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Ex1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22admin/Desktop/MSDS692/Final Project Data/"/>
    </mc:Choice>
  </mc:AlternateContent>
  <xr:revisionPtr revIDLastSave="0" documentId="13_ncr:1_{F797A225-4018-0C48-BFB5-9E9782A1D33A}" xr6:coauthVersionLast="47" xr6:coauthVersionMax="47" xr10:uidLastSave="{00000000-0000-0000-0000-000000000000}"/>
  <bookViews>
    <workbookView xWindow="2900" yWindow="1540" windowWidth="29740" windowHeight="16840" firstSheet="3" activeTab="3" xr2:uid="{00000000-000D-0000-FFFF-FFFF00000000}"/>
  </bookViews>
  <sheets>
    <sheet name="Data" sheetId="1" r:id="rId1"/>
    <sheet name="Heatmap Data" sheetId="10" r:id="rId2"/>
    <sheet name="Sparklines" sheetId="12" r:id="rId3"/>
    <sheet name="ML Results" sheetId="11" r:id="rId4"/>
    <sheet name="Dominant Ideology Totals" sheetId="13" r:id="rId5"/>
    <sheet name="Annual # By Ideology" sheetId="2" r:id="rId6"/>
    <sheet name="Right Wing Subs" sheetId="14" r:id="rId7"/>
    <sheet name="Left-wing Subs" sheetId="15" r:id="rId8"/>
    <sheet name="Religious Subs" sheetId="16" r:id="rId9"/>
    <sheet name="Single Issue Subs" sheetId="8" r:id="rId10"/>
    <sheet name="Location" sheetId="17" r:id="rId11"/>
    <sheet name="Attack Type" sheetId="18" r:id="rId12"/>
    <sheet name="Target" sheetId="19" r:id="rId13"/>
    <sheet name="Weapon" sheetId="20" r:id="rId14"/>
    <sheet name="Casualties" sheetId="21" r:id="rId15"/>
    <sheet name="Casualties v.2" sheetId="23" r:id="rId16"/>
  </sheets>
  <definedNames>
    <definedName name="_xlchart.v5.0" hidden="1">Location!$A$1</definedName>
    <definedName name="_xlchart.v5.1" hidden="1">Location!$A$2:$A$53</definedName>
    <definedName name="_xlchart.v5.2" hidden="1">Location!$B$1</definedName>
    <definedName name="_xlchart.v5.3" hidden="1">Location!$B$2:$B$53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7" i="20" l="1"/>
  <c r="Q20" i="20"/>
  <c r="K53" i="23"/>
  <c r="N18" i="23"/>
  <c r="N19" i="23"/>
  <c r="N34" i="23"/>
  <c r="N35" i="23"/>
  <c r="N50" i="23"/>
  <c r="N51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M3" i="23"/>
  <c r="L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3" i="23"/>
  <c r="J52" i="23"/>
  <c r="J51" i="23"/>
  <c r="J50" i="23"/>
  <c r="J49" i="23"/>
  <c r="J48" i="23"/>
  <c r="J47" i="23"/>
  <c r="J46" i="23"/>
  <c r="J45" i="23"/>
  <c r="J44" i="23"/>
  <c r="J43" i="23"/>
  <c r="J42" i="23"/>
  <c r="J41" i="23"/>
  <c r="J40" i="23"/>
  <c r="J39" i="23"/>
  <c r="J38" i="23"/>
  <c r="J37" i="23"/>
  <c r="J36" i="23"/>
  <c r="J35" i="23"/>
  <c r="J34" i="23"/>
  <c r="J33" i="23"/>
  <c r="J32" i="23"/>
  <c r="J31" i="23"/>
  <c r="J30" i="23"/>
  <c r="J29" i="23"/>
  <c r="J28" i="23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J6" i="23"/>
  <c r="J5" i="23"/>
  <c r="J4" i="23"/>
  <c r="J3" i="23"/>
  <c r="I52" i="23"/>
  <c r="N52" i="23" s="1"/>
  <c r="I51" i="23"/>
  <c r="I50" i="23"/>
  <c r="I49" i="23"/>
  <c r="N49" i="23" s="1"/>
  <c r="I48" i="23"/>
  <c r="N48" i="23" s="1"/>
  <c r="I47" i="23"/>
  <c r="N47" i="23" s="1"/>
  <c r="I46" i="23"/>
  <c r="N46" i="23" s="1"/>
  <c r="I45" i="23"/>
  <c r="N45" i="23" s="1"/>
  <c r="I44" i="23"/>
  <c r="N44" i="23" s="1"/>
  <c r="I43" i="23"/>
  <c r="N43" i="23" s="1"/>
  <c r="I42" i="23"/>
  <c r="N42" i="23" s="1"/>
  <c r="I41" i="23"/>
  <c r="N41" i="23" s="1"/>
  <c r="I40" i="23"/>
  <c r="N40" i="23" s="1"/>
  <c r="I39" i="23"/>
  <c r="N39" i="23" s="1"/>
  <c r="I38" i="23"/>
  <c r="N38" i="23" s="1"/>
  <c r="I37" i="23"/>
  <c r="N37" i="23" s="1"/>
  <c r="I36" i="23"/>
  <c r="N36" i="23" s="1"/>
  <c r="I35" i="23"/>
  <c r="I34" i="23"/>
  <c r="I33" i="23"/>
  <c r="N33" i="23" s="1"/>
  <c r="I32" i="23"/>
  <c r="N32" i="23" s="1"/>
  <c r="I31" i="23"/>
  <c r="N31" i="23" s="1"/>
  <c r="I30" i="23"/>
  <c r="N30" i="23" s="1"/>
  <c r="I29" i="23"/>
  <c r="N29" i="23" s="1"/>
  <c r="I28" i="23"/>
  <c r="N28" i="23" s="1"/>
  <c r="I27" i="23"/>
  <c r="N27" i="23" s="1"/>
  <c r="I26" i="23"/>
  <c r="N26" i="23" s="1"/>
  <c r="I25" i="23"/>
  <c r="N25" i="23" s="1"/>
  <c r="I24" i="23"/>
  <c r="N24" i="23" s="1"/>
  <c r="I23" i="23"/>
  <c r="N23" i="23" s="1"/>
  <c r="I22" i="23"/>
  <c r="N22" i="23" s="1"/>
  <c r="I21" i="23"/>
  <c r="N21" i="23" s="1"/>
  <c r="I20" i="23"/>
  <c r="N20" i="23" s="1"/>
  <c r="I19" i="23"/>
  <c r="I18" i="23"/>
  <c r="I17" i="23"/>
  <c r="N17" i="23" s="1"/>
  <c r="I16" i="23"/>
  <c r="N16" i="23" s="1"/>
  <c r="I15" i="23"/>
  <c r="N15" i="23" s="1"/>
  <c r="I14" i="23"/>
  <c r="N14" i="23" s="1"/>
  <c r="I13" i="23"/>
  <c r="N13" i="23" s="1"/>
  <c r="I12" i="23"/>
  <c r="N12" i="23" s="1"/>
  <c r="I11" i="23"/>
  <c r="N11" i="23" s="1"/>
  <c r="I10" i="23"/>
  <c r="N10" i="23" s="1"/>
  <c r="I9" i="23"/>
  <c r="N9" i="23" s="1"/>
  <c r="I8" i="23"/>
  <c r="N8" i="23" s="1"/>
  <c r="I7" i="23"/>
  <c r="N7" i="23" s="1"/>
  <c r="I6" i="23"/>
  <c r="N6" i="23" s="1"/>
  <c r="I5" i="23"/>
  <c r="N5" i="23" s="1"/>
  <c r="I4" i="23"/>
  <c r="N4" i="23" s="1"/>
  <c r="I3" i="23"/>
  <c r="N3" i="23" s="1"/>
  <c r="J8" i="21"/>
  <c r="J7" i="21"/>
  <c r="J6" i="21"/>
  <c r="J5" i="21"/>
  <c r="J4" i="21"/>
  <c r="J3" i="21"/>
  <c r="I7" i="21"/>
  <c r="I6" i="21"/>
  <c r="I5" i="21"/>
  <c r="I4" i="21"/>
  <c r="I3" i="21"/>
  <c r="H8" i="21"/>
  <c r="I8" i="21" s="1"/>
  <c r="F8" i="21"/>
  <c r="F7" i="23"/>
  <c r="F6" i="23"/>
  <c r="F5" i="23"/>
  <c r="F4" i="23"/>
  <c r="F3" i="23"/>
  <c r="F3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R3" i="20"/>
  <c r="Q3" i="20"/>
  <c r="P3" i="20"/>
  <c r="O3" i="20"/>
  <c r="N3" i="20"/>
  <c r="M3" i="20"/>
  <c r="L3" i="20"/>
  <c r="K3" i="20"/>
  <c r="J3" i="20"/>
  <c r="I3" i="20"/>
  <c r="H3" i="20"/>
  <c r="G3" i="20"/>
  <c r="G8" i="20" s="1"/>
  <c r="AA7" i="19"/>
  <c r="AA6" i="19"/>
  <c r="AA5" i="19"/>
  <c r="AA4" i="19"/>
  <c r="Z7" i="19"/>
  <c r="Z6" i="19"/>
  <c r="Z5" i="19"/>
  <c r="Z4" i="19"/>
  <c r="Y7" i="19"/>
  <c r="Y6" i="19"/>
  <c r="Y5" i="19"/>
  <c r="Y4" i="19"/>
  <c r="X7" i="19"/>
  <c r="X6" i="19"/>
  <c r="X5" i="19"/>
  <c r="X4" i="19"/>
  <c r="W7" i="19"/>
  <c r="W6" i="19"/>
  <c r="W5" i="19"/>
  <c r="W4" i="19"/>
  <c r="V7" i="19"/>
  <c r="V6" i="19"/>
  <c r="V5" i="19"/>
  <c r="V4" i="19"/>
  <c r="U7" i="19"/>
  <c r="U6" i="19"/>
  <c r="U5" i="19"/>
  <c r="U4" i="19"/>
  <c r="AA3" i="19"/>
  <c r="AA8" i="19" s="1"/>
  <c r="Z3" i="19"/>
  <c r="Z8" i="19" s="1"/>
  <c r="Y3" i="19"/>
  <c r="Y8" i="19" s="1"/>
  <c r="X3" i="19"/>
  <c r="X8" i="19" s="1"/>
  <c r="W3" i="19"/>
  <c r="W8" i="19" s="1"/>
  <c r="V3" i="19"/>
  <c r="V8" i="19" s="1"/>
  <c r="U3" i="19"/>
  <c r="U8" i="19" s="1"/>
  <c r="T7" i="19"/>
  <c r="T6" i="19"/>
  <c r="T5" i="19"/>
  <c r="T4" i="19"/>
  <c r="T3" i="19"/>
  <c r="T8" i="19" s="1"/>
  <c r="S7" i="19"/>
  <c r="S6" i="19"/>
  <c r="S5" i="19"/>
  <c r="S4" i="19"/>
  <c r="S3" i="19"/>
  <c r="S8" i="19" s="1"/>
  <c r="R7" i="19"/>
  <c r="R6" i="19"/>
  <c r="R5" i="19"/>
  <c r="R4" i="19"/>
  <c r="R3" i="19"/>
  <c r="R8" i="19" s="1"/>
  <c r="Q7" i="19"/>
  <c r="Q6" i="19"/>
  <c r="Q5" i="19"/>
  <c r="Q4" i="19"/>
  <c r="Q3" i="19"/>
  <c r="Q8" i="19" s="1"/>
  <c r="P7" i="19"/>
  <c r="P6" i="19"/>
  <c r="P5" i="19"/>
  <c r="P4" i="19"/>
  <c r="P3" i="19"/>
  <c r="P8" i="19" s="1"/>
  <c r="O7" i="19"/>
  <c r="O6" i="19"/>
  <c r="O5" i="19"/>
  <c r="O4" i="19"/>
  <c r="O3" i="19"/>
  <c r="O8" i="19" s="1"/>
  <c r="N3" i="19"/>
  <c r="N7" i="19"/>
  <c r="M7" i="19"/>
  <c r="L7" i="19"/>
  <c r="K7" i="19"/>
  <c r="J7" i="19"/>
  <c r="I7" i="19"/>
  <c r="H7" i="19"/>
  <c r="G7" i="19"/>
  <c r="F7" i="19"/>
  <c r="N6" i="19"/>
  <c r="M6" i="19"/>
  <c r="L6" i="19"/>
  <c r="K6" i="19"/>
  <c r="J6" i="19"/>
  <c r="I6" i="19"/>
  <c r="H6" i="19"/>
  <c r="G6" i="19"/>
  <c r="F6" i="19"/>
  <c r="N5" i="19"/>
  <c r="M5" i="19"/>
  <c r="L5" i="19"/>
  <c r="K5" i="19"/>
  <c r="J5" i="19"/>
  <c r="I5" i="19"/>
  <c r="H5" i="19"/>
  <c r="G5" i="19"/>
  <c r="F5" i="19"/>
  <c r="N4" i="19"/>
  <c r="M4" i="19"/>
  <c r="L4" i="19"/>
  <c r="K4" i="19"/>
  <c r="J4" i="19"/>
  <c r="I4" i="19"/>
  <c r="H4" i="19"/>
  <c r="G4" i="19"/>
  <c r="F4" i="19"/>
  <c r="M3" i="19"/>
  <c r="L3" i="19"/>
  <c r="L8" i="19" s="1"/>
  <c r="K3" i="19"/>
  <c r="J3" i="19"/>
  <c r="I3" i="19"/>
  <c r="H3" i="19"/>
  <c r="G3" i="19"/>
  <c r="F3" i="19"/>
  <c r="N8" i="18"/>
  <c r="M8" i="18"/>
  <c r="L8" i="18"/>
  <c r="K8" i="18"/>
  <c r="J8" i="18"/>
  <c r="I8" i="18"/>
  <c r="H8" i="18"/>
  <c r="G8" i="18"/>
  <c r="F8" i="18"/>
  <c r="N7" i="18"/>
  <c r="N6" i="18"/>
  <c r="N5" i="18"/>
  <c r="N4" i="18"/>
  <c r="N3" i="18"/>
  <c r="M7" i="18"/>
  <c r="M6" i="18"/>
  <c r="M5" i="18"/>
  <c r="M4" i="18"/>
  <c r="M3" i="18"/>
  <c r="L7" i="18"/>
  <c r="L6" i="18"/>
  <c r="L5" i="18"/>
  <c r="L4" i="18"/>
  <c r="L3" i="18"/>
  <c r="K7" i="18"/>
  <c r="K6" i="18"/>
  <c r="K5" i="18"/>
  <c r="K4" i="18"/>
  <c r="K3" i="18"/>
  <c r="J7" i="18"/>
  <c r="J6" i="18"/>
  <c r="J5" i="18"/>
  <c r="J4" i="18"/>
  <c r="J3" i="18"/>
  <c r="I3" i="18"/>
  <c r="I7" i="18"/>
  <c r="I6" i="18"/>
  <c r="I5" i="18"/>
  <c r="I4" i="18"/>
  <c r="H3" i="18"/>
  <c r="H7" i="18"/>
  <c r="H6" i="18"/>
  <c r="H5" i="18"/>
  <c r="H4" i="18"/>
  <c r="G7" i="18"/>
  <c r="G6" i="18"/>
  <c r="G5" i="18"/>
  <c r="G3" i="18"/>
  <c r="G4" i="18"/>
  <c r="F7" i="18"/>
  <c r="F6" i="18"/>
  <c r="F5" i="18"/>
  <c r="F4" i="18"/>
  <c r="F3" i="18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B4" i="17"/>
  <c r="B3" i="17"/>
  <c r="B2" i="17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T58" i="8"/>
  <c r="S58" i="8"/>
  <c r="T57" i="8"/>
  <c r="S57" i="8"/>
  <c r="T56" i="8"/>
  <c r="S56" i="8"/>
  <c r="T55" i="8"/>
  <c r="S55" i="8"/>
  <c r="T54" i="8"/>
  <c r="S54" i="8"/>
  <c r="T53" i="8"/>
  <c r="S53" i="8"/>
  <c r="T52" i="8"/>
  <c r="S52" i="8"/>
  <c r="T51" i="8"/>
  <c r="S51" i="8"/>
  <c r="T50" i="8"/>
  <c r="S50" i="8"/>
  <c r="T49" i="8"/>
  <c r="S49" i="8"/>
  <c r="T48" i="8"/>
  <c r="S48" i="8"/>
  <c r="T47" i="8"/>
  <c r="S47" i="8"/>
  <c r="T46" i="8"/>
  <c r="S46" i="8"/>
  <c r="T45" i="8"/>
  <c r="S45" i="8"/>
  <c r="T44" i="8"/>
  <c r="S44" i="8"/>
  <c r="T43" i="8"/>
  <c r="S43" i="8"/>
  <c r="T42" i="8"/>
  <c r="S42" i="8"/>
  <c r="T41" i="8"/>
  <c r="S41" i="8"/>
  <c r="T40" i="8"/>
  <c r="S40" i="8"/>
  <c r="T39" i="8"/>
  <c r="S39" i="8"/>
  <c r="T38" i="8"/>
  <c r="S38" i="8"/>
  <c r="T37" i="8"/>
  <c r="S37" i="8"/>
  <c r="T36" i="8"/>
  <c r="S36" i="8"/>
  <c r="T35" i="8"/>
  <c r="S35" i="8"/>
  <c r="T34" i="8"/>
  <c r="S34" i="8"/>
  <c r="T33" i="8"/>
  <c r="S33" i="8"/>
  <c r="T32" i="8"/>
  <c r="S32" i="8"/>
  <c r="T31" i="8"/>
  <c r="S31" i="8"/>
  <c r="T30" i="8"/>
  <c r="S30" i="8"/>
  <c r="T29" i="8"/>
  <c r="S29" i="8"/>
  <c r="T28" i="8"/>
  <c r="S28" i="8"/>
  <c r="T27" i="8"/>
  <c r="S27" i="8"/>
  <c r="T26" i="8"/>
  <c r="S26" i="8"/>
  <c r="T25" i="8"/>
  <c r="S25" i="8"/>
  <c r="T24" i="8"/>
  <c r="S24" i="8"/>
  <c r="T23" i="8"/>
  <c r="S23" i="8"/>
  <c r="T22" i="8"/>
  <c r="S22" i="8"/>
  <c r="T21" i="8"/>
  <c r="S21" i="8"/>
  <c r="P68" i="16"/>
  <c r="O68" i="16"/>
  <c r="P67" i="16"/>
  <c r="O67" i="16"/>
  <c r="P66" i="16"/>
  <c r="O66" i="16"/>
  <c r="P65" i="16"/>
  <c r="O65" i="16"/>
  <c r="P64" i="16"/>
  <c r="O64" i="16"/>
  <c r="P63" i="16"/>
  <c r="O63" i="16"/>
  <c r="P62" i="16"/>
  <c r="O62" i="16"/>
  <c r="P61" i="16"/>
  <c r="O61" i="16"/>
  <c r="P60" i="16"/>
  <c r="O60" i="16"/>
  <c r="P59" i="16"/>
  <c r="O59" i="16"/>
  <c r="P58" i="16"/>
  <c r="O58" i="16"/>
  <c r="P57" i="16"/>
  <c r="O57" i="16"/>
  <c r="P56" i="16"/>
  <c r="O56" i="16"/>
  <c r="P55" i="16"/>
  <c r="O55" i="16"/>
  <c r="P54" i="16"/>
  <c r="O54" i="16"/>
  <c r="P53" i="16"/>
  <c r="O53" i="16"/>
  <c r="P52" i="16"/>
  <c r="O52" i="16"/>
  <c r="P51" i="16"/>
  <c r="O51" i="16"/>
  <c r="P50" i="16"/>
  <c r="O50" i="16"/>
  <c r="P49" i="16"/>
  <c r="O49" i="16"/>
  <c r="P48" i="16"/>
  <c r="O48" i="16"/>
  <c r="P47" i="16"/>
  <c r="O47" i="16"/>
  <c r="P46" i="16"/>
  <c r="O46" i="16"/>
  <c r="P45" i="16"/>
  <c r="O45" i="16"/>
  <c r="P44" i="16"/>
  <c r="O44" i="16"/>
  <c r="P43" i="16"/>
  <c r="O43" i="16"/>
  <c r="P42" i="16"/>
  <c r="O42" i="16"/>
  <c r="P41" i="16"/>
  <c r="O41" i="16"/>
  <c r="P40" i="16"/>
  <c r="O40" i="16"/>
  <c r="P39" i="16"/>
  <c r="O39" i="16"/>
  <c r="P38" i="16"/>
  <c r="O38" i="16"/>
  <c r="P37" i="16"/>
  <c r="O37" i="16"/>
  <c r="P36" i="16"/>
  <c r="O36" i="16"/>
  <c r="P35" i="16"/>
  <c r="O35" i="16"/>
  <c r="P34" i="16"/>
  <c r="O34" i="16"/>
  <c r="P33" i="16"/>
  <c r="O33" i="16"/>
  <c r="P32" i="16"/>
  <c r="O32" i="16"/>
  <c r="P31" i="16"/>
  <c r="O31" i="16"/>
  <c r="P30" i="16"/>
  <c r="O30" i="16"/>
  <c r="P29" i="16"/>
  <c r="O29" i="16"/>
  <c r="P28" i="16"/>
  <c r="O28" i="16"/>
  <c r="P27" i="16"/>
  <c r="O27" i="16"/>
  <c r="P26" i="16"/>
  <c r="O26" i="16"/>
  <c r="P25" i="16"/>
  <c r="O25" i="16"/>
  <c r="P24" i="16"/>
  <c r="O24" i="16"/>
  <c r="P23" i="16"/>
  <c r="O23" i="16"/>
  <c r="P22" i="16"/>
  <c r="O22" i="16"/>
  <c r="P21" i="16"/>
  <c r="O21" i="16"/>
  <c r="P20" i="16"/>
  <c r="O20" i="16"/>
  <c r="P19" i="16"/>
  <c r="O19" i="16"/>
  <c r="L68" i="15"/>
  <c r="K68" i="15"/>
  <c r="L67" i="15"/>
  <c r="K67" i="15"/>
  <c r="L66" i="15"/>
  <c r="K66" i="15"/>
  <c r="L65" i="15"/>
  <c r="K65" i="15"/>
  <c r="L64" i="15"/>
  <c r="K64" i="15"/>
  <c r="L63" i="15"/>
  <c r="K63" i="15"/>
  <c r="L62" i="15"/>
  <c r="K62" i="15"/>
  <c r="L61" i="15"/>
  <c r="K61" i="15"/>
  <c r="L60" i="15"/>
  <c r="K60" i="15"/>
  <c r="L59" i="15"/>
  <c r="K59" i="15"/>
  <c r="L58" i="15"/>
  <c r="K58" i="15"/>
  <c r="L57" i="15"/>
  <c r="K57" i="15"/>
  <c r="L56" i="15"/>
  <c r="K56" i="15"/>
  <c r="L55" i="15"/>
  <c r="K55" i="15"/>
  <c r="L54" i="15"/>
  <c r="K54" i="15"/>
  <c r="L53" i="15"/>
  <c r="K53" i="15"/>
  <c r="L52" i="15"/>
  <c r="K52" i="15"/>
  <c r="L51" i="15"/>
  <c r="K51" i="15"/>
  <c r="L50" i="15"/>
  <c r="K50" i="15"/>
  <c r="L49" i="15"/>
  <c r="K49" i="15"/>
  <c r="L48" i="15"/>
  <c r="K48" i="15"/>
  <c r="L47" i="15"/>
  <c r="K47" i="15"/>
  <c r="L46" i="15"/>
  <c r="K46" i="15"/>
  <c r="L45" i="15"/>
  <c r="K45" i="15"/>
  <c r="L44" i="15"/>
  <c r="K44" i="15"/>
  <c r="L43" i="15"/>
  <c r="K43" i="15"/>
  <c r="L42" i="15"/>
  <c r="K42" i="15"/>
  <c r="L41" i="15"/>
  <c r="K41" i="15"/>
  <c r="L40" i="15"/>
  <c r="K40" i="15"/>
  <c r="L39" i="15"/>
  <c r="K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L30" i="15"/>
  <c r="K30" i="15"/>
  <c r="L29" i="15"/>
  <c r="K29" i="15"/>
  <c r="L28" i="15"/>
  <c r="K28" i="15"/>
  <c r="L27" i="15"/>
  <c r="K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L20" i="15"/>
  <c r="K20" i="15"/>
  <c r="L19" i="15"/>
  <c r="K19" i="15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M5" i="14"/>
  <c r="M4" i="14"/>
  <c r="M3" i="14"/>
  <c r="T11" i="8"/>
  <c r="T15" i="8"/>
  <c r="T14" i="8"/>
  <c r="T6" i="8"/>
  <c r="T7" i="8"/>
  <c r="T5" i="8"/>
  <c r="T9" i="8"/>
  <c r="T4" i="8"/>
  <c r="T8" i="8"/>
  <c r="T12" i="8"/>
  <c r="T10" i="8"/>
  <c r="T13" i="8"/>
  <c r="T3" i="8"/>
  <c r="T16" i="8"/>
  <c r="P7" i="16"/>
  <c r="P6" i="16"/>
  <c r="P5" i="16"/>
  <c r="P9" i="16"/>
  <c r="P11" i="16"/>
  <c r="P12" i="16"/>
  <c r="P4" i="16"/>
  <c r="P8" i="16"/>
  <c r="P10" i="16"/>
  <c r="P3" i="16"/>
  <c r="L6" i="15"/>
  <c r="L4" i="15"/>
  <c r="L5" i="15"/>
  <c r="L8" i="15"/>
  <c r="L3" i="15"/>
  <c r="L7" i="15"/>
  <c r="M8" i="14"/>
  <c r="M6" i="14"/>
  <c r="M7" i="14"/>
  <c r="I8" i="13"/>
  <c r="I6" i="13"/>
  <c r="I4" i="13"/>
  <c r="I7" i="13"/>
  <c r="I5" i="13"/>
  <c r="F51" i="13"/>
  <c r="E51" i="13"/>
  <c r="D51" i="13"/>
  <c r="C51" i="13"/>
  <c r="B51" i="13"/>
  <c r="F50" i="13"/>
  <c r="E50" i="13"/>
  <c r="D50" i="13"/>
  <c r="C50" i="13"/>
  <c r="B50" i="13"/>
  <c r="F49" i="13"/>
  <c r="E49" i="13"/>
  <c r="D49" i="13"/>
  <c r="C49" i="13"/>
  <c r="B49" i="13"/>
  <c r="F48" i="13"/>
  <c r="E48" i="13"/>
  <c r="D48" i="13"/>
  <c r="C48" i="13"/>
  <c r="B48" i="13"/>
  <c r="F47" i="13"/>
  <c r="E47" i="13"/>
  <c r="D47" i="13"/>
  <c r="C47" i="13"/>
  <c r="B47" i="13"/>
  <c r="F46" i="13"/>
  <c r="E46" i="13"/>
  <c r="D46" i="13"/>
  <c r="C46" i="13"/>
  <c r="B46" i="13"/>
  <c r="F45" i="13"/>
  <c r="E45" i="13"/>
  <c r="D45" i="13"/>
  <c r="C45" i="13"/>
  <c r="B45" i="13"/>
  <c r="F44" i="13"/>
  <c r="E44" i="13"/>
  <c r="D44" i="13"/>
  <c r="C44" i="13"/>
  <c r="B44" i="13"/>
  <c r="F43" i="13"/>
  <c r="E43" i="13"/>
  <c r="D43" i="13"/>
  <c r="C43" i="13"/>
  <c r="B43" i="13"/>
  <c r="F42" i="13"/>
  <c r="E42" i="13"/>
  <c r="D42" i="13"/>
  <c r="C42" i="13"/>
  <c r="B42" i="13"/>
  <c r="F41" i="13"/>
  <c r="E41" i="13"/>
  <c r="D41" i="13"/>
  <c r="C41" i="13"/>
  <c r="B41" i="13"/>
  <c r="F40" i="13"/>
  <c r="E40" i="13"/>
  <c r="D40" i="13"/>
  <c r="C40" i="13"/>
  <c r="B40" i="13"/>
  <c r="F39" i="13"/>
  <c r="E39" i="13"/>
  <c r="D39" i="13"/>
  <c r="C39" i="13"/>
  <c r="B39" i="13"/>
  <c r="F38" i="13"/>
  <c r="E38" i="13"/>
  <c r="D38" i="13"/>
  <c r="C38" i="13"/>
  <c r="B38" i="13"/>
  <c r="F37" i="13"/>
  <c r="E37" i="13"/>
  <c r="D37" i="13"/>
  <c r="C37" i="13"/>
  <c r="B37" i="13"/>
  <c r="F36" i="13"/>
  <c r="E36" i="13"/>
  <c r="D36" i="13"/>
  <c r="C36" i="13"/>
  <c r="B36" i="13"/>
  <c r="F35" i="13"/>
  <c r="E35" i="13"/>
  <c r="D35" i="13"/>
  <c r="C35" i="13"/>
  <c r="B35" i="13"/>
  <c r="F34" i="13"/>
  <c r="E34" i="13"/>
  <c r="D34" i="13"/>
  <c r="C34" i="13"/>
  <c r="B34" i="13"/>
  <c r="F33" i="13"/>
  <c r="E33" i="13"/>
  <c r="D33" i="13"/>
  <c r="C33" i="13"/>
  <c r="B33" i="13"/>
  <c r="F32" i="13"/>
  <c r="E32" i="13"/>
  <c r="D32" i="13"/>
  <c r="C32" i="13"/>
  <c r="B32" i="13"/>
  <c r="F31" i="13"/>
  <c r="E31" i="13"/>
  <c r="D31" i="13"/>
  <c r="C31" i="13"/>
  <c r="B31" i="13"/>
  <c r="F30" i="13"/>
  <c r="E30" i="13"/>
  <c r="D30" i="13"/>
  <c r="C30" i="13"/>
  <c r="B30" i="13"/>
  <c r="F29" i="13"/>
  <c r="E29" i="13"/>
  <c r="D29" i="13"/>
  <c r="C29" i="13"/>
  <c r="B29" i="13"/>
  <c r="F28" i="13"/>
  <c r="E28" i="13"/>
  <c r="D28" i="13"/>
  <c r="C28" i="13"/>
  <c r="B28" i="13"/>
  <c r="F27" i="13"/>
  <c r="E27" i="13"/>
  <c r="D27" i="13"/>
  <c r="C27" i="13"/>
  <c r="B27" i="13"/>
  <c r="F26" i="13"/>
  <c r="E26" i="13"/>
  <c r="D26" i="13"/>
  <c r="C26" i="13"/>
  <c r="B26" i="13"/>
  <c r="F25" i="13"/>
  <c r="E25" i="13"/>
  <c r="D25" i="13"/>
  <c r="C25" i="13"/>
  <c r="B25" i="13"/>
  <c r="F24" i="13"/>
  <c r="E24" i="13"/>
  <c r="D24" i="13"/>
  <c r="C24" i="13"/>
  <c r="B24" i="13"/>
  <c r="F23" i="13"/>
  <c r="E23" i="13"/>
  <c r="D23" i="13"/>
  <c r="C23" i="13"/>
  <c r="B23" i="13"/>
  <c r="F22" i="13"/>
  <c r="E22" i="13"/>
  <c r="D22" i="13"/>
  <c r="C22" i="13"/>
  <c r="B22" i="13"/>
  <c r="F21" i="13"/>
  <c r="E21" i="13"/>
  <c r="D21" i="13"/>
  <c r="C21" i="13"/>
  <c r="B21" i="13"/>
  <c r="F20" i="13"/>
  <c r="E20" i="13"/>
  <c r="D20" i="13"/>
  <c r="C20" i="13"/>
  <c r="B20" i="13"/>
  <c r="F19" i="13"/>
  <c r="E19" i="13"/>
  <c r="D19" i="13"/>
  <c r="C19" i="13"/>
  <c r="B19" i="13"/>
  <c r="F18" i="13"/>
  <c r="E18" i="13"/>
  <c r="D18" i="13"/>
  <c r="C18" i="13"/>
  <c r="B18" i="13"/>
  <c r="F17" i="13"/>
  <c r="E17" i="13"/>
  <c r="D17" i="13"/>
  <c r="C17" i="13"/>
  <c r="B17" i="13"/>
  <c r="F16" i="13"/>
  <c r="E16" i="13"/>
  <c r="D16" i="13"/>
  <c r="C16" i="13"/>
  <c r="B16" i="13"/>
  <c r="F15" i="13"/>
  <c r="E15" i="13"/>
  <c r="D15" i="13"/>
  <c r="C15" i="13"/>
  <c r="B15" i="13"/>
  <c r="F14" i="13"/>
  <c r="E14" i="13"/>
  <c r="D14" i="13"/>
  <c r="C14" i="13"/>
  <c r="B14" i="13"/>
  <c r="F13" i="13"/>
  <c r="E13" i="13"/>
  <c r="D13" i="13"/>
  <c r="C13" i="13"/>
  <c r="B13" i="13"/>
  <c r="F12" i="13"/>
  <c r="E12" i="13"/>
  <c r="D12" i="13"/>
  <c r="C12" i="13"/>
  <c r="B12" i="13"/>
  <c r="F11" i="13"/>
  <c r="E11" i="13"/>
  <c r="D11" i="13"/>
  <c r="C11" i="13"/>
  <c r="B11" i="13"/>
  <c r="F10" i="13"/>
  <c r="E10" i="13"/>
  <c r="D10" i="13"/>
  <c r="C10" i="13"/>
  <c r="B10" i="13"/>
  <c r="F9" i="13"/>
  <c r="E9" i="13"/>
  <c r="D9" i="13"/>
  <c r="B9" i="13"/>
  <c r="F8" i="13"/>
  <c r="E8" i="13"/>
  <c r="D8" i="13"/>
  <c r="C8" i="13"/>
  <c r="B8" i="13"/>
  <c r="F7" i="13"/>
  <c r="E7" i="13"/>
  <c r="D7" i="13"/>
  <c r="B7" i="13"/>
  <c r="F6" i="13"/>
  <c r="E6" i="13"/>
  <c r="D6" i="13"/>
  <c r="C6" i="13"/>
  <c r="B6" i="13"/>
  <c r="F5" i="13"/>
  <c r="E5" i="13"/>
  <c r="D5" i="13"/>
  <c r="C5" i="13"/>
  <c r="B5" i="13"/>
  <c r="F4" i="13"/>
  <c r="E4" i="13"/>
  <c r="D4" i="13"/>
  <c r="C4" i="13"/>
  <c r="B4" i="13"/>
  <c r="F3" i="13"/>
  <c r="E3" i="13"/>
  <c r="D3" i="13"/>
  <c r="B3" i="13"/>
  <c r="F2" i="13"/>
  <c r="E2" i="13"/>
  <c r="D2" i="13"/>
  <c r="B2" i="13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8" i="2"/>
  <c r="C6" i="2"/>
  <c r="C5" i="2"/>
  <c r="C4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I8" i="20" l="1"/>
  <c r="F8" i="23"/>
  <c r="R8" i="20"/>
  <c r="Q8" i="20"/>
  <c r="P8" i="20"/>
  <c r="O8" i="20"/>
  <c r="N8" i="20"/>
  <c r="M8" i="20"/>
  <c r="L8" i="20"/>
  <c r="K8" i="20"/>
  <c r="J8" i="20"/>
  <c r="H8" i="20"/>
  <c r="F8" i="20"/>
  <c r="N8" i="19"/>
  <c r="M8" i="19"/>
  <c r="K8" i="19"/>
  <c r="J8" i="19"/>
  <c r="I8" i="19"/>
  <c r="H8" i="19"/>
  <c r="G8" i="19"/>
  <c r="F8" i="19"/>
</calcChain>
</file>

<file path=xl/sharedStrings.xml><?xml version="1.0" encoding="utf-8"?>
<sst xmlns="http://schemas.openxmlformats.org/spreadsheetml/2006/main" count="40926" uniqueCount="1122">
  <si>
    <t>Event ID#</t>
  </si>
  <si>
    <t>Year</t>
  </si>
  <si>
    <t>Month</t>
  </si>
  <si>
    <t>Day</t>
  </si>
  <si>
    <t>State</t>
  </si>
  <si>
    <t>City</t>
  </si>
  <si>
    <t>Successful</t>
  </si>
  <si>
    <t>Suicide</t>
  </si>
  <si>
    <t>Unaffiliated Individual</t>
  </si>
  <si>
    <t>Claim</t>
  </si>
  <si>
    <t>Property Damage</t>
  </si>
  <si>
    <t>Kidnapping</t>
  </si>
  <si>
    <t>Ransom Demand</t>
  </si>
  <si>
    <t>I_ETHNO</t>
  </si>
  <si>
    <t>I_REL</t>
  </si>
  <si>
    <t>I_REL_1</t>
  </si>
  <si>
    <t>I_REL_2</t>
  </si>
  <si>
    <t>I_REL_3</t>
  </si>
  <si>
    <t>I_REL_4</t>
  </si>
  <si>
    <t>I_REL_5</t>
  </si>
  <si>
    <t>I_REL_6</t>
  </si>
  <si>
    <t>I_REL_7</t>
  </si>
  <si>
    <t>I_REL_8</t>
  </si>
  <si>
    <t>I_REL_9</t>
  </si>
  <si>
    <t>I_REL_10</t>
  </si>
  <si>
    <t>I_RACE</t>
  </si>
  <si>
    <t>I_RACE_1</t>
  </si>
  <si>
    <t>I_RACE_2</t>
  </si>
  <si>
    <t>I_RACE_3</t>
  </si>
  <si>
    <t>I_LEFT</t>
  </si>
  <si>
    <t>I_LEFT_1</t>
  </si>
  <si>
    <t>I_LEFT_2</t>
  </si>
  <si>
    <t>I_LEFT_3</t>
  </si>
  <si>
    <t>I_LEFT_4</t>
  </si>
  <si>
    <t>I_LEFT_5</t>
  </si>
  <si>
    <t>I_LEFT_6</t>
  </si>
  <si>
    <t>I_RIGHT</t>
  </si>
  <si>
    <t>I_RIGHT_1</t>
  </si>
  <si>
    <t>I_RIGHT_2</t>
  </si>
  <si>
    <t>I_RIGHT_3</t>
  </si>
  <si>
    <t>I_RIGHT_4</t>
  </si>
  <si>
    <t>I_SI</t>
  </si>
  <si>
    <t>I_SI_1</t>
  </si>
  <si>
    <t>I_SI_2</t>
  </si>
  <si>
    <t>I_SI_3</t>
  </si>
  <si>
    <t>I_SI_4</t>
  </si>
  <si>
    <t>I_SI_5</t>
  </si>
  <si>
    <t>I_SI_6</t>
  </si>
  <si>
    <t>I_SI_7</t>
  </si>
  <si>
    <t>I_SI_8</t>
  </si>
  <si>
    <t>I_SI_9</t>
  </si>
  <si>
    <t>I_SI_10</t>
  </si>
  <si>
    <t>I_SI_11</t>
  </si>
  <si>
    <t>I_SI_12</t>
  </si>
  <si>
    <t>I_SI_13</t>
  </si>
  <si>
    <t>I_SI_14</t>
  </si>
  <si>
    <t>Illinois</t>
  </si>
  <si>
    <t>New York</t>
  </si>
  <si>
    <t>Washington</t>
  </si>
  <si>
    <t>Mississippi</t>
  </si>
  <si>
    <t>Colorado</t>
  </si>
  <si>
    <t>California</t>
  </si>
  <si>
    <t>Ohio</t>
  </si>
  <si>
    <t>Maryland</t>
  </si>
  <si>
    <t>Louisiana</t>
  </si>
  <si>
    <t>Iowa</t>
  </si>
  <si>
    <t>Massachusetts</t>
  </si>
  <si>
    <t>North Carolina</t>
  </si>
  <si>
    <t>Minnesota</t>
  </si>
  <si>
    <t>New Jersey</t>
  </si>
  <si>
    <t>Missouri</t>
  </si>
  <si>
    <t>Florida</t>
  </si>
  <si>
    <t>Montana</t>
  </si>
  <si>
    <t>Kansas</t>
  </si>
  <si>
    <t>Texas</t>
  </si>
  <si>
    <t>Alabama</t>
  </si>
  <si>
    <t>Tennessee</t>
  </si>
  <si>
    <t>District of Columbia</t>
  </si>
  <si>
    <t>Puerto Rico</t>
  </si>
  <si>
    <t>Pennsylvania</t>
  </si>
  <si>
    <t>Vermont</t>
  </si>
  <si>
    <t>Indiana</t>
  </si>
  <si>
    <t>Wisconsin</t>
  </si>
  <si>
    <t>Oregon</t>
  </si>
  <si>
    <t>Arizona</t>
  </si>
  <si>
    <t>Delaware</t>
  </si>
  <si>
    <t>Utah</t>
  </si>
  <si>
    <t>Michigan</t>
  </si>
  <si>
    <t>Virginia</t>
  </si>
  <si>
    <t>Maine</t>
  </si>
  <si>
    <t>Arkansas</t>
  </si>
  <si>
    <t>Nevada</t>
  </si>
  <si>
    <t>Idaho</t>
  </si>
  <si>
    <t>North Dakota</t>
  </si>
  <si>
    <t>New Hampshire</t>
  </si>
  <si>
    <t>Connecticut</t>
  </si>
  <si>
    <t>South Carolina</t>
  </si>
  <si>
    <t>New Mexico</t>
  </si>
  <si>
    <t>Nebraska</t>
  </si>
  <si>
    <t>Georgia</t>
  </si>
  <si>
    <t>Kentucky</t>
  </si>
  <si>
    <t>Oklahoma</t>
  </si>
  <si>
    <t>Rhode Island</t>
  </si>
  <si>
    <t>West Virginia</t>
  </si>
  <si>
    <t>Hawaii</t>
  </si>
  <si>
    <t>South Dakota</t>
  </si>
  <si>
    <t>U.S. Virgin Islands</t>
  </si>
  <si>
    <t>Unknown</t>
  </si>
  <si>
    <t>Wyoming</t>
  </si>
  <si>
    <t>Alaska</t>
  </si>
  <si>
    <t>Cairo</t>
  </si>
  <si>
    <t>New York City</t>
  </si>
  <si>
    <t>Seattle</t>
  </si>
  <si>
    <t>Champaign</t>
  </si>
  <si>
    <t>West Point</t>
  </si>
  <si>
    <t>Denver</t>
  </si>
  <si>
    <t>Berkeley</t>
  </si>
  <si>
    <t>Cleveland</t>
  </si>
  <si>
    <t>Vallejo</t>
  </si>
  <si>
    <t>Bel Air</t>
  </si>
  <si>
    <t>Chicago</t>
  </si>
  <si>
    <t>Richmond</t>
  </si>
  <si>
    <t>San Francisco</t>
  </si>
  <si>
    <t>Baton Rouge</t>
  </si>
  <si>
    <t>Iowa City</t>
  </si>
  <si>
    <t>Boston</t>
  </si>
  <si>
    <t>Sacramento</t>
  </si>
  <si>
    <t>Oxford</t>
  </si>
  <si>
    <t>St. Paul</t>
  </si>
  <si>
    <t>Oakland</t>
  </si>
  <si>
    <t>Los Angeles</t>
  </si>
  <si>
    <t>Newark</t>
  </si>
  <si>
    <t>Kansas City</t>
  </si>
  <si>
    <t>Manhattan Beach</t>
  </si>
  <si>
    <t>Emeryville</t>
  </si>
  <si>
    <t>Plainfield</t>
  </si>
  <si>
    <t>Compton</t>
  </si>
  <si>
    <t>San Jose</t>
  </si>
  <si>
    <t>DeWitt</t>
  </si>
  <si>
    <t>St. Petersburg</t>
  </si>
  <si>
    <t>Pomona</t>
  </si>
  <si>
    <t>West Palm Beach</t>
  </si>
  <si>
    <t>Riverside</t>
  </si>
  <si>
    <t>Bedford Park</t>
  </si>
  <si>
    <t>San Mateo</t>
  </si>
  <si>
    <t>Lawrence</t>
  </si>
  <si>
    <t>Freeport</t>
  </si>
  <si>
    <t>Akron</t>
  </si>
  <si>
    <t>Long Beach</t>
  </si>
  <si>
    <t>Palo Alto</t>
  </si>
  <si>
    <t>San Diego</t>
  </si>
  <si>
    <t>St. Louis</t>
  </si>
  <si>
    <t>Houston</t>
  </si>
  <si>
    <t>Placentia</t>
  </si>
  <si>
    <t>Memphis</t>
  </si>
  <si>
    <t>Irvine</t>
  </si>
  <si>
    <t>Fresno</t>
  </si>
  <si>
    <t>Isla Vista</t>
  </si>
  <si>
    <t>Santa Barbara</t>
  </si>
  <si>
    <t>Santa Cruz</t>
  </si>
  <si>
    <t>Texarkana</t>
  </si>
  <si>
    <t>Baltimore</t>
  </si>
  <si>
    <t>San Juan</t>
  </si>
  <si>
    <t>Chico</t>
  </si>
  <si>
    <t>Walnut Creek</t>
  </si>
  <si>
    <t>Menlo Park</t>
  </si>
  <si>
    <t>Petaluma</t>
  </si>
  <si>
    <t>Pittsburgh</t>
  </si>
  <si>
    <t>Vernon</t>
  </si>
  <si>
    <t>Jersey City</t>
  </si>
  <si>
    <t>Pueblo</t>
  </si>
  <si>
    <t>Rio Piedras</t>
  </si>
  <si>
    <t>Madison</t>
  </si>
  <si>
    <t>Portland</t>
  </si>
  <si>
    <t>Miami</t>
  </si>
  <si>
    <t>Columbus</t>
  </si>
  <si>
    <t>Chattanooga</t>
  </si>
  <si>
    <t>Phoenix</t>
  </si>
  <si>
    <t>Santa Clara</t>
  </si>
  <si>
    <t>Rockville</t>
  </si>
  <si>
    <t>Mayaguez</t>
  </si>
  <si>
    <t>Ponce</t>
  </si>
  <si>
    <t>Guayama</t>
  </si>
  <si>
    <t>Philadelphia</t>
  </si>
  <si>
    <t>Beverly Hills</t>
  </si>
  <si>
    <t>Yauco</t>
  </si>
  <si>
    <t>Hato Rey</t>
  </si>
  <si>
    <t>Carolina</t>
  </si>
  <si>
    <t>College Park</t>
  </si>
  <si>
    <t>Bayamon</t>
  </si>
  <si>
    <t>Jackson</t>
  </si>
  <si>
    <t>Tampa</t>
  </si>
  <si>
    <t>Tempe</t>
  </si>
  <si>
    <t>San Antonio</t>
  </si>
  <si>
    <t>Detroit</t>
  </si>
  <si>
    <t>Dallas</t>
  </si>
  <si>
    <t>Torrance</t>
  </si>
  <si>
    <t>Caguas</t>
  </si>
  <si>
    <t>Santa Ana</t>
  </si>
  <si>
    <t>Toa Baja</t>
  </si>
  <si>
    <t>Arlington</t>
  </si>
  <si>
    <t>Hagerstown</t>
  </si>
  <si>
    <t>Knoxville</t>
  </si>
  <si>
    <t>Virginia Beach</t>
  </si>
  <si>
    <t>Cincinnati</t>
  </si>
  <si>
    <t>Redding</t>
  </si>
  <si>
    <t>Albany</t>
  </si>
  <si>
    <t>Little Rock</t>
  </si>
  <si>
    <t>Columbia</t>
  </si>
  <si>
    <t>Jacksonville</t>
  </si>
  <si>
    <t>Fayetteville</t>
  </si>
  <si>
    <t>Reno</t>
  </si>
  <si>
    <t>Boise</t>
  </si>
  <si>
    <t>Urbana</t>
  </si>
  <si>
    <t>Arecibo</t>
  </si>
  <si>
    <t>Fargo</t>
  </si>
  <si>
    <t>Lafayette</t>
  </si>
  <si>
    <t>Concord</t>
  </si>
  <si>
    <t>Las Vegas</t>
  </si>
  <si>
    <t>Ogden</t>
  </si>
  <si>
    <t>Milwaukee</t>
  </si>
  <si>
    <t>Pullman</t>
  </si>
  <si>
    <t>Auburn</t>
  </si>
  <si>
    <t>Albuquerque</t>
  </si>
  <si>
    <t>New Bedford</t>
  </si>
  <si>
    <t>Springfield</t>
  </si>
  <si>
    <t>Clearwater</t>
  </si>
  <si>
    <t>Annapolis</t>
  </si>
  <si>
    <t>Spokane</t>
  </si>
  <si>
    <t>Tacoma</t>
  </si>
  <si>
    <t>Colorado Springs</t>
  </si>
  <si>
    <t>Kalamazoo</t>
  </si>
  <si>
    <t>New Orleans</t>
  </si>
  <si>
    <t>Charlotte</t>
  </si>
  <si>
    <t>Lincoln</t>
  </si>
  <si>
    <t>Hillsborough</t>
  </si>
  <si>
    <t>Redlands</t>
  </si>
  <si>
    <t>Kent</t>
  </si>
  <si>
    <t>Lexington</t>
  </si>
  <si>
    <t>Asheville</t>
  </si>
  <si>
    <t>Pasadena</t>
  </si>
  <si>
    <t>Olympia</t>
  </si>
  <si>
    <t>Beaumont</t>
  </si>
  <si>
    <t>Tucson</t>
  </si>
  <si>
    <t>El Paso</t>
  </si>
  <si>
    <t>Dayton</t>
  </si>
  <si>
    <t>Pine Ridge</t>
  </si>
  <si>
    <t>Prairie du Sac</t>
  </si>
  <si>
    <t>Baraboo</t>
  </si>
  <si>
    <t>Alameda</t>
  </si>
  <si>
    <t>Newburyport</t>
  </si>
  <si>
    <t>Brighton</t>
  </si>
  <si>
    <t>San Rafael</t>
  </si>
  <si>
    <t>Cambridge</t>
  </si>
  <si>
    <t>Mill Valley</t>
  </si>
  <si>
    <t>San Leandro</t>
  </si>
  <si>
    <t>Shelton</t>
  </si>
  <si>
    <t>Salt Lake City</t>
  </si>
  <si>
    <t>Norwalk</t>
  </si>
  <si>
    <t>Hartford</t>
  </si>
  <si>
    <t>Boulder</t>
  </si>
  <si>
    <t>Biggsville</t>
  </si>
  <si>
    <t>Fort Benning</t>
  </si>
  <si>
    <t>East Lansing</t>
  </si>
  <si>
    <t>Robbinsdale</t>
  </si>
  <si>
    <t>Ames</t>
  </si>
  <si>
    <t>Norman</t>
  </si>
  <si>
    <t>Maryville</t>
  </si>
  <si>
    <t>Lewiston</t>
  </si>
  <si>
    <t>Orlando</t>
  </si>
  <si>
    <t>Longview</t>
  </si>
  <si>
    <t>Reading</t>
  </si>
  <si>
    <t>San Pedro</t>
  </si>
  <si>
    <t>New London</t>
  </si>
  <si>
    <t>Melrose</t>
  </si>
  <si>
    <t>Afton</t>
  </si>
  <si>
    <t>Carlisle</t>
  </si>
  <si>
    <t>Galesburg</t>
  </si>
  <si>
    <t>Whitefish Bay</t>
  </si>
  <si>
    <t>Wauwatosa</t>
  </si>
  <si>
    <t>Des Plaines</t>
  </si>
  <si>
    <t>Camden</t>
  </si>
  <si>
    <t>Dundalk</t>
  </si>
  <si>
    <t>Minneapolis</t>
  </si>
  <si>
    <t>Reisterstown</t>
  </si>
  <si>
    <t>Burlington</t>
  </si>
  <si>
    <t>Santa Fe Springs</t>
  </si>
  <si>
    <t>Milpitas</t>
  </si>
  <si>
    <t>Fremont</t>
  </si>
  <si>
    <t>Stuart</t>
  </si>
  <si>
    <t>El Toro</t>
  </si>
  <si>
    <t>Hollywood</t>
  </si>
  <si>
    <t>El Monte</t>
  </si>
  <si>
    <t>Oxnard</t>
  </si>
  <si>
    <t>Rolling Hills Estates</t>
  </si>
  <si>
    <t>Atlanta</t>
  </si>
  <si>
    <t>Bristol</t>
  </si>
  <si>
    <t>Thousand Oaks</t>
  </si>
  <si>
    <t>Sylvester</t>
  </si>
  <si>
    <t>Ben Lomond</t>
  </si>
  <si>
    <t>Richfield</t>
  </si>
  <si>
    <t>Los Gatos</t>
  </si>
  <si>
    <t>Youngstown</t>
  </si>
  <si>
    <t>Braintree</t>
  </si>
  <si>
    <t>San Bruno</t>
  </si>
  <si>
    <t>Cupertino</t>
  </si>
  <si>
    <t>Burlingame</t>
  </si>
  <si>
    <t>Hawthorne</t>
  </si>
  <si>
    <t>Providence</t>
  </si>
  <si>
    <t>Buffalo</t>
  </si>
  <si>
    <t>Aguada</t>
  </si>
  <si>
    <t>Rio Grande</t>
  </si>
  <si>
    <t>South Sioux City</t>
  </si>
  <si>
    <t>Batavia</t>
  </si>
  <si>
    <t>Trona</t>
  </si>
  <si>
    <t>Baxter Springs</t>
  </si>
  <si>
    <t>Jennings</t>
  </si>
  <si>
    <t>Coral Gables</t>
  </si>
  <si>
    <t>Whitewater</t>
  </si>
  <si>
    <t>Ypsilanti</t>
  </si>
  <si>
    <t>Eugene</t>
  </si>
  <si>
    <t>Appleton</t>
  </si>
  <si>
    <t>Ithaca</t>
  </si>
  <si>
    <t>New Haven</t>
  </si>
  <si>
    <t>Evanston</t>
  </si>
  <si>
    <t>Fullerton</t>
  </si>
  <si>
    <t>Greencastle</t>
  </si>
  <si>
    <t>Chapel Hill</t>
  </si>
  <si>
    <t>Athens</t>
  </si>
  <si>
    <t>Gainesville</t>
  </si>
  <si>
    <t>Bluefield</t>
  </si>
  <si>
    <t>Ann Arbor</t>
  </si>
  <si>
    <t>Storrs</t>
  </si>
  <si>
    <t>Claremont</t>
  </si>
  <si>
    <t>Honolulu</t>
  </si>
  <si>
    <t>Medford</t>
  </si>
  <si>
    <t>Covington</t>
  </si>
  <si>
    <t>Bridgeport</t>
  </si>
  <si>
    <t>San Bernardino</t>
  </si>
  <si>
    <t>Rocky Mount</t>
  </si>
  <si>
    <t>New Castle</t>
  </si>
  <si>
    <t>Mount Gilead</t>
  </si>
  <si>
    <t>Kannapolis</t>
  </si>
  <si>
    <t>Keyes</t>
  </si>
  <si>
    <t>Louisville</t>
  </si>
  <si>
    <t>Hyattsville</t>
  </si>
  <si>
    <t>Richmond Heights</t>
  </si>
  <si>
    <t>Lawrenceville</t>
  </si>
  <si>
    <t>Doraville</t>
  </si>
  <si>
    <t>Falls Church</t>
  </si>
  <si>
    <t>Oklahoma City</t>
  </si>
  <si>
    <t>Indianapolis</t>
  </si>
  <si>
    <t>Tomah</t>
  </si>
  <si>
    <t>Fort Wayne</t>
  </si>
  <si>
    <t>Johnstown</t>
  </si>
  <si>
    <t>Manchester</t>
  </si>
  <si>
    <t>Dover</t>
  </si>
  <si>
    <t>Lancaster</t>
  </si>
  <si>
    <t>Tallahassee</t>
  </si>
  <si>
    <t>Monaca</t>
  </si>
  <si>
    <t>Mesquite</t>
  </si>
  <si>
    <t>Terre Haute</t>
  </si>
  <si>
    <t>Axton</t>
  </si>
  <si>
    <t>Oak Creek</t>
  </si>
  <si>
    <t>Overland Park</t>
  </si>
  <si>
    <t>Charleston</t>
  </si>
  <si>
    <t>Nashville</t>
  </si>
  <si>
    <t>Lake Los Angeles</t>
  </si>
  <si>
    <t>Draper</t>
  </si>
  <si>
    <t>Olathe</t>
  </si>
  <si>
    <t>Fairfield</t>
  </si>
  <si>
    <t>Aztec</t>
  </si>
  <si>
    <t>Parkland</t>
  </si>
  <si>
    <t>Jeffersontown</t>
  </si>
  <si>
    <t>Port Barre</t>
  </si>
  <si>
    <t>New Market</t>
  </si>
  <si>
    <t>Opelousas</t>
  </si>
  <si>
    <t>Metairie</t>
  </si>
  <si>
    <t>Poway</t>
  </si>
  <si>
    <t>Gilroy</t>
  </si>
  <si>
    <t>Sterling</t>
  </si>
  <si>
    <t>Dorado</t>
  </si>
  <si>
    <t>Hoboken</t>
  </si>
  <si>
    <t>Ashville</t>
  </si>
  <si>
    <t>Pontiac</t>
  </si>
  <si>
    <t>Gadsden</t>
  </si>
  <si>
    <t>Cullman</t>
  </si>
  <si>
    <t>Decatur</t>
  </si>
  <si>
    <t>Greensboro</t>
  </si>
  <si>
    <t>Barnegat</t>
  </si>
  <si>
    <t>Wrightsville</t>
  </si>
  <si>
    <t>Mobile</t>
  </si>
  <si>
    <t>Montgomery</t>
  </si>
  <si>
    <t>Greeleyville</t>
  </si>
  <si>
    <t>Manning</t>
  </si>
  <si>
    <t>Vacaville</t>
  </si>
  <si>
    <t>Villamar</t>
  </si>
  <si>
    <t>Seboruco</t>
  </si>
  <si>
    <t>Cieba</t>
  </si>
  <si>
    <t>Montebello</t>
  </si>
  <si>
    <t>East Los Angeles</t>
  </si>
  <si>
    <t>Altadena</t>
  </si>
  <si>
    <t>Union City</t>
  </si>
  <si>
    <t>Des Moines</t>
  </si>
  <si>
    <t>Omaha</t>
  </si>
  <si>
    <t>Toledo</t>
  </si>
  <si>
    <t>Los Altos Hills</t>
  </si>
  <si>
    <t>El Granada</t>
  </si>
  <si>
    <t>San Quentin</t>
  </si>
  <si>
    <t>Woodside</t>
  </si>
  <si>
    <t>Redwood City</t>
  </si>
  <si>
    <t>Belmont</t>
  </si>
  <si>
    <t>Marina</t>
  </si>
  <si>
    <t>Novato</t>
  </si>
  <si>
    <t>San Geronimo</t>
  </si>
  <si>
    <t>San Simeon</t>
  </si>
  <si>
    <t>Olema</t>
  </si>
  <si>
    <t>Sausalito</t>
  </si>
  <si>
    <t>Mountain View</t>
  </si>
  <si>
    <t>Sonoma</t>
  </si>
  <si>
    <t>Cordelia</t>
  </si>
  <si>
    <t>Nevada City</t>
  </si>
  <si>
    <t>Hollister</t>
  </si>
  <si>
    <t>Rainier</t>
  </si>
  <si>
    <t>Rodeo</t>
  </si>
  <si>
    <t>Hialeah</t>
  </si>
  <si>
    <t>Elizabeth</t>
  </si>
  <si>
    <t>Santa Monica</t>
  </si>
  <si>
    <t>Glen Cove</t>
  </si>
  <si>
    <t>Bellflower</t>
  </si>
  <si>
    <t>Jericho</t>
  </si>
  <si>
    <t>Mineola</t>
  </si>
  <si>
    <t>Canton</t>
  </si>
  <si>
    <t>Northridge</t>
  </si>
  <si>
    <t>Brentwood</t>
  </si>
  <si>
    <t>Tupelo</t>
  </si>
  <si>
    <t>Sparta</t>
  </si>
  <si>
    <t>Glen Burnie</t>
  </si>
  <si>
    <t>Lubbock</t>
  </si>
  <si>
    <t>Hemet</t>
  </si>
  <si>
    <t>Charlottesville</t>
  </si>
  <si>
    <t>Alto</t>
  </si>
  <si>
    <t>Santa Fe</t>
  </si>
  <si>
    <t>Green Township</t>
  </si>
  <si>
    <t>Mount Vernon</t>
  </si>
  <si>
    <t>Nassau county</t>
  </si>
  <si>
    <t>Killeen</t>
  </si>
  <si>
    <t>Shakopee</t>
  </si>
  <si>
    <t>Fort Lauderdale</t>
  </si>
  <si>
    <t>Union</t>
  </si>
  <si>
    <t>Edison</t>
  </si>
  <si>
    <t>Bethesda</t>
  </si>
  <si>
    <t>Wounded Knee</t>
  </si>
  <si>
    <t>Keystone</t>
  </si>
  <si>
    <t>Los Altos</t>
  </si>
  <si>
    <t>Venice</t>
  </si>
  <si>
    <t>Penuelas</t>
  </si>
  <si>
    <t>Manati</t>
  </si>
  <si>
    <t>Schaumburg</t>
  </si>
  <si>
    <t>Asbury</t>
  </si>
  <si>
    <t>Farley</t>
  </si>
  <si>
    <t>Anamosa</t>
  </si>
  <si>
    <t>Bloomington</t>
  </si>
  <si>
    <t>Eldridge</t>
  </si>
  <si>
    <t>Mount Carroll</t>
  </si>
  <si>
    <t>Morrison</t>
  </si>
  <si>
    <t>Scotia</t>
  </si>
  <si>
    <t>Davenport</t>
  </si>
  <si>
    <t>Ohiowa</t>
  </si>
  <si>
    <t>Seward</t>
  </si>
  <si>
    <t>Albion</t>
  </si>
  <si>
    <t>Salida</t>
  </si>
  <si>
    <t>Amarillo</t>
  </si>
  <si>
    <t>Austin</t>
  </si>
  <si>
    <t>Bunkerville</t>
  </si>
  <si>
    <t>Weirton</t>
  </si>
  <si>
    <t>Corinth</t>
  </si>
  <si>
    <t>Blooming Grove</t>
  </si>
  <si>
    <t>Charlotte Amalie</t>
  </si>
  <si>
    <t>Charlotte Amalie West</t>
  </si>
  <si>
    <t>Weehawken</t>
  </si>
  <si>
    <t>MIami</t>
  </si>
  <si>
    <t>Everett</t>
  </si>
  <si>
    <t>Bellevue</t>
  </si>
  <si>
    <t>Tukwila</t>
  </si>
  <si>
    <t>Redmond</t>
  </si>
  <si>
    <t>Burien</t>
  </si>
  <si>
    <t>Renton</t>
  </si>
  <si>
    <t>Augusta</t>
  </si>
  <si>
    <t>Lowell</t>
  </si>
  <si>
    <t>Revere</t>
  </si>
  <si>
    <t>Needham</t>
  </si>
  <si>
    <t>Marlborough</t>
  </si>
  <si>
    <t>Wakefield</t>
  </si>
  <si>
    <t>Waltham</t>
  </si>
  <si>
    <t>Eastchester</t>
  </si>
  <si>
    <t>New Britain</t>
  </si>
  <si>
    <t>Onondaga</t>
  </si>
  <si>
    <t>Harrison</t>
  </si>
  <si>
    <t>Elmont</t>
  </si>
  <si>
    <t>Utica</t>
  </si>
  <si>
    <t>Hempstead</t>
  </si>
  <si>
    <t>Rotterdam</t>
  </si>
  <si>
    <t>Dewitt</t>
  </si>
  <si>
    <t>East Meadow</t>
  </si>
  <si>
    <t>Norfolk</t>
  </si>
  <si>
    <t>Melville</t>
  </si>
  <si>
    <t>Tarrytown</t>
  </si>
  <si>
    <t>Seabrook</t>
  </si>
  <si>
    <t>Livingston</t>
  </si>
  <si>
    <t>Paramus</t>
  </si>
  <si>
    <t>Greenburgh</t>
  </si>
  <si>
    <t>Inwood</t>
  </si>
  <si>
    <t>Danbury</t>
  </si>
  <si>
    <t>Metter</t>
  </si>
  <si>
    <t>West Des Moines</t>
  </si>
  <si>
    <t>Granite City</t>
  </si>
  <si>
    <t>Cherry Hill</t>
  </si>
  <si>
    <t>Bellingham</t>
  </si>
  <si>
    <t>Forest Grove</t>
  </si>
  <si>
    <t>Pensacola</t>
  </si>
  <si>
    <t>Webster</t>
  </si>
  <si>
    <t>Marietta</t>
  </si>
  <si>
    <t>Eureka</t>
  </si>
  <si>
    <t>Rockford</t>
  </si>
  <si>
    <t>Wichita</t>
  </si>
  <si>
    <t>Lathrup Village</t>
  </si>
  <si>
    <t>Ocala</t>
  </si>
  <si>
    <t>Fort Myers</t>
  </si>
  <si>
    <t>Independence</t>
  </si>
  <si>
    <t>Syracuse</t>
  </si>
  <si>
    <t>Worcester</t>
  </si>
  <si>
    <t>Woodbridge</t>
  </si>
  <si>
    <t>Aurora</t>
  </si>
  <si>
    <t>Helena</t>
  </si>
  <si>
    <t>Ashland</t>
  </si>
  <si>
    <t>Newport Beach</t>
  </si>
  <si>
    <t>Westmont</t>
  </si>
  <si>
    <t>Alhambra</t>
  </si>
  <si>
    <t>St. Albans</t>
  </si>
  <si>
    <t>Brainerd</t>
  </si>
  <si>
    <t>Kalispell</t>
  </si>
  <si>
    <t>Rapid City</t>
  </si>
  <si>
    <t>Newport News</t>
  </si>
  <si>
    <t>Brookline</t>
  </si>
  <si>
    <t>Murphy</t>
  </si>
  <si>
    <t>Ventura</t>
  </si>
  <si>
    <t>San Luis Obispo</t>
  </si>
  <si>
    <t>Warren</t>
  </si>
  <si>
    <t>Grants Pass</t>
  </si>
  <si>
    <t>Broken Arrow</t>
  </si>
  <si>
    <t>Hannibal</t>
  </si>
  <si>
    <t>Tulsa</t>
  </si>
  <si>
    <t>Bakersfield</t>
  </si>
  <si>
    <t>Bozeman</t>
  </si>
  <si>
    <t>Yakima</t>
  </si>
  <si>
    <t>Tuscaloosa</t>
  </si>
  <si>
    <t>Pacific Beach</t>
  </si>
  <si>
    <t>Lakedale</t>
  </si>
  <si>
    <t>Sioux Falls</t>
  </si>
  <si>
    <t>Waukesha</t>
  </si>
  <si>
    <t>Greenland</t>
  </si>
  <si>
    <t>Oakland Park</t>
  </si>
  <si>
    <t>Tamarac</t>
  </si>
  <si>
    <t>Lake Worth</t>
  </si>
  <si>
    <t>Grand Chute</t>
  </si>
  <si>
    <t>Lilburn</t>
  </si>
  <si>
    <t>Joplin</t>
  </si>
  <si>
    <t>Modesto</t>
  </si>
  <si>
    <t>Watsonville</t>
  </si>
  <si>
    <t>Warrensville Heights</t>
  </si>
  <si>
    <t>Salinas</t>
  </si>
  <si>
    <t>Oregon City</t>
  </si>
  <si>
    <t>Atherton</t>
  </si>
  <si>
    <t>Puerto Nuevo</t>
  </si>
  <si>
    <t>Pelham Manor</t>
  </si>
  <si>
    <t>Fairbanks</t>
  </si>
  <si>
    <t>Lake Forest</t>
  </si>
  <si>
    <t>Caldwell</t>
  </si>
  <si>
    <t>Naguabo</t>
  </si>
  <si>
    <t>Santurce</t>
  </si>
  <si>
    <t>Naranjito</t>
  </si>
  <si>
    <t>Fajardo</t>
  </si>
  <si>
    <t>Aguadilla</t>
  </si>
  <si>
    <t>Cayey</t>
  </si>
  <si>
    <t>Santa Isabel</t>
  </si>
  <si>
    <t>Glendale</t>
  </si>
  <si>
    <t>Dobbs Ferry</t>
  </si>
  <si>
    <t>Sabana Seca</t>
  </si>
  <si>
    <t>Kailua</t>
  </si>
  <si>
    <t>Laguna Gardens</t>
  </si>
  <si>
    <t>San German</t>
  </si>
  <si>
    <t>Juana Diaz</t>
  </si>
  <si>
    <t>Vega Baja</t>
  </si>
  <si>
    <t>Levittown</t>
  </si>
  <si>
    <t>Somerville</t>
  </si>
  <si>
    <t>Fort Collins</t>
  </si>
  <si>
    <t>Edwardsville</t>
  </si>
  <si>
    <t>Wheaton</t>
  </si>
  <si>
    <t>Suitland</t>
  </si>
  <si>
    <t>Fairport</t>
  </si>
  <si>
    <t>Birmingham</t>
  </si>
  <si>
    <t>Amherst</t>
  </si>
  <si>
    <t>Garden Grove</t>
  </si>
  <si>
    <t>McLean</t>
  </si>
  <si>
    <t>Medina</t>
  </si>
  <si>
    <t>Fulton</t>
  </si>
  <si>
    <t>Ukiah</t>
  </si>
  <si>
    <t>The Dalles</t>
  </si>
  <si>
    <t>Rajneeshpurram</t>
  </si>
  <si>
    <t>Perrysburg</t>
  </si>
  <si>
    <t>Orland Park</t>
  </si>
  <si>
    <t>Coachella</t>
  </si>
  <si>
    <t>Meriden</t>
  </si>
  <si>
    <t>Grand Forks</t>
  </si>
  <si>
    <t>Tracy</t>
  </si>
  <si>
    <t>College Station</t>
  </si>
  <si>
    <t>Fort Pierce</t>
  </si>
  <si>
    <t>Hudson Bend</t>
  </si>
  <si>
    <t>Fort Worth</t>
  </si>
  <si>
    <t>Victoria</t>
  </si>
  <si>
    <t>Thonotosassa</t>
  </si>
  <si>
    <t>Escondido</t>
  </si>
  <si>
    <t>Sunnyvale</t>
  </si>
  <si>
    <t>Monroe</t>
  </si>
  <si>
    <t>Hayden Lake</t>
  </si>
  <si>
    <t>Hayden</t>
  </si>
  <si>
    <t>Coeur D'Alene</t>
  </si>
  <si>
    <t>Hayward</t>
  </si>
  <si>
    <t>Lamoille</t>
  </si>
  <si>
    <t>Missoula</t>
  </si>
  <si>
    <t>Granada Hills</t>
  </si>
  <si>
    <t>Davis</t>
  </si>
  <si>
    <t>Monterey</t>
  </si>
  <si>
    <t>Corvallis</t>
  </si>
  <si>
    <t>Edmonds</t>
  </si>
  <si>
    <t>Yamhill</t>
  </si>
  <si>
    <t>Millville</t>
  </si>
  <si>
    <t>Logan</t>
  </si>
  <si>
    <t>Murray</t>
  </si>
  <si>
    <t>Piperton</t>
  </si>
  <si>
    <t>Sandy</t>
  </si>
  <si>
    <t>Burns</t>
  </si>
  <si>
    <t>Rochester</t>
  </si>
  <si>
    <t>Wimauma</t>
  </si>
  <si>
    <t>Arcata</t>
  </si>
  <si>
    <t>Rock Springs</t>
  </si>
  <si>
    <t>Franklin</t>
  </si>
  <si>
    <t>Plymouth</t>
  </si>
  <si>
    <t>Northborough</t>
  </si>
  <si>
    <t>Warwick</t>
  </si>
  <si>
    <t>Santa Rosa</t>
  </si>
  <si>
    <t>Viroqua</t>
  </si>
  <si>
    <t>North Vernon</t>
  </si>
  <si>
    <t>Capitola</t>
  </si>
  <si>
    <t>Alamogordo</t>
  </si>
  <si>
    <t>Provo</t>
  </si>
  <si>
    <t>Astoria</t>
  </si>
  <si>
    <t>Aibonito</t>
  </si>
  <si>
    <t>Flagstaff</t>
  </si>
  <si>
    <t>Grand Canyon</t>
  </si>
  <si>
    <t>Wenden</t>
  </si>
  <si>
    <t>Livermore</t>
  </si>
  <si>
    <t>Marion</t>
  </si>
  <si>
    <t>West Jordan</t>
  </si>
  <si>
    <t>University Heights</t>
  </si>
  <si>
    <t>Cleveland Heights</t>
  </si>
  <si>
    <t>Dixon</t>
  </si>
  <si>
    <t>Scott Lake</t>
  </si>
  <si>
    <t>Mountain Brook</t>
  </si>
  <si>
    <t>Savannah</t>
  </si>
  <si>
    <t>Freedom</t>
  </si>
  <si>
    <t>Alexandria</t>
  </si>
  <si>
    <t>Buena Vista County</t>
  </si>
  <si>
    <t>Campbelltown</t>
  </si>
  <si>
    <t>Cloverdale</t>
  </si>
  <si>
    <t>Edgemont</t>
  </si>
  <si>
    <t>Alabama City</t>
  </si>
  <si>
    <t>Watertown</t>
  </si>
  <si>
    <t>Bullard</t>
  </si>
  <si>
    <t>Borinquen</t>
  </si>
  <si>
    <t>Paramount</t>
  </si>
  <si>
    <t>Green Bay</t>
  </si>
  <si>
    <t>Springdale</t>
  </si>
  <si>
    <t>Middleburg Heights</t>
  </si>
  <si>
    <t>Maryland Heights</t>
  </si>
  <si>
    <t>Bridgeton</t>
  </si>
  <si>
    <t>Sylvania</t>
  </si>
  <si>
    <t>Carmichael</t>
  </si>
  <si>
    <t>Rutherford</t>
  </si>
  <si>
    <t>New City</t>
  </si>
  <si>
    <t>White Sulphur Springs</t>
  </si>
  <si>
    <t>Spring Valley</t>
  </si>
  <si>
    <t>Monsey</t>
  </si>
  <si>
    <t>Hyder</t>
  </si>
  <si>
    <t>Spokane Valley</t>
  </si>
  <si>
    <t>Laredo</t>
  </si>
  <si>
    <t>Oakridge</t>
  </si>
  <si>
    <t>Vail</t>
  </si>
  <si>
    <t>Escanaba</t>
  </si>
  <si>
    <t>Monmouth</t>
  </si>
  <si>
    <t>Bend</t>
  </si>
  <si>
    <t>Mesick</t>
  </si>
  <si>
    <t>Niwot</t>
  </si>
  <si>
    <t>Middle Island</t>
  </si>
  <si>
    <t>Miller Place</t>
  </si>
  <si>
    <t>Mount Sinai</t>
  </si>
  <si>
    <t>Visalia</t>
  </si>
  <si>
    <t>Albertville</t>
  </si>
  <si>
    <t>Clatskanie</t>
  </si>
  <si>
    <t>Estacada</t>
  </si>
  <si>
    <t>Stateline</t>
  </si>
  <si>
    <t>Litchfield</t>
  </si>
  <si>
    <t>Houghton</t>
  </si>
  <si>
    <t>Erie</t>
  </si>
  <si>
    <t>Girard</t>
  </si>
  <si>
    <t>West Covina</t>
  </si>
  <si>
    <t>Martiny</t>
  </si>
  <si>
    <t>Snohomish</t>
  </si>
  <si>
    <t>Sutter Creek</t>
  </si>
  <si>
    <t>Sammamish</t>
  </si>
  <si>
    <t>Camano</t>
  </si>
  <si>
    <t>Woodinville</t>
  </si>
  <si>
    <t>Fort Davis</t>
  </si>
  <si>
    <t>Skokie</t>
  </si>
  <si>
    <t>Northbrook</t>
  </si>
  <si>
    <t>Wilkinsburg</t>
  </si>
  <si>
    <t>Scottsdale</t>
  </si>
  <si>
    <t>Pima County Estates</t>
  </si>
  <si>
    <t>Shanksville</t>
  </si>
  <si>
    <t>Mesa</t>
  </si>
  <si>
    <t>Triangle</t>
  </si>
  <si>
    <t>Chantilly</t>
  </si>
  <si>
    <t>West Orange</t>
  </si>
  <si>
    <t>Morganton</t>
  </si>
  <si>
    <t>Garland</t>
  </si>
  <si>
    <t>Merced</t>
  </si>
  <si>
    <t>Seaside Park</t>
  </si>
  <si>
    <t>St. Cloud</t>
  </si>
  <si>
    <t>Flint</t>
  </si>
  <si>
    <t>Anderson</t>
  </si>
  <si>
    <t>St. George</t>
  </si>
  <si>
    <t>Palm Beach Gardens</t>
  </si>
  <si>
    <t>Dulles</t>
  </si>
  <si>
    <t>National Harbor</t>
  </si>
  <si>
    <t>Pleasanton</t>
  </si>
  <si>
    <t>Arivaca</t>
  </si>
  <si>
    <t>Roseburg</t>
  </si>
  <si>
    <t>Plano</t>
  </si>
  <si>
    <t>Cumming</t>
  </si>
  <si>
    <t>Vale</t>
  </si>
  <si>
    <t>Casa Grande</t>
  </si>
  <si>
    <t>Corona</t>
  </si>
  <si>
    <t>Daytona Beach</t>
  </si>
  <si>
    <t>Nederland</t>
  </si>
  <si>
    <t>Three Forks</t>
  </si>
  <si>
    <t>Coos Bay</t>
  </si>
  <si>
    <t>Pendleton</t>
  </si>
  <si>
    <t>Ingelwood</t>
  </si>
  <si>
    <t>Princeton</t>
  </si>
  <si>
    <t>Mandan</t>
  </si>
  <si>
    <t>Nesconset</t>
  </si>
  <si>
    <t>Boulder City</t>
  </si>
  <si>
    <t>Port St. Lucie</t>
  </si>
  <si>
    <t>Laramie</t>
  </si>
  <si>
    <t>Katy</t>
  </si>
  <si>
    <t>Katonah</t>
  </si>
  <si>
    <t>Chappaqua</t>
  </si>
  <si>
    <t>Capitol Heights</t>
  </si>
  <si>
    <t>Sunrise</t>
  </si>
  <si>
    <t>Wilmington</t>
  </si>
  <si>
    <t>Opa-locka</t>
  </si>
  <si>
    <t>Sunland Park</t>
  </si>
  <si>
    <t>Atkins</t>
  </si>
  <si>
    <t>Armed Assault</t>
  </si>
  <si>
    <t>Bombing/Explosion</t>
  </si>
  <si>
    <t>Facility/Infrastructure Attack</t>
  </si>
  <si>
    <t>Assassination</t>
  </si>
  <si>
    <t>Unarmed Assault</t>
  </si>
  <si>
    <t>Hostage Taking (Barricade Incident)</t>
  </si>
  <si>
    <t>Hostage Taking (Kidnapping)</t>
  </si>
  <si>
    <t>Hijacking</t>
  </si>
  <si>
    <t>Police</t>
  </si>
  <si>
    <t>Educational Institution</t>
  </si>
  <si>
    <t>Business</t>
  </si>
  <si>
    <t>Government (General)</t>
  </si>
  <si>
    <t>Transportation</t>
  </si>
  <si>
    <t>Private Citizens &amp; Property</t>
  </si>
  <si>
    <t>Food or Water Supply</t>
  </si>
  <si>
    <t>Religious Figures/Institutions</t>
  </si>
  <si>
    <t>Other</t>
  </si>
  <si>
    <t>NGO</t>
  </si>
  <si>
    <t>Utilities</t>
  </si>
  <si>
    <t>Government (Diplomatic)</t>
  </si>
  <si>
    <t>Terrorists/Non-State Militia</t>
  </si>
  <si>
    <t>Journalists &amp; Media</t>
  </si>
  <si>
    <t>Military</t>
  </si>
  <si>
    <t>Tourists</t>
  </si>
  <si>
    <t>Violent Political Party</t>
  </si>
  <si>
    <t>Airports &amp; Aircraft</t>
  </si>
  <si>
    <t>Maritime</t>
  </si>
  <si>
    <t>Telecommunication</t>
  </si>
  <si>
    <t>Abortion Related</t>
  </si>
  <si>
    <t>Black Muslims</t>
  </si>
  <si>
    <t>Black Nationalists</t>
  </si>
  <si>
    <t>New Year's Gang</t>
  </si>
  <si>
    <t>Weather Underground, Weathermen</t>
  </si>
  <si>
    <t>Left-Wing Militants</t>
  </si>
  <si>
    <t>Armed Commandos of Liberation</t>
  </si>
  <si>
    <t>Strikers</t>
  </si>
  <si>
    <t>Student Radicals</t>
  </si>
  <si>
    <t>White supremacists/nationalists</t>
  </si>
  <si>
    <t>Armed Revolutionary Independence Movement (MIRA)</t>
  </si>
  <si>
    <t>Ku Klux Klan</t>
  </si>
  <si>
    <t>Revolutionary Force 9</t>
  </si>
  <si>
    <t>Puerto Rican Nationalists</t>
  </si>
  <si>
    <t>Chicano Liberation Front</t>
  </si>
  <si>
    <t>Puerto Rican Resistance Movement</t>
  </si>
  <si>
    <t>Black Panthers</t>
  </si>
  <si>
    <t>New World Liberation Front (NWLF)</t>
  </si>
  <si>
    <t>Cuban Exiles</t>
  </si>
  <si>
    <t>The World United Formosans for Independence (WUFI)</t>
  </si>
  <si>
    <t>Revolutionary Force 26</t>
  </si>
  <si>
    <t>Black Afro Militant Movement</t>
  </si>
  <si>
    <t>Stop the War Coalition</t>
  </si>
  <si>
    <t>Cuban Action</t>
  </si>
  <si>
    <t>Jewish Defense League (JDL)</t>
  </si>
  <si>
    <t>Right-wing extremists</t>
  </si>
  <si>
    <t>National Committee to Combat Fascism</t>
  </si>
  <si>
    <t>Revolutionary Force Seven</t>
  </si>
  <si>
    <t>Seattle Liberation Front</t>
  </si>
  <si>
    <t>American Servicemen's Union (ASU)</t>
  </si>
  <si>
    <t>White Panther Party</t>
  </si>
  <si>
    <t>Revolutionary Action Party</t>
  </si>
  <si>
    <t>Neo-Nazi extremists</t>
  </si>
  <si>
    <t>Quartermoon Society</t>
  </si>
  <si>
    <t>Black Liberation Army</t>
  </si>
  <si>
    <t>BAY Bombers</t>
  </si>
  <si>
    <t>Secret Cuban Government</t>
  </si>
  <si>
    <t>Black Revolutionary Assault Team</t>
  </si>
  <si>
    <t>Left-wing extremists</t>
  </si>
  <si>
    <t>People's Revolutionary Party</t>
  </si>
  <si>
    <t>Chicano Radicals</t>
  </si>
  <si>
    <t>Students for a Democratic Society</t>
  </si>
  <si>
    <t>Iranian extremists</t>
  </si>
  <si>
    <t>Sons of Liberty</t>
  </si>
  <si>
    <t>Puerto Rican Liberation Front</t>
  </si>
  <si>
    <t>Jewish Armed Resistance</t>
  </si>
  <si>
    <t>Comrades in Arms</t>
  </si>
  <si>
    <t>Secret Army Organization</t>
  </si>
  <si>
    <t>People's Liberation Army (United States)</t>
  </si>
  <si>
    <t>Young Cuba</t>
  </si>
  <si>
    <t>National Front for the Liberation of Cuba (FLNC)</t>
  </si>
  <si>
    <t>Puerto Rican Revolutionary Movement</t>
  </si>
  <si>
    <t>Black September</t>
  </si>
  <si>
    <t>National Integration Front (FIN)</t>
  </si>
  <si>
    <t>Republic of New Afrika</t>
  </si>
  <si>
    <t>Armenians</t>
  </si>
  <si>
    <t>American Indian Movement</t>
  </si>
  <si>
    <t>Popular Front for the Liberation of Palestine (PFLP)</t>
  </si>
  <si>
    <t>Irish Republican Army (IRA)</t>
  </si>
  <si>
    <t>Armenian Group</t>
  </si>
  <si>
    <t>Symbionese Liberation Army (SLA)</t>
  </si>
  <si>
    <t>Americans for Justice</t>
  </si>
  <si>
    <t>Secret Organization Zero</t>
  </si>
  <si>
    <t>Jewish Extremists</t>
  </si>
  <si>
    <t>Fuerzas Armadas de Liberacion Nacional (FALN)</t>
  </si>
  <si>
    <t>Anti-Government extremists</t>
  </si>
  <si>
    <t>Cuban C-4 Movement</t>
  </si>
  <si>
    <t>Latin America Anti-Communist Army (LAACA)</t>
  </si>
  <si>
    <t>Omega-7</t>
  </si>
  <si>
    <t>Continental Revolutionary Army</t>
  </si>
  <si>
    <t>National Socialist Liberation Front</t>
  </si>
  <si>
    <t>Movement for Cuban Justice (Pragmatistas)</t>
  </si>
  <si>
    <t>Red Guerilla Family</t>
  </si>
  <si>
    <t>The Scorpion</t>
  </si>
  <si>
    <t>George Jackson Brigade</t>
  </si>
  <si>
    <t>Tribal Thumb</t>
  </si>
  <si>
    <t>Croatian Nationalists</t>
  </si>
  <si>
    <t>Supporters of Charles Manson</t>
  </si>
  <si>
    <t>United Freedom Front (UFF)</t>
  </si>
  <si>
    <t>Youth of the Star</t>
  </si>
  <si>
    <t>Cuban extremists</t>
  </si>
  <si>
    <t>Fred Hampton Unit of the People's Forces</t>
  </si>
  <si>
    <t>Save Our Israel Land</t>
  </si>
  <si>
    <t>Cypriot</t>
  </si>
  <si>
    <t>Croatian Freedom Fighters</t>
  </si>
  <si>
    <t>Palestine Liberation Organization (PLO)</t>
  </si>
  <si>
    <t>May 19 Communist Order</t>
  </si>
  <si>
    <t>Lolita Lebron Puerto Rican Liberation Command</t>
  </si>
  <si>
    <t>Independent Armed Revolutionary Commandos (CRIA)</t>
  </si>
  <si>
    <t>Anti-Abortion extremists</t>
  </si>
  <si>
    <t>African-American extremists</t>
  </si>
  <si>
    <t>Hanafi Muslims</t>
  </si>
  <si>
    <t>Condor</t>
  </si>
  <si>
    <t>Environmental Life Force</t>
  </si>
  <si>
    <t>Luis Boitel Commandos</t>
  </si>
  <si>
    <t>Gay Liberation Front</t>
  </si>
  <si>
    <t>Armenian Secret Army for the Liberation of Armenia</t>
  </si>
  <si>
    <t>Revolutionary Commandos of the People (CRP)</t>
  </si>
  <si>
    <t>Universal Proutist Revolutionary Federation</t>
  </si>
  <si>
    <t>Anti-Castro Command</t>
  </si>
  <si>
    <t>Coordination of the United Revolutionary Organization (CORU)</t>
  </si>
  <si>
    <t>Anti Shah of Iran</t>
  </si>
  <si>
    <t>Jewish Committee of Concern</t>
  </si>
  <si>
    <t>Anti-Castro Group</t>
  </si>
  <si>
    <t>Front for the National Liberation of Puerto Rico</t>
  </si>
  <si>
    <t>Anti-Technology extremists</t>
  </si>
  <si>
    <t>Macheteros</t>
  </si>
  <si>
    <t>Otpor</t>
  </si>
  <si>
    <t>New Jewish Defense League</t>
  </si>
  <si>
    <t>ROSADO-SOTO Command</t>
  </si>
  <si>
    <t>Hawaiian extremists</t>
  </si>
  <si>
    <t>The Jewish Execution with Silence</t>
  </si>
  <si>
    <t>Serbian Nationalists</t>
  </si>
  <si>
    <t>Armed Forces of Popular Resistance (FARP)</t>
  </si>
  <si>
    <t>East Side Action Committee</t>
  </si>
  <si>
    <t>Black American Moslems</t>
  </si>
  <si>
    <t>Action Squad</t>
  </si>
  <si>
    <t>Grupo Estrella</t>
  </si>
  <si>
    <t>Organization of Volunteers for the Puerto Rican Revolution</t>
  </si>
  <si>
    <t>Worldwide Organization of Native Taiwanese</t>
  </si>
  <si>
    <t>Justice Commandos for the Armenian Genocide</t>
  </si>
  <si>
    <t>Qaddafi loyalists</t>
  </si>
  <si>
    <t>Hatikvah Leumi or National Hope</t>
  </si>
  <si>
    <t>Croatian Liberation Army</t>
  </si>
  <si>
    <t>Puerto Rican Armed Resistance</t>
  </si>
  <si>
    <t>Revolutionary Communist Youth Brigade (RCYB)</t>
  </si>
  <si>
    <t>Imperial Iranian Patriotic Organization</t>
  </si>
  <si>
    <t>Jewish Defenders</t>
  </si>
  <si>
    <t>Ninth of June Organization</t>
  </si>
  <si>
    <t>Anti-Communist Viets Organization</t>
  </si>
  <si>
    <t>Mujahedin-e Khalq (MEK)</t>
  </si>
  <si>
    <t>Black Brigade (United States)</t>
  </si>
  <si>
    <t>Thunder of Zion</t>
  </si>
  <si>
    <t>Antonia Martinez Student Commandos (AMSC)</t>
  </si>
  <si>
    <t>Provisional Coordinating Committee for the Defense of Labor</t>
  </si>
  <si>
    <t>Army of God</t>
  </si>
  <si>
    <t>Vietnamese Organization to Exterminate Communists and Restore the Nation</t>
  </si>
  <si>
    <t>May 15 Organization for the Liberation of Palestine</t>
  </si>
  <si>
    <t>Armed Commandos of Student Self Defense</t>
  </si>
  <si>
    <t>Anti-Nuclear extremists</t>
  </si>
  <si>
    <t>United Jewish Underground</t>
  </si>
  <si>
    <t>Libyan Students</t>
  </si>
  <si>
    <t>Posse Comitatus</t>
  </si>
  <si>
    <t>Jamaat-al-Fuqra</t>
  </si>
  <si>
    <t>Covenant, Sword and the Arm of the Lord (CSA)</t>
  </si>
  <si>
    <t>The Order (Silent Brotherhood)</t>
  </si>
  <si>
    <t>Jewish Direct Action</t>
  </si>
  <si>
    <t>Rajneeshees</t>
  </si>
  <si>
    <t>Anti-Muslim extremists</t>
  </si>
  <si>
    <t>The Order II (Bruder Schweigen Strike Force II)</t>
  </si>
  <si>
    <t>Anti-Government Group</t>
  </si>
  <si>
    <t>El Movimiento Revolucionario Independinista</t>
  </si>
  <si>
    <t>Aryan Nation</t>
  </si>
  <si>
    <t>Animal Liberation Front (ALF)</t>
  </si>
  <si>
    <t>Guerrilla Forces for Liberation</t>
  </si>
  <si>
    <t>Evan Mecham Eco-Terrorist International Conspiracy (EMETIC)</t>
  </si>
  <si>
    <t>Nuclear Liberation Front</t>
  </si>
  <si>
    <t>Pedro Albizu Campos Revolutionary Forces</t>
  </si>
  <si>
    <t>Mormon Extremist</t>
  </si>
  <si>
    <t>Organization Alliance of Cuban Intransigence</t>
  </si>
  <si>
    <t>Lebanese Man</t>
  </si>
  <si>
    <t>Animal Rights extremists</t>
  </si>
  <si>
    <t>Earth First!</t>
  </si>
  <si>
    <t>Americans for a Competent Federal Judicial System</t>
  </si>
  <si>
    <t>Earth Night Action Group</t>
  </si>
  <si>
    <t>Environmentalists</t>
  </si>
  <si>
    <t>Anti-Environmentalists</t>
  </si>
  <si>
    <t>Muslim extremists</t>
  </si>
  <si>
    <t>Popular Liberation Army (Puerto Rico)</t>
  </si>
  <si>
    <t>Christian Liberation Army</t>
  </si>
  <si>
    <t>Tontons Macoutes</t>
  </si>
  <si>
    <t>Kahane Chai</t>
  </si>
  <si>
    <t>Medellin Drug Cartel</t>
  </si>
  <si>
    <t>Mexican Revolutionary Movement</t>
  </si>
  <si>
    <t>Fourth Reich Skinheads</t>
  </si>
  <si>
    <t>Boricua Revolutionary Front</t>
  </si>
  <si>
    <t>Maccabee Squad and the Shield of David</t>
  </si>
  <si>
    <t>Aryan Republican Army</t>
  </si>
  <si>
    <t>Farm Animal Revenge Militia (FARM)</t>
  </si>
  <si>
    <t>Palestinians</t>
  </si>
  <si>
    <t>Anti-Semitic extremists</t>
  </si>
  <si>
    <t>Sons of the Gestapo</t>
  </si>
  <si>
    <t>Phineas Priesthood</t>
  </si>
  <si>
    <t>Organization 544</t>
  </si>
  <si>
    <t>Earth Liberation Front (ELF)</t>
  </si>
  <si>
    <t>Islamist extremists</t>
  </si>
  <si>
    <t>Republic of Texas</t>
  </si>
  <si>
    <t>World Church of the Creator</t>
  </si>
  <si>
    <t>The Justice Department</t>
  </si>
  <si>
    <t>Anti-White extremists</t>
  </si>
  <si>
    <t>Coalition to Save the Preserves (CSP)</t>
  </si>
  <si>
    <t>Revenge of the Trees</t>
  </si>
  <si>
    <t>Al-Qaida</t>
  </si>
  <si>
    <t>Anti-Immigrant extremists</t>
  </si>
  <si>
    <t>Jihadi-inspired extremists</t>
  </si>
  <si>
    <t>Anti-Israeli extremists</t>
  </si>
  <si>
    <t>Anti-Kim Jong-il extremists</t>
  </si>
  <si>
    <t>Revolutionary Cells-Animal Liberation Brigade</t>
  </si>
  <si>
    <t>Anti-Liberal extremists</t>
  </si>
  <si>
    <t>Minutemen American Defense</t>
  </si>
  <si>
    <t>Incel extremists</t>
  </si>
  <si>
    <t>Al-Qaida in the Arabian Peninsula (AQAP)</t>
  </si>
  <si>
    <t>Tehrik-i-Taliban Pakistan (TTP)</t>
  </si>
  <si>
    <t>Sovereign Citizen</t>
  </si>
  <si>
    <t>Pro-LGBT Rights extremists</t>
  </si>
  <si>
    <t>Iraqi extremists</t>
  </si>
  <si>
    <t>Anti-Police extremists</t>
  </si>
  <si>
    <t>Anarchists</t>
  </si>
  <si>
    <t>Anti-Gun Control extremists</t>
  </si>
  <si>
    <t>Students For Insurrection</t>
  </si>
  <si>
    <t>Veterans United for Non-Religious Memorials</t>
  </si>
  <si>
    <t>United Aryan Empire</t>
  </si>
  <si>
    <t>Anti-Sikh extremists</t>
  </si>
  <si>
    <t>Citizens for Constitutional Freedom</t>
  </si>
  <si>
    <t>Anti-Trump extremists</t>
  </si>
  <si>
    <t>Black Hebrew Israelites</t>
  </si>
  <si>
    <t>Conspiracy theory extremists</t>
  </si>
  <si>
    <t>Anti-LGBT extremists</t>
  </si>
  <si>
    <t>Anti-Arab extremists</t>
  </si>
  <si>
    <t>Anti-Republican extremists</t>
  </si>
  <si>
    <t>White Rabbit Three Percent Illinois Patriot Freedom Fighters Militia</t>
  </si>
  <si>
    <t>Male supremacists</t>
  </si>
  <si>
    <t>Pro-Trump extremists</t>
  </si>
  <si>
    <t>Pro-choice extremists</t>
  </si>
  <si>
    <t>United Constitutional Patriots</t>
  </si>
  <si>
    <t>Shield Wall Network (SWN)</t>
  </si>
  <si>
    <t>Anti-Fascist Activists</t>
  </si>
  <si>
    <t>Firearms</t>
  </si>
  <si>
    <t>Explosives</t>
  </si>
  <si>
    <t>Incendiary</t>
  </si>
  <si>
    <t>Melee</t>
  </si>
  <si>
    <t>Chemical</t>
  </si>
  <si>
    <t>Sabotage Equipment</t>
  </si>
  <si>
    <t>Biological</t>
  </si>
  <si>
    <t>Fake Weapons</t>
  </si>
  <si>
    <t>Vehicle (not to include vehicle-borne explosives, i.e., car or truck bombs)</t>
  </si>
  <si>
    <t>Extreme Right Wing</t>
  </si>
  <si>
    <t>Extreme Left Wing</t>
  </si>
  <si>
    <t>Religious</t>
  </si>
  <si>
    <t>Ethnonationalist-Separatist</t>
  </si>
  <si>
    <t>Single Issue</t>
  </si>
  <si>
    <t>Unknown Ideology</t>
  </si>
  <si>
    <t>Casualties</t>
  </si>
  <si>
    <t>Dominant Ideology</t>
  </si>
  <si>
    <t>Weapon</t>
  </si>
  <si>
    <t>Target</t>
  </si>
  <si>
    <t>Type</t>
  </si>
  <si>
    <t>Group</t>
  </si>
  <si>
    <t>Right Wing</t>
  </si>
  <si>
    <t>Left Wing</t>
  </si>
  <si>
    <t>Ethnonationalist</t>
  </si>
  <si>
    <t>Accuracy</t>
  </si>
  <si>
    <t>Left-wing</t>
  </si>
  <si>
    <t>Right-wing</t>
  </si>
  <si>
    <t>Ethno-nationalist/ Separatist</t>
  </si>
  <si>
    <t>Ideology</t>
  </si>
  <si>
    <t>Total</t>
  </si>
  <si>
    <t>Tax Protest</t>
  </si>
  <si>
    <t>Gun Rights</t>
  </si>
  <si>
    <t>Anti Semitic</t>
  </si>
  <si>
    <t>SUB</t>
  </si>
  <si>
    <t>Name</t>
  </si>
  <si>
    <t>Communist/Socialist</t>
  </si>
  <si>
    <t>Marxist/ Leninist</t>
  </si>
  <si>
    <t>Maoist</t>
  </si>
  <si>
    <t>Black Nationalist</t>
  </si>
  <si>
    <t>Buddhist</t>
  </si>
  <si>
    <t>Cult</t>
  </si>
  <si>
    <t>Hindu</t>
  </si>
  <si>
    <t>Sikh</t>
  </si>
  <si>
    <t>Occult</t>
  </si>
  <si>
    <t>Anti-Semitic</t>
  </si>
  <si>
    <t>Xenophobic/Nativist/Anti-immigrant</t>
  </si>
  <si>
    <t>Racial supremacist/ racial separatist</t>
  </si>
  <si>
    <t>Fascist/ Neo Fascist</t>
  </si>
  <si>
    <t>New Left</t>
  </si>
  <si>
    <t>Christian/Catholic</t>
  </si>
  <si>
    <t>Islamic(Sunni)</t>
  </si>
  <si>
    <t>Islamic(Shia)</t>
  </si>
  <si>
    <t>Jewish&amp;Jewish Orthodox</t>
  </si>
  <si>
    <t>Pagan/Polytheist</t>
  </si>
  <si>
    <t>Anti abortion</t>
  </si>
  <si>
    <t>Anti Catholic</t>
  </si>
  <si>
    <t>Anti Communist</t>
  </si>
  <si>
    <t>Anti Ecology/ Pro development</t>
  </si>
  <si>
    <t>Anti homosexual/ anti sexual deviance/ anti prostitution</t>
  </si>
  <si>
    <t>Anti nuclear</t>
  </si>
  <si>
    <t>Anti racist</t>
  </si>
  <si>
    <t>Anti religious</t>
  </si>
  <si>
    <t>Gun rights</t>
  </si>
  <si>
    <t>Tax protest</t>
  </si>
  <si>
    <t>Anti castro</t>
  </si>
  <si>
    <t>Ecological/ Anti tech/ Primitivist/ Animal Liberation</t>
  </si>
  <si>
    <t>Pacifist/ Anti war</t>
  </si>
  <si>
    <t>Xenophobic/ nativist/ anti immigrant</t>
  </si>
  <si>
    <t>Ecological</t>
  </si>
  <si>
    <t>Anti-Abortion</t>
  </si>
  <si>
    <t>Marxist/Leninist</t>
  </si>
  <si>
    <t>Racial Supremacist</t>
  </si>
  <si>
    <t>Count</t>
  </si>
  <si>
    <t>55% of all attacks occurred in just 5 states</t>
  </si>
  <si>
    <t>At least one attack in every state including DC and PR</t>
  </si>
  <si>
    <t>Radiological</t>
  </si>
  <si>
    <t>Nuclear</t>
  </si>
  <si>
    <t>Attacks With Casualties</t>
  </si>
  <si>
    <t>DOM_I</t>
  </si>
  <si>
    <t>ideology</t>
  </si>
  <si>
    <t>Preferred Type</t>
  </si>
  <si>
    <t>Bombing</t>
  </si>
  <si>
    <t>Facility Attack</t>
  </si>
  <si>
    <t>Preferred Target</t>
  </si>
  <si>
    <t>Private Citizens</t>
  </si>
  <si>
    <t>Preferred Weapon</t>
  </si>
  <si>
    <t>Attacks</t>
  </si>
  <si>
    <t># of Casualties</t>
  </si>
  <si>
    <t>Ave Casualties Per Attack</t>
  </si>
  <si>
    <t>Chance of Attack Producing Casualties</t>
  </si>
  <si>
    <t>Vehicle</t>
  </si>
  <si>
    <t>Religious # is actually 14073 due to 9-11. I replaced this # with the average for casulaties 350 to get a better idea of reality.</t>
  </si>
  <si>
    <t>1855/2344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</si>
</sst>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1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0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textRotation="90"/>
    </xf>
    <xf numFmtId="0" fontId="0" fillId="0" borderId="0" xfId="0" applyAlignment="1">
      <alignment horizontal="left" textRotation="90"/>
    </xf>
    <xf numFmtId="0" fontId="0" fillId="0" borderId="0" xfId="0" applyAlignment="1">
      <alignment textRotation="90"/>
    </xf>
    <xf numFmtId="0" fontId="0" fillId="2" borderId="0" xfId="0" applyFill="1"/>
    <xf numFmtId="0" fontId="0" fillId="0" borderId="0" xfId="0" applyBorder="1"/>
    <xf numFmtId="0" fontId="1" fillId="0" borderId="0" xfId="0" applyFont="1" applyBorder="1" applyAlignment="1">
      <alignment horizontal="left" vertical="top"/>
    </xf>
    <xf numFmtId="0" fontId="0" fillId="0" borderId="0" xfId="0" applyBorder="1" applyAlignment="1">
      <alignment horizontal="left"/>
    </xf>
    <xf numFmtId="10" fontId="0" fillId="0" borderId="0" xfId="0" applyNumberFormat="1"/>
    <xf numFmtId="0" fontId="0" fillId="0" borderId="0" xfId="0" applyFont="1" applyBorder="1" applyAlignment="1">
      <alignment horizontal="left" vertical="top"/>
    </xf>
    <xf numFmtId="0" fontId="1" fillId="0" borderId="0" xfId="0" applyFont="1"/>
    <xf numFmtId="0" fontId="3" fillId="0" borderId="0" xfId="0" applyFont="1"/>
    <xf numFmtId="0" fontId="2" fillId="0" borderId="0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0" fillId="0" borderId="0" xfId="0" applyFont="1" applyAlignment="1">
      <alignment horizontal="left"/>
    </xf>
    <xf numFmtId="0" fontId="0" fillId="0" borderId="0" xfId="0" applyFont="1"/>
    <xf numFmtId="0" fontId="4" fillId="0" borderId="0" xfId="0" applyFont="1" applyAlignment="1">
      <alignment horizontal="left"/>
    </xf>
    <xf numFmtId="0" fontId="1" fillId="0" borderId="0" xfId="0" applyFont="1" applyBorder="1" applyAlignment="1">
      <alignment horizontal="left"/>
    </xf>
    <xf numFmtId="0" fontId="5" fillId="2" borderId="0" xfId="0" applyFont="1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94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accurate was the machine's prediction of ideology?</a:t>
            </a:r>
          </a:p>
        </c:rich>
      </c:tx>
      <c:layout>
        <c:manualLayout>
          <c:xMode val="edge"/>
          <c:yMode val="edge"/>
          <c:x val="1.3333333333333326E-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'ML Results'!$B$1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rgbClr val="941100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4B80851-5722-4845-AFD7-522AB71B34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368-9845-BEBB-5E31A93F395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91C4F91-86F9-CA46-B5D3-F62FFF6891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368-9845-BEBB-5E31A93F395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B919028-02C9-7D44-B523-6F1C4D89A3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368-9845-BEBB-5E31A93F395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1C9779E-3B14-1749-A800-9414837626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368-9845-BEBB-5E31A93F395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1352839-2920-0848-A301-8DD2012ED7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368-9845-BEBB-5E31A93F39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Gill Sans" panose="020B0502020104020203" pitchFamily="34" charset="-79"/>
                    <a:ea typeface="+mn-ea"/>
                    <a:cs typeface="Gill Sans" panose="020B0502020104020203" pitchFamily="34" charset="-79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'ML Results'!$A$2:$A$6</c:f>
              <c:strCache>
                <c:ptCount val="5"/>
                <c:pt idx="0">
                  <c:v>Left-wing</c:v>
                </c:pt>
                <c:pt idx="1">
                  <c:v>Ethno-nationalist/ Separatist</c:v>
                </c:pt>
                <c:pt idx="2">
                  <c:v>Single Issue</c:v>
                </c:pt>
                <c:pt idx="3">
                  <c:v>Right-wing</c:v>
                </c:pt>
                <c:pt idx="4">
                  <c:v>Religious</c:v>
                </c:pt>
              </c:strCache>
            </c:strRef>
          </c:cat>
          <c:val>
            <c:numRef>
              <c:f>'ML Results'!$B$2:$B$6</c:f>
              <c:numCache>
                <c:formatCode>0.00%</c:formatCode>
                <c:ptCount val="5"/>
                <c:pt idx="0">
                  <c:v>0.78910000000000002</c:v>
                </c:pt>
                <c:pt idx="1">
                  <c:v>0.80579999999999996</c:v>
                </c:pt>
                <c:pt idx="2">
                  <c:v>0.84340000000000004</c:v>
                </c:pt>
                <c:pt idx="3">
                  <c:v>0.91020000000000001</c:v>
                </c:pt>
                <c:pt idx="4">
                  <c:v>0.9728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'ML Results'!$B$2:$B$6</c15:f>
                <c15:dlblRangeCache>
                  <c:ptCount val="5"/>
                  <c:pt idx="0">
                    <c:v>78.91%</c:v>
                  </c:pt>
                  <c:pt idx="1">
                    <c:v>80.58%</c:v>
                  </c:pt>
                  <c:pt idx="2">
                    <c:v>84.34%</c:v>
                  </c:pt>
                  <c:pt idx="3">
                    <c:v>91.02%</c:v>
                  </c:pt>
                  <c:pt idx="4">
                    <c:v>97.28%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368-9845-BEBB-5E31A93F3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693299728"/>
        <c:axId val="1692933152"/>
      </c:barChart>
      <c:catAx>
        <c:axId val="169329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1692933152"/>
        <c:crosses val="autoZero"/>
        <c:auto val="1"/>
        <c:lblAlgn val="ctr"/>
        <c:lblOffset val="100"/>
        <c:noMultiLvlLbl val="0"/>
      </c:catAx>
      <c:valAx>
        <c:axId val="1692933152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169329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Total Number by Ideology</a:t>
            </a:r>
          </a:p>
        </c:rich>
      </c:tx>
      <c:layout>
        <c:manualLayout>
          <c:xMode val="edge"/>
          <c:yMode val="edge"/>
          <c:x val="1.1048556430446194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9411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" panose="020B0502020104020203" pitchFamily="34" charset="-79"/>
                    <a:ea typeface="+mn-ea"/>
                    <a:cs typeface="Gill Sans" panose="020B0502020104020203" pitchFamily="34" charset="-79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'Dominant Ideology Totals'!$H$4:$H$8</c:f>
              <c:strCache>
                <c:ptCount val="5"/>
                <c:pt idx="0">
                  <c:v>Religious</c:v>
                </c:pt>
                <c:pt idx="1">
                  <c:v>Right Wing</c:v>
                </c:pt>
                <c:pt idx="2">
                  <c:v>Ethnonationalist</c:v>
                </c:pt>
                <c:pt idx="3">
                  <c:v>Left Wing</c:v>
                </c:pt>
                <c:pt idx="4">
                  <c:v>Single Issue</c:v>
                </c:pt>
              </c:strCache>
            </c:strRef>
          </c:cat>
          <c:val>
            <c:numRef>
              <c:f>'Dominant Ideology Totals'!$I$4:$I$8</c:f>
              <c:numCache>
                <c:formatCode>General</c:formatCode>
                <c:ptCount val="5"/>
                <c:pt idx="0">
                  <c:v>93</c:v>
                </c:pt>
                <c:pt idx="1">
                  <c:v>368</c:v>
                </c:pt>
                <c:pt idx="2">
                  <c:v>556</c:v>
                </c:pt>
                <c:pt idx="3">
                  <c:v>670</c:v>
                </c:pt>
                <c:pt idx="4">
                  <c:v>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2-5145-9E9C-439629F3A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5038543"/>
        <c:axId val="4346655"/>
      </c:barChart>
      <c:catAx>
        <c:axId val="50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4346655"/>
        <c:crosses val="autoZero"/>
        <c:auto val="1"/>
        <c:lblAlgn val="ctr"/>
        <c:lblOffset val="100"/>
        <c:noMultiLvlLbl val="0"/>
      </c:catAx>
      <c:valAx>
        <c:axId val="4346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0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Ideological</a:t>
            </a:r>
            <a:r>
              <a:rPr lang="en-US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 Motivations</a:t>
            </a:r>
            <a:endParaRPr lang="en-US" b="0" i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cs typeface="Gill Sans" panose="020B0502020104020203" pitchFamily="34" charset="-79"/>
            </a:endParaRPr>
          </a:p>
        </c:rich>
      </c:tx>
      <c:layout>
        <c:manualLayout>
          <c:xMode val="edge"/>
          <c:yMode val="edge"/>
          <c:x val="1.0277777777777785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'Annual # By Ideology'!$B$1</c:f>
              <c:strCache>
                <c:ptCount val="1"/>
                <c:pt idx="0">
                  <c:v>Right Wing</c:v>
                </c:pt>
              </c:strCache>
            </c:strRef>
          </c:tx>
          <c:spPr>
            <a:solidFill>
              <a:srgbClr val="941100"/>
            </a:solidFill>
            <a:ln>
              <a:noFill/>
            </a:ln>
            <a:effectLst/>
          </c:spPr>
          <c:cat>
            <c:numRef>
              <c:f>'Annual # By Ideology'!$A$2:$A$51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'Annual # By Ideology'!$B$2:$B$51</c:f>
              <c:numCache>
                <c:formatCode>General</c:formatCode>
                <c:ptCount val="50"/>
                <c:pt idx="0">
                  <c:v>36</c:v>
                </c:pt>
                <c:pt idx="1">
                  <c:v>12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14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8</c:v>
                </c:pt>
                <c:pt idx="15">
                  <c:v>3</c:v>
                </c:pt>
                <c:pt idx="16">
                  <c:v>8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3</c:v>
                </c:pt>
                <c:pt idx="22">
                  <c:v>2</c:v>
                </c:pt>
                <c:pt idx="23">
                  <c:v>0</c:v>
                </c:pt>
                <c:pt idx="24">
                  <c:v>13</c:v>
                </c:pt>
                <c:pt idx="25">
                  <c:v>12</c:v>
                </c:pt>
                <c:pt idx="26">
                  <c:v>4</c:v>
                </c:pt>
                <c:pt idx="27">
                  <c:v>2</c:v>
                </c:pt>
                <c:pt idx="28">
                  <c:v>0</c:v>
                </c:pt>
                <c:pt idx="29">
                  <c:v>16</c:v>
                </c:pt>
                <c:pt idx="30">
                  <c:v>6</c:v>
                </c:pt>
                <c:pt idx="31">
                  <c:v>6</c:v>
                </c:pt>
                <c:pt idx="32">
                  <c:v>19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4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12</c:v>
                </c:pt>
                <c:pt idx="43">
                  <c:v>5</c:v>
                </c:pt>
                <c:pt idx="44">
                  <c:v>15</c:v>
                </c:pt>
                <c:pt idx="45">
                  <c:v>12</c:v>
                </c:pt>
                <c:pt idx="46">
                  <c:v>14</c:v>
                </c:pt>
                <c:pt idx="47">
                  <c:v>33</c:v>
                </c:pt>
                <c:pt idx="48">
                  <c:v>34</c:v>
                </c:pt>
                <c:pt idx="4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6-A94D-856E-989B8FF864E2}"/>
            </c:ext>
          </c:extLst>
        </c:ser>
        <c:ser>
          <c:idx val="1"/>
          <c:order val="1"/>
          <c:tx>
            <c:strRef>
              <c:f>'Annual # By Ideology'!$C$1</c:f>
              <c:strCache>
                <c:ptCount val="1"/>
                <c:pt idx="0">
                  <c:v>Left Wing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'Annual # By Ideology'!$A$2:$A$51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'Annual # By Ideology'!$C$2:$C$51</c:f>
              <c:numCache>
                <c:formatCode>General</c:formatCode>
                <c:ptCount val="50"/>
                <c:pt idx="0">
                  <c:v>40</c:v>
                </c:pt>
                <c:pt idx="1">
                  <c:v>40</c:v>
                </c:pt>
                <c:pt idx="2">
                  <c:v>26</c:v>
                </c:pt>
                <c:pt idx="3">
                  <c:v>14</c:v>
                </c:pt>
                <c:pt idx="4">
                  <c:v>16</c:v>
                </c:pt>
                <c:pt idx="5">
                  <c:v>40</c:v>
                </c:pt>
                <c:pt idx="6">
                  <c:v>24</c:v>
                </c:pt>
                <c:pt idx="7">
                  <c:v>40</c:v>
                </c:pt>
                <c:pt idx="8">
                  <c:v>6</c:v>
                </c:pt>
                <c:pt idx="9">
                  <c:v>2</c:v>
                </c:pt>
                <c:pt idx="10">
                  <c:v>3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6</c:v>
                </c:pt>
                <c:pt idx="47">
                  <c:v>4</c:v>
                </c:pt>
                <c:pt idx="48">
                  <c:v>2</c:v>
                </c:pt>
                <c:pt idx="4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6-A94D-856E-989B8FF864E2}"/>
            </c:ext>
          </c:extLst>
        </c:ser>
        <c:ser>
          <c:idx val="2"/>
          <c:order val="2"/>
          <c:tx>
            <c:strRef>
              <c:f>'Annual # By Ideology'!$D$1</c:f>
              <c:strCache>
                <c:ptCount val="1"/>
                <c:pt idx="0">
                  <c:v>Religious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numRef>
              <c:f>'Annual # By Ideology'!$A$2:$A$51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'Annual # By Ideology'!$D$2:$D$51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1</c:v>
                </c:pt>
                <c:pt idx="13">
                  <c:v>6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4</c:v>
                </c:pt>
                <c:pt idx="40">
                  <c:v>6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12</c:v>
                </c:pt>
                <c:pt idx="47">
                  <c:v>5</c:v>
                </c:pt>
                <c:pt idx="48">
                  <c:v>5</c:v>
                </c:pt>
                <c:pt idx="4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36-A94D-856E-989B8FF86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391695"/>
        <c:axId val="1698393343"/>
      </c:areaChart>
      <c:catAx>
        <c:axId val="1698391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1698393343"/>
        <c:crosses val="autoZero"/>
        <c:auto val="1"/>
        <c:lblAlgn val="ctr"/>
        <c:lblOffset val="100"/>
        <c:noMultiLvlLbl val="0"/>
      </c:catAx>
      <c:valAx>
        <c:axId val="1698393343"/>
        <c:scaling>
          <c:orientation val="minMax"/>
          <c:max val="50"/>
        </c:scaling>
        <c:delete val="1"/>
        <c:axPos val="l"/>
        <c:numFmt formatCode="General" sourceLinked="1"/>
        <c:majorTickMark val="none"/>
        <c:minorTickMark val="none"/>
        <c:tickLblPos val="nextTo"/>
        <c:crossAx val="1698391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3364763779527573"/>
          <c:y val="2.8194444444444459E-2"/>
          <c:w val="0.15621412948381452"/>
          <c:h val="0.22536964129483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ea typeface="+mn-ea"/>
              <a:cs typeface="Gill Sans" panose="020B0502020104020203" pitchFamily="34" charset="-79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8.1944444444444122E-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'Annual # By Ideology'!$B$1</c:f>
              <c:strCache>
                <c:ptCount val="1"/>
                <c:pt idx="0">
                  <c:v>Right Wing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'Annual # By Ideology'!$A$2:$A$51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'Annual # By Ideology'!$B$2:$B$51</c:f>
              <c:numCache>
                <c:formatCode>General</c:formatCode>
                <c:ptCount val="50"/>
                <c:pt idx="0">
                  <c:v>36</c:v>
                </c:pt>
                <c:pt idx="1">
                  <c:v>12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14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8</c:v>
                </c:pt>
                <c:pt idx="15">
                  <c:v>3</c:v>
                </c:pt>
                <c:pt idx="16">
                  <c:v>8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3</c:v>
                </c:pt>
                <c:pt idx="22">
                  <c:v>2</c:v>
                </c:pt>
                <c:pt idx="23">
                  <c:v>0</c:v>
                </c:pt>
                <c:pt idx="24">
                  <c:v>13</c:v>
                </c:pt>
                <c:pt idx="25">
                  <c:v>12</c:v>
                </c:pt>
                <c:pt idx="26">
                  <c:v>4</c:v>
                </c:pt>
                <c:pt idx="27">
                  <c:v>2</c:v>
                </c:pt>
                <c:pt idx="28">
                  <c:v>0</c:v>
                </c:pt>
                <c:pt idx="29">
                  <c:v>16</c:v>
                </c:pt>
                <c:pt idx="30">
                  <c:v>6</c:v>
                </c:pt>
                <c:pt idx="31">
                  <c:v>6</c:v>
                </c:pt>
                <c:pt idx="32">
                  <c:v>19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4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12</c:v>
                </c:pt>
                <c:pt idx="43">
                  <c:v>5</c:v>
                </c:pt>
                <c:pt idx="44">
                  <c:v>15</c:v>
                </c:pt>
                <c:pt idx="45">
                  <c:v>12</c:v>
                </c:pt>
                <c:pt idx="46">
                  <c:v>14</c:v>
                </c:pt>
                <c:pt idx="47">
                  <c:v>33</c:v>
                </c:pt>
                <c:pt idx="48">
                  <c:v>34</c:v>
                </c:pt>
                <c:pt idx="49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42D-0849-836A-6F20CCF44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3871759"/>
        <c:axId val="1693873407"/>
      </c:lineChart>
      <c:catAx>
        <c:axId val="169387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873407"/>
        <c:crosses val="autoZero"/>
        <c:auto val="1"/>
        <c:lblAlgn val="ctr"/>
        <c:lblOffset val="100"/>
        <c:noMultiLvlLbl val="0"/>
      </c:catAx>
      <c:valAx>
        <c:axId val="1693873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871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7.6874453193351002E-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'Annual # By Ideology'!$C$1</c:f>
              <c:strCache>
                <c:ptCount val="1"/>
                <c:pt idx="0">
                  <c:v>Left Wing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'Annual # By Ideology'!$A$2:$A$51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'Annual # By Ideology'!$C$2:$C$51</c:f>
              <c:numCache>
                <c:formatCode>General</c:formatCode>
                <c:ptCount val="50"/>
                <c:pt idx="0">
                  <c:v>40</c:v>
                </c:pt>
                <c:pt idx="1">
                  <c:v>40</c:v>
                </c:pt>
                <c:pt idx="2">
                  <c:v>26</c:v>
                </c:pt>
                <c:pt idx="3">
                  <c:v>14</c:v>
                </c:pt>
                <c:pt idx="4">
                  <c:v>16</c:v>
                </c:pt>
                <c:pt idx="5">
                  <c:v>40</c:v>
                </c:pt>
                <c:pt idx="6">
                  <c:v>24</c:v>
                </c:pt>
                <c:pt idx="7">
                  <c:v>40</c:v>
                </c:pt>
                <c:pt idx="8">
                  <c:v>6</c:v>
                </c:pt>
                <c:pt idx="9">
                  <c:v>2</c:v>
                </c:pt>
                <c:pt idx="10">
                  <c:v>3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6</c:v>
                </c:pt>
                <c:pt idx="47">
                  <c:v>4</c:v>
                </c:pt>
                <c:pt idx="48">
                  <c:v>2</c:v>
                </c:pt>
                <c:pt idx="49">
                  <c:v>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94D-7F48-82CA-5CE45599E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851968"/>
        <c:axId val="1704983823"/>
      </c:lineChart>
      <c:catAx>
        <c:axId val="136385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983823"/>
        <c:crosses val="autoZero"/>
        <c:auto val="1"/>
        <c:lblAlgn val="ctr"/>
        <c:lblOffset val="100"/>
        <c:noMultiLvlLbl val="0"/>
      </c:catAx>
      <c:valAx>
        <c:axId val="1704983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85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0041557305336823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'Annual # By Ideology'!$D$1</c:f>
              <c:strCache>
                <c:ptCount val="1"/>
                <c:pt idx="0">
                  <c:v>Religious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'Annual # By Ideology'!$A$2:$A$51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'Annual # By Ideology'!$D$2:$D$51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1</c:v>
                </c:pt>
                <c:pt idx="13">
                  <c:v>6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4</c:v>
                </c:pt>
                <c:pt idx="40">
                  <c:v>6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12</c:v>
                </c:pt>
                <c:pt idx="47">
                  <c:v>5</c:v>
                </c:pt>
                <c:pt idx="48">
                  <c:v>5</c:v>
                </c:pt>
                <c:pt idx="49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755-DA43-A0EE-43B8C0F3D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297535"/>
        <c:axId val="1699305343"/>
      </c:lineChart>
      <c:catAx>
        <c:axId val="169929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305343"/>
        <c:crosses val="autoZero"/>
        <c:auto val="1"/>
        <c:lblAlgn val="ctr"/>
        <c:lblOffset val="100"/>
        <c:noMultiLvlLbl val="0"/>
      </c:catAx>
      <c:valAx>
        <c:axId val="1699305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297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9.4790026246719273E-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'Annual # By Ideology'!$E$1</c:f>
              <c:strCache>
                <c:ptCount val="1"/>
                <c:pt idx="0">
                  <c:v>Ethnonationalist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'Annual # By Ideology'!$A$2:$A$51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'Annual # By Ideology'!$E$2:$E$51</c:f>
              <c:numCache>
                <c:formatCode>General</c:formatCode>
                <c:ptCount val="50"/>
                <c:pt idx="0">
                  <c:v>38</c:v>
                </c:pt>
                <c:pt idx="1">
                  <c:v>70</c:v>
                </c:pt>
                <c:pt idx="2">
                  <c:v>27</c:v>
                </c:pt>
                <c:pt idx="3">
                  <c:v>13</c:v>
                </c:pt>
                <c:pt idx="4">
                  <c:v>28</c:v>
                </c:pt>
                <c:pt idx="5">
                  <c:v>39</c:v>
                </c:pt>
                <c:pt idx="6">
                  <c:v>46</c:v>
                </c:pt>
                <c:pt idx="7">
                  <c:v>51</c:v>
                </c:pt>
                <c:pt idx="8">
                  <c:v>49</c:v>
                </c:pt>
                <c:pt idx="9">
                  <c:v>23</c:v>
                </c:pt>
                <c:pt idx="10">
                  <c:v>24</c:v>
                </c:pt>
                <c:pt idx="11">
                  <c:v>34</c:v>
                </c:pt>
                <c:pt idx="12">
                  <c:v>38</c:v>
                </c:pt>
                <c:pt idx="13">
                  <c:v>6</c:v>
                </c:pt>
                <c:pt idx="14">
                  <c:v>7</c:v>
                </c:pt>
                <c:pt idx="15">
                  <c:v>10</c:v>
                </c:pt>
                <c:pt idx="16">
                  <c:v>18</c:v>
                </c:pt>
                <c:pt idx="17">
                  <c:v>7</c:v>
                </c:pt>
                <c:pt idx="18">
                  <c:v>4</c:v>
                </c:pt>
                <c:pt idx="19">
                  <c:v>2</c:v>
                </c:pt>
                <c:pt idx="20">
                  <c:v>5</c:v>
                </c:pt>
                <c:pt idx="21">
                  <c:v>5</c:v>
                </c:pt>
                <c:pt idx="22">
                  <c:v>2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8E9-7B4F-9013-D9298B81F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578336"/>
        <c:axId val="1704307727"/>
      </c:lineChart>
      <c:catAx>
        <c:axId val="35257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307727"/>
        <c:crosses val="autoZero"/>
        <c:auto val="1"/>
        <c:lblAlgn val="ctr"/>
        <c:lblOffset val="100"/>
        <c:noMultiLvlLbl val="0"/>
      </c:catAx>
      <c:valAx>
        <c:axId val="1704307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57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'Annual # By Ideology'!$F$1</c:f>
              <c:strCache>
                <c:ptCount val="1"/>
                <c:pt idx="0">
                  <c:v>Single Issue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'Annual # By Ideology'!$A$2:$A$51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'Annual # By Ideology'!$F$2:$F$51</c:f>
              <c:numCache>
                <c:formatCode>General</c:formatCode>
                <c:ptCount val="50"/>
                <c:pt idx="0">
                  <c:v>28</c:v>
                </c:pt>
                <c:pt idx="1">
                  <c:v>3</c:v>
                </c:pt>
                <c:pt idx="2">
                  <c:v>9</c:v>
                </c:pt>
                <c:pt idx="3">
                  <c:v>4</c:v>
                </c:pt>
                <c:pt idx="4">
                  <c:v>15</c:v>
                </c:pt>
                <c:pt idx="5">
                  <c:v>28</c:v>
                </c:pt>
                <c:pt idx="6">
                  <c:v>11</c:v>
                </c:pt>
                <c:pt idx="7">
                  <c:v>21</c:v>
                </c:pt>
                <c:pt idx="8">
                  <c:v>20</c:v>
                </c:pt>
                <c:pt idx="9">
                  <c:v>16</c:v>
                </c:pt>
                <c:pt idx="10">
                  <c:v>10</c:v>
                </c:pt>
                <c:pt idx="11">
                  <c:v>8</c:v>
                </c:pt>
                <c:pt idx="12">
                  <c:v>20</c:v>
                </c:pt>
                <c:pt idx="13">
                  <c:v>8</c:v>
                </c:pt>
                <c:pt idx="14">
                  <c:v>27</c:v>
                </c:pt>
                <c:pt idx="15">
                  <c:v>18</c:v>
                </c:pt>
                <c:pt idx="16">
                  <c:v>13</c:v>
                </c:pt>
                <c:pt idx="17">
                  <c:v>24</c:v>
                </c:pt>
                <c:pt idx="18">
                  <c:v>16</c:v>
                </c:pt>
                <c:pt idx="19">
                  <c:v>20</c:v>
                </c:pt>
                <c:pt idx="20">
                  <c:v>12</c:v>
                </c:pt>
                <c:pt idx="21">
                  <c:v>15</c:v>
                </c:pt>
                <c:pt idx="22">
                  <c:v>22</c:v>
                </c:pt>
                <c:pt idx="23">
                  <c:v>0</c:v>
                </c:pt>
                <c:pt idx="24">
                  <c:v>23</c:v>
                </c:pt>
                <c:pt idx="25">
                  <c:v>29</c:v>
                </c:pt>
                <c:pt idx="26">
                  <c:v>17</c:v>
                </c:pt>
                <c:pt idx="27">
                  <c:v>24</c:v>
                </c:pt>
                <c:pt idx="28">
                  <c:v>20</c:v>
                </c:pt>
                <c:pt idx="29">
                  <c:v>33</c:v>
                </c:pt>
                <c:pt idx="30">
                  <c:v>32</c:v>
                </c:pt>
                <c:pt idx="31">
                  <c:v>22</c:v>
                </c:pt>
                <c:pt idx="32">
                  <c:v>9</c:v>
                </c:pt>
                <c:pt idx="33">
                  <c:v>25</c:v>
                </c:pt>
                <c:pt idx="34">
                  <c:v>6</c:v>
                </c:pt>
                <c:pt idx="35">
                  <c:v>12</c:v>
                </c:pt>
                <c:pt idx="36">
                  <c:v>4</c:v>
                </c:pt>
                <c:pt idx="37">
                  <c:v>7</c:v>
                </c:pt>
                <c:pt idx="38">
                  <c:v>6</c:v>
                </c:pt>
                <c:pt idx="39">
                  <c:v>4</c:v>
                </c:pt>
                <c:pt idx="40">
                  <c:v>5</c:v>
                </c:pt>
                <c:pt idx="41">
                  <c:v>1</c:v>
                </c:pt>
                <c:pt idx="42">
                  <c:v>6</c:v>
                </c:pt>
                <c:pt idx="43">
                  <c:v>4</c:v>
                </c:pt>
                <c:pt idx="44">
                  <c:v>2</c:v>
                </c:pt>
                <c:pt idx="45">
                  <c:v>8</c:v>
                </c:pt>
                <c:pt idx="46">
                  <c:v>7</c:v>
                </c:pt>
                <c:pt idx="47">
                  <c:v>10</c:v>
                </c:pt>
                <c:pt idx="48">
                  <c:v>7</c:v>
                </c:pt>
                <c:pt idx="49">
                  <c:v>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BBE-C547-ADD9-950C65F2D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3103215"/>
        <c:axId val="1703535471"/>
      </c:lineChart>
      <c:catAx>
        <c:axId val="170310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35471"/>
        <c:crosses val="autoZero"/>
        <c:auto val="1"/>
        <c:lblAlgn val="ctr"/>
        <c:lblOffset val="100"/>
        <c:noMultiLvlLbl val="0"/>
      </c:catAx>
      <c:valAx>
        <c:axId val="1703535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0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r>
              <a:rPr lang="en-US" b="0" i="0">
                <a:latin typeface="Gill Sans" panose="020B0502020104020203" pitchFamily="34" charset="-79"/>
                <a:cs typeface="Gill Sans" panose="020B0502020104020203" pitchFamily="34" charset="-79"/>
              </a:rPr>
              <a:t>Attacks Linked to Right Wing Sub-ideologies</a:t>
            </a:r>
          </a:p>
        </c:rich>
      </c:tx>
      <c:layout>
        <c:manualLayout>
          <c:xMode val="edge"/>
          <c:yMode val="edge"/>
          <c:x val="8.8193350831146083E-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ea typeface="+mn-ea"/>
              <a:cs typeface="Gill Sans" panose="020B0502020104020203" pitchFamily="34" charset="-79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'Right Wing Subs'!$M$2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411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783-DF41-8114-DB04A25A2AA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783-DF41-8114-DB04A25A2AAC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783-DF41-8114-DB04A25A2AAC}"/>
              </c:ext>
            </c:extLst>
          </c:dPt>
          <c:dPt>
            <c:idx val="3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83-DF41-8114-DB04A25A2AA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C783-DF41-8114-DB04A25A2AA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C783-DF41-8114-DB04A25A2AAC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C783-DF41-8114-DB04A25A2AA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C783-DF41-8114-DB04A25A2AAC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941100"/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C783-DF41-8114-DB04A25A2AAC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941100"/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783-DF41-8114-DB04A25A2A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" panose="020B0502020104020203" pitchFamily="34" charset="-79"/>
                    <a:ea typeface="+mn-ea"/>
                    <a:cs typeface="Gill Sans" panose="020B0502020104020203" pitchFamily="34" charset="-79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'Right Wing Subs'!$L$3:$L$8</c:f>
              <c:strCache>
                <c:ptCount val="6"/>
                <c:pt idx="0">
                  <c:v>Tax Protest</c:v>
                </c:pt>
                <c:pt idx="1">
                  <c:v>Gun Rights</c:v>
                </c:pt>
                <c:pt idx="2">
                  <c:v>Fascist/ Neo Fascist</c:v>
                </c:pt>
                <c:pt idx="3">
                  <c:v>Xenophobic/Nativist/Anti-immigrant</c:v>
                </c:pt>
                <c:pt idx="4">
                  <c:v>Anti-Semitic</c:v>
                </c:pt>
                <c:pt idx="5">
                  <c:v>Racial supremacist/ racial separatist</c:v>
                </c:pt>
              </c:strCache>
            </c:strRef>
          </c:cat>
          <c:val>
            <c:numRef>
              <c:f>'Right Wing Subs'!$M$3:$M$8</c:f>
              <c:numCache>
                <c:formatCode>General</c:formatCode>
                <c:ptCount val="6"/>
                <c:pt idx="0">
                  <c:v>58</c:v>
                </c:pt>
                <c:pt idx="1">
                  <c:v>78</c:v>
                </c:pt>
                <c:pt idx="2">
                  <c:v>191</c:v>
                </c:pt>
                <c:pt idx="3">
                  <c:v>205</c:v>
                </c:pt>
                <c:pt idx="4">
                  <c:v>225</c:v>
                </c:pt>
                <c:pt idx="5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D-2C43-A804-49D6276E1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2012338032"/>
        <c:axId val="47972255"/>
      </c:barChart>
      <c:catAx>
        <c:axId val="2012338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47972255"/>
        <c:crosses val="autoZero"/>
        <c:auto val="1"/>
        <c:lblAlgn val="ctr"/>
        <c:lblOffset val="100"/>
        <c:noMultiLvlLbl val="0"/>
      </c:catAx>
      <c:valAx>
        <c:axId val="479722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1233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Racist / Anti-Semitic Attacks Over Time</a:t>
            </a:r>
          </a:p>
        </c:rich>
      </c:tx>
      <c:layout>
        <c:manualLayout>
          <c:xMode val="edge"/>
          <c:yMode val="edge"/>
          <c:x val="9.1041119860017419E-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'Right Wing Subs'!$L$18</c:f>
              <c:strCache>
                <c:ptCount val="1"/>
                <c:pt idx="0">
                  <c:v>Racial Supremacist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'Right Wing Subs'!$K$19:$K$68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'Right Wing Subs'!$L$19:$L$68</c:f>
              <c:numCache>
                <c:formatCode>General</c:formatCode>
                <c:ptCount val="50"/>
                <c:pt idx="0">
                  <c:v>34</c:v>
                </c:pt>
                <c:pt idx="1">
                  <c:v>12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14</c:v>
                </c:pt>
                <c:pt idx="11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7</c:v>
                </c:pt>
                <c:pt idx="15">
                  <c:v>3</c:v>
                </c:pt>
                <c:pt idx="16">
                  <c:v>7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12</c:v>
                </c:pt>
                <c:pt idx="25">
                  <c:v>9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12</c:v>
                </c:pt>
                <c:pt idx="30">
                  <c:v>6</c:v>
                </c:pt>
                <c:pt idx="31">
                  <c:v>3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9</c:v>
                </c:pt>
                <c:pt idx="43">
                  <c:v>1</c:v>
                </c:pt>
                <c:pt idx="44">
                  <c:v>6</c:v>
                </c:pt>
                <c:pt idx="45">
                  <c:v>9</c:v>
                </c:pt>
                <c:pt idx="46">
                  <c:v>10</c:v>
                </c:pt>
                <c:pt idx="47">
                  <c:v>28</c:v>
                </c:pt>
                <c:pt idx="48">
                  <c:v>13</c:v>
                </c:pt>
                <c:pt idx="49">
                  <c:v>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A2B-9E49-9635-ABFD3D402D90}"/>
            </c:ext>
          </c:extLst>
        </c:ser>
        <c:ser>
          <c:idx val="1"/>
          <c:order val="1"/>
          <c:tx>
            <c:strRef>
              <c:f>'Right Wing Subs'!$M$18</c:f>
              <c:strCache>
                <c:ptCount val="1"/>
                <c:pt idx="0">
                  <c:v>Anti Semitic</c:v>
                </c:pt>
              </c:strCache>
            </c:strRef>
          </c:tx>
          <c:spPr>
            <a:ln w="28575" cap="rnd">
              <a:solidFill>
                <a:srgbClr val="941100"/>
              </a:solidFill>
              <a:round/>
            </a:ln>
            <a:effectLst/>
          </c:spPr>
          <c:marker>
            <c:symbol val="none"/>
          </c:marker>
          <c:cat>
            <c:numRef>
              <c:f>'Right Wing Subs'!$K$19:$K$68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'Right Wing Subs'!$M$19:$M$68</c:f>
              <c:numCache>
                <c:formatCode>General</c:formatCode>
                <c:ptCount val="50"/>
                <c:pt idx="0">
                  <c:v>34</c:v>
                </c:pt>
                <c:pt idx="1">
                  <c:v>12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14</c:v>
                </c:pt>
                <c:pt idx="11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7</c:v>
                </c:pt>
                <c:pt idx="15">
                  <c:v>2</c:v>
                </c:pt>
                <c:pt idx="16">
                  <c:v>7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13</c:v>
                </c:pt>
                <c:pt idx="25">
                  <c:v>9</c:v>
                </c:pt>
                <c:pt idx="26">
                  <c:v>2</c:v>
                </c:pt>
                <c:pt idx="27">
                  <c:v>1</c:v>
                </c:pt>
                <c:pt idx="28">
                  <c:v>0</c:v>
                </c:pt>
                <c:pt idx="29">
                  <c:v>8</c:v>
                </c:pt>
                <c:pt idx="30">
                  <c:v>6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3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4</c:v>
                </c:pt>
                <c:pt idx="43">
                  <c:v>0</c:v>
                </c:pt>
                <c:pt idx="44">
                  <c:v>3</c:v>
                </c:pt>
                <c:pt idx="45">
                  <c:v>2</c:v>
                </c:pt>
                <c:pt idx="46">
                  <c:v>7</c:v>
                </c:pt>
                <c:pt idx="47">
                  <c:v>18</c:v>
                </c:pt>
                <c:pt idx="48">
                  <c:v>13</c:v>
                </c:pt>
                <c:pt idx="49">
                  <c:v>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A2B-9E49-9635-ABFD3D402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96767"/>
        <c:axId val="46798415"/>
      </c:lineChart>
      <c:catAx>
        <c:axId val="4679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46798415"/>
        <c:crosses val="autoZero"/>
        <c:auto val="1"/>
        <c:lblAlgn val="ctr"/>
        <c:lblOffset val="100"/>
        <c:noMultiLvlLbl val="0"/>
      </c:catAx>
      <c:valAx>
        <c:axId val="46798415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4679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ea typeface="+mn-ea"/>
              <a:cs typeface="Gill Sans" panose="020B0502020104020203" pitchFamily="34" charset="-79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effectLst/>
                <a:latin typeface="Gill Sans" panose="020B0502020104020203" pitchFamily="34" charset="-79"/>
                <a:cs typeface="Gill Sans" panose="020B0502020104020203" pitchFamily="34" charset="-79"/>
              </a:rPr>
              <a:t>Attacks</a:t>
            </a:r>
            <a:r>
              <a:rPr lang="en-US" b="0" i="0" baseline="0">
                <a:effectLst/>
                <a:latin typeface="Gill Sans" panose="020B0502020104020203" pitchFamily="34" charset="-79"/>
                <a:cs typeface="Gill Sans" panose="020B0502020104020203" pitchFamily="34" charset="-79"/>
              </a:rPr>
              <a:t> Linked to Left Wing Sub-ideologies</a:t>
            </a:r>
            <a:endParaRPr lang="en-US" b="0" i="0">
              <a:effectLst/>
              <a:latin typeface="Gill Sans" panose="020B0502020104020203" pitchFamily="34" charset="-79"/>
              <a:cs typeface="Gill Sans" panose="020B0502020104020203" pitchFamily="34" charset="-79"/>
            </a:endParaRPr>
          </a:p>
        </c:rich>
      </c:tx>
      <c:layout>
        <c:manualLayout>
          <c:xMode val="edge"/>
          <c:yMode val="edge"/>
          <c:x val="8.1111111111111158E-3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'Left-wing Subs'!$L$2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411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566-2D43-9AC9-99946E52FBC2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566-2D43-9AC9-99946E52FBC2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566-2D43-9AC9-99946E52FBC2}"/>
              </c:ext>
            </c:extLst>
          </c:dPt>
          <c:dPt>
            <c:idx val="3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566-2D43-9AC9-99946E52FBC2}"/>
              </c:ext>
            </c:extLst>
          </c:dPt>
          <c:dPt>
            <c:idx val="4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566-2D43-9AC9-99946E52FBC2}"/>
              </c:ext>
            </c:extLst>
          </c:dPt>
          <c:dPt>
            <c:idx val="5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566-2D43-9AC9-99946E52FBC2}"/>
              </c:ext>
            </c:extLst>
          </c:dPt>
          <c:dLbls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rgbClr val="941100"/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8566-2D43-9AC9-99946E52FBC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rgbClr val="941100"/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566-2D43-9AC9-99946E52F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" panose="020B0502020104020203" pitchFamily="34" charset="-79"/>
                    <a:ea typeface="+mn-ea"/>
                    <a:cs typeface="Gill Sans" panose="020B0502020104020203" pitchFamily="34" charset="-79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'Left-wing Subs'!$K$3:$K$8</c:f>
              <c:strCache>
                <c:ptCount val="6"/>
                <c:pt idx="0">
                  <c:v>Anarchists</c:v>
                </c:pt>
                <c:pt idx="1">
                  <c:v>Black Nationalist</c:v>
                </c:pt>
                <c:pt idx="2">
                  <c:v>Maoist</c:v>
                </c:pt>
                <c:pt idx="3">
                  <c:v>New Left</c:v>
                </c:pt>
                <c:pt idx="4">
                  <c:v>Communist/Socialist</c:v>
                </c:pt>
                <c:pt idx="5">
                  <c:v>Marxist/ Leninist</c:v>
                </c:pt>
              </c:strCache>
            </c:strRef>
          </c:cat>
          <c:val>
            <c:numRef>
              <c:f>'Left-wing Subs'!$L$3:$L$8</c:f>
              <c:numCache>
                <c:formatCode>General</c:formatCode>
                <c:ptCount val="6"/>
                <c:pt idx="0">
                  <c:v>38</c:v>
                </c:pt>
                <c:pt idx="1">
                  <c:v>156</c:v>
                </c:pt>
                <c:pt idx="2">
                  <c:v>174</c:v>
                </c:pt>
                <c:pt idx="3">
                  <c:v>210</c:v>
                </c:pt>
                <c:pt idx="4">
                  <c:v>272</c:v>
                </c:pt>
                <c:pt idx="5">
                  <c:v>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9-C146-B659-60E862312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5228047"/>
        <c:axId val="4321455"/>
      </c:barChart>
      <c:catAx>
        <c:axId val="5228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4321455"/>
        <c:crosses val="autoZero"/>
        <c:auto val="1"/>
        <c:lblAlgn val="ctr"/>
        <c:lblOffset val="100"/>
        <c:noMultiLvlLbl val="0"/>
      </c:catAx>
      <c:valAx>
        <c:axId val="43214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28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solidFill>
                  <a:schemeClr val="tx1">
                    <a:lumMod val="75000"/>
                    <a:lumOff val="2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Marxist / Communist Attacks Over Time</a:t>
            </a:r>
          </a:p>
        </c:rich>
      </c:tx>
      <c:layout>
        <c:manualLayout>
          <c:xMode val="edge"/>
          <c:yMode val="edge"/>
          <c:x val="1.0409667541557316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'Left-wing Subs'!$K$18</c:f>
              <c:strCache>
                <c:ptCount val="1"/>
                <c:pt idx="0">
                  <c:v>Marxist/Leninist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'Left-wing Subs'!$J$19:$J$68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'Left-wing Subs'!$K$19:$K$68</c:f>
              <c:numCache>
                <c:formatCode>General</c:formatCode>
                <c:ptCount val="50"/>
                <c:pt idx="0">
                  <c:v>101</c:v>
                </c:pt>
                <c:pt idx="1">
                  <c:v>47</c:v>
                </c:pt>
                <c:pt idx="2">
                  <c:v>13</c:v>
                </c:pt>
                <c:pt idx="3">
                  <c:v>14</c:v>
                </c:pt>
                <c:pt idx="4">
                  <c:v>16</c:v>
                </c:pt>
                <c:pt idx="5">
                  <c:v>52</c:v>
                </c:pt>
                <c:pt idx="6">
                  <c:v>24</c:v>
                </c:pt>
                <c:pt idx="7">
                  <c:v>44</c:v>
                </c:pt>
                <c:pt idx="8">
                  <c:v>6</c:v>
                </c:pt>
                <c:pt idx="9">
                  <c:v>2</c:v>
                </c:pt>
                <c:pt idx="10">
                  <c:v>2</c:v>
                </c:pt>
                <c:pt idx="11">
                  <c:v>6</c:v>
                </c:pt>
                <c:pt idx="12">
                  <c:v>4</c:v>
                </c:pt>
                <c:pt idx="13">
                  <c:v>12</c:v>
                </c:pt>
                <c:pt idx="14">
                  <c:v>11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2C3-A547-85F0-B55CB651A20E}"/>
            </c:ext>
          </c:extLst>
        </c:ser>
        <c:ser>
          <c:idx val="1"/>
          <c:order val="1"/>
          <c:tx>
            <c:strRef>
              <c:f>'Left-wing Subs'!$L$18</c:f>
              <c:strCache>
                <c:ptCount val="1"/>
                <c:pt idx="0">
                  <c:v>Communist/Socialist</c:v>
                </c:pt>
              </c:strCache>
            </c:strRef>
          </c:tx>
          <c:spPr>
            <a:ln w="28575" cap="rnd">
              <a:solidFill>
                <a:srgbClr val="941100"/>
              </a:solidFill>
              <a:round/>
            </a:ln>
            <a:effectLst/>
          </c:spPr>
          <c:marker>
            <c:symbol val="none"/>
          </c:marker>
          <c:cat>
            <c:numRef>
              <c:f>'Left-wing Subs'!$J$19:$J$68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'Left-wing Subs'!$L$19:$L$68</c:f>
              <c:numCache>
                <c:formatCode>General</c:formatCode>
                <c:ptCount val="50"/>
                <c:pt idx="0">
                  <c:v>102</c:v>
                </c:pt>
                <c:pt idx="1">
                  <c:v>47</c:v>
                </c:pt>
                <c:pt idx="2">
                  <c:v>13</c:v>
                </c:pt>
                <c:pt idx="3">
                  <c:v>14</c:v>
                </c:pt>
                <c:pt idx="4">
                  <c:v>9</c:v>
                </c:pt>
                <c:pt idx="5">
                  <c:v>20</c:v>
                </c:pt>
                <c:pt idx="6">
                  <c:v>8</c:v>
                </c:pt>
                <c:pt idx="7">
                  <c:v>16</c:v>
                </c:pt>
                <c:pt idx="8">
                  <c:v>4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  <c:pt idx="12">
                  <c:v>4</c:v>
                </c:pt>
                <c:pt idx="13">
                  <c:v>12</c:v>
                </c:pt>
                <c:pt idx="14">
                  <c:v>11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2C3-A547-85F0-B55CB651A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5375"/>
        <c:axId val="6167023"/>
      </c:lineChart>
      <c:catAx>
        <c:axId val="616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6167023"/>
        <c:crosses val="autoZero"/>
        <c:auto val="1"/>
        <c:lblAlgn val="ctr"/>
        <c:lblOffset val="100"/>
        <c:noMultiLvlLbl val="0"/>
      </c:catAx>
      <c:valAx>
        <c:axId val="6167023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616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ea typeface="+mn-ea"/>
              <a:cs typeface="Gill Sans" panose="020B0502020104020203" pitchFamily="34" charset="-79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Attacks Linked to Religious Sub-ideologies</a:t>
            </a:r>
          </a:p>
        </c:rich>
      </c:tx>
      <c:layout>
        <c:manualLayout>
          <c:xMode val="edge"/>
          <c:yMode val="edge"/>
          <c:x val="8.4470588235294203E-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'Religious Subs'!$P$2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41100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7E-F541-9AB5-6839C7642FFA}"/>
              </c:ext>
            </c:extLst>
          </c:dPt>
          <c:dPt>
            <c:idx val="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87E-F541-9AB5-6839C7642FFA}"/>
              </c:ext>
            </c:extLst>
          </c:dPt>
          <c:dPt>
            <c:idx val="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7E-F541-9AB5-6839C7642FFA}"/>
              </c:ext>
            </c:extLst>
          </c:dPt>
          <c:dLbls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rgbClr val="941100"/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787E-F541-9AB5-6839C7642FFA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rgbClr val="941100"/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787E-F541-9AB5-6839C7642F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" panose="020B0502020104020203" pitchFamily="34" charset="-79"/>
                    <a:ea typeface="+mn-ea"/>
                    <a:cs typeface="Gill Sans" panose="020B0502020104020203" pitchFamily="34" charset="-79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'Religious Subs'!$O$3:$O$12</c:f>
              <c:strCache>
                <c:ptCount val="10"/>
                <c:pt idx="0">
                  <c:v>Buddhist</c:v>
                </c:pt>
                <c:pt idx="1">
                  <c:v>Hindu</c:v>
                </c:pt>
                <c:pt idx="2">
                  <c:v>Sikh</c:v>
                </c:pt>
                <c:pt idx="3">
                  <c:v>Pagan/Polytheist</c:v>
                </c:pt>
                <c:pt idx="4">
                  <c:v>Occult</c:v>
                </c:pt>
                <c:pt idx="5">
                  <c:v>Cult</c:v>
                </c:pt>
                <c:pt idx="6">
                  <c:v>Jewish&amp;Jewish Orthodox</c:v>
                </c:pt>
                <c:pt idx="7">
                  <c:v>Christian/Catholic</c:v>
                </c:pt>
                <c:pt idx="8">
                  <c:v>Islamic(Shia)</c:v>
                </c:pt>
                <c:pt idx="9">
                  <c:v>Islamic(Sunni)</c:v>
                </c:pt>
              </c:strCache>
            </c:strRef>
          </c:cat>
          <c:val>
            <c:numRef>
              <c:f>'Religious Subs'!$P$3:$P$12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9</c:v>
                </c:pt>
                <c:pt idx="8">
                  <c:v>10</c:v>
                </c:pt>
                <c:pt idx="9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0A-AA43-A53E-34DBD8DF9F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"/>
        <c:axId val="4320335"/>
        <c:axId val="4661119"/>
      </c:barChart>
      <c:catAx>
        <c:axId val="4320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4661119"/>
        <c:crosses val="autoZero"/>
        <c:auto val="1"/>
        <c:lblAlgn val="ctr"/>
        <c:lblOffset val="100"/>
        <c:noMultiLvlLbl val="0"/>
      </c:catAx>
      <c:valAx>
        <c:axId val="46611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2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Sunni / Shia Islamic Attacks Over Time</a:t>
            </a:r>
          </a:p>
        </c:rich>
      </c:tx>
      <c:layout>
        <c:manualLayout>
          <c:xMode val="edge"/>
          <c:yMode val="edge"/>
          <c:x val="4.8818897637795304E-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'Religious Subs'!$O$18</c:f>
              <c:strCache>
                <c:ptCount val="1"/>
                <c:pt idx="0">
                  <c:v>Islamic(Sunni)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'Religious Subs'!$N$19:$N$68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'Religious Subs'!$O$19:$O$68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4</c:v>
                </c:pt>
                <c:pt idx="40">
                  <c:v>6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9</c:v>
                </c:pt>
                <c:pt idx="47">
                  <c:v>5</c:v>
                </c:pt>
                <c:pt idx="48">
                  <c:v>5</c:v>
                </c:pt>
                <c:pt idx="49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02E-1944-B014-28D2EC0A64BC}"/>
            </c:ext>
          </c:extLst>
        </c:ser>
        <c:ser>
          <c:idx val="1"/>
          <c:order val="1"/>
          <c:tx>
            <c:strRef>
              <c:f>'Religious Subs'!$P$18</c:f>
              <c:strCache>
                <c:ptCount val="1"/>
                <c:pt idx="0">
                  <c:v>Islamic(Shia)</c:v>
                </c:pt>
              </c:strCache>
            </c:strRef>
          </c:tx>
          <c:spPr>
            <a:ln w="28575" cap="rnd">
              <a:solidFill>
                <a:srgbClr val="941100"/>
              </a:solidFill>
              <a:round/>
            </a:ln>
            <a:effectLst/>
          </c:spPr>
          <c:marker>
            <c:symbol val="none"/>
          </c:marker>
          <c:cat>
            <c:numRef>
              <c:f>'Religious Subs'!$N$19:$N$68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'Religious Subs'!$P$19:$P$68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02E-1944-B014-28D2EC0A6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61711"/>
        <c:axId val="3318239"/>
      </c:lineChart>
      <c:catAx>
        <c:axId val="4436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3318239"/>
        <c:crosses val="autoZero"/>
        <c:auto val="1"/>
        <c:lblAlgn val="ctr"/>
        <c:lblOffset val="100"/>
        <c:noMultiLvlLbl val="0"/>
      </c:catAx>
      <c:valAx>
        <c:axId val="3318239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4436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ea typeface="+mn-ea"/>
              <a:cs typeface="Gill Sans" panose="020B0502020104020203" pitchFamily="34" charset="-79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Attacks Linked to Single Issue Sub-ideologies</a:t>
            </a:r>
          </a:p>
        </c:rich>
      </c:tx>
      <c:layout>
        <c:manualLayout>
          <c:xMode val="edge"/>
          <c:yMode val="edge"/>
          <c:x val="1.4638888888888899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'Single Issue Subs'!$T$2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29F-6B4B-860B-150E23DBA658}"/>
              </c:ext>
            </c:extLst>
          </c:dPt>
          <c:dPt>
            <c:idx val="13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29F-6B4B-860B-150E23DBA658}"/>
              </c:ext>
            </c:extLst>
          </c:dPt>
          <c:dLbls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rgbClr val="941100"/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229F-6B4B-860B-150E23DBA658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rgbClr val="941100"/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229F-6B4B-860B-150E23DBA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" panose="020B0502020104020203" pitchFamily="34" charset="-79"/>
                    <a:ea typeface="+mn-ea"/>
                    <a:cs typeface="Gill Sans" panose="020B0502020104020203" pitchFamily="34" charset="-79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'Single Issue Subs'!$S$3:$S$16</c:f>
              <c:strCache>
                <c:ptCount val="14"/>
                <c:pt idx="0">
                  <c:v>Anti Catholic</c:v>
                </c:pt>
                <c:pt idx="1">
                  <c:v>Anti racist</c:v>
                </c:pt>
                <c:pt idx="2">
                  <c:v>Gun rights</c:v>
                </c:pt>
                <c:pt idx="3">
                  <c:v>Tax protest</c:v>
                </c:pt>
                <c:pt idx="4">
                  <c:v>Xenophobic/ nativist/ anti immigrant</c:v>
                </c:pt>
                <c:pt idx="5">
                  <c:v>Anti nuclear</c:v>
                </c:pt>
                <c:pt idx="6">
                  <c:v>Anti religious</c:v>
                </c:pt>
                <c:pt idx="7">
                  <c:v>Anti Ecology/ Pro development</c:v>
                </c:pt>
                <c:pt idx="8">
                  <c:v>Pacifist/ Anti war</c:v>
                </c:pt>
                <c:pt idx="9">
                  <c:v>Anti homosexual/ anti sexual deviance/ anti prostitution</c:v>
                </c:pt>
                <c:pt idx="10">
                  <c:v>Anti Communist</c:v>
                </c:pt>
                <c:pt idx="11">
                  <c:v>Anti castro</c:v>
                </c:pt>
                <c:pt idx="12">
                  <c:v>Ecological/ Anti tech/ Primitivist/ Animal Liberation</c:v>
                </c:pt>
                <c:pt idx="13">
                  <c:v>Anti abortion</c:v>
                </c:pt>
              </c:strCache>
            </c:strRef>
          </c:cat>
          <c:val>
            <c:numRef>
              <c:f>'Single Issue Subs'!$T$3:$T$16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7</c:v>
                </c:pt>
                <c:pt idx="9">
                  <c:v>31</c:v>
                </c:pt>
                <c:pt idx="10">
                  <c:v>58</c:v>
                </c:pt>
                <c:pt idx="11">
                  <c:v>140</c:v>
                </c:pt>
                <c:pt idx="12">
                  <c:v>205</c:v>
                </c:pt>
                <c:pt idx="13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F-6043-9044-9E2140651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5395919"/>
        <c:axId val="2009674640"/>
      </c:barChart>
      <c:catAx>
        <c:axId val="5395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2009674640"/>
        <c:crosses val="autoZero"/>
        <c:auto val="1"/>
        <c:lblAlgn val="ctr"/>
        <c:lblOffset val="100"/>
        <c:noMultiLvlLbl val="0"/>
      </c:catAx>
      <c:valAx>
        <c:axId val="2009674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395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Anti-Abortion/ Ecological Attacks Over</a:t>
            </a:r>
            <a:r>
              <a:rPr lang="en-US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 Time</a:t>
            </a:r>
            <a:endParaRPr lang="en-US" b="0" i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cs typeface="Gill Sans" panose="020B0502020104020203" pitchFamily="34" charset="-79"/>
            </a:endParaRPr>
          </a:p>
        </c:rich>
      </c:tx>
      <c:layout>
        <c:manualLayout>
          <c:xMode val="edge"/>
          <c:yMode val="edge"/>
          <c:x val="1.0201224846894145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'Single Issue Subs'!$S$20</c:f>
              <c:strCache>
                <c:ptCount val="1"/>
                <c:pt idx="0">
                  <c:v>Anti-Abortion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'Single Issue Subs'!$R$21:$R$70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'Single Issue Subs'!$S$21:$S$70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6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7</c:v>
                </c:pt>
                <c:pt idx="13">
                  <c:v>2</c:v>
                </c:pt>
                <c:pt idx="14">
                  <c:v>27</c:v>
                </c:pt>
                <c:pt idx="15">
                  <c:v>14</c:v>
                </c:pt>
                <c:pt idx="16">
                  <c:v>13</c:v>
                </c:pt>
                <c:pt idx="17">
                  <c:v>11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17</c:v>
                </c:pt>
                <c:pt idx="23">
                  <c:v>0</c:v>
                </c:pt>
                <c:pt idx="24">
                  <c:v>17</c:v>
                </c:pt>
                <c:pt idx="25">
                  <c:v>23</c:v>
                </c:pt>
                <c:pt idx="26">
                  <c:v>11</c:v>
                </c:pt>
                <c:pt idx="27">
                  <c:v>19</c:v>
                </c:pt>
                <c:pt idx="28">
                  <c:v>9</c:v>
                </c:pt>
                <c:pt idx="29">
                  <c:v>8</c:v>
                </c:pt>
                <c:pt idx="30">
                  <c:v>5</c:v>
                </c:pt>
                <c:pt idx="31">
                  <c:v>2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4</c:v>
                </c:pt>
                <c:pt idx="43">
                  <c:v>2</c:v>
                </c:pt>
                <c:pt idx="44">
                  <c:v>0</c:v>
                </c:pt>
                <c:pt idx="45">
                  <c:v>5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E27-0947-98CD-EF1138510D08}"/>
            </c:ext>
          </c:extLst>
        </c:ser>
        <c:ser>
          <c:idx val="1"/>
          <c:order val="1"/>
          <c:tx>
            <c:strRef>
              <c:f>'Single Issue Subs'!$T$20</c:f>
              <c:strCache>
                <c:ptCount val="1"/>
                <c:pt idx="0">
                  <c:v>Ecological</c:v>
                </c:pt>
              </c:strCache>
            </c:strRef>
          </c:tx>
          <c:spPr>
            <a:ln w="28575" cap="rnd">
              <a:solidFill>
                <a:srgbClr val="941100"/>
              </a:solidFill>
              <a:round/>
            </a:ln>
            <a:effectLst/>
          </c:spPr>
          <c:marker>
            <c:symbol val="none"/>
          </c:marker>
          <c:cat>
            <c:numRef>
              <c:f>'Single Issue Subs'!$R$21:$R$70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'Single Issue Subs'!$T$21:$T$70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7</c:v>
                </c:pt>
                <c:pt idx="18">
                  <c:v>3</c:v>
                </c:pt>
                <c:pt idx="19">
                  <c:v>4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0</c:v>
                </c:pt>
                <c:pt idx="24">
                  <c:v>5</c:v>
                </c:pt>
                <c:pt idx="25">
                  <c:v>6</c:v>
                </c:pt>
                <c:pt idx="26">
                  <c:v>5</c:v>
                </c:pt>
                <c:pt idx="27">
                  <c:v>5</c:v>
                </c:pt>
                <c:pt idx="28">
                  <c:v>10</c:v>
                </c:pt>
                <c:pt idx="29">
                  <c:v>24</c:v>
                </c:pt>
                <c:pt idx="30">
                  <c:v>23</c:v>
                </c:pt>
                <c:pt idx="31">
                  <c:v>20</c:v>
                </c:pt>
                <c:pt idx="32">
                  <c:v>9</c:v>
                </c:pt>
                <c:pt idx="33">
                  <c:v>23</c:v>
                </c:pt>
                <c:pt idx="34">
                  <c:v>5</c:v>
                </c:pt>
                <c:pt idx="35">
                  <c:v>8</c:v>
                </c:pt>
                <c:pt idx="36">
                  <c:v>3</c:v>
                </c:pt>
                <c:pt idx="37">
                  <c:v>5</c:v>
                </c:pt>
                <c:pt idx="38">
                  <c:v>4</c:v>
                </c:pt>
                <c:pt idx="39">
                  <c:v>2</c:v>
                </c:pt>
                <c:pt idx="40">
                  <c:v>5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E27-0947-98CD-EF1138510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90399"/>
        <c:axId val="46448287"/>
      </c:lineChart>
      <c:catAx>
        <c:axId val="4669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46448287"/>
        <c:crosses val="autoZero"/>
        <c:auto val="1"/>
        <c:lblAlgn val="ctr"/>
        <c:lblOffset val="100"/>
        <c:noMultiLvlLbl val="0"/>
      </c:catAx>
      <c:valAx>
        <c:axId val="46448287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4669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ea typeface="+mn-ea"/>
              <a:cs typeface="Gill Sans" panose="020B0502020104020203" pitchFamily="34" charset="-79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471050350357584E-2"/>
          <c:y val="2.5954150097435E-2"/>
          <c:w val="0.9559142707505599"/>
          <c:h val="0.795307118300353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Location!$E$1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228-FF4B-B314-D26BE7A2F434}"/>
              </c:ext>
            </c:extLst>
          </c:dPt>
          <c:dPt>
            <c:idx val="1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C228-FF4B-B314-D26BE7A2F434}"/>
              </c:ext>
            </c:extLst>
          </c:dPt>
          <c:dPt>
            <c:idx val="2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228-FF4B-B314-D26BE7A2F434}"/>
              </c:ext>
            </c:extLst>
          </c:dPt>
          <c:dPt>
            <c:idx val="3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C228-FF4B-B314-D26BE7A2F434}"/>
              </c:ext>
            </c:extLst>
          </c:dPt>
          <c:dPt>
            <c:idx val="4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228-FF4B-B314-D26BE7A2F434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228-FF4B-B314-D26BE7A2F434}"/>
              </c:ext>
            </c:extLst>
          </c:dPt>
          <c:cat>
            <c:strRef>
              <c:f>Location!$D$2:$D$53</c:f>
              <c:strCache>
                <c:ptCount val="52"/>
                <c:pt idx="0">
                  <c:v>California</c:v>
                </c:pt>
                <c:pt idx="1">
                  <c:v>New York</c:v>
                </c:pt>
                <c:pt idx="2">
                  <c:v>Puerto Rico</c:v>
                </c:pt>
                <c:pt idx="3">
                  <c:v>Florida</c:v>
                </c:pt>
                <c:pt idx="4">
                  <c:v>Illinois</c:v>
                </c:pt>
                <c:pt idx="5">
                  <c:v>Washington</c:v>
                </c:pt>
                <c:pt idx="6">
                  <c:v>Oregon</c:v>
                </c:pt>
                <c:pt idx="7">
                  <c:v>District of Columbia</c:v>
                </c:pt>
                <c:pt idx="8">
                  <c:v>Texas</c:v>
                </c:pt>
                <c:pt idx="9">
                  <c:v>Massachusetts</c:v>
                </c:pt>
                <c:pt idx="10">
                  <c:v>Ohio</c:v>
                </c:pt>
                <c:pt idx="11">
                  <c:v>New Jersey</c:v>
                </c:pt>
                <c:pt idx="12">
                  <c:v>Michigan</c:v>
                </c:pt>
                <c:pt idx="13">
                  <c:v>Colorado</c:v>
                </c:pt>
                <c:pt idx="14">
                  <c:v>Pennsylvania</c:v>
                </c:pt>
                <c:pt idx="15">
                  <c:v>Virginia</c:v>
                </c:pt>
                <c:pt idx="16">
                  <c:v>Wisconsin</c:v>
                </c:pt>
                <c:pt idx="17">
                  <c:v>Arizona</c:v>
                </c:pt>
                <c:pt idx="18">
                  <c:v>Georgia</c:v>
                </c:pt>
                <c:pt idx="19">
                  <c:v>North Carolina</c:v>
                </c:pt>
                <c:pt idx="20">
                  <c:v>Maryland</c:v>
                </c:pt>
                <c:pt idx="21">
                  <c:v>Missouri</c:v>
                </c:pt>
                <c:pt idx="22">
                  <c:v>Louisiana</c:v>
                </c:pt>
                <c:pt idx="23">
                  <c:v>Minnesota</c:v>
                </c:pt>
                <c:pt idx="24">
                  <c:v>Iowa</c:v>
                </c:pt>
                <c:pt idx="25">
                  <c:v>Nebraska</c:v>
                </c:pt>
                <c:pt idx="26">
                  <c:v>Utah</c:v>
                </c:pt>
                <c:pt idx="27">
                  <c:v>Indiana</c:v>
                </c:pt>
                <c:pt idx="28">
                  <c:v>New Mexico</c:v>
                </c:pt>
                <c:pt idx="29">
                  <c:v>Tennessee</c:v>
                </c:pt>
                <c:pt idx="30">
                  <c:v>Connecticut</c:v>
                </c:pt>
                <c:pt idx="31">
                  <c:v>Oklahoma</c:v>
                </c:pt>
                <c:pt idx="32">
                  <c:v>Alabama</c:v>
                </c:pt>
                <c:pt idx="33">
                  <c:v>Idaho</c:v>
                </c:pt>
                <c:pt idx="34">
                  <c:v>Nevada</c:v>
                </c:pt>
                <c:pt idx="35">
                  <c:v>Kansas</c:v>
                </c:pt>
                <c:pt idx="36">
                  <c:v>South Dakota</c:v>
                </c:pt>
                <c:pt idx="37">
                  <c:v>Mississippi</c:v>
                </c:pt>
                <c:pt idx="38">
                  <c:v>New Hampshire</c:v>
                </c:pt>
                <c:pt idx="39">
                  <c:v>Montana</c:v>
                </c:pt>
                <c:pt idx="40">
                  <c:v>South Carolina</c:v>
                </c:pt>
                <c:pt idx="41">
                  <c:v>Arkansas</c:v>
                </c:pt>
                <c:pt idx="42">
                  <c:v>Kentucky</c:v>
                </c:pt>
                <c:pt idx="43">
                  <c:v>North Dakota</c:v>
                </c:pt>
                <c:pt idx="44">
                  <c:v>Delaware</c:v>
                </c:pt>
                <c:pt idx="45">
                  <c:v>Hawaii</c:v>
                </c:pt>
                <c:pt idx="46">
                  <c:v>Vermont</c:v>
                </c:pt>
                <c:pt idx="47">
                  <c:v>Maine</c:v>
                </c:pt>
                <c:pt idx="48">
                  <c:v>Wyoming</c:v>
                </c:pt>
                <c:pt idx="49">
                  <c:v>Rhode Island</c:v>
                </c:pt>
                <c:pt idx="50">
                  <c:v>West Virginia</c:v>
                </c:pt>
                <c:pt idx="51">
                  <c:v>Alaska</c:v>
                </c:pt>
              </c:strCache>
            </c:strRef>
          </c:cat>
          <c:val>
            <c:numRef>
              <c:f>Location!$E$2:$E$53</c:f>
              <c:numCache>
                <c:formatCode>General</c:formatCode>
                <c:ptCount val="52"/>
                <c:pt idx="0">
                  <c:v>469</c:v>
                </c:pt>
                <c:pt idx="1">
                  <c:v>444</c:v>
                </c:pt>
                <c:pt idx="2">
                  <c:v>188</c:v>
                </c:pt>
                <c:pt idx="3">
                  <c:v>126</c:v>
                </c:pt>
                <c:pt idx="4">
                  <c:v>100</c:v>
                </c:pt>
                <c:pt idx="5">
                  <c:v>92</c:v>
                </c:pt>
                <c:pt idx="6">
                  <c:v>65</c:v>
                </c:pt>
                <c:pt idx="7">
                  <c:v>60</c:v>
                </c:pt>
                <c:pt idx="8">
                  <c:v>59</c:v>
                </c:pt>
                <c:pt idx="9">
                  <c:v>50</c:v>
                </c:pt>
                <c:pt idx="10">
                  <c:v>49</c:v>
                </c:pt>
                <c:pt idx="11">
                  <c:v>44</c:v>
                </c:pt>
                <c:pt idx="12">
                  <c:v>41</c:v>
                </c:pt>
                <c:pt idx="13">
                  <c:v>39</c:v>
                </c:pt>
                <c:pt idx="14">
                  <c:v>39</c:v>
                </c:pt>
                <c:pt idx="15">
                  <c:v>34</c:v>
                </c:pt>
                <c:pt idx="16">
                  <c:v>34</c:v>
                </c:pt>
                <c:pt idx="17">
                  <c:v>32</c:v>
                </c:pt>
                <c:pt idx="18">
                  <c:v>31</c:v>
                </c:pt>
                <c:pt idx="19">
                  <c:v>27</c:v>
                </c:pt>
                <c:pt idx="20">
                  <c:v>26</c:v>
                </c:pt>
                <c:pt idx="21">
                  <c:v>26</c:v>
                </c:pt>
                <c:pt idx="22">
                  <c:v>24</c:v>
                </c:pt>
                <c:pt idx="23">
                  <c:v>24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19</c:v>
                </c:pt>
                <c:pt idx="28">
                  <c:v>19</c:v>
                </c:pt>
                <c:pt idx="29">
                  <c:v>18</c:v>
                </c:pt>
                <c:pt idx="30">
                  <c:v>16</c:v>
                </c:pt>
                <c:pt idx="31">
                  <c:v>15</c:v>
                </c:pt>
                <c:pt idx="32">
                  <c:v>13</c:v>
                </c:pt>
                <c:pt idx="33">
                  <c:v>12</c:v>
                </c:pt>
                <c:pt idx="34">
                  <c:v>12</c:v>
                </c:pt>
                <c:pt idx="35">
                  <c:v>11</c:v>
                </c:pt>
                <c:pt idx="36">
                  <c:v>9</c:v>
                </c:pt>
                <c:pt idx="37">
                  <c:v>7</c:v>
                </c:pt>
                <c:pt idx="38">
                  <c:v>7</c:v>
                </c:pt>
                <c:pt idx="39">
                  <c:v>6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8-FF4B-B314-D26BE7A2F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2007069552"/>
        <c:axId val="1687855088"/>
      </c:barChart>
      <c:catAx>
        <c:axId val="200706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855088"/>
        <c:crosses val="autoZero"/>
        <c:auto val="1"/>
        <c:lblAlgn val="ctr"/>
        <c:lblOffset val="100"/>
        <c:noMultiLvlLbl val="0"/>
      </c:catAx>
      <c:valAx>
        <c:axId val="1687855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706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r>
              <a:rPr lang="en-US" b="0" i="0">
                <a:latin typeface="Gill Sans" panose="020B0502020104020203" pitchFamily="34" charset="-79"/>
                <a:cs typeface="Gill Sans" panose="020B0502020104020203" pitchFamily="34" charset="-79"/>
              </a:rPr>
              <a:t>Bombings are</a:t>
            </a:r>
            <a:r>
              <a:rPr lang="en-US" b="0" i="0" baseline="0">
                <a:latin typeface="Gill Sans" panose="020B0502020104020203" pitchFamily="34" charset="-79"/>
                <a:cs typeface="Gill Sans" panose="020B0502020104020203" pitchFamily="34" charset="-79"/>
              </a:rPr>
              <a:t> the most common attack type</a:t>
            </a:r>
            <a:endParaRPr lang="en-US" b="0" i="0">
              <a:latin typeface="Gill Sans" panose="020B0502020104020203" pitchFamily="34" charset="-79"/>
              <a:cs typeface="Gill Sans" panose="020B0502020104020203" pitchFamily="34" charset="-79"/>
            </a:endParaRPr>
          </a:p>
        </c:rich>
      </c:tx>
      <c:layout>
        <c:manualLayout>
          <c:xMode val="edge"/>
          <c:yMode val="edge"/>
          <c:x val="1.6923447069116349E-2"/>
          <c:y val="1.79640718562874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ea typeface="+mn-ea"/>
              <a:cs typeface="Gill Sans" panose="020B0502020104020203" pitchFamily="34" charset="-79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'Attack Type'!$G$14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218-214D-9C92-535860F398D2}"/>
              </c:ext>
            </c:extLst>
          </c:dPt>
          <c:dLbls>
            <c:dLbl>
              <c:idx val="8"/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rgbClr val="941100"/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18-214D-9C92-535860F398D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" panose="020B0502020104020203" pitchFamily="34" charset="-79"/>
                    <a:ea typeface="+mn-ea"/>
                    <a:cs typeface="Gill Sans" panose="020B0502020104020203" pitchFamily="34" charset="-79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'Attack Type'!$F$15:$F$23</c:f>
              <c:strCache>
                <c:ptCount val="9"/>
                <c:pt idx="0">
                  <c:v>Unknown</c:v>
                </c:pt>
                <c:pt idx="1">
                  <c:v>Hostage Taking (Kidnapping)</c:v>
                </c:pt>
                <c:pt idx="2">
                  <c:v>Hijacking</c:v>
                </c:pt>
                <c:pt idx="3">
                  <c:v>Unarmed Assault</c:v>
                </c:pt>
                <c:pt idx="4">
                  <c:v>Hostage Taking (Barricade Incident)</c:v>
                </c:pt>
                <c:pt idx="5">
                  <c:v>Assassination</c:v>
                </c:pt>
                <c:pt idx="6">
                  <c:v>Armed Assault</c:v>
                </c:pt>
                <c:pt idx="7">
                  <c:v>Facility/Infrastructure Attack</c:v>
                </c:pt>
                <c:pt idx="8">
                  <c:v>Bombing/Explosion</c:v>
                </c:pt>
              </c:strCache>
            </c:strRef>
          </c:cat>
          <c:val>
            <c:numRef>
              <c:f>'Attack Type'!$G$15:$G$23</c:f>
              <c:numCache>
                <c:formatCode>General</c:formatCode>
                <c:ptCount val="9"/>
                <c:pt idx="0">
                  <c:v>9</c:v>
                </c:pt>
                <c:pt idx="1">
                  <c:v>15</c:v>
                </c:pt>
                <c:pt idx="2">
                  <c:v>17</c:v>
                </c:pt>
                <c:pt idx="3">
                  <c:v>58</c:v>
                </c:pt>
                <c:pt idx="4">
                  <c:v>61</c:v>
                </c:pt>
                <c:pt idx="5">
                  <c:v>90</c:v>
                </c:pt>
                <c:pt idx="6">
                  <c:v>284</c:v>
                </c:pt>
                <c:pt idx="7">
                  <c:v>747</c:v>
                </c:pt>
                <c:pt idx="8">
                  <c:v>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3-8049-962C-F4577C8594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"/>
        <c:axId val="47539247"/>
        <c:axId val="2135135"/>
      </c:barChart>
      <c:catAx>
        <c:axId val="47539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2135135"/>
        <c:crosses val="autoZero"/>
        <c:auto val="1"/>
        <c:lblAlgn val="ctr"/>
        <c:lblOffset val="100"/>
        <c:noMultiLvlLbl val="0"/>
      </c:catAx>
      <c:valAx>
        <c:axId val="21351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53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r>
              <a:rPr lang="en-US" b="0" i="0">
                <a:latin typeface="Gill Sans" panose="020B0502020104020203" pitchFamily="34" charset="-79"/>
                <a:cs typeface="Gill Sans" panose="020B0502020104020203" pitchFamily="34" charset="-79"/>
              </a:rPr>
              <a:t>Businesses targeted most often</a:t>
            </a:r>
          </a:p>
        </c:rich>
      </c:tx>
      <c:layout>
        <c:manualLayout>
          <c:xMode val="edge"/>
          <c:yMode val="edge"/>
          <c:x val="1.4305555555555571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ea typeface="+mn-ea"/>
              <a:cs typeface="Gill Sans" panose="020B0502020104020203" pitchFamily="34" charset="-79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Target!$G$17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1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DDE-D047-B3EA-1B1866226D30}"/>
              </c:ext>
            </c:extLst>
          </c:dPt>
          <c:dLbls>
            <c:dLbl>
              <c:idx val="2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rgbClr val="941100"/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5DDE-D047-B3EA-1B1866226D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" panose="020B0502020104020203" pitchFamily="34" charset="-79"/>
                    <a:ea typeface="+mn-ea"/>
                    <a:cs typeface="Gill Sans" panose="020B0502020104020203" pitchFamily="34" charset="-79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Target!$F$18:$F$39</c:f>
              <c:strCache>
                <c:ptCount val="22"/>
                <c:pt idx="0">
                  <c:v>Other</c:v>
                </c:pt>
                <c:pt idx="1">
                  <c:v>Violent Political Party</c:v>
                </c:pt>
                <c:pt idx="2">
                  <c:v>Maritime</c:v>
                </c:pt>
                <c:pt idx="3">
                  <c:v>Terrorists/Non-State Militia</c:v>
                </c:pt>
                <c:pt idx="4">
                  <c:v>Food or Water Supply</c:v>
                </c:pt>
                <c:pt idx="5">
                  <c:v>Tourists</c:v>
                </c:pt>
                <c:pt idx="6">
                  <c:v>Unknown</c:v>
                </c:pt>
                <c:pt idx="7">
                  <c:v>Telecommunication</c:v>
                </c:pt>
                <c:pt idx="8">
                  <c:v>Transportation</c:v>
                </c:pt>
                <c:pt idx="9">
                  <c:v>NGO</c:v>
                </c:pt>
                <c:pt idx="10">
                  <c:v>Journalists &amp; Media</c:v>
                </c:pt>
                <c:pt idx="11">
                  <c:v>Airports &amp; Aircraft</c:v>
                </c:pt>
                <c:pt idx="12">
                  <c:v>Utilities</c:v>
                </c:pt>
                <c:pt idx="13">
                  <c:v>Religious Figures/Institutions</c:v>
                </c:pt>
                <c:pt idx="14">
                  <c:v>Government (Diplomatic)</c:v>
                </c:pt>
                <c:pt idx="15">
                  <c:v>Police</c:v>
                </c:pt>
                <c:pt idx="16">
                  <c:v>Educational Institution</c:v>
                </c:pt>
                <c:pt idx="17">
                  <c:v>Military</c:v>
                </c:pt>
                <c:pt idx="18">
                  <c:v>Government (General)</c:v>
                </c:pt>
                <c:pt idx="19">
                  <c:v>Abortion Related</c:v>
                </c:pt>
                <c:pt idx="20">
                  <c:v>Private Citizens &amp; Property</c:v>
                </c:pt>
                <c:pt idx="21">
                  <c:v>Business</c:v>
                </c:pt>
              </c:strCache>
            </c:strRef>
          </c:cat>
          <c:val>
            <c:numRef>
              <c:f>Target!$G$18:$G$39</c:f>
              <c:numCache>
                <c:formatCode>General</c:formatCode>
                <c:ptCount val="22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23</c:v>
                </c:pt>
                <c:pt idx="10">
                  <c:v>33</c:v>
                </c:pt>
                <c:pt idx="11">
                  <c:v>44</c:v>
                </c:pt>
                <c:pt idx="12">
                  <c:v>59</c:v>
                </c:pt>
                <c:pt idx="13">
                  <c:v>109</c:v>
                </c:pt>
                <c:pt idx="14">
                  <c:v>111</c:v>
                </c:pt>
                <c:pt idx="15">
                  <c:v>149</c:v>
                </c:pt>
                <c:pt idx="16">
                  <c:v>152</c:v>
                </c:pt>
                <c:pt idx="17">
                  <c:v>169</c:v>
                </c:pt>
                <c:pt idx="18">
                  <c:v>251</c:v>
                </c:pt>
                <c:pt idx="19">
                  <c:v>253</c:v>
                </c:pt>
                <c:pt idx="20">
                  <c:v>314</c:v>
                </c:pt>
                <c:pt idx="21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E-D047-B3EA-1B1866226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2096008192"/>
        <c:axId val="690060656"/>
      </c:barChart>
      <c:catAx>
        <c:axId val="2096008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690060656"/>
        <c:crosses val="autoZero"/>
        <c:auto val="1"/>
        <c:lblAlgn val="ctr"/>
        <c:lblOffset val="100"/>
        <c:noMultiLvlLbl val="0"/>
      </c:catAx>
      <c:valAx>
        <c:axId val="690060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9600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r>
              <a:rPr lang="en-US" b="0" i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Explosives lead</a:t>
            </a:r>
            <a:r>
              <a:rPr lang="en-US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 the list for weapon types</a:t>
            </a:r>
            <a:endParaRPr lang="en-US" b="0" i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cs typeface="Gill Sans" panose="020B0502020104020203" pitchFamily="34" charset="-79"/>
            </a:endParaRPr>
          </a:p>
        </c:rich>
      </c:tx>
      <c:layout>
        <c:manualLayout>
          <c:xMode val="edge"/>
          <c:yMode val="edge"/>
          <c:x val="1.4527777777777771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ea typeface="+mn-ea"/>
              <a:cs typeface="Gill Sans" panose="020B0502020104020203" pitchFamily="34" charset="-79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Weapon!$F$15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10"/>
            <c:invertIfNegative val="0"/>
            <c:bubble3D val="0"/>
            <c:spPr>
              <a:solidFill>
                <a:srgbClr val="941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498-F649-95D9-77B06948CCAE}"/>
              </c:ext>
            </c:extLst>
          </c:dPt>
          <c:dLbls>
            <c:dLbl>
              <c:idx val="10"/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rgbClr val="941100"/>
                      </a:solidFill>
                      <a:latin typeface="Gill Sans" panose="020B0502020104020203" pitchFamily="34" charset="-79"/>
                      <a:ea typeface="+mn-ea"/>
                      <a:cs typeface="Gill Sans" panose="020B0502020104020203" pitchFamily="34" charset="-79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7498-F649-95D9-77B06948CCAE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ill Sans" panose="020B0502020104020203" pitchFamily="34" charset="-79"/>
                    <a:ea typeface="+mn-ea"/>
                    <a:cs typeface="Gill Sans" panose="020B0502020104020203" pitchFamily="34" charset="-79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Weapon!$E$16:$E$26</c:f>
              <c:strCache>
                <c:ptCount val="11"/>
                <c:pt idx="0">
                  <c:v>Radiological</c:v>
                </c:pt>
                <c:pt idx="1">
                  <c:v>Nuclear</c:v>
                </c:pt>
                <c:pt idx="2">
                  <c:v>Fake Weapons</c:v>
                </c:pt>
                <c:pt idx="3">
                  <c:v>Biological</c:v>
                </c:pt>
                <c:pt idx="4">
                  <c:v>Chemical</c:v>
                </c:pt>
                <c:pt idx="5">
                  <c:v>Sabotage Equipment</c:v>
                </c:pt>
                <c:pt idx="6">
                  <c:v>Vehicle</c:v>
                </c:pt>
                <c:pt idx="7">
                  <c:v>Melee</c:v>
                </c:pt>
                <c:pt idx="8">
                  <c:v>Firearms</c:v>
                </c:pt>
                <c:pt idx="9">
                  <c:v>Incendiary</c:v>
                </c:pt>
                <c:pt idx="10">
                  <c:v>Explosives</c:v>
                </c:pt>
              </c:strCache>
            </c:strRef>
          </c:cat>
          <c:val>
            <c:numRef>
              <c:f>Weapon!$F$16:$F$26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8</c:v>
                </c:pt>
                <c:pt idx="4">
                  <c:v>11</c:v>
                </c:pt>
                <c:pt idx="5">
                  <c:v>14</c:v>
                </c:pt>
                <c:pt idx="6">
                  <c:v>19</c:v>
                </c:pt>
                <c:pt idx="7">
                  <c:v>56</c:v>
                </c:pt>
                <c:pt idx="8">
                  <c:v>378</c:v>
                </c:pt>
                <c:pt idx="9">
                  <c:v>735</c:v>
                </c:pt>
                <c:pt idx="10">
                  <c:v>1120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8-F649-95D9-77B06948C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2093782096"/>
        <c:axId val="693621664"/>
      </c:barChart>
      <c:catAx>
        <c:axId val="2093782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693621664"/>
        <c:crosses val="autoZero"/>
        <c:auto val="1"/>
        <c:lblAlgn val="ctr"/>
        <c:lblOffset val="100"/>
        <c:noMultiLvlLbl val="0"/>
      </c:catAx>
      <c:valAx>
        <c:axId val="6936216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9378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Casualties</a:t>
            </a:r>
            <a:r>
              <a:rPr lang="en-US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cs typeface="Gill Sans" panose="020B0502020104020203" pitchFamily="34" charset="-79"/>
              </a:rPr>
              <a:t> vary but trend is increasing </a:t>
            </a:r>
            <a:endParaRPr lang="en-US" b="0" i="0">
              <a:solidFill>
                <a:schemeClr val="tx1">
                  <a:lumMod val="65000"/>
                  <a:lumOff val="35000"/>
                </a:schemeClr>
              </a:solidFill>
              <a:latin typeface="Gill Sans" panose="020B0502020104020203" pitchFamily="34" charset="-79"/>
              <a:cs typeface="Gill Sans" panose="020B0502020104020203" pitchFamily="34" charset="-79"/>
            </a:endParaRPr>
          </a:p>
        </c:rich>
      </c:tx>
      <c:layout>
        <c:manualLayout>
          <c:xMode val="edge"/>
          <c:yMode val="edge"/>
          <c:x val="1.340966754155729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'Casualties v.2'!$R$2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941100"/>
              </a:solidFill>
              <a:round/>
            </a:ln>
            <a:effectLst/>
          </c:spPr>
          <c:marker>
            <c:symbol val="none"/>
          </c:marker>
          <c:cat>
            <c:numRef>
              <c:f>'Casualties v.2'!$Q$3:$Q$52</c:f>
              <c:numCache>
                <c:formatCode>General</c:formatCode>
                <c:ptCount val="50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</c:numCache>
            </c:numRef>
          </c:cat>
          <c:val>
            <c:numRef>
              <c:f>'Casualties v.2'!$R$3:$R$52</c:f>
              <c:numCache>
                <c:formatCode>General</c:formatCode>
                <c:ptCount val="50"/>
                <c:pt idx="0">
                  <c:v>171</c:v>
                </c:pt>
                <c:pt idx="1">
                  <c:v>65</c:v>
                </c:pt>
                <c:pt idx="2">
                  <c:v>46</c:v>
                </c:pt>
                <c:pt idx="3">
                  <c:v>64</c:v>
                </c:pt>
                <c:pt idx="4">
                  <c:v>62</c:v>
                </c:pt>
                <c:pt idx="5">
                  <c:v>167</c:v>
                </c:pt>
                <c:pt idx="6">
                  <c:v>43</c:v>
                </c:pt>
                <c:pt idx="7">
                  <c:v>24</c:v>
                </c:pt>
                <c:pt idx="8">
                  <c:v>18</c:v>
                </c:pt>
                <c:pt idx="9">
                  <c:v>70</c:v>
                </c:pt>
                <c:pt idx="10">
                  <c:v>32</c:v>
                </c:pt>
                <c:pt idx="11">
                  <c:v>11</c:v>
                </c:pt>
                <c:pt idx="12">
                  <c:v>48</c:v>
                </c:pt>
                <c:pt idx="13">
                  <c:v>11</c:v>
                </c:pt>
                <c:pt idx="14">
                  <c:v>781</c:v>
                </c:pt>
                <c:pt idx="15">
                  <c:v>11</c:v>
                </c:pt>
                <c:pt idx="16">
                  <c:v>36</c:v>
                </c:pt>
                <c:pt idx="17">
                  <c:v>2</c:v>
                </c:pt>
                <c:pt idx="18">
                  <c:v>0</c:v>
                </c:pt>
                <c:pt idx="19">
                  <c:v>11</c:v>
                </c:pt>
                <c:pt idx="20">
                  <c:v>4</c:v>
                </c:pt>
                <c:pt idx="21">
                  <c:v>6</c:v>
                </c:pt>
                <c:pt idx="22">
                  <c:v>4</c:v>
                </c:pt>
                <c:pt idx="23">
                  <c:v>0</c:v>
                </c:pt>
                <c:pt idx="24">
                  <c:v>18</c:v>
                </c:pt>
                <c:pt idx="25">
                  <c:v>916</c:v>
                </c:pt>
                <c:pt idx="26">
                  <c:v>80</c:v>
                </c:pt>
                <c:pt idx="27">
                  <c:v>20</c:v>
                </c:pt>
                <c:pt idx="28">
                  <c:v>4</c:v>
                </c:pt>
                <c:pt idx="29">
                  <c:v>22</c:v>
                </c:pt>
                <c:pt idx="30">
                  <c:v>11</c:v>
                </c:pt>
                <c:pt idx="31">
                  <c:v>12630</c:v>
                </c:pt>
                <c:pt idx="32">
                  <c:v>17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15</c:v>
                </c:pt>
                <c:pt idx="37">
                  <c:v>0</c:v>
                </c:pt>
                <c:pt idx="38">
                  <c:v>16</c:v>
                </c:pt>
                <c:pt idx="39">
                  <c:v>71</c:v>
                </c:pt>
                <c:pt idx="40">
                  <c:v>22</c:v>
                </c:pt>
                <c:pt idx="41">
                  <c:v>0</c:v>
                </c:pt>
                <c:pt idx="42">
                  <c:v>16</c:v>
                </c:pt>
                <c:pt idx="43">
                  <c:v>296</c:v>
                </c:pt>
                <c:pt idx="44">
                  <c:v>50</c:v>
                </c:pt>
                <c:pt idx="45">
                  <c:v>118</c:v>
                </c:pt>
                <c:pt idx="46">
                  <c:v>222</c:v>
                </c:pt>
                <c:pt idx="47">
                  <c:v>1027</c:v>
                </c:pt>
                <c:pt idx="48">
                  <c:v>110</c:v>
                </c:pt>
                <c:pt idx="49">
                  <c:v>134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05F-1742-A253-2D5ACF917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53696"/>
        <c:axId val="167454224"/>
      </c:lineChart>
      <c:catAx>
        <c:axId val="16705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167454224"/>
        <c:crosses val="autoZero"/>
        <c:auto val="1"/>
        <c:lblAlgn val="ctr"/>
        <c:lblOffset val="100"/>
        <c:noMultiLvlLbl val="0"/>
      </c:catAx>
      <c:valAx>
        <c:axId val="167454224"/>
        <c:scaling>
          <c:orientation val="minMax"/>
          <c:max val="1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" panose="020B0502020104020203" pitchFamily="34" charset="-79"/>
                <a:ea typeface="+mn-ea"/>
                <a:cs typeface="Gill Sans" panose="020B0502020104020203" pitchFamily="34" charset="-79"/>
              </a:defRPr>
            </a:pPr>
            <a:endParaRPr lang="en-US"/>
          </a:p>
        </c:txPr>
        <c:crossAx val="16705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B189BC63-C089-4F42-97D8-4EA03CC6C5D2}">
          <cx:tx>
            <cx:txData>
              <cx:f>_xlchart.v5.2</cx:f>
              <cx:v>Count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1H3Zcty4su2vOPx8qcZMYsfpE9EcatbsUS+MaknmTJAE568/WZJll6hqW/tunbi3wg7bUglVSSwg
c+XKBPxft/2/btP7bfWuz9Jc/+u2//N9WNfFv/74Q9+G99lWn2TRbaW0+laf3KrsD/XtW3R7/8dd
te2iPPiDIMz+uA23VX3fv//v/4J3C+7VRt1u60jll819NVzd6yat9S9eO/jSu1vV5PVueADv9Of7
j3lU39+9u6639b1+/+4+r6N6+DAU93++f/aT79/9MX2/F5/9LgXz6uYOxlJ5whHlnBNpWhxzQd6/
S1UefH/ZkPIEYYsiIrHJLMSEfPrss20G419t1oNR27u76l7rd9//fjH82ZO8eDXSynmcFEftbP94
/fCwfzyf9P/+r8k34PEn39nDZTpXv3sJTM+i3I10XUW3Nf7z/edI36pcR/nTvDxi8uzH/k1MGDsR
VEpOBabEwoQ/h8SSJyYlknNJicAmtqynj36E5FUWHYZjb+izB4DHXL7/zYr8/xOde12/+xRVQZRH
26dp+s8RotaJYISbB8BBJ4CaSSXCVAA2JoD3uFe/g/Nag/4BoOfDpyB9OkqQ/hfwMU84JhJZElwb
Ew8o7Hs1E/CTpiCMIMEZkVOv9hqLDgP0c+QEm09/HSc291Wm8vppEf/nWwecGzI5gV87H2ZJiz33
biY5EYIIKSxqUdOSSDx99uMG+vR7g/4BmaeBU2A+HCUwH+777YQHPHuwfzPmUHzCBDUlM5FFOIbg
8xwW4AGUUgIcgGGKLC4Btn2/9ltzDoPyfdgzy/98/+HLUUIyv1cQaN4yzMBeYBaxLJMICwnB8HNQ
LHrCGKMmQxZj8DN8sldeYdBhWH4MnAAzP04ndq2aOnznbCuVRvlb4kNPJKKSEYwsvIsj5gQfdGJJ
AAdjzE3yEp/X23UYpun4CVrXzlFuI0fl+f1tHd02bxl28Ak3Ib+hlCNIZ5AJpPkZIyBAqmGrPbDt
fcf2SmsOA/Rs8AQd5zjjznmSbkOVveUu4ifcoowJjsDNAV+b7CIJZO47Zi/QeY01h6H5OXKCy/n6
KHfNBWgNtXp3Fd2qp8j8T2TtfzEbvrjPcz2k7fZN0y2286MCGLuUOwniJZ03T4AtAlcEZgm88QU5
ea1Vh1fK89GT1XJxnBHxdFsN6Ta/+91SeS6t/FJIsk4kJyZMPkLWd97+zMGKExNBTgbhktMX+/g1
9hxG5+fICTKn7lHu4/PqPlBvKSYBR6GWsIDcA0uUAoGAt48LJuiEc6AoFEkLMwDnaU085lu/t+cw
Lk/jJqicXx0nKmH0W7f6+r0C/oxhzimTJn2YcvwcEwvICALpwiI7wkIQhdf3Ocn5b6z5B0QeRk3x
WBwlHmeqAkbvbhNVvyETYSbkUwLSWwxuDHYMmZBEjAA4AbIrIYh91y72cXmtVYfxeT56gtPZcXqz
x2f6X8i8gDNSSU1OEcfmToh9voNMeYItyMgeShYvRNjXW/UrpH4+1RSr48y7zu67d19VlTz5mn+i
j/+GnyMQeyShIIMTiDEPvGw/9pj8RBCEmMUJkUwSPCkuvcaif0Dox7NMsfl6lP7uMdN/c3/HThgU
mRjsHwLCn4kmot/O3xGKmMSCWlAF5BN8XmvVYYyej57gdH2k/g7W3el9/4ok7PW7iAJKBGpKgJPc
8Tf6IiqJExCgoORkQeRCD/nzs6j0KpsOY7TbgU/PM0Ho7PQod9LuiVb3lb4f3tDPoRMM0w+iOYLC
LUi2bBKNoKAL1XWC4JfYlQUn++h1Nv0zQk/PM0VodZQIrbe5ftPShnUCiJigzgphga+bejlpnVAL
mhygDcKyrJfo/N6ew8g8jZugsr4+SlScbRp9U9Wb6jrUPCFQnhUSg0z+XRXY5wcYS6imm8SUaCct
sJ3n2/dsr7PpMDr7YycIOX8dJUKn2yi/f5qgNyBv/IQCNoALNAcR9kI4EPKEYCAPyHykDhg6h/bB
+a05h3H5PmwCyal3lJB8rLfh06z854hArxYlUBNHCLLT71LN8+2Cd3EGslOoBO66hvbh+J0ph9F4
HDUB4+OHowTj7P7vaquTt9QLoKhETKBmIDtTZj7UX/cBgaI5EDKIPD9l631IXmPQYVh+jpxAc3ac
++QUWky2b1mZBSUHQakPS5Mxy4QUZlJTwggiC4MeIcCNmBBagLHtQ/MKgw4j82PgBJjT49wzp5HW
qqmip9l5AycGbEuYHOo4+EdO+WzPkBMGgAggY99b7J4++1GPfo1F/wDNj2eZYnN+lP7sA9TaoJn2
/g1jPuUnFrQxSKixwR8Q26GhZB8cSwAnoMDZnjrrJonMq0w6jM7e0Ak8H86OEp6rEJqU3y3125bZ
GIR4Yn3vnAP98zk+JgQk6AdG4Nqg2QHyUZBF993aa206DNHz0ROUrpZHidLOnex+F8Vb+jio35Bd
FVQgCP8g3sA2ebaNIPgAQ0OMEHB0u6aT5zC90qjDKD0bPAHp9DhzT/c+3Xbb6i0dHRxrAIBAk2Y7
3fllRwGHQg8EIJCuQTrYgfUcoddYdBienyMn2LjHSd2WKfTUqUg/zc9/zhCgOooJBB/OoUvr0OkH
zKA294MeTJB5jT2Hkfk5coLMcnOUrm2jmkhHb0qrKTqBzBN2DhwXErtC6YQfSAyNOhgyUEhPn/jD
fvx5lUmH0dkbOoFnc5xyzRomprlNhrfbOCCn7WQyAm0eGFpSXxQKLH5CLNNEUOM2dznPVE57jUWH
wfk5coLN+utRbp2z+3Z794ZCwU654QJCDQa5QEKn9mTfYCyAEUBF+6fP2982vzfnMCxP4yagnH06
SlBOt1pvb8NG39f1W4YbcgISM4icAqjz7rTQhKwBpxaIo52cAK0fL5sLX23WYYwmwydQnR6nb1vm
d28ceOSJxBIaQKHI9tR584xRC3BtUMIRUEcAffShH2R/B73CoMPw/Bg4AWZ5nEnpAnh0FL1dyHko
0ACRFlB/3p1DIfR5pgNdbruYBH2H8PLuMNeErf3ensOwPI2boLJYHqVnezpO/E59e+eotMn+ftNT
RNCZCwIoiNSP7fUvHBxopRhEBUiCgDw8Zqv7e+ffte4wYoffZYKf6xwlfp8HBYfCg7fbVgwap6DX
A453c+DZ5sP51H13B6oCNO3uSkDg63aYTbbVKww6jNKPgRNgPh8nj/srfduCj2Anu0kHVA4zbMzJ
CVSr4YDR97P5wCX2t9Lv7TkMy9O4CSp/HedRlaXq3pBbw14BjU1wqPRAE8eB40MUjg8hJDD0d+zu
twDJdB+S3xlzGJDHURM4lsdJ1iDiqGp794b97XA9ApQ8IZeBLnc4H/kQ9Z+7L2AFzLRA/ETQ14am
h4lfY9FhXH6OnGDjHGeNZ9cZtthmhQ6jt5Q/GT2Bk3YCwxmDxx7pSXl0V0cw4X6EHzcoTPzYq806
jNJk+ASqs8VRkoDlHZyLfPItb6CCMuhKk9A8wEBPwwRktQmzxtBUCFfAgJzzvYrw9NmPddLfmnMY
mu/DJpAs3aOE5DS6DaNg+5anqdiJBf1OcFcSCGy70gEQr33PBhIbdBvsDipiyQ6JBa+w6DAwP59l
gs3pceY8Mwg60VtqbMQ64aCfYfJ09w74rGfQQGMBtIIwsjtrfOCyhFcYdBiZHwMnwMyOs2zweQvB
Jg/qNz2ECAer4IQhnHaj0F+w056fY/N4CHF3yID8OCiyT9JeZ9NhePbHThD6fJyE7a8qeesWaXBr
uyY1Cg2dYlc6mOAjYe9QCWIOnBR5vJTsebB5jUWH0fk5coLNX1dHGnJ2TTlveypx13QjMQBgAWF7
FKD3HZuEpHSXcu6OJR5o/DyNXmHRYXD2hk7QOT1O+fOvKhrVW/YZwtkcONK+V++c8AG4+QWus4KD
O1DdMXeX9U2I9CsMOgzNj4ETYP66OcptAwLH39s3vVQEWnBg4gkI0z/aCPc3DXSyWQxqOrvD1VNJ
4BXG/AMoT08xBeX/ERP454s+ftzk4G7rrfdwl+jezZe/fvXh2eGW08nQ76rKwcznMZYv7+C+0d0Z
nL27yXZv8kyP2buC8sWo+62u/3xv7LADTQHUHMKfrpro4GJEeAkClWVBCIPuRWAajx3Z+e6s+J/v
dy3BFmilcLj7BweB3taHlyC87TIpCTVa6Nva3Un39JAXKh3gPoYfM/L963d5k12oKK/1n+8x1DyK
xx/bPSGDSArdd3BlKpytBDUdDnzB67fbKyBVu5/+PxBfw6ThoVjLQFUL06/7c1ZfcZxXC172w8xS
bXjG89gu8EiXeVD0To4GL4LMYt6wDs7d/bji9ZA56IA5wHchqIMaA+Ebpn/fnAQmpSBFxteUE8sd
irCYxeS2HcziHOVbWfiFw62sto22OO9kl8Kpsl99Pni4F7MB+hzMroSOBIvszNubDRmLUUsoEa2r
3v+qrLa55r2/ELXO1x3yU68Tdea2Rb3RvI3mv/5svJvqCRS7i9OAVHIB51t3bd77H16FXRg0CWbr
JOv4VvlDMhcDtbOhsdy4isgHIw7WY2YnyhxXRhzfiSxdJSrO1rFm9ZzqqLKDEIVO1ukRdItfTQwG
5fGFcVjs7hGA42fSfDB+b2a6MmkHZFRsnfq68mJdfuVpWczK0sezTEeG3egwsAMWuAbPLdeIsnna
BKmbtOQ6VcawzLVddr01+7VdDE5VTe2C3YAlAYUIbg7Z7df9SetVqjOzj9g6bH02D0q/d3VdIDf3
5TeUJMFHhuI5JanhxiPrXJ22fJWWGV/BRozmyULHjCyobmciLYf1MNTmzEB+43RmEJ8jvJKydVnf
VNdUlcQeoKxoiyDC6070dyKsxGWjvopSmwuZsEU0DqULWb66EbX8aMSEXRlJcQGbLDmVOHdRHeNL
geJZGpBi1cjhsgn8bzpn1aWvDGVH2qLLMDa/GoJ8RiSX4Kt/iSLoMJPZEtAQJSDQYFNAs+duNvdQ
jHHoN2ngs3WkFJoFvmYudBrUbgLTaOvUj+yxL2MnUiKwrby6VX5YOv+3hmC4DIGC9AB9Jmyy0YKY
ojQcBrbmVt2tGhSeZsinV2PTzwtSXw9jMufFoNfMZ8u6zpa1ZfQffj0ZL1cOdLzCYUsgOwjq8BzY
0P5cRHVRGUI1bN364TeDLJiZj07fDEsm5QWL4hlg9Dv39tLbwmdC0rI7Gw337JHJakVtzMyapGwN
V0Us+kpx19DkWgXWhfIzYxZLNK4zHp+RGqd2MpqniKV2VWL6qar4b7YOeelvBPBw8+FcCQCxu5p5
fwIsn+J2NDBdq6TeqKSjGyrrUysdHRSn8gpZwy03jcjNcjNy0qhrZ2Obn+JejUs95pFLwwKfQsyy
bD1wvuqsIfWkSK8oyvlSDXFjl1XiL61abbJKD7NEgfPGbebAdmvsX4NJXnpugRjEMbRznqAyTh7G
B1nS90XC1h0b1DofC/+8qgJq8z7M5n2M7NKX1qYwtOGUPGXLVPPG8wdxQ1VRXulxtLsCdXbRJPnM
Gk3q0K5KXFWE7bLp6LrlxDhLdeD5KJSuyHDmoSYZPGMIzFlq0sCuRTLYvNDRPJa6Wvz68UDifrFv
4fJMuHdit1xNNNkuSSpFnyUFrJuEl4veKDIHykid3eWNWpftlyboFbTs/tJX7Nb/83AkIBpRuGgd
OlTgHMVkf/SFVanKLOk64rK/yoJguCii6gIXZWJLXsmZzKxwHqbUWj/8YRGHibukzLPfBOVJ7IFA
D9UyUJclA4YCJwqnlhRhrdKyLIxV7SfGLMLomqUynZsiSJywj/o56WI0K+C8tJ0FBj0lWkMk1BVd
WEQ3c5kGbhBUwXWO2+o3QZs/96g726A0BMe04WDwbgHubjXd30RFMgKvx6ZclTJzhJGaHuZ17CRt
xiFQyMFtmzhzwLZTkM/1GteNW2S+db6LK0GXEo+UJrKDlhrrjke+LfpowduAzrAs14nP5bxSsIzz
nJuLvrM8CazMjgItvZ7AwHjgzCaDv+5xwzd9mQanMi7xmRWJcjHUlnR75l+iwLKLwJJervmqropg
pmMLzfsQIdva8b4kzKJ5lvSzslKZB/QocYcxIm4cKw8brVywoEAX3SLCSkGd91frDCB8vtKguAZd
A3A8BFrWIMmBRoLJ6s6tPmZ9RtkqCHDqaC4+ojEcZyoSxkzk2Tnt/Q6CdoPc2Ki1PYLtjhIidoCh
hZntV0m3imOIIyXqcy+yeGgjVQ6rjA7JMjaEndYDWUV1F8+Adt1kLFuOcdLB2mHKDoueroZY0BWc
yb/sOxTN0ySJbGao1sV97SQJMVe5peN5J7qzMogDJwtaAmCbehWyYHAq6cfOOLIktXFfFas4y4fR
YTIqVg9f93FKXS3N3EYVhSBTmJY188fKoWMRLo20bb2uoGodhTSyraiSq65f+E03nOXdOPOhB2dN
uiB3aiLqGdADWEJdsq7LnjrjYC3Ab0SXoqbGvKSxtKP8c1ok7XIM8ytl8Svwa+FiR4uqtL0Zot4b
0lBfh6Qs7DZExJOl0TuFEP55ArKAjTJ2UYMPPe+MWrltOYaeQEW3BP4/L+NQbzJtZXbBA9NLaDrY
5qDlpg6qwlayiwA90q9Y3vhOOabMMfsCaE9m5CuqsROX5IuJ0t0CblKHtnBrNATh6zS9ifP4C+WL
dMSRh5s6dc026jeadcoZO/RZtUGwbDDfNnWTeoWOiT0ag7IV9tVcm2nu9iYy7Dpr6Wqm8pLarIjY
krdnUUPFqZbxfOxVu84r7aS1NK+7YJS2Ev6stOp6LkdfrIZx+BjnUbfpY7ogHIVLlIn7vLfamQ5l
6aWmVjZVUTRjuIldM6yDi7bF2kZNtKCpDm+SfDhnVr7I/Ki9gjZOV3cUiHzdXImkTTZ+mgs74H7u
lXFqAo0PP7CkNC9D7FeOFQDxyLJq3vWiXkZWmbpRnn7TQgdXRut/8xHxvY4nmdeGqZz3dQ1klqfj
aR58SgpZrRT4mqjJw7PazwabjJb1pSuqwI7z0zLuzLUfsmIORLVxEt/sPJy21A2GofrQtI0nq2Le
GL5DLT1cWVk45yrszwwuHJpF3BsLVLgClvUSy6RyatPAnlWckXLMPZTycQFrjbqqaoDPYMAG1MHE
DkluwVZKO7cMmuJxhVc58urMh5Uq4V+49L/JqNJrNao7GUAMlnJUF52lzsCTEbcIRzkPaJw4XKNh
JRuBXa3/NmBrfPTp1zjvrmQSkc3YAbOgkEnPi5DF6y5vT40mnXXlUF5rGswD1vkXtajdeNAGuI8M
u1LcR7lVezyrqpk2QuzIpFXLLBjXOjU7m8VxOBNjHFwOcblltNeLSstioYN06+vYBochz1rGygt4
QGU3cWUufeJvmfSHdZ2pbwZru9Ogwcj1FbUcBKjarGqiDwGHFZZHK42j4RPzrysSwapoGvOu3vCx
Da8U0cguLCDezKTVuc4TdxRZtkpRTh1RfpMdNk5TDteSpHV5zszWzprx7wDl3SpvBu3xhKp5ElVf
IgSnSErzs1bVTYR9VysenguVpXbgB8wdLJmc+kHndJ1JV1zDB/bKzJy6BBc4liAAJE161rBqmCMD
0EKZLG2JQuTkphFvVGl8qiAdnvPOLJ0q1Q44AnWbAaWwE53YGcbFRZEEetlaySZTkX9KQpHAysyv
UR/6M2hgXrbGeBPygXpxOZg2Nsx0WbbM9cv2pgrtuMn0XObadCA3qoLajjsHplRsIgsvBu2fxrLX
l1TOct8iM1G3jcN4FcO2U9qrdA1pqCL4Q24ugtoMPjSYtjZPs48Vi/uNgRP/U8nYfYD6wbbGIYE0
Gixp84ZepkVh2Zno5KdGJuqM+uCRYjNt3TxE3IZgnS8ik9l9lY429svPPTA0G7OgWlRN02+yVn4I
hzKC/dbOaY/ZuREKr2eZ5Za97m2a8+FDsOlRC+yaIW2bATqLlExu2qB0OhwHM8wgp856vtS6NJZt
jS9Kv4ThrNn4WlunxnhatVY3e0jOcsiMZ6SuYcqqKixsbEVqXjW56XRkTIEvXo+aKLvvWbmU4J0u
E9+Gmlrv4czi6yEZL+B/94EpI3k7y7Ko8lCsP4A4Zq6DzFJemcgbPxPqKhtl7sR13Hmi6zo7Jz39
3DLczoq493oDnBMdE4gQRN+Pgw7cvKPtMvf90DYgG7I7XjZeruYd5AxuGLLBUyLpYZGQy8DQgyM4
5BKS+CFs3YR7pqiZV+TpB9Po0w3Vm6GtjIVUZePaugiGdTMWkC0W/YW2fLtiReCE2uebghgfZYWZ
7Rttb9dBwOd9U0Aan1QQ8yvT8NIGfIqoLKc3jGzVQ9viOemSxk5MPSNlJ7+UevjSplG16DPWzIks
vxol0OxgYKPj40x4KEgyNy+Rv0hGH8SxXXJhsU7fDTEJwEFGaJ2osbSbHlSjkuXfMk1D1zI43ZSh
eVmLMju3NDZsWRf9LGusTdvW1SXw8BE+Tgae9PksLapwnWpWugGu1Mrgs8Ls85URQv5CB4+jkc6E
Co3UzmmoZ1B28bowEctu6CG7pLXLpNHOoxGjWZ8UjtGz2CZ132/aKo69Oo4rwLHhwIMUZP8M9Btc
WtWmtIwV7/tiHbUkdaqx7Vbgh1EOKbE0BxPy8bZzhardFEtxXqmydFoVR3bMwno5QG/bmrTpmWyq
u5LQ4SYKdgSMzKtwME57zTyWxM2Z9kXk+jiRXtXKs7ikIPSNhZr3Oa1tqwbJCxp+BAR/Es/qPq/c
ZAC3GLSJtfBV1nttpjrP0qRyDbjz3o5p5s8yGsWnQwqCg12WBvcePjEuw2ZeiCiyE/41DXC3iX2J
HFDymDuSmG/CsY1siLxkw9IVzWrm1PnAl2GYW57fiOS0hwg+p0JL2O8WsqvUmEFkxF43ynuztr6F
qu2W2mI3bS7uiiKGdJchL/fj2sUS/Z0YfgQpSRa6ndFetFnNZ7LqYf0TOSsqWnl+NW4Qbc9y0UCi
wuqvxJDLul8bA6zvDBf30OR5A1cXwu6Cmprt9/Ec9xHEDnarii70WJt9aVQSLtokAjetAltjcdVn
fT/zobHKLfPwRoj1TgzrQxrOTdUPkKV86/NR2S3J/rbM5jPXydJEYiaiXrqFygIgcXw2dlFgV6O+
7mHLetrMI6crbrRVJPOsx6M3ZK0dlH29TGXgzyqWu9XQZI4f4lNWVr7TxvrUIFa/QPksb3A9sz60
HQ7tqqefLPh7wABbVw83vE/ELAr7pcXLwE55PQDWaouyYdvgeNEM+JZ7LS5zO0TpdTt0gVtYMXNY
wRZZ9cloIuJkiZROxDV1Kn5HUp47OqlSL8blaDdpYvcAhmIaKLYkpa0KkttFz8+GNlROV9YFEOOE
O7TQhZ3HBsBSjk43KOaEQX7ZotKJzKHxMK09nxrYtQonQUME0xPbYRUlXmiWm7K3ejeJRWzrLqjc
PC2B/QpX6Ua5KWLa7SJ1pmJWe3U7M+GwL0xFfd0UY2KnJWmXrpSR7+5uOXQ01oHNuvQiqNt01o79
AosBeG9bQO4RcC/kBSQ7tV4MJIEg6+cgivPEK4wQlnPQ+fZYaGbjuK6csvddHGHDg6RP1VEHXDYN
nVhGtS3G8zI5M2jytUnQTRZm1oyJXjh1YziU5+eGWc0bH9VOK8GhQ6bmAke0ZlJHjQv//YrdlNE9
ZLwLloe1VzE/d9uKfYLAcAFc9I6NQoFPgsgdmIULvLNzmWFeWkYUzYlmM1rxcpaP5VWa49yjeV56
iRXOgKHbfZ0sM0UzcKHg5Uy0KIzyfuCQYlCVzMFtfq78jtkSpCROM6CVgYFtFZBrFIK3yLJG2qOp
1izOtJPR5BqyitXYaeWZRV47YOg8D+gAfkwsZFNEbqxpbkPQknbamNncT+6skN93PYeYQZE500M8
H3rzQ+SXg5eUIQSC2PeyLKSuCIIN/Bdb5YzWBNmt1ZYO5PiXWZGcRVZ3VQAJBv9RM8gp5W1rgKts
K5DpofUkmMneFpZx25fCpS2/ph0bbdT5H7uK3tEiU2vagHCemalblVHrlmTWy8TzoTfCGZUC5qgg
/OhaZDZu/qb5xZiGvd1Jg7uJ6QWGcLoxB32XU+VmLe9spf5OjSG1aygALRJyl7Sd9qRquZ2OqWMa
pYeHXG+UFdhdjb+2hFeOqNNNAETQSdJ2kZtS2YwXJnjaPvw8zutSn1k+bx2/k4GTMn1JCLyn4Rfh
zpAl9+EpNBK53ba+bcDbje0sYUV1lokUsnXzMm9D7cIp6sxGOF1x8ZVXGNmcqf58aBd+TLBNY545
cRsadge3GdiwdC2Y/+SMtEHmVRjScQZilccytrIgmwBX8Xd0o3qpbdb3cFtcCKFeAlO2CESXhkqb
O1AvA57Ps9hBFWtsqzQh4wqumGgqu0hoY/tDSDwdiE1cQXTNMJ8nqfmZ4srpy3kbVHhB8sw2Rbut
+JeU1HeGTICe1KtdCCP90LiBZmtNo9SBLIfO1Yg3UdWMTojq2jWaZMW6cGFmwaccFd9wAO656Qsg
uRLSYW45tZWeBRDlfJKFTiLFhVEPxYymiTOCPL0wxRg4BMmrLircVOftBiTQ7jqQCnuQW4wekaAS
0bGsPG7lCqJPEnsYpQuKcVI6dJCOL9kNKJ5oVfm0nUG5wHfDtkkXOLBMkLB6NGuM3HDTwU+csjSH
mdlFZN6r8n536depEGrTghte4QiItivNGWorYROkhGexPj6D94nPHv6V9nl8FgbZBR3Ccfnz+7pm
nW2MAwavoyLIqJBlQ9dc8Pjlw/cgKSkQTDNE3ILq2GlYnNq9but5m5bhWUFpgoDNtsOq9Ltlvfte
9fC9oQ7vwjwLF6qvgrOOGIsAabQyyzA4e/iD//iXoD5y+mCo7D6wPtJOfGEpbReN6EF0SnUnl2Fg
bKDmA1+aXblJCg5LKHEKiaFOUEbEK6K0uElnqmgKWxtptsijtoM0cbDs3GwtpzES3yEZuoGsuHdN
PHYzWeROIgBCHHhRVtzpPM5sK4lrR/vtpdUtZA75j6lYMisMA+QVDBwmRHg9aIjfSJgreKQ217OG
J4MD0vZpxbtZ2Naxm0LxEBxnxlxTGHecV5uRhdpOAtDHOISZhDfXcRycN2mI5kyFM3jbcxBlAica
IZuDhtHUtqFKm8yimEi7aocPuqTbIdLChfTkWzOS1BashA200xhDCuy/DN2Mg0rtgCQKQnplVkvN
xvDKwu1GExpeNLGd4Cg87Vg+7yNQRKkW7WbnKbthoBC5A6C1eUzXRtBxEEQ0WvIEskE16swB0cNa
90VTbyxdInts8nM9RuNZEaRqDkGqn0cUNo8fR8YVb/CCkY64kESTpUY9X6fZeDdQFV5D9eLUJHW4
sazSWFSFAbxg8OW5aOyc6+ryf9j7siW5deDKX3H4nQ7uS4RnHrgXq3pfpRdGS2qBOwAuAMivn0O2
7m3pjmdsvztCQgAgWc0FTGSecxLUWy/IR7gW4dYb3oPhYDIpiSFirWr78+T0N5PjYLImncybfu3z
tl0DWOxZZd4QwKNheEUrTgq9NpqTok2kab4NC71VoYCYMRtNQW91QGWh8mjk9cF0KZst8Uz50lca
iUFvOJdpGB5czm+cumkvWAY7nLjnXklWV6lv4pQHYvoZ5k2Zufx20CcvqUrfuHOq+7bzeSLLmryI
qb/2mVF9oyydfQXQza29mHHHijVzFgneli9U67q87+Yt7BTXIm/txpx6T403w7xLtV3hb3WtQdNR
YR4gSz0+dM2pM216dir6feTjdGN3tM434TNAgZhdTUd9DYT3vJmmAgFk9GdcepWx3hSJUqSg0irg
qLbZ6NsuIhTbPathSD0Et60dkCu53pqb5eFtlCQBJRmEAXOXqJ6MMgIjKMPJGdd7Bvd+Jgs/U0Jf
TNrrUa06J/e8Vrv4fHgI1jYNNMpT38X8P89df6E98BMiEPiogLyMrHzTfLMuXOrfr9IeLxBcPBmd
Y5wNZW6hC4yuYJv2pK8VvTcs64Rw248pN+zoCD5NyslpFu4VkCJyu0ykCvuhhKG2CM964IdXTBf6
VWc3xtWkdzQEHxuk06Rva3h0HvvIwRFX/sOwwXuz3emusvXqQcp2SmtwwACs4AJEsoJnMvTznQjs
+YSpsAup6iiPF2o7F1oqK+ldaw2D3h5EKBSYAGuRQEcGknn+o8G0sbAbwBgbXfEVKLomHOFPLqX7
GJRWkPOxX2OPjqELWDRjkgehb4IDx6mD1zKlfmINwueuNKPKab19HN9Xm/Gqq9dGlktsdfUU2VZ7
mXRd4BlUFK+B0iKNlFVsDXA9YbB0xKHJOIZWjbcRZwsjZ/YxaUp4dn6dy8Zto55WP2qLYlJdY9Me
rkDn2yGvnSHt7SBexpsAAVko1dr1IW+r75ZbGcmmaWvR1G60VG6Q+5NmFra5uCedPDOxrMVR4D26
3+zmu635sKS+4jC7gFo2Hxj9IoHZHzWqdgyfNeYEGRIBdjoTetYR9MeBVSq8sO4Kv9zBXel8QJrV
RmUhOi2CN1ZsxlSfhdhJOcT9cg6dhWqx8I3QkcIAF6T0kIqhQYAB/MS3Lu6Ad0OHadaJptKgMk69
VXnhHHTdaRoRhJir+7BK9/tEPCdq3MO+Go+SKycTBruT4yoiBXOdKEfd1A0BJiXCqpxwmy3RhFhx
ZUA4Cfs1WRLR/9IUlTXBx7PmKamW957b6uTZ01nbJLgquOqx2zuntgUazQn96Yytdob1z4HCsdBa
7DVv/axmCPlW15LZsIxd4bPgiW1efVd7Zeg75H2xuVvQFWesHK1JxAzriJAs1LuRXBnusISsD1jU
aA28rKGhYU9LK0cUSzqvDjksZ8jqci0qrmyEVd0VgKY20eceziGgiFBvg2dLaOZZdtqDGvUdAQk9
jbhJ4AHc98lMwJMFN3oLgCroxq8CseSpqQGsGx1MlMDgbtZShIudLMrh4Tbpbbp0Pe53o0erbDlE
LYDBVnMtEHaG9tpst5Zx0qSaMqD8GXHtewZKK3K2hSfaAmHJQkNnroNkaXQbMIhbZb0GHsNhdtzA
J9FXrYsMbwOwqVlfagjMM60br2Z77E+dMmKQt2VWsS4DpeBHVc/cxFTfAc1piNYA6blwQ4EvegTx
jr/xHzpAor7zAOHyHfJR/ZxU7M1rzeq6Undbtdr51uq3BmFzBuXMBJrYv6572zpRsyrjRVtCjcol
onQEjW00CTNHkgAMEeFQ93G16fQs3AXX5lfw6gbMN8x953a/pF7Q3lmIsxH4NFGn0RcXE0NKJKIe
w85Lp/zSB7pMuBHICOAACft2c0IKuxRtTNWJ8mK1Iq7Gj4FMaU0eO4zeibYsU4N9mwCG524gc1oF
JfDXe2KLLp7N8sfoau8OsbpElH4XwvH7WkPPE2oBnGu7A5XGPcRBdeUVOmd2CgPxVBn9g276JCFu
+UX27hY3wh9SNQIlkBN0DS3MfjYO4Gnm3ss73UqCwXouCfkSjJaMmLWyaHB9Eq9rbcQ0qGEVEK3i
yzWYE0uQqVYZzxoXUMqoLtkQt0+TZV57a/M8VxYYj3a8b8bl+6ZmDMWfsoa3wEE7mbVk53JgHixF
6jcAReol2fTXbawB4dec4+cJzJC/plsg6kSjbuyRvj0jgHeV/B6wHeIAIx1Lu42akfeZRgnc9Dpy
Gz0DI4wZr1MQZxnrxQBEkUJG9uSooYvl1D077sjiGp5V2DtwmgPG67DuXR63nXu3afbXVRcu7IFv
FhAVJqtr0wTfzRgj4M4yXksbxsLah7f202lWPR5H3iXuajsZwGlAHsaZ26WVgXyFjV/5D0jE8Hr4
0w+9nMxYzUqGc1Ox2FyMtDUAAknE44EHB3wTADJ0P+Vye9J6ehdsfhZo+pxPs9QLzgRPmL2qW6Gf
m92RBPg1YnqowZEC1QYRp0ZIwIzmQSGEP0saW9DOxStc78IKGvikbtBGUNY0McyqE2kutwunHjGC
+PbFI/P81NSVc+NW4mYRAbkzpzIPHNk+dpEPYnUsR/ciO9iEUmNNZmrgk6UOJ763V3GW8O1Mj9B0
6U8QWrLLxLMhcJ4G339zO8pyf/Vy3s7eDaNLGACnT7d6bFK9Q2DRmwifjKm7qTdx7hdLPfSgDMNu
mB83opXnyh78i71U8K/sWFpBmW2LHWTMg6PE+qkB5GQhDjYRHfXMxFjkCZ1c0PnrUIfgDTD+FuOp
K6VKJruNh5YVmrDJg7PV74tmAcqh23DVU3XtLL7MVtPiic7678MmEGI005Rbmv8GyZYZEmbpzybZ
ymiurdAc2ilndR0trc9BuKvbAQ5XUQ1AXuzghe5kR2mSr5aiL70cjRDkGsnhlX43Ka6GikVEft+D
Mtq2KZsbb0joPFugZo1bnTA9G7xexfAA57xmWmqIpKvaOh0Ce4BywY76gQVRAKgpKmuqgwoGSyTw
hx4dMvyg3vLd5nqbzaVx5VDXv1i1yFuoSU6jz1hErS7qKmplptHJxHIwQ4ND8uOpYh68CUbyAYeH
Q+t30bAQK5K6PwGzWowMuphv4KPnCPTgnQ9bnFl+10Sry1mkTyP0h8PchI27XvedFkRtXeLxAL2s
HQaGS9l3xOgz10Ik2vMW4oUxdmpYt8WG87OWPbwtm5sJCfgMp9fIljq4X0ZHL0piVSFRvptAmBpN
vL8aHEmydW0LaHVIIjSvD+mwgJYEH25UvRkGBJNuWa1eatXml1LgyVUQR3SmYtAZtCcdljPya5Ci
AHRbZ+5Om8BoL8PKViNQSPjQQATjqZnykmtVYSW0w3QOPrNRvHpmCw9nHa4IBXMT6dClJmJrgRd4
YsVU41onZyBGaurjEokN8qhgc9k5qJpz682nQYyvo9cPmdi5QVuXfuSUzc+1XnnIpPVNOa2eL/5W
2N2KCJ0TEs/TmnHCu8vY2lApKtsLvboiJ01rtYeSZ37rxGPtgTG0oR3B6mJjNLx72hARxewLnZUb
Q6Jih4MG/afrmDmj6YCndKMNcFWtEZM31DORXY25tng12DMJsFUGyQpmbZ4mHlUuwwitZriFU92E
ujZDX2FAa8YRXk9umVvUX05Ni4BKQ1hETFDiGnRKEbBxBAheVad1j+CTeHZijm1Q+ACMbyGietSh
SgtpbV530tZSf4YH15i8zAxuJO6rqXojAT7TX2zw65pqviDK9jG7Bnpajs5P7g9G0viQDBp13tc9
AQNS79PGBCV1IAtMoNeimzMbYemNMwnwo8Z0McdxjDqXQEK7sItwxyvByzm16Hq2Be2u+WYg/twM
D8iBBt4QWvJwXJWIXaE4nJKpwuS1GnEp+JO34lXxte6J6QtLq1ICL9en8zZVZkyhy4gd4WzXC+4c
9DRzYXv402wSY7gF/haXKwGpVi8n6GJyYs65FXATEa5mRAAkRlAPiF2bsZ1Dz657DGzIrnbVfFg1
YFDWkUSN0dNkbbz1ViLZP8SM4yf+wi9QLczJYG+3mjtMiYUoLDJNBmGDNw9RMNn99ciMNROry8LR
9FQ8NzNCUMsvi1Y8N5E76eaNR7UmVqU+pZ6CgqQSXrgs3EpNG7D7qsDkMAHOxO/FPYFU8KEPzHM7
4r5xoymLUg8ippZk0sRLjdsX6cTZQraNcUOCs1TBk7M134ylyuEXLph6m9+Lo0/8ueHo0zqdY0aw
VOjrrZbYDGT0NNOiJiYtGs+pOohtUD06j4J7fhNNkyujZRzGjEKiWfJpLBqzGQttM+YOMwban52e
po8Fx9zVwdNG9dhzKjHOqhkke+95iL8lrEVYtuMK9h5H98N2LimmyVanOIfjL1fH6RxVvR/6E3IP
MIEMrPgsuFi77rdOb4UfWrvNd62peMFxecXm6PejXHlqO9TJNHPKjm2fO+i8dBG2Mj+aQMl8nK1B
tqkLjxM/imq/WG8RF8HrBm69Oxe9qVDst13i9e/6ds29raQFaNUH3lp96uytoIV2z3UBhe6to0v6
Fk0nYj/YfdPDgpI2JG1LTzUQ1hkg/NZn1FrrXJSgWXlP3tzN+XEc3u5Phtn+mBnD42RbQE8UnGMt
gOThUNn9Spq5/T3xA6TfOtakmj/yQP5u/u9H2uPfv+/HfHb++x8tJG6PdKI/5//vXvji+p63P/1z
pz9+GX/919ntaTN/NBA81zO07e8Aat6npZv/SmDZ9/yvbvyvpvAgXeO4VbjOX3lAf6bw/Lkc0kfa
z3HMrwQepM7/m77Lo7F+EfqPdOBfCTwGEuZ0Z19CB4ImfNoeORN/5e84WKYKXyTBYkhQhX6k3v+V
v4NlSbE43L4w6fFpb6yn/Nfl//EYcbK/2r/n7/wpYnfwFS0HInasxYhVaPF3rD1t4zdBv7GZ4DgD
Lq8t/lrNkYfpg2vpoMCe3Or9fyKyPpKBPiXB//df+4fYlRNLZ0rir5VX608lQveZqhjeQHnnDOE4
hM4Lbc/kClTHY81C+5Ul9TvJ6pMNhUM40gjB7UU+GxcA4Cc9VDuyBR1fMsMR/E9UpQbA6D/0yzhZ
KNrx3EwLCalYh++fmunVmIDmQQxw5U06QAW+TcWwF4G0VAcqDupNQSr4z7PpQ5Hz6E2bOmn9KjqQ
ms5YzIYci6MGAz3D6RrtuDIdAxqcYQvNBTPrUQhja9LS1r9yNqgC2LUqLMD7Ud8wGh19QyndEOQt
i3kTBHGLlXCjcgcZNh+wA0LIoTgKf6pKxNpwvxIsOUxCq/OHoj7sJ+I1WhxtcVj3vQl88XbwuUwP
M+I69RZRg4EfHTVefBYLoWOxeo2bko1eQ9PFi6Pox9LIoOPcZV6/ukajZh1oU0z4uEkB5K9AxvRO
B0bmMdjlZWEt4FOPfMwpjifNfIDHexgzWxMAz9yjPDr03bRvtqgB3htrJP2xzCwhUrpbcVvYiEF2
o37Ugr12NKcRPpphnhzEjggoKpjtw4wfBbQzHJpajcXQ6aoQwSHmKR3qR2+wl+63NoVCPOlU+cI7
nkPRZgIya2HexxksMLBZvZ7L9OiaN03vgHdablL69Rdf51NB5vanLxoO5StaR9dRfDYN3rw6EkSU
xmfgT3/PBUAMFfIn9is/noo/kos3QVz9eZVHrRTWgEG43wTdb1nab83D5xWarcZ/XbY3yxHutrX8
YJU2Jcfc6iuGQfp58UfNsAHl43VIVm2ZCk23puKo1ZyKTNjbCaAn6GbPeT62dXVJThP8WAEeHk8N
eRGqXjgitw5/OjBnkvoLff5oWr41FGtm7iPBcXxM2HvtGB0Aus1cAnE4+o8uPHGQlwHGPAla3CJu
KgpurgPzaVSzFvqT2OF9zSvmgDugYOcW7AqHR2ctShaQI6JKhpUn9TYQyDZqVdTGqAppg5Wkw5Z7
+zkcw1bs5/xR25a73oHj+tt4ZdDs/dJkT5T66VSOV8fZ0OOU/i6cmmFmZy5Oc+8rJwteE92cXKwY
NKUPU9EjLC2O5lGofcNn8x+7dDZrQ6S8aLFN4QvpK0YoABz4T6CTvMwNKHA5DN1j67bX/tEcSig9
AkQXsd0IB1lr0CZYCKSN5DjENTYvYd3y+vnzR22e6iFfOvGxF1hrvHVqbaLRxv0C9sOLdS+O2tEH
mB7mexhrG3RvtYvosONmLASxTNAlH5t/23PW3zWh9RDVw2a16zYURw3CMja+HtWVDAgjj+pRcN95
qzBlgEjXELR8bjiO5p+dn7927KP5PcCCwW/i487j28q/7rdrA8gNNfN+qbg8ccyzW4R3hBXE2U2U
0fMgl4AG5XFpHjiij+s9Ltq0BLQjRD9/bLXdDfauWner97G9Mv0EXP0LXRHKuY11KVfEPfuPfOx7
7HW0qWH++uWjeWw4+j5+7rdjBm3ps1V2ZwOhRWbpWoqEALxk/9HPfPaZ0vK3yBznH9CdsxipWVG1
D1NfOrt623s7Ws3epe/jtasA4B99EilaxVH7LP7Z1ys45a5j1ZmGu9FrGgDHY59hq36u+8X/h8ce
h31uocdxn+2j9s8/tZ/hZx90JBXWJMqs1RTRqJs/QcawROwTrgUyx1Osy6E2frVL6M6bfZo7CrnP
enyToddpAC4yAREIlGIzcCMkl0ZA0kANzCv0VXuMdBQ+4gSr6ccUsiJWfBa6J35vHhuAur7v391I
1v3v6Ay07TA1Kmp2B32Q864vkuYSWgQI57IP/qMw9wn6s/lb3z7rjS1XsFfdPuwBbyL+xE0e5GTE
y8pN8Ehb3kjep/jc8MnvFpoiSP2K2yFOmqFfGrfqstr1VDggztB7AZsuHuwbu23bj78p8LYX3vEG
cZu2sWp7D3hIQJMan/cMxxFRqcM9KBHqOTFnMCvlPl+KfpJw2fZqZcAwHQWy0p2wcgkC85WmSq5l
zsT34944UDvTnA4MaX8AJvY7ctwld5/0oJi9aYKtycg0OQnyln8ujcXPS92Fq/Lf+FSRFKm0yI6d
VugZ4sWgUBaSp6rByzvtHpba3ZPAWxBCClbe11Tw9OjbhwNS5Lt8VA1OeNK24CTNizQwhYAOn2I4
S3euETzP8HXXlbRFLc90NNpCTL2bOaQ6cYeYhaFZxkex2csNWN42ByuV2y31r5kPQaG5PfK+FGmz
9oWQ7L424OBQwwMmp0mgvoN319gji8wZXA3yD/viKHZjWwS9+tX82FADCGu7AXlpTdkXR/ExAo5q
7bZwglspohqaOEQb2rVXeSYQQ8AAY2VfJDRUkWcC+p23XTgvyc2snJ1ChMZFmfBb3cW7cbcOabK6
IzCh9sbPSek9CCOYwKMwjll6Tz46moMljGxzIReg9g+mjNsBypai9TVRHDXe9ApAYTXGFcVL2OMK
9tRTPJnf2oEOYwf5xt7dBhUA3n1fH6ZDOGOXfXYde3z8Ro/EEjw2dw7CiVAnmva5he9F1/nWTgGh
CjEPwMlazLFnL/CIdBkgP+HYlbXwMY6djpraZ66j9rnh2O/jkE3VP7qduD36PM6DzB/t1GXDApIS
hb4NACyONga7ERrb0MeI3+fi6PM0G5vZeBGr4ZyOrmNjReSyh/lzQbWWRILj9LoFeTWeryejLP3T
sDi3qnTtFCMFU7pZnTooEzOJ7EQ9+uibx3fikzExoWGE1gq7Ob2hxViOsgnnvfm54bMpbxg8XCg4
QXqpUIAz1mIMAAMpV5nhi+suI5BGW2cjSBw/kS/Du2/0VxL5JpgdMwjqHrtrhB33ULIGZhXGor9f
+7BSQNmh2w3N8gymFpzkOt5P8jLW13uU1ACNKlbxvJhvQiA5rs06P2nNpGqf7ebGaLJdTamdgR96
TTabeGcyzzj7Ygo1cCXDBSovri5IgYAotgzivjzP2skPIO2/IzrkgDGpT21/alcajZAn47pStxgu
fgTZI0jq+ftGYp70P3kVjXO2QCSpfR1BH+H6H2bv5DRQ66030Gn17YsJMUETkrh6QrY6/wYxvd1E
wnxcqgRZgbYRLaFqQsuMZqQRAly2Mk9P3f4E5p7UKVBEbt8gla15GpvbSf/WXSGHNLw4BXvzw+Za
hQyvaFRHW4HsmKj5ul6mGMh0ar0hD0wkNNZuHViiIYTeJVORfzJ/GHdDIk/tqx6zZx77scqDLaxu
rFzkcwjw/9ZLXC10bxF0jqF+AnR2ZeTsW43AcoZYLoQGubXDrk5L7QSli3uxRMyW1ICHPcdUC8v4
2xRaN8MJyuxHFymGSXunXZP39Qdw+J/0wi+Q+TjRmPSvA1g6hNlP8xA71+bj9GrH73O+nU/L1/KE
s0KKT1ZHOGH4IQW9LSyVexlbw9VGbkNCKaasGMytlQ194vLXucnr6h6KHDC2yJhCcmmZ4uMqYddD
CD6GgRe5D1sX23Ok/7DpXVVF6xdwYZqeuFa8rbECXAsAd8kVwtomUl7YABxQxQyRxRRBGcKMGQT/
1/F88e4CXNZwciNooFThiyRI6pMhY618sbackmyDAFeEGwbH05Ju5aXKgzszhlwkVV/nIJp+mBfS
hP0Ut0FO6pipeH3o2tgNkEmQzwHkUadmAsV0j/TP4c1iZ31Lv2Bhj8a8G1rQAdcy1b8zLWFbklSY
Sff/NSQ437wfyOEUMqIOyIvQ088lXGEZWTdGELbPfI3OzqPQQu1spCymL86PCvMgJIsTRtKlvCcQ
D34RQ7SWUfc1gATU2jfaYMpyZGY+Buxi2rl+ge9113013iG6BjKhf0POTVeINygjG34xaATvJ0NS
GIsCAvkAlCFI4IigM6wNRMqh+TJkM3KLoXV4dr+Ju/7Wf+UnhfUVQKhAcnHB66+JE6Se8gE8b1+G
yw8Sje8BXh8jGdyopLEysI5gatsZzhA/D3JsVpFxZRXW3bBGSiVBD8FOWL/rV/JN+97d2gmNEKQ9
mq/kR/sIQpkjJ26JAMNG5XX7wl8go7kDOkDSKlnODgvda5p3WG3itTvZ18/rvfOg5dZt8z7sjEJk
8dCJ9Z9gP9xCpUhAAte0ZuMTJJ93WKjhrJ+QoDs+m1UM7S1mq9MUq9BOtFcdiroUrHy4xMtjLUPY
QiNCVNCs0AzE3Ihn8C8w2Qgg7sTX/gQ9EuSNjRvadahfSAyb+mIbBQDcB1rGuHSa9JAthyaiXxma
oZn6+XAXfGnj4Fklbrzl7VdkwCUai2r/xgIFDTF1BKMZk2KYIqTJ2FEZ0gteN3DF11YObNh5wTi8
zHVohIC+il6GePNNJKheN1XkqxTZSnffy5xcEHnmQ77hRYXk17+dc/2EVEMxpjak7bCAVqRDTBDz
B9zT03xWYdvGJo0GjFSS17gGgZQDpK1l7BYZTdC2KOjjIxAWgMctjHxkyVx70GxEPsZhVgLeyUgC
4i5rvsgrOj4h9mq0iOAXg9R5McDwYexh9YaLH5MTvyDfpnCfbZxzBqYxV210g+xB74xVYVhuYU6J
bMzqEQEcWUZLk7yvN+0leLNv2ydyRbLq22BEzrXqehl9Tn/+wAH4HFOkBbPRg67KAR4VOqiirLLK
a6S2MUBze5ROEa/be2y0SGlh7ZSdKTD9V7cB8O/ktiuRiMoY5GlAwAqxH3LUyB6QHDXpWPOQf1QD
HbkzTSfOrY1M73rfpzuim//30Va7C1kmE0HJ7DQxXdwI3PJ09j2kBA0eAqoqWIrl76IZ9aXQrE4U
R+3YME3sq0Z1FziSj+xKOSIJftvSCknnpwnIlS9Bfm2bDUt5VJUO7HFyGIew10Yu1VTB4ZRQWETE
F6oAcQ1pXD9UDewuMIjmaJceNnlWF68Qq+buiHWTQh3a4iLwARUdtbnag4LP9gjSJqsr/ewKu4tZ
NyKl2OiHQt8LD2z2R+2zzwiEzPpxuS11EdcGBr+74gEjPEGkyweDxWtjaFlJbgiWqCl8r4MPAgnc
qanGKVt2X/oo5ta55qtmpHJHFz4LsoeCn01TYoGASug3B8p2UEpHbYSWEAbhb8YLmsoa9PBYJQfH
5JpLpNubnR9w8LxDgkftyOWvW1PP+yrY5XwPkAOVqR8AmmJKtNHKME2UC+PnEQu7pLYFe7w8K77K
k6wl8sFUkH0CSLo/LNHauvvLWC99WPN5K/oNSIw1j7DqSKSFlAKe54IEUOUs1kdTlzXUEHCVAlE+
gljVi6pXEj7bZjyy0edgGjEQwAOoIjCUlVm1n5Ntf+Kj7bz0K/MT0UHgHDU7Xme3SHf1Sp9B3CEQ
qexP7rP47INmcT2Z5WWQRl9ghQwPrtJC13i1Ofjo6dpD1GN5pZuLHYg7ILqdBYkcIWD1duzYnnYU
6QM8/gSTTVN8dRyI+nSNQqlFsczCsM5nxL4VLCv/ts4tVOYSC8ikdEIe6eQbiNxQ6H0TDjqo42mE
5v+g2I4HfBSfTawrU+MiERjq8MmPx2vsob22Ql0fGTxwIJ2QfriuPuCdgzr8KHYM2WEjOrHeRNwH
yHu0+FxGv3GfB0f40fZ11X8srfI/ZNzjyt7/17/+saDgX2uvfhBrpg4C6+/VQXa6708yDgvj/ctz
PZJ6+PyozG9H/qLkPA+fLN0pOSz57mKx0f3Lv78oOd/EQuOWjVWlIBzHQuT7pr84Of3fsIQ/vkbi
4xsllu/uy5D84uTwMTqsSgq742EJEhufCwz+O5wcOJ8/1+txbHwtwNsZQ88zDLByxj+IMuQJy25o
gEBIzWkg2afvveBTZMr6ZvLm8QzCvks6RrEs0bK8Idu1P63apZXGci3StbKRw7tAwgv9dr1swKKG
towdu0e4IUnKXO+tbsqbBZMBMqhVifiawOvgrMy6plpDScqr2j2zFYjgqhdIwg2ikQRatEBtkpRy
e5FvLlK4EghYvXjZcoiZJSSGLJc6MqlGCg0svl4F8S58d84hllL0ZNsalr5bNaQ2DfLNI9WuQpFp
4w4kMkp1FqTbLhLi9s1rEeZV/KbH6lIhlrGJOgQKVQuhX2caJ6AHVTaUw5VGDb7D225imA8LFqCJ
rXYRqW6LKxjf7Va5VEt6yA8TPiEUnWYoho21hYpiZlj9xkI84UDglNk+5XBsEGp0NXK4makesKKh
nzp1PAqFjIyB15G5vI3IDIafN68ArPQ67iDWixlWcgDnAPkiuxqlWjBVeFrscnj3BvQ1IcESCzEB
VYfnVKeyXpq0qhAkm1hCp9pW9WgJ/773p2jCdytOykEQYTrTFQJxeERQ4j0y5Epf9Ep7xEcQk3We
nt1K3jlIpRPSTbkLXThm1mHkMa1fNhNCzADifB1rATGkpCBVRSzBk+6xN3soQ8FWpKhbYzq3K9Ke
Z/+0b7U6MoQzhONkmL7KJqAR9FZIQe+R7qYb9vVcjzLUsYRhyjpkEyplRJiekXRVGZDCuf+HvTNr
jpPLsvYvogIOcIBbyFHKVCo1WzeEJNvMM4fp1/eDqrrfLndFVXz330UpXPZrK5UJnL3XXuvZN2PE
WGJGEkKjyW9dfTiLQX9Lqi47LTMMRjER/4hN6ZN2H/wEC9AGNyMNTWYZ+3RYkKZdWxHllv0+tbod
vEjgDx1pj4oL3O9tFAO9cexVE2zeFpyrfXnb48rigouqTePq/Qa2zBg0ogiqWUT7vIgSCuGvvoie
dFHUOwNNdzNG2Vm0MbKCbj7UhjgBR7qK3LuQfKaqHd9RVx2igOlbU8ftpc0RzJJlPGhm6PqZcnw7
mdytgkS21Tpvl7SG9EEWxCvK0S9ICO7G0sCtQvYjKpubbqgX3xo9hGo1b5pM4lA3tXEPsG9bKPUq
8rw4RmGVbhXSGU8CbrMJ7x9jZVSk8BS2dBjCpk5r2ktsjmewiXujIzlfQZHyK3xKeeG4JPXix6yz
qM7x+gZ9Z/hN7dz1VtGcnWTYDXBenuMnSyBLtpBZBJZwgtm+Xi8/074oEYfFT9tt7sJw3sFU4V60
umKvclytHIbKn5d23FZuH7+N9n2Ia+/gTQm5hKUzt33oHOIBtFv2lqYPYNESX431ZnBEsjUN+85p
02aH0yRo59fSmH7N2uDs44ECTU7QeFqxc4yGZng1KhMS2sTTgBAb5+RSCF8Pa9ayVYAXafuN3Gv2
MoyuaG87Tw+v3XAJRbdsWy/mX8jvnBIYnplJk2ZA0LtaxNCGxZ42ERngwLOJ88aJftC7D29e7MDo
PqZJFRtHdzZzpH/oy/oBRWgCGCV2Tqj2zhDzKEu76KC5uM/tqP1SQs9JBtPX5u1ybIQnTvk4zExX
w4ep8cLnGKBmkz8WcVNt8d59zComfoZL86Yr8TtSFP+qa7g1WAguyUg8OzedixmFw80Ujy9ArpB8
rZdQpg3iCzb10T0mWexeB+xZWQ35bhqWInC9NtqAW63xssY2YJz+hNf/l0x/k/l5yRdaw2JGHrAz
8WtUpT8WhEpmOc++ZutPTlF027H7ihKThtKuMtbM6KSOi2oHHgCyjfPplhJG1bya900eWD0wu9Rt
N27Nk6mpFgKcGPNVbkVXuTccRRJBm2GUJTWfbgu4M7TJRQME8QdtVQUa/ZQ50D4ycw3g2bexx2wj
tp6LWkdei+lFuvQ4L3lyE+I2diugZqbWM5BDkSugte1iEfEeO+qM+em50Q+d21xG2oUJykqgpWW0
GTglwzYUV9IDAdngkrugGG86W4PBZW9tmxkoPF2G1dM2GjEu2hlToyZD1AASz8yifGzpUQIwBDTS
4Eqk5wyH4reX928YIrPAyZtrxzjzSKO6EJV3s/mS63dWjosemVxtehrF2BKMQHvT3ST6OnSP2r0p
6XhDj5I1yaPbxg71+1x5DKZMrp3khbOgCcIMizERFONuiEHatBxrY9Hcm1nn3lfExaBfYad3yrdJ
WPGtjDVCJ05yVH1JbreFjpjI+twdSlNqsHcRxGI53CGHc0LidAeN95h0mnlTDVp2rymdL/lYHLVU
HuK6O9ips4Uq90gQ6Nm2vKcs5EKJsldaUNef3PHVM7gsjanZjTVwy8phKNVI/PmRtqxW8mOT1Mth
6I48V5vdrHU3ydJcXOyN18y9rTHkmo3T3nkjE+lqwc7K3opm1y7ebh6862Jq8zVUDcL3vPxUMypC
MjXujlvtvW7HB9XPSJkR17/XDAHJliig5gAkF4oeeJl5g6NcYOFceR4Xe7RxiWY09CQpN9VY4yGq
f1W2pXbNVP1q1CwBIM0ugTJaHtyQu8QejV01ujddNpd0D/GPYjKfWuVmO+BMDxEFSJITa1Gep4hI
EpFTFTCmQj+GMxDftkDO4DhKWg1Qn54FHArD2RneEnIo4TIh0DazL4voQLC1uOity1gUN3vjAIqB
p5Ad9KGJeVvi56FCSJkL8R6HyR4yCAd8GjDBn15lm9XIpsWTkTmvtkL1XqaAjBRA4YOJEx51qxSk
Xnq0zIgPtDIA6kzJh00u663Vo68qNkrSkhkYW/NWNmPHDcQ7pjPXQt32niEWbZzElSchLbHzotHY
SAeJN7LFS5FTd0mZf6S93oNhIVoHjYvRaSUJpg4Pxdy/5GpYCDbG0abqw42zNMcZw9MpmhDOFmd4
bjzwlkvKk6sjQ36uiBr4jrPUZ+JynU9yXtSfetiYd2ap+bYDZwuvc3qzzP2xSOJrYtTIpbX9UQ+Q
hYx2uSZajRE+AgQQvWFM5onYvMtWeyL6bG3MOAx9iwYe0InWHWYnPhNZ6Pw4X655svrbCEBeSbv+
hr0AIEMOPuWDe2wpn4J2dNIjC6q2uZviTAtfs/VCJRexI/VWHqlW8pNrTJRIPOuSMWx3RYdrHhJA
vXUjuwqSbJh3zYxc3bbnKHTy3eJ8phnK6TTm9R6NJM/Ep6ZNA5OGegw0oX92kXi3RCWPhIouWM6S
W6PwrE2x1I2vXUqdRzQcvxpWaPmA7etiMNAnHZg+pMtdU8XX0AKc1MuEkhLjiF96LsL80gLZw9BJ
XMKvOus6l63Y6KoN5obMW9vpD9U0lHc9tY8TU6J7LufYCHKBeDcP99Rq9svaNagHWx8NyF7t1THt
E+zsc0hAmyjipA45dmh/DJsUO1zXccou5maaiHzwRCKSxFTyR2E1r5S81HZAWwNzqIygrDvgHsg3
gMg8uAvxsbbM5inDC+yXQ6rOsOUGvyMxwt3N+00g1K/5O5E3Tfig1PPkGGQISwyDiTuFu6Uv5tsV
i7FhS5GfTSa52mVikJUKhQj3m2dMSk2uind7ODqNcROa6qXFhq2lDkWqJe6GyDVJq1rkLpdK+Ebd
HueB2cnkMT4nL0w0keeqY4CDqLUFH9CM5NlrTnYhfrpQWKsG995kw1Gq1WEJGV6ZWgT4kIxkMITj
i5U4+8Upz9joCFb2xfgW1unX4FKNptl06eLhlzJJZZH9Y35V2Pc6zcbJVjxREjzjBfxNM5TGMVr/
iOuvCq3uKMfkszOHW93lGs24ATZxLj7j/KQVNt9Kq5IdzpnX2Z5/iSZ76FK9XivWkmC/OHVnS7P3
ZVOeSwOsU9WBcrbxxiOHuEwm4s8oU6SY0+a96NqjK2fOvfs2hTun6g+6qKsc5pdRa3ew3ZaNELcF
mbpeG/s9Bp7GTxbvgfje3g7xITKrjvUUXFKUE+N7kLX3YE/Rh0s0bvLabWu3fg70YdNGH6GmjrC3
AtsydhHtjWONZ5Hlwg8NtfGG6gY7BI5C55gUYGrEwJzeijeykwcZxp+e8Twty3ahexum+kfNdMSQ
3rMF4NtHWJ+8p3D2vqg+fzgDzxCLzJhW/xDG2SPU1Ep0fo4WV8/pDSCh9Dz+nPB+icRtGdcviTYA
xxn9xe3uCZozYs+dBztdNjhnEO4NGPdxmjXMDAOkJXrqAedffkrz4lqjZA8QQg1M4cw0BdNTbbrY
Mj7VY3ufLuKtbCvMHCOiGPiPkCe0Fm5zm6lHGd1VsPUAg8Ic4rkw8W5yOcrV5CCulW68mE17wKaK
GpXZn9nA/LY6LxqgqaTJnlgdcMZbdZkd7V6AEuvkD1VXWy2rTpEbBk6nberW2i51nZze2qRMd4ap
P8UloZmUp7JxDCsheXhbF+yr701VI+mJNVd9p7Kt0DSKQhzqU/Zuezb1XmN/qsI7Uf+KIIsnWByW
+oJNs5spcTLS7bUB0r2ZOAooBCQBf0o7mZZ3jlDboou/PHu65iHDopCxni6ce9sFbFMPTwmApga8
0PdHUyZlYHvFrmgPXkzzzgxEE81jWkXZxhgzn3wFkw13DOoVz1aJm94zD0QqA9cWr+6ixiDl2T5y
Iq3vuTa6T21l4euKn8L6jIXjw9H3SSlmPxyk9CubUebs3SsxvkRolnXHSDFMax5BATLIM2XFC+pF
ThlF96zF4X0mh12UMvLDoGk/PtSA3m9LzVBboES1r4rsPpu05GiO1FMoLlASdP0EeWqvw6oACsBD
o46pABb6qIoIlsvHlOvyGA3rsKmraZQ1CCzusOfsVzeR2Z+TSL9MCgWAgwugT12c5ag9JpXYwXMi
iRRaMPo6wEaCC7/K+2mbQf0tIybtGRmg0iNfVjW/KhYYUNsMsJvc3TI5+QWrzKtXDMOhoouI5bj4
k2IeuaSewnu93OVp6IMoOwhFIk7X4w94bNeVXRLmoIDZYnoyo3qPckUZR37IjlNSwHfSPbcNZUEa
C5r5+Ezt+OkM5qeGq6eljEtHTgusH4x6G3kH3oNZPC2aP+WwIurqs04G91hY9RAg8I3YWACXeN19
HTH479dYsUxvJ6d2/ZDJfKuN85OeXBo3jHwvLKsg7O0nK3LPHH33g5kyU9edvTNrT3LQLsocX0SH
BFN1qFV67e20hPSOnXMuVss78JsGM2VsQcUgrFKpA9flTrQAvoimgz0qs3OiuySmIwMCswC5Ucfb
dkniGy0DxBVmJAebEbmJ6842AEzHtQAjXlFE11/WgJI8tXKTVrl9NHVnmwoTXHFWsdFhtRmCzVuc
U+aJCsNF0j+VSXYMvXSLA6e/zVE8N6BnGQLt9REaYjLIxXdWf5/MGE8yhCiNELtBZNG3G+PPIu3q
IHe0dUjQHrqax4aB1LktsvFkwh0gcC1uhU3LUU2PaYydgKQsqcn+nU2OmE8obMa8xTXHhgbbwLAe
2f0tQTdv26vwLbIkCA8N6Fumk7nsus3SmsbBaMe7KoFGoxFZghgDfbWRv2Hv1oFyGjpJe3iTfUa/
MML21YogaluFoRbwVefRlYwA02+9dpE7Bn9XlYtyw38NQE3Q+BW2s5/MPjsIEdLdYcLlTHUALggE
gaGjS6A486B1saKBrGJm24d5kjdtnJMFLkBAWaGGjoK8URjz8DCpn5U5TiSf4VtUQHPxMp8bZblA
iPRx41ndthIgtupiOvX16miou7sxbe+dCZMuUqw/TsO0JVSRGc2XHSIFEtb7uUwAADIauoBK9MsJ
7V+FY5S7MQ/ZhOE66e1Q64+t1x10re42loruez26mol2F7oDV7XHqNRaM450OdSCkwoMdoMwuErv
69z6SiAWb9x0OCVVdF6McJeJdr1FzWJDzBPwdV0xmc20YymeQiC8y+DwD8NgBY1xl8Ow8cu0v+aV
+aSYLvrItu+lRtC9cPSbfnBMujEZB5GunUOTykSrd4kum0ACkOh0k90LxaAHzr4N+5eqi9Bj4SvU
HukmKxsCS5hdAI6k2YChYWpHOLL1fmq6eJYLipRMwbITLV/2CKqHcCgOoUPfoSUrLLqdStz1yb6O
QD84mHW3BHxxFyiiIYMXLOLYhKccqHLfNl+tZoltyKW8tkxXLwfizdhQ3ERdLfDW5fZOGt29OfXG
IUmNAL4VtUUFF2mMu3/8qo3aZTuO2Mi9UNNuuFHoCOl1NraL9vn9pYhz4M+WkDdiJq5BVJ0/6b1k
DoTJrd7xzLxRUaJ2+K+7Y2rihIuUcYcgY++qhilqXerxBmlG+HIdG1vf8+UowmDbD0ye53L12pqR
ByGTOADcTehEc4KhYPWu18twGIti3n97Lc01EPD9q7GnqHHnY15zgOUyPqrqWhiE1bYEfm6xCdKK
fH/3b/tmbYUbWVYeDhyXjv37+36/mO9fIYlXfOy8lr9+jyp0M6W1OHSrR3IoMGyMhPA3Y7u4gYjR
fZChxU0pxT++xCVtK5MVAGgMEqfVBhkXQKfhfPBLx02YGzbrGNddp8NJz/lTCvvUJDp/0Fn27UCk
cc+dx/g+IewR19DgjERZgbGOor+/KO6a7Sj0j79+S9gusZ0SdLVQq/vtf/7beibh8Nf/xbxpbOae
R/tffzBWDDAY7cEJr3m8RQyaaSWrm7++eK0ZrXZDfnM1yTYt/gnYciAdOiI/hVDa3lEaVo6o3/SR
yDZu0Tw6eVicKwjKhOM5TUcEbPyjt4VTYunCSJLrwwLE3MAsOhTmpu2J1yrQv3F2rIyU8kF1UHho
VlJP03jwZNqek+BalBz846z0hzxs75KaGinlLMX2uQACGsfk5KTR4hcLIq8UWbiNB/lrEYSP63I4
0hPYJzXDl+rdYlujSmnTo4jIjxdUt6iQpDEs92nkNtwYGqrinBTPc9qNe2teDQypcZta5lciOFhw
nELom9MnI8zrk1YzAzeceMsz+maOpvUQiBL6zFFsq1Ddk7TpcFDFW6Oa210Ny2lxG0wvk5keeqSh
oHaim8X0APRMCpz7oIg2KH2C16kf2CVFzDUcfjRa8axPndiCqF2NHWosrvSJJsSh2jnmoaJdap2A
h6TJPIjIp+JLRREnok963/y+1gxAFyGclCgPVMmun7asfzaiunT6XWSJQ0NAtzXnfe6gexb2S2b0
g5+15q9Ck48tTXXe1Ld5PuewdbHZaFYIWSQ9m6Z4zhpv9m0b06F7lBZ8QGoyG3/N9NTNzk2aPQ0C
W0ZkjpdQWQ/A1I+jl97pybypm+oFMZ5+v5wnWsnyebZ44i4M6Qc1vMeFd79+29o1GJUUgKAlu4vi
JP1ZVlAiUfAZxM1vYaNvi5DkP6PuR9tyXi2NCc6AKAu/7a1UPFmrpf0JM/Kt5ye0IVL5gPLJ04ju
BzgYVDXx2LLkRSU4TSLDgWrTva4/XWAhN5wzKRdy+f2HM0T3HlF5u7J5lTGhEeqJfrhLI5fOzfIL
3X5ad3BVC7dHXuflPqz156afMOQvdImJ+tmNPeUVfS4KOGelONa6pd12/ZNIpxBmcdHzPMMs2ST7
RLRbno2c8k3R+mNS/Mow4TIxGapNOftpUrVBHJEqpquAitAuvmnMT7XwvuCfAmqv0aAMNULRw5B+
0WYJ5mJsqPt6m+4+blEc9jZkLt/V4BGZmTscmjiRhOYooW02aenMMljEV27JhamgXPgRSiZ761vH
oMj8aNjwMpja+11R0aWCxALCo+w3TY6bqJcgRdM9U0rrLBjBpUOvBSR0cGkaCL5hc24l6xzWz6OF
o7Jr49bDBdGdjdl9hf/5wbPS3JSV+WOoWpdelp+5IcWQD/MXKera1/JtJNpo3485mL2wfZJWhoAw
Swob8xKVgObGsWl36DWZnwAyJhQ0HKRT6Td5n37OpcsspLsmsvvtZAihC4zZuagA9mJrDxIP3GfG
IELnU9yY2DLL2HxfapePx3MxZ3unxWseQmX+HAsC+l2I5lrhdq173HMWv1j/KEmcBtsZjkvgzJVr
vciEmxQ/N7dj9dI6xsWbh3EHbGYEDqvt8+aFJssLTGb3QZRbYBbGNj16YQSrl5ayKOwnJurYRSLE
X2906NxMDbWx2bIGAMdhN1A6J8mm+aGrBZwAMHOuEz4St721nepV1+w72AD5BhkhjZfXbmiOwhov
vRHtkl7yndnoAo5DwXOyjcMg46c0hkHrynYtUxneuRoMmWimNtYaHpwwoViPhONR7OdOIowIRft+
QM1+02I4laHLYY4b1Di1rXxvKME6uzQ5S7NNWLsPjSfBKzO54bIpTfVLVMu1bu4dAaYA75o/4c9B
dVK/SLkwCG7Ct/WCb+NlC/Jjq1nR0bQ0wvsV4oSyrlnmbLQ5/eiG6ODJasdLWzZKosV5o34/hygx
FAtiY8/Tc1zVbQCE4qHI8lM9fEJja3136I/kH49zAzxZthGLMgyGhxjIzU4Fi61w+NYudhnH20A5
PmQQTNCprtKR92beX0ul+WUJ0Dg3L9/fd+5zCBhZFq+U2F3rVA9xp1e+wJVgLJTclo4TkRhL6FMg
URFl805Z+bMTTx5T16jDTTD/0rx+X7kCSCuaij/h8uZ4abapeugAd/iDDinRbcuzV4YP0sg25jy2
+8L68NBxSTHZXzXPLZAAN13bPKdNuu8Ap9uldmd6w00S81ScvHuIE4j9CEVRH/MEs/Bx5/PqFnrv
Xfe3m3/qFelbZmdPJd6HLk03eukYrOlg6t7qBx6uhEFaFNZJP5CDeEfGpVl08eC7/b7kQauVzUca
FQ+YKS4t7qO8tpZDP4Q51ntn2VKDnGI9umH34ZOtW691xXsGv8antjwmM4Rfj9cyR7gZVgZCjZWi
Zgzja8in1OTkOjEO2nLLOBDvGZKxyuvnFGffkDzodv+lR9Q4AsDRuHLKhhMH7T7vh4vOYWDEjGys
+VhXyMTGgi7p1kYRNAbT9lajjZ+ZicG927c6LK25Emc3Sbazbr01i75Or8LbKuw3Je4EBSSSLpFZ
im4HTlP/SNXw2mU9RI0kuZhxS6I5Ta5jX/50XRSkzFJvbt5su777bGa27zTlS5lTFqjkuZHDD8vJ
Mn8opyu1Rrmjf3Q4AGCl5GP2EffmzmM64SOX+qpsP20+z9CdBDcDhGhAt25uZJCVHiM2A13TSj9h
9hY6RHpmfeYlD9knxElTrhsllsDmVqrMzYrx9muFjbkcE64Eu22YU9ZvCPoQgBOdgVfPXNLIPvoG
R0DIQcFYDNBc35zJYc0cnmDeQHNC9AQNM4roR6fJnT43t2VP5WO5nJRYSG5RXokIALlw4mM6WR/j
gLs/nZ/c2fhANIMJNw57DRQO52X5td7fYQWUsOslxO6iDgrRs5HOkk+W7hyHeODpsxLAR3M+2Q6T
NrcF+yyFM/MoVYcIF+qlUxkNqNC+qoZ/xdZeSp6aetcoXxbULXZrvWINgNYtWfIgjfkYIxl/l/tO
/1NI9Ck42vj5NWM9mi/lEFKoNDwyMWPilvzSLF5Fpxmg2qJg0cbN4hVcPmtWcgBl29oetg7jmPH3
DtpNYyTPmSjVLqoym8bqXs/S5FYxKTGLdWy2MJGBrw4C8MlL5JseMxeIwuk8s5qj14db2bnZ1mg6
nJfQa9Oy/jU37JEUYrmW6bJ3kqzwO8BoFe0QqgKjkB4XrWOSXVDOh9klCysd7I0zpTC7Ojyx2XQo
YehYTPgDkmg455FBfKYH477S7NdmSYiUdgUqncF80kleG7FcFEXkng0jOomt7EoJhEdhdt4w3hza
pfUCyi3gaHBC/cpkxq1WOC8g81zdzYirg2Jh16TL9wm5YrtUPFf4cK1dqcUPDRyjLSuMQh+UmKyi
SxV3b2JJ2S0wmctGw5jUeUC2XCfaG0SAeffVjQeo7IbpDbTW5SfDoNu6o6uoOvvOCAeCle70zKXQ
cpjcC3tkcVNeXTUnfR71vES35qhNSg4yGD/bdAKShj2s2VCskZcp+cl5RB1LvEPhjO7TdTm3CveK
PzcZRR6LX3AieGo3pmVzqKPjwoYAP6Ih1BuT8Twrd6gXrRGdQN57M8aQyk7OObrVnpmzvobwH+za
/KyjLD3p9tHLYDVn9VUZy+0UR+aRkVmvL3wkPcHNiQOrSAcs85G7HK2a+CepN3+pU7xSqHn1ilpr
YqKO3vTcIwuNonzoq/HUDEIGzPBf+q4qNqb95tVfsicyqHWsWNNF8lAky0NpItO1zCznLhofCBO6
FftV0UQcDVmsQr2XKh93+aL9bpeFkVJCpL1eJi+oxHC0bfVbeLD9YS3vrVR/trT3PJO/sBcHYynK
W7PEOWMOyWkBPrP1ImFTvpvbZCzvWMryYtlc1qUHmBOxLV26TeHm5U6TsdwpyGMEXu/wrOsbaxaI
g32/Y6lCskWPdn2B8dxfTPbGqLkEvswZwqdGbZMeOzWv80DiN3kIIN7by8lyCW86e3d6QZ5BI8Tr
DFlq+CwFY5miDh/HyXkzxPSCHPGsSqJieGHavVbIu6mE2dzNP9k+8ipzRUkDUIr+SiZBoUL86tpx
qXW1z1xFimGMCG1U6x6CvLtPpRX7cdWWGycbdj0bIRsPrT5y048FDqdQxdtItMwI1XsXs8GnZxuL
XocNBdV4ZiB+Jj4qN3oTySuzWccsf8kSjHYWMvVQijUEI+1ntBSHbnEubkLGtlgGI5g5sg9yERdg
0hRaSJ22uYu7ZD+MImPdg/E5zuAGsxzjb5QeOPuifWU8K88qAsbEmE/yotyZWuy7eXGf2nFMdTZc
vVI8Ds7PLi1Y0ODGrA9Awu4VWYMgrNuCdUxwDnr+t2BZIg2V5/swXE6mrmhzRdcRtrBuGHcfskRu
e48kLe7uA10f7FiyezRi7bRlNdNzkig/LkzAUFZrblgHCooKtp0qfzdlBodR4ViGTvYJBrH2syKV
2yExHqAG98dpJDzTzfJNfbqViA9ZwzQJiVHBovHtOUfu6Wm5ypXLRUubjc+u3ZxjIZO965LUWcp5
YzfPSQi40CuWRwlo+ibh/qXgy6EmC2imaoKE3+ZKbHHJ7EXfM1krD4bZjwHzrcclCgU368VuUdaN
MPmQrkiOgxgunWYznZ8UkZQJcmicTPNmARnplYPzoNns/pFEnjVzZIsGV25XlYFinxhUZwu7Yn5g
mBNuq3kcDrZ2EPWgrlnEKxPpgENvYIYb1VtTn35+u4//v1H7Pxm1bddi0eW/MWp/gCovI3ZE/ZO/
++9/7b/BSYb8G94iW0rbBUyELPE/Lm08eH9zTEmvZaz77P/boO39TdeF5eKcFtLgK17xfxi0Lftv
tmUbJlZq4VjAb4z/F4P2t/36L46R5dqedI1v4ziYfGF8L5X+X9Qk1JdGaZ2S10zHJVy22XzselwH
TASAnBfoAaYdAEBFRfEMtnCPbJTVddqtNSLBkKVhg493SHOln7U8+/2/3sl/gXQSfy4J5tV5Hju2
dToByRv0x+LVyJ6s3Il7i3B75TcUSOfcY4DTsz3qmOTGtbLCB9tg90dZpeBNYbgHjjSMg4o6Fi4C
L9xmEQo6Cyb92LXTU7igW+gYaZBPxviiwoQlXyXll2RMWIWf/+Hl/zOS6vvNZXm6rjMioyvk8/9n
JBV72rKxxfd2XTxm+C0VDwhBbHKZw4Cxxq7BNqvYu+fYZlD3A/Nmfw/v57aQTnxiKpecRIQLs3cZ
KlcrTBDikNsbzx6mjqTS3E1ZhMUuEU17ZBz0IBzBORoZPguU2U1T686p0PLrf/iZ1rf8ny8YR7B8
Vmf9OT+b8efPJMwkKj22eF650PFidboTEJSJdvrIWkoKXCp8wz5lXB+7OnPXFVUNO7SMeD6xfnXc
s87x2YV7fOsUNDTrflakWNolFYg0sx7kKhBiuwB1E/V/z5r8nWb2L66m7y3O/+elc+9Y3FHcVeYf
V1NZl6GKak9cDcyWutTSB3ii+BPxbBQJDoJoiFmXjIstmTPs5vn0XoMPxtlvY748pAnxctI+CSPH
ZdqZqqLKykYsbhiHG36EW7acn7UBx/bsdAzt2zK+uBreYvxtYGu9boNXbg7SBMxlWOGn4tqgGbFi
xDygS1yS3cRKSOFtm4RhYjbGMb74Ci7JWFcHx+Qgr3S2ylTR6suJr3UYbihdmcJrnnFs5uguiaV3
/v6SsZVzkOQxZaygb+jUEE1ytBOt3xloq9hFmOZF1fzuVbh53TF5HbRKnVPNytdmaNp37CBnAM9O
Dw7U4fL9qzEb7jGmwSA3te7BFOvctglR8gEMNFB7R4rCUWbEsXH1t1NmbDXD6tn80ZK67XRmq1r9
c5aThxmO4r6McKBMrsXWz/qAN/4/bYoW/+pSlbDobEkuRTf/3KzO+IeIlhOLqybUaXAUE023bfch
sUqyWZBGHHE3msw/q7l7RsY2t1nhLgQoyIYuAlAuutFeERYx8M6dcmVcR20TZS0gX5zXaP/eGdnF
e/0Pd9i64/fPy1R6PPrgJvDKvT+eGlLTnXSyW+O62FpA4id+iDJ5MR3W7AnJUqqmFDROIeuZXMct
z2wzuUm07LHzPlgdLW6lnvz+3mQ8Auo7rh2cZsUsTGswN82xSvb//uUC6fs/L5f8kek6cOd4LPz5
jB48r8zoiIwru5wb3F6Q5+fsPRnzU6wqFbjkWDdp6d64pYUuW2YnI0qfk8ztj//+hZjrxvg/3jcT
OJRjuTqvxv5ziTt4op6jiU9JlQOYSsM6ta95nMpTBZ051jX1Ugw/gGZZj8mSnSNB99KPQly+30pk
810CmeiuLddteLMKokDTV82eiRsAK8PeJKl24sPBOlKWh2EqnKNIhgeEjOquhCI8hoa3i0KjC5hL
/xdh59ncNpBl0V/UVcjhK3MOCpbtLyjJAaGRYwO/fg/omdWsd2e2XMUiZUqiSKDx+r17z9VOQuS0
1JL0ayIj8Qdh+W9XMuP/OERMU7MoKXTXNv/XSmZYovBJXNTujYp/WN1A0qvH0BVJgrtKE/tpbORv
0jzuQlQg7QNFqrBj0m7HYWTE5kRIZdttR4+dXDSLIoD6ABEQakuopVhVghnxf/5snP99Icf/Zc3X
DP65tjF/dv9SZuhlosXC7I173YBJNbK4R24PjAUsdTkCAvdsZkEV1hNqdPIuOxfuflYnFu0RY9VJ
+6bj/ITlpX7YiAZOOq7gle0V3y0NMzYX4IEl1JT7yEiuw9wmp39jMoF8c4gR2GmRCauliGgv8xt2
XYPW2neQpSKP3TDuqha97manjgybE8JCE0PCEfzoEw4Y79TK3l97CRFXQgGUZgeXTyBHKo99r+i9
a6KmlvaocWMyav9mGLfM41K/w0s+mElHyEuiP+t+aL5mim6SbhTWwabbbeaZOgeOKQ5ZVK+t+Y8y
apKn/vP7bs1rxV/nhGtwSmBvsk2fBeV/vu9JGgadN/r63ffLdIJO2D+ROlUcJ7eud45w1BNZYIxA
qC9O4zix40LI5RQjjjfBDjnTrGDTNRaZIPrWoovcdSZ2V4vQkEQL+32CfCD0wCOX4WvXN8vA9Ehy
rDoiks0O3HpLbZiP1nNIH3nTJ8lVCprKnieWaW4cJ4ZyZ68osf6NwSyOtEhZhDqBb+KZtG1z6bfg
MqOOpAKugzSG3HKd2dLfG+yH/p8jVJ/xoH+/U6ZleZZGC9Gy/2ZkCmV0vRNY+l2V+ZtVMdb1uugr
7HAS2yrdWnmOQEQ31IyT4yw72iMzvg61nrRUeUTs3+CwH8+5SV7Lf/4Mnb+rSAewquWxcdB0G5Tn
368sY9qeaMz12P2TjJ6QiHPzbSijvnyFQu6daleclIACL8q4XunOPIqsAJZ4Ton8Zz58S1OyWxxr
ZoGGMM/EDRWLuOu1E3FP58mYBTSBk24tNEgbqwUqL5tJrtouGkl22MEp054G822gLYfCcNJpOznW
Dmb5u8jTYa8Hi1xMMTkcNqx9CxOkQh9OtAUdtAqdlwVi2m7mg9908qXWl+aSHjP46KhbtLEfbXSX
6WZukTgZhT6ZUZmGSAm+tanr40XK90SO3YlgiDJlaab2KKjVjS8yw33ee2aNaLnMZrE/I1LfYnwW
GjAYC2tam2iGViR1pv/f+utb/xOpankOnwMnlMmqZliu4/21oE2e9OnNj+FdyKG4ZIIgP0ukJKHk
cFQLcbLt6mccqBY48ujtGQMcfDOPXtpJ1PvBlukywpykanmxx44hn+FO08oqSWSh9N5jCaSzQhho
u6F508A1+YCizd4m6YP1yHzrUjTxpmulREL9raU3/yQD+n69o5274pb48qr1BGjxhmnbKKl/xJ2z
zWi9gsa27ehpoCn4nLXiIKG40TnAoZhba0XOPCEc1L9Eu3fnfORPItKYWjXBqgIqcMUVJzl2pKVB
X3py45TZIvGmiC/8HeEgeO0Bb5URDSgHG9JWqxngZ8qC75a7aPBoOZPmNd8zujt934M7xzWFcRCc
iEVaa1LJqw0eMcN0i+gcOuScZl+GUPUbG39v6Skdaojx5E9DcB+ZnHan3BlgnFTJmz649S4ByEao
SbGeZACZHVPNMkunZkv0HZmibnwNI89fVEnZb92kcbf8WHMRgvNftUPAZqxDiSJtOmpaQbdIUfRe
qvTrWOv6vkNyupzA564dhUioEuPJZ260xkOJkC/fwblibuMRvKwnXXIZPcaUKvCdtamyH0yZxl1e
R/ydtnVRBFcLm1eT0joM66uJBmipSWB4vTmYc7QS0j8NErDSvVk99isxICZqQ3OBAaJtHS9Qq5rm
pjOJ7m4NHD18vOm2zNyfeiKCP+nC01ARH6ChV+h980YQ3vfGnN5zL482yZxuMqIq4JqhQ1ZzblYd
fK2ZEd/iYthYBf7jWueAQJq7QbNX7PB8phu7aH5aqWHslYspgAgw7QXH1r4gxuvIxxYvhQdMxB/1
nWmbpF82RH4Kxey5nOUFMkVRMjq3klNlp0q/PQOurQn78XMC6IoOYhdUUr9ukjOQE6DCjtnQnQO6
EBC1d0lrfzUxttmDOs6OBsM32hnYqQOut/4sSZmaITsH2Pq62NUWmuWpuwsGZVUaYtnn/FnObHf2
UqTnmRch8oujnI58gb9yyFBcjJ2z6gN2YeFE+K8uL0P6u0g5wVRKCp6uVRef1xxQchVhw1jGDMJV
ZxPbRhuR2W5FBc6CXJMjYDrH1mHgiBKQ/qes8bxOYUM2HJKKCYofw3gtPdZpCVvKtkqsdrhvQSt8
wb/DgaFpOa0B4b0pwd/fT7ty1l/hU8Fu17ZMtqdxuCUkSYCGiFvepCZBqddlzBxIk0IAEsXhBUHZ
oZ0T0bLIee8CGa9td9rFrXKuOFKqbTrLFwJb2HShp3LpuGT0GLX/A5HnMu3N78zixbZPmmBYqVkC
4nLkE1knAYBNIWtt1P5CJ6Uu/nzjlsxFMS8XG/Z27jEARrjtVfpzzMIQ68HQ7oUR3Aq61aKarJci
J52xDkJ8+SahuX7d7/So/kL4h/HsYFCICHu+xNrWpfdAvjy9asFh+xFPxBYGwiU7NJNMVnzGuqUO
IpqVUgeJeyzt16hkLySnCNGlRVyVP7m3Ry2DgP3aIFO/BNj3wiiIdmGZBdtQwrCilUF91+NuYSFw
1lGDMwOxBTLewL11hfpeOe0hrVT0bElrHdhOgw5m+mpHYPcztAELvavkqurd4mWwrmB2Fyxf+pV1
Klp1ZbJrDBu/DWnsG7r/K9PJsmXrOHxbr2osx+JX1OrmvquDG7rpCFVwZ73quvEqookgeQ9s0xgD
Flz8YVd/3mX3XoNiUgYTp0/+7ycO2HiQSB7/Q2LPlVV5gpYEMcjOvUlbT4q1+s9jDUFcEDfe8pPa
Us0yyUiJs+E27kYJ3tYH/vvzpvYPWlza+z+0acUqu3Y94+eDQG2Z1EXoHOawXXc8xPONG07jISDo
iSw/tEd6vHwQSKKh77eGATssFCOIg/79z5ej+BSh7NsisekO2OQ7+NeAB7s4Q1pqgRhKZ7lphtbT
ZUu/ixVqX0bTMHweN5GOIvIBd27T6IeTDXDaUpQEgU/8nlFo42bI09cQ+mbtdPXW67ESETFKQvaM
i0H4xgUoivyV2evx0c05Waa6hxo2jc9GxEKdGVlKKXTIyU3bf2LIH2jyvx5OzAdXk6jsheszdx0s
UIZ9k38hM4moxxkc+rhBsFT+ufd4WI8CEhoyDf+/aeBci8vD4+HjXjjM2OzH40SRSkm0ydJ082ut
9OcEQ/MeKgJTYATxW+Y8hAhCw6gJWkcjI6ctusIX3aIP2odds+rleNNikneE1x7rCtiEC3OtJGZz
QH9iarbDnpaRkvTQlbXVVC0tfDMr5vHAYNH/r1LmWd5ArmLqv7RtHW9CN5BrYaTvg99sGYwy8rbw
yHS9dFbBUG5cB3V4VDLAiuyRUU1BLmiKywTNGm8U/YrDUGu/8Vy/M2hexcLl9IzY4QKO3teEBtZz
tl0jrVWInMqlxDlhYwYGiAMPxSXgQLQ8O2zrJNtsBhBEKyCiDMhhCi+xEp/Ahz726ugOyM6DFy9B
qLa0M8PSXhF22i+R1B5pDe3ymWsLmMtHujNjmB5sZi5fez9EQ/v4UjJDcB/Pe9x7fO3zuX++99/+
9+dPsGdGdduLaPn378weMPzPX1NWWrz1R0WU6/y6Hk+Xj+cYVZ8SoOEeypGg4j+v+PF95VwVBVH1
q0YwPq0fv7VgeZqAXbd8Ijgm/vyWz1f/+fv+/DEhCmkJKEQPgXnbNbDSNFebhPixY+GhkRwJn8Ty
3v5MkmArlIlGYBrw05GriWUjiLvD44Yw1BoGmmYiFmhZ8Mk7Nsa+Xea6Vy2Vrxs4m8hkTmxXO2qO
JArV79lxWDg3lqXxIyLech9rkX3IsWgd5GAnkB9sYn9ES1yo53EmP/77cdOxDwKwRdaZUZXW0s9N
8N6P/+EqaB/GJDnWCfKJx/MeX3rcPB7iPLR2Yrbbzz/k8XU79f5xryRrBjFW4q8+v4FKHlkBu2XM
3aO3I+wblbvA+Ysy7WDXXDwhDTfGkin60stwcyRfyaZ/tjMkZ7SfwLjhOJmWj7t5JpoJZ9mM8Hp8
4XEzOBqq8AeJuSgpwojcQZs2i9AfN2SX/+Pe4+GDs+tihJfoMP/5HHgs//qcz+97PPvz4eOeCpt0
7TceGvVBg4/auQZNhAfqWVowueea/SVsh3hjMAOgAJoRwJ83eeUAG/18PM7y+H/78PEfnyThx8Nw
jLxx+Z+/hXIAuBdWplXU0ev48+zsocd/fONkKl7F5+9uYtlubS45mOlZ5Y1gR9jBP1/859M+f6mY
VfyfDx/3/nreYxr2+bV/+cMf//PXtwx+JdaTefbN8kYEIw3HP2+S6lxTL5ePn1MGU9M+P0jK2D6y
bPd4Z0rZ59lu0ly0Pq69e3xmn5/o46FPhgcKgAdr+8/9x5c/n/q49/h4AUyHE02W+Rv6XgcejgNl
2poJAT2aQd2Peb9cNx1oGjbi3bzM1eNgE6c+L4pqMpLmq5oXRf+x+Dg49JEoQcNUjPntnFgj2VA8
5QZpQo+buvEQPn4+DuyQaNwmsvGtO0gbJpsdxvyj5x8azZg720CXB4viiHcKoT0mXfxoUEfn6ePj
c6kpfDdGVbyU7Or2wRxcYMwf8NS+ptgYHm/gX2//42v/8hGVj8P0z7v+eRdvG4dN3HXfvS784YqY
KZYdF8exmNRi6tCq+pWb3zsVHFWA+itF7vBUQCRHjMOOi+xGTzQeoeHY652ACGE1zzAtSYSr68Ll
Ldu22fbk9S0LSknU4VN9ZgRxVpVRvdmkcwXmycvvgW6He+mP+1ALXWQsRPF2kf5BxK6FY157IVE3
3hstHlatPpJ6fK+82tjRaPkgWa2xxwuiwnRtsQRzzWNK1FQ1Lq/KOcdd9DLVwqVEsF6SAaWoU3kf
BYsVPJQEy+3QR2sBAIMwDP97Vef6pegG0iosM5hjXI9pUNIac7TvfuQ5m95IUHh6+jdbIvEZkUJ1
RiaWRdiWVzkhuezyAWVYoDb5wIZeWON7PCmsWH1xjBM6UBpIiRUTJoPawHew9Ut2+NI1Fsos1B7I
34+JAfBmyIQPOrEJb/BFI3fV5FZ9T8KRLM/C3aN5+ZkH2bjRms6H5zng59D8pyoP4ydCbapt2Sev
fWa1a4bDuD/GMkRBW3jrBF77u9HTMCOwJtw2sJkHToYraBri2KO031RxcfYT7c2e4z31PICHnKlw
xdt+yUcPeUad/4DWn5/7EvMKyDPAit2NBak6kicMCTtOL0ni9PvUkXdi6rKXrkdzbFvWhzJG7QtS
RA2GzbEQrkteNx5yzxi3nQPhpSUGZx8Q3zqMkkthUpH1ZtIz4PP4MbkE2flgJWLURnmgJFaj5HdW
0KeUWubAU5/ZohXWnkPGHOiUdV7+xZPsxcwX1dTeexrGgly+ztihAky3sIZKPGgn6bAoYOlEOdeg
EbUbHSWt7p+qwoMgIBR1djCtCVS59mNX7VxdjU9xVO/sTkOma3d3EPG0UMyRGWXmEYXUEoztpgkb
PS50wnMvk0XsSp4wxAR7oxOMs+3ae9slctX1lndK+xKLsqvvrSLeV0iHN91ID1GzS29VBxJSRj/a
RzWI78AbJFQIJf1TGpGupGVRf4z1DyEQ95PBY3N1DZGqTgCRA6fCiuqgtrkh8JwMT7BclBefJvY6
KLzmJ7bX+JL4+hfmN1Sw7NA3uj6sObuLi6o4sMYBUEpW50RYuM9RCfwme58YOX9p/Q+jHJ/GOA/u
emx9NytL3UIVwJQexzMjvOxiu/g+qVX6fV0oOFdF86VWtf0M0+CcGnVyajT1I6/pUYVd5MA9yAaI
rsyRfIxVE8P1FwIF14OWoNfNZL3Lm+LLYHrlnv3pHlEEVm9TnXprZH4R9/uSuYlT5PWRXCZ/bRgJ
r443GKasJXbpOL0m0ExfpFokgaFu0gRTEDZ3L0OeVDgsr3ZKq5ipKBEblEipsUzgvG1JSNHAY4NB
ptiEiEBqxsmLnGJbpMwPqnwMjyhYl7kN6cbgulrLFpwV0pNjO/lvqoeDYTUTWlqjm1YaojnAfPCy
zcAyjxReCj+lkez0Clcr2aOBDj/UzpKv48ArZ7cPV6VuvxLa7MJMSIOzcPNfY5t/hfe64Sko1oyA
o1vrymOlOpgfevRs1ORMQ/uBzTaVJtMWAY7X/fDTSb/kpXfpItJ24Qp8Iza3vLQl2KkRZFZpOvFB
plN2Yuz6w9CKF181L204epuwdHf4Zs5JVn4tRH1x7FpttYBZq6++aa0kJBkpzTrx6wCenUnr+5eW
7AdCJt71r0aQT2cRCTLg96Xb6S/x+D12TXNf9NZ3sjUciAX9U2snv22Z1DuVMjexC7q5GZRn9rIv
hAgA6nTHep+NT16MJapXDgYSJ5+eh54Oowm8GohSA/pLW6ROIl51gK6uezIIBniJwDopxgEnGyfh
gsmDu5xjTxajB2RpDLV9EdWb3h7fJqtq1mWI/tLu8wQUeuWTLf6sESpyComFX6pIoaXrwR4H7ABH
gTg3oR8F8gsTTTycciJ9z3a3stqufDYaj5aWWV4jHG1I9/TulE0fxTDWd+Txd5gEz5RyqPqZHqh0
GL+ajcRzlp4aM4me/ZAscZ2wjEPV1CUywiF6BWjX313QWzA6kP9MTnfHMoRxr/4QOFSwnE3YjiQH
Ld3InGnsYGCgUeOy7sOBHhBy27HlmoZdGL/2Y1KS0k3opnvfWvCK568EZljDCsx/ycRPd1jewIkV
zlZToPotFHhTQw1lYIlfNQEnDHkp27jk94BzLM9hohAI2wPnBagEWsMyeR1bZ1GHOB5GL0uu2ALR
J08k+w5+zY3Kryqz00MdpzVaT3PZOMaxa7gw4IdrVmU7/nTs9jKCRlqEY/xOdom7D/N52Z55fmMO
AaWmqKT0qv0NcARa9yOihw7iPTXUzYVNeDC1wt4rrGBroE1w6rGlQYV3Fp5l/c7HbvhS2slBak6M
UCSNn5o0BAIShzAdkukW+fLdjMbi3PS5BtvGxEeNqpohoFNZm2S2NDN2YStvudtqBPqhLByfLV1R
w9n3hTO80lrh8BXttKgRkBdmaB08x5lrpeGd5rwGupMtPHFu/tlKfMRDqKB9JdWlHu5h+Y1fOe0H
3oXNqE9fI6e2FqOGj0WKHkPmaI7LwKJlGvDOLMsc7n9B/CxuKIgRdQDNUso3YJYBEz1jWkaDgYzT
GWnNacx2yyDKMQlEy4lK9auFPacfLIpXWqx+ULWrWfhMPaBepJ0biMssifMshChC9zNxeBEIN91l
7KU7rAnelrYwzRXcxprzzvBOv2hut+WNNLNs+GbmDVG2dvgrrJnMFcyZ7koJyso2Orn+TYU9QLY8
fUacX60IEutXjc7yTwnDUTFOV30yk4PPXnlAz32ddLtZOyHaZXbNdJCn+CVwunMYAuOq7BF2OuhT
L7B2ZuL/jCuVbrWe07VFQLRO3OYiZFsTSG+ukwZXpWb9pqpLd74xuKvcRrOsuvIXw5wnuzO0n4Se
00jGAc3Vi6CG0V3BfjXuZeq+RlM2vUehA0w/mXKOj4qasYefhg6+XpRGJba+S9S5sAcf7S/mZ1P7
olX5h0vmEMHywyGI9YnwhUnQZgu60xRG/ql0sqvuuNT1qEfWcdrFu0ay06ippU9sxTtfunfRzJVX
kO66oIPRonv3qcrrXTu3S7QpZsoG1mGT4jLdDEQfRyEhOI3CZhVlAwKIBPdNIBPnmx+m370oyxZ2
6lSnQe9RWKvwqLX4GhALa7sWF+xyCM2bl2fezc6HLb5+2jZDfGQkuKOVTV/Fmr5VflYcKxaDhnHM
SocUBUIRCTLatuBQdeZTgmZmmdqgKCtB7FzhyHTPsIrvVgzsUop9opAVcHvjhCiBfrGltEXyWrqP
9GFMFK2rIUTyvVup/PEAtfubylJYejoXlDntOVf9iVKh5RWU5q501c/K1q9q3JSEsmwToEDHSvo3
VKBXQ6fZolf5XoKtBZrarGIAFLcqKb6VujzGXYk5GxvlQkxY2BKmb9tm4OVQViVoItp+H+nZU4I3
aw88nQwm4f2m4DGPom5gCfrk7il92Dtc266G4+9rsu23Xe8hi/fUu9MwgLEETihbk9fMag5KBZRN
TjNt4rqSa9mS6FSYNic90Rpt6lxwaWbQC7/b5ej+ypvg3Sq+xSifn5xEu6ad+a1AWnp1/fIt96V+
aA2LbKCyGak3h4ApILgMoXfHQqKqJ66rWUY5qTFOxQ6YCwtyyz67oMU6RPPPzEgDXxow93z9pU+h
+osgY9I2eQfiohh9ad6TZP1NR6iQaYHPPRnRziEuzLZa2Rtb3QK5itr2N73xpyjKebMKl4+vSRZO
CZJqCvVvxRCcKY+IWTSdbY3DHd80aoNa3Xp5csPsW2UN+g2LUrnQq6pc2UUxXRWfxKI062DtCfr4
0GUKvTW3QP1uY0v2trSDQ2E9O1VqnfW2tZcq1IuzEfX3lLAHWTjx2Q/ScVmimtqkOqxKXydOxPOi
7UOeGcZALC0RpRvW1yX9koYhh40lSpFdUUR9uarnYlwKdfnoTeY3XQIiz+UymkVYFQFNX4ax+aF7
BSEIvXMiyWmnec207xxCFHgXRkbAU85PjmcSaI2RqFjJMMM4Hg+/kSFuI73ie2HsoiBJmY8ajKtj
RU2pWceqS3+RfTatkOFoFEeFPEDSp92YYQVYhF8iT5yY0hSXUH0XJUJNjybkDUF0AsuYq/vjRiJ2
PVfZ+DZIt9tR+WWnKbN3mVexP8sj8CQJSqTUI3bOGrMd25uXxsOkLr82tYVU0ie1InDKYGOhG1kP
A3uQx9gJb8whGQKwVUH15R+tgVSYe2glx4IvKnnieVCukZtOdumfcvYji4SN80pysdlJ3/vJxH/H
YtAdq0beKyn1Y4ifZBMk43E0XT5wzRZnyx8mYlQNZ0Ug6JM1YCPF1b4To/1hqDxdJSKPdkNUELMh
2Ljb9lcGfN7ek5GPIFf7WUzlgDYoFyCn8eJ0HZgzzptd2RegaBrRzKOVYKVhBDMSq1ubuUVfqKAH
b9Up3LuhkovUz6o9LWCwJS0Po1JZ6AhgbgsX3EcBV2Ld5EW/TBh8bNkR42fi5FrStkmPeaHNQUzT
zUkzmNP0kbuaAQ5RdISWwDpbo09AfbWGu7djEGG+2cVP3Jlrd8Th1LIb21OHv3HMNMfGfGrpamAP
9i+ipEvTalq26SJN3Ub8PG0bOUsOU6w7oWXdbV8c6S+AvUjyc4rFMg8zc+doQcIa7UWbqfQpEYIu
Wxp0Xg9GIrplnzbU88i6NiHkl1VjxW8NPcWzXRPuYeNImxtcMUBb199GwMKW6DCHrXCpM0tUv0d+
2GjBD3PHatyBe0PtVgNbBUQxLNO2+QkPKjirMrwZYX+N4sD/olodiXKu6Ueuu+S/lB5ubHaLGsLA
Q27plKSple18hIJr003RydndmqlvdcnSotq20kyWYiyztTBnFCQYT9EaT9aY/CoGZqxhkyu8nXZ3
8jNigmwGZcu81X8L+DdnEltho9fVdRgGgrTi+DBxlIJ18rpd7jA+l/NwOwpS/SKynWwKQHCMvBBC
krnMfEgdCtcfbtGUHBz6MyIarkPjvJalODskgW8sV29XnQ8uROnjuU18C/hD2J3dML2KqtaWzrwh
CSs7uWRT9zZ10cbtpfFzIHI+I1YeP2xnvA4siT7cyJe+bhn8ggCqGqP67mf9prbSH4bhh+zHjefK
FvFOBqgoDB8iQWZ22b1zqEhAwpA0VWKs8aeGyrwkey7Nb8gvzX1QczakgK8oxrBetk6yduk9LFHr
JCu0lPOWYejimpFngx13cPuzoTC/wqNeExYR7OoysOhlMTgfauAYrTayW5+LkkTXk0NYskdgfMmk
vayhMiC+nOI5BsocXkwbk2vAmJ+BQWCsVYIXo5WHYPYeGYG3srDgb5NO75hgYGFoWitmfqe9+1RQ
NriqsyMx80opDp1tJE+6yTAEvKcFH/hhSYBbSEQv6F/O1zBf9WH4YUEoYMz4FLJcXCKR/85GY2mb
bMk9IE8wgMCrjT2CywaP5NKbUpLd2OotmaOITQ/5OEwaIMP5kJy8ERJFBJi/GIOFE+nT1mtegRwT
auXFYs8I3kTNNLkEv5EA4hXM7JvMcg+yJXgxlZ2xaYtYZ+BkbTijc4SSnKgzoDgQVyMnULKH9xcm
WnfUpLewI9RN6S1sFRTOeZkdRstaQmQrt0VfPcvU9RCBn01G+Dt03nACcmvzp7+mNU+JT0Vdl/54
HSe2C7VIk82UB29jWZORZnjgVcFhXc3hxtUoPonG/fpowaTuYC3tyIAg/80sUp0ZLoKgYtlyuk2W
YojYa6smlN1W1L/i2k5ppw4A7Pr+p505Rz8NBgz2Gkr9dMBEruxnu8nFsipsZBMV7AWn8O+9jz1Z
AhHegQ8GTCTL3/zZd7OKXzPAU6uGlimYu5qdZGlTHPV0UcjjE9so0L63Oj5bL5Qaslug/JmpOHai
3LkanXaIR2ujphoKFSLulTPlE5C9oNoZbkH7z6WyNs0yfTL09NXDXO+r0NqHYazWmJ8ReWp9ttH8
wtoUGflFjduRtLDMgUkXwXiwS/NXh8TipGc2OVpJi2EQ9QRmVA4334FcmAkF6pErXEylsppiEKVV
p5MY6c0FRo/GsSntcyT77JjI4Drk2sZzC/t9KM/GFIHjy+gjZQnuE+CVP6XAiJ1p2OHbGnJvF8cB
NXfx6yGGD5T3kZdO87agVwVBwvaCLSwFLm+c8FdnwPBnvNpKDTBWC8iyNtW0afW7Xv+g4Iqv7QST
36xVeja94tY7Mc1GyA+bpECeKjmbl3Sbl9nQ1WcgzCc71PMn+rbGUof4sKKaem0TOC+Mm1EPxLZ3
QnD0zSrL+liFeCQ614rXdRoYZMCl7XqsGhQPHoxYo3ZOTuAsRy1Dk5QUx6DvNCbbPrP9mfI4MpJA
qos+JIdHm1SOvUJV3O0aTT/hLrWgmsn97Ae2xucxjcq9HdXhhrYS2Xhz6zEJMdCK9mZIRZdejHJj
teQGsBkmdlV86QPmLx6az2Moy2sTz+JFX2CUZnpKSk54GPyn0k3c4+MmFYBNoiZ7St3ARLlp/YrY
oyIcRj23GAQU+eRClVyccumoNxkTiRVE61yPsDfk0n8pLf8ZavBwDBt/9nvPZ7WkGadSWlwyaq8o
4ZqrUXpbP9BS1vi15tF2FZhsXD/9Xfm9tnbLiQtZU55NkOhHhiztHvA/BUkRtQeyiTBziFOVdukr
ZGZ5rz8MTJ55XMhXrs76KR+x9dbV1hJG8qyhrJ/ZeYxsdGs8+3pNMo5stgRweog46mn76C3oNYkE
ldgBHSZLMEZhGDH/0Lw63mk/VSSiY9Wz2ktTPOfAeI5GZ8Pn0v3zmMk9bFsXyX1dHTDAfY+rDidw
Rlxn4cEiHjy6vDGQh4Gi1rVykgkxBCMnMsylhAJIwybejUlG0kWkBzsUIsiFxozeUuZ5y97JcxIq
Woe8wOqZaGS1HfRo00am+5S749aEFmcWnn7Jcvm9nWYFTV82T/nMzBsG8F/s1Y4loQb7JKdRqMdF
e6xEtC2UoV2jvPjCW1CurYkSfDT1G5CkeJszoVwibs82lZfAucpdONZUxFs0uvXBo8MSqQLJnmOc
xlR8iAHuLRCiaeNikN6U8Zc2zNQuCoZx0ebA39FmnIMcpkqY9u0p9QjzC1SXXWr54Rf5KvaM7D1h
NV2YyFdw/ITnUrbDOjfA/dt6wmrkxMXKVpg4xKCbX+2e5rBs34iiDQ5pI15MMlQuTci65Vp6sK1q
nfAGf7rXMKVvgfqdM5Rf9xG7C1o+482JguSqZpIEFPtaK5sDKewV0jwNGU089Whk8/bc5aWx7m32
D8QWgrawybxI7bPjyx9ZWKV72CPiyrD/2U8ZfdCuqy9qWHhasJhoBj1zzfHBDGTuEQpY0MDME7g0
SZ16ou8tn4X4nY5tsWVmCIJw3uoMpTwpOiPgCVOUOGHM0ZbE0cmR5jWxiuLq6252SZvXPw+MnuMC
SfZSxAj2HCt3j8JEsApKy1rHlsWbzObsJTYGDhI97E9ma7eLvgPFBBTP3T0MF8ZABWU07CgZFRVb
wksYTTkexAFGVkYoitMwJm/dQCdP07VbwcCqiTpnnapKLN1Sr+lEGbvHTpE/AdVvInZu0/L5Jqz3
nt0isHXcrRFP8B00PM9RTPNOJepmh+w4w+BeR7q68gqo0MErpIORrmVQqDWa3y2xG+xpcRKuUIe6
Z2eq3icAChvwivahCnVnY9XyWzivJ64b5MuqFfew6clU7Ue1Q8dIYH3v/hd757HcOLNu2SfCDXgk
pvRWoryZIGThPTITwNP3ov4T9/S5PejoeU8qSqoqlSiSmZ/Ze+1gh22cEbC8KypHn9kbGNtWk6TT
XteOTc+1r8n0Dd0GJMe1Yq0oi5HEZItGcjkw7BILA//FohqIEgPZeTTBo+iRe7i1ejRZQbXOop40
BZIU+gbZnFL4zXhMaBIHtRWSgVw8Ws+qpi1r9RcDzHw3uVOyiXQJ1arpAJilyPkde3BAMFvHxpyz
W/pkTOBBSqBh4rGLqBqQWiXIvG7wrEcG+vCfC2asOy/Q0yO48Owu5siKyUuAMDQ96N7jb5ipQFdm
QfC9lmeptY5m+8RwAaNRZrAiqckfiDqJLgcLzWQl9iM4TXTS2blkmEmlwZhXi+bHd3IXyFSgbiqC
bRnErXIj9d8dPIqBD0lROgMHkxRH63p4AuaUO5PnzSAZvGsmn+IP0BHA7m5n1wHzu/KoUPPhoiUy
ZMQYtEBBHZ5YYh1gxmQXxTxjSRYUIokhGw4Ncgt2mj4J10O6mmm4Tp1vv0RgSGJ/eObJekq10Owr
IAx6jkRd4I/0nSZY3MS1n5RTf7p2q6GKbu0SwF/h0QA1UUj94Zf38zXEYuy2lSfhbwcGUKL0obR1
tTakP1zmuty7V0yplxTLv81cXvBWbywtdoM18ezZacyFY1s3tpsdg+lRugjQp7oIOSCLCQ7KiEDL
12+ecHiQYUSwpbMz6JROhftpIMfdxjJesZRouTZlsGKDGcO88JPjUJucHBYEmTIZ1iLBPVJZA2vi
dtbrtLsm7IG1Rbngxqt+AkxSlYxgB00wndKXxxix0tGDXVFmz5RO7QoxMzSqvDPX0icpK3JYlRi+
s7er8gmp9HgM3VEfJzZFY+85cAvz9twhWNmGYv4MnLg6mrZTHv9+V3tNddS59Ry3XbOJnHo+xC6/
/P1unB2cocbELKnoYZAw2Ia8tR08dAKdFYEjtZGNiTRGOS3re419iE0yT3OlEmSJWQiBDQTlysyJ
C5wAny5biP8Efwl3MVbJeO5Y3//ZyyrWqw9z9oUQ67Z1I/+tp19JQuutGQN57xRpcww0cfEDbNrG
N4Kjk19NBSnDwJ5MKlsN+s7J3pEleg8AtSBIEl2UmtJclse66eXKqm344cNvnZavCZX/lvUDU13U
61zKc7Chtj2wMqP+KtNDGo+vrkl0vZWIcRUKhyayzEg443GP8cR4WqfteXYJQkApjbpck4XVCtFs
RaIekzCzT0bCSckY6kPyjWRo9RaoKX6twSNH1uNt3Jn+Va8yHJXrPpfWeI88j4yyrP7K0rncWpGx
mmzPIufbO7uRqFf9gHs3dOUqIw6dmExF7CMUwzAqT40EUq4bbLxuTdXtDBK7Rlgf2Bk/xfjeD5RJ
/mpgy830lNthCObFPxLZzobqOTmbv8zEyrgGM6bFcGWD9jDJY2+NvptsgpLpSaodA5YJab5B8ygL
0a5jwSlRmRHGc7ZTy4woxWUuYS/1IwPzLiQXONGgp1WXg4gle53VXu3dpakPEDj09tkZDWT05PSE
83qc9svQR5GSBgWz0Wr6QBre7kzvEBuGf2aURdlvG+u0B+oriuAHPOwOdOi4Ldm8wC8lKMYXZKhl
zHRnz+MemOodwiq900gQqoTBc6t2jjbNnVF+YnSpt+BfbxMGsgucJfDxe3/d+3qbyyz40ru+7tZ6
1vK+trtbkehu1XlGsdKS+SdgCR+AqXIAqIYWlbZt3bZqOGcutuWyfi0ZqS2wEwWcL0AD7SYYNjqi
ywsQTUwhJKZdWAz4XvxgBLofjij6yuIM2+ZrzIhkyKN870zBU2uxImkD+Fmjm+EWJ+VhPTQeA1XW
lVTS9soXoXWmQbnrIqs7NF73FjvmjV335WXw7I2T6vhMgOWF2KiZQW0RrTgIp0MSY6g3K5N9GPsn
+r+r5lHfGG5gklrS3//5CQbXekTgWe+HgbrIdbOHrKvVbq7858ENClrrYMKlYnx7mpuiTPKWPJEw
xG6jsemxdVr6heWcqmH4iLt2OKbk2CMg9f4xPv9/Isr/jYji4Av63yyM/0d05ePP+NH/Bwzln3/x
LxhK6PwXNkaBt93ybMfFn/9vGIrpE0xp2wE2RzsUwsYK+S8iiuP/l4snN8T/GGAzx/vx30QU2/sv
cYWqYN00cbyHpv//QkS5wlT+wwrq4a7wXBvVg+1yDDuEYP6nadYciANq69rcuxnmFL/HTa4AHNKZ
sPEIfMp4DmY7au7LK0cynKdTJcNVOntrNfFXbEjBTjTTk3GGeaK7d7zyo+tZiTPw3jU1ab2mIs7C
yrEag3HwxIMerFNH6hsLJW8ZKYyR1ew+5QaxuZiQ+5PndB+VKVcGBrUWRtkIxd+HXeuk1sHKwCTK
hjGjKDaB7F/w2HsLN6lOeSNIZWm9u9bpbxCoCFjLGsk9sXc0FA7xXYxjqh46OSFR3jjQmA7xitBl
xl9fWRjGGz+3A0p+Rq0J4VSBZa80MN6iwPg2B/uOVORFkFpMFLEUMIV8Ls10MVu55oFVW8NIH/sQ
uLoOgE1IGIFzq5kD0M9uITSycSo3IurfW2FtZOeeZBBAAbWTvR/w81g6FIwHDpdaXT0k+D2OtTb4
BmzKGyCX9rksJ/MYEHH99xGeZPv89zuroyYhCO4s6Ohu5omfMwjhcFvnMaWr7fbg1qzx2OPUWk3j
bEFVCAkn8ur4EmFvugAs2eIYmwl9dDKGMgNXsdeal3hG+ipK5LB/H8o6ai+Tu8jNNER0NCXr1Evd
x0D11KGBAotYquRMGNZLHFXGrRnGzQZ4uloGhohu/36BDWXcNnb9QFwEeSgBQVvBQEZG4c83ZVzL
I1KobeOWfM7sOOUinuUsNeCVOuSHLRhF1Cs0g7BXM9tKjogdnGXAy3s5GLk4IWAMTt3kIdHCouyp
MTiFuu5WBV+HDDeVXMYuSG8gNSBp4WYlOpOg+s60kcvo6hL65nV+PMmHfkqT7RSnPdeFNzxUnefe
WSayw33iWt0Tocb8Yr7Hzhw9/H1geySz61pdAu4MS2c+mkvBzWikrwTeFEcHLPgy9/vsFfkXcdgY
TJAdOK9j3U+PkTMwdqrVZ8b2lKgM173DmG0d6rYaCS6DSzRKRr4YNG5ImjN+Wub3WozNjcKmvVAF
Sj7TjBElV9J7tH3nJvSz4cY39RVvZD+MRj19i5bESkLgCJSigrJAzbF85S1ehNsudyklxOjfJzrP
3i0QxqQ71eJhypA6xGaQbHqNf4skxXlfZOzAWp7nO5L0KPxy4b2LOd43Ko8+Fesy0OO34Tjopz6o
512SYOoTvdO/5jOhl5Fv33pMMxYmRNXtaHgR3FMdP+e5cDcNoOW1AIPzXOYOadZebG7+/jTUbJMl
QX6ZG4hd3sjpJeitlyk36kvvOjHNSJ/vBdpqXNe9+i4/DKuJ7vOZnIhRtJhGVHjTj8ip6YLDbTGm
4pRYJIa5Vd88Jqz1vYz/GrWnsW6zWT2KqOsPvrKfQts9u00Rf5RG2qJhcudLbZkTA9qExSDikAU4
z/zYNk5wGIFLcFCE40Nt6PGhsu2d9MJiqXvWzNn182BzZqIlJ2v99zcC9Eq7TvXYKti4qqCc7vIu
GO88d9Dnir3Tvz/Fc5lvYxOxBag0qr6qeTEbp9zOAufS34fTRHXcJBHfVRkfO62KF8/Kb6M67+88
3LhP9K7EiOh3NM/zWbN0eeyr4iaF4XD799EY65j2HK5lzntihMD3yAmULpNyik9TmpsvpRmvROd5
j9Oo5aXzwmePpjWgsLmvLbu4Axi2rTRmENefvLWZFeXZvY6PDWIjaof0XBHbCMxhs6bHyCbW1NGH
OhXBpiZC46FxWZACLmx/WNHKlvgL1QaUXRASl3ORE3WFCg5FDOEEsVLJNoBau2MS/xwTX/ZgIGQ4
4trHfh2lmK2IRNo1PqRsU6XfQlj4YE3ja9xIy9/DgJ9eoAd4Bxmyy/n7cEVyrYvHuLX3HWqg14JX
VZFY+YsbhuERmT7+qLIUr/q6LDN5eaEWR1cZ+HH9KhGbB92riUf7WKTgZ61m+FUG7ydIZ7cNBO1n
33DYNKdWue9U5G2IBiR1LTaiu8ry6kXYM4CPBnjXQrXupZt6AlRN3sJtxdJdhiV7KuySSPGS5jnA
rLwsgyE9jml1E9VNCP+DDWsSQ9rnW86eAg/GYlJMqC7DbmO5Md25Wcs7oQijd83kob06qD329zv0
FMXJzoZTDt3j4uaNwds8ky8U4BsI7NXBv+pTUE3rpYspEDRMmj7ZV3FKCpVg8/enxH5SN1MRlDOL
EhNCth9088VDmgj7Uh7/+dz1Q/Lh6nVTms9RMw9nRqAD/mV+0RXfDyNDUgbGXBH9Y6vj3+8YHMTL
HNPrqkyice1giKOb5Xgyu57gTxzNILkB92bYRRYl6/gLsTi7IO9/LdO0tqGS5OO4bLsVcj7b9YsD
UuV4g6EaWCM/BF4/YufEZUjoBTqLsH1zfAQ7eRrvksKU+5IUton1HTwqpB92F0SnBvSuVQ3ZjX1o
8u5SGkN5Z3DK4lbNLQieP9ZMQeRyKWxLE4pzzrD9qPKG+UxqPugoJdUsi6zdTCQcMiAUi2Re7h2n
fYtDmtFYsfNUud55uvvkEEYW1hrhbQwvnAGlfKFFyc7KHT9c9FiubBgUetwPMieRppkeUlV0OJOY
czngGdUV3BS47nBwgq+ASAeE9Jyo7OfJf1703XhneTNNZNf+okCDrNmZq9ZnqtkP1sUYMOI6tvp2
RoJIurFnTEXIwmDQV9du1u5EhkXRc/vXOcTtnkmmDWZx9TJc00bTJlokSUZz3HzFfU7jF1XPxuDB
tnTWoQfOdopLxG/hM0vqL6s0zkNgoj0iPUy6b2QuMR4Td7KmZcwK/RNIjJttW2I6SP0nDJzPeeDR
1EX+tsUHwkP/yZveR75GzvkwvnhR84XwUi3DOT5SagQOuZjmZK6GEed7ktzFMyAyD4SbqdaRit7r
EMlH9S2JSAhy4gCIceiZMkWgdjprOxArPOkpWXrMkJcqjb/s62DILL07xtZDW3xhJX2l4VrNhdpW
E6wWAg1OAKgPrW7KxexZL/VgPjDKvK+JI91gU6AB/NXQw/T0HDHybDB9NrG3i2zjEKvhNpqNQ4fK
kFfTeqb+m9VlxLAsupJZUGLcK8f4yHV/Z6IV6HNmFYZPXGa9yzmJCeUcH+GrxWA50A3nsq4gt5BD
58/YU0gjVgXbEA2Ebi5Xs7CSlZORxp7j0w2F/8XgKdkIm7ckdP7W9uC8wEYddck72/FPbe6sYrd9
qoMBQiJ3vXNIm/aWpZ7CbtufqJ/IECLg5xq5OlrjjV1pTIMuYopOMbj2kLaSGLpNwuC2R8XgdA4u
rCo6QvVj0ETZnZocMGX86smoYn6h3oKyPdZz9VUNZrPtjenR5P24GjpSVt3A2ZU24fPwXq8CgOsX
t5Y0YsESYPnFmrTJt59XUO0ihpA8PV0iH6a8PJYmTt9KmCDPHcSuUWdteKmDYxJ+QtohEs2ajR5L
D8h8TrpGj/E2tw4j1oLH3eM0DsnjmUNCiUnHfO5LB5kuX8eyvLe4K24cGaEPF/lVWP/TurxHHKP9
Uk2q0RFgc/afgjJ8D4T1mYlvboBL1HV8qw3G4ZbRbA+Vvpw+XbZGNhu9pVmVwF5Secl7j0DoAgyD
MX0oRzyjDvxRvv6Z0vZEYm7fkyde1uXJrZK91/OUexjCEy+9GzRyT6aQH+Aj61MA6ibw2W+Y3EUq
bd79jNcy98BWeOOuTpIzBfMrm5yXWHr3ve/fIBG5K+zpUteoEKcS1b+Q57rtD25rHCmNiPzqkm+M
6O3fC7B00UCAXdgomXVXgM5tl/tHOaN+89DjmOsY6j0GlAvLLt6UXcWLZCbi1YFvow19MazskjXu
u2eml5j712e0RLAMjijVyxO4y12rnGTdp+nSzFZZV16UiqDXzZjGYoziHaG9sS85skBedSThGpKU
21Ynq0a8u3lIzsE8/0ih+0WXt8feR84DbBl7DhuRVEDz9XOmWHAUCnvY+pa6CGxBddG9R6HcY1oC
FKiIQC/6flON6Vm2RIUNg2Vt/RTPsEvWNUv1dW8Q/lb5cu8GI/AGVNlIosMNGyfmXJKoRdenP7ZY
e9JXjwn672gxYS+8BF30SAjKLxwkBxs5WGCn2ETwnL7i++xBSOfBD6v0Ma+dl4igLURNjcGEVR+U
15cbqqx+74W8pKpQjjusNLduO7xYiVucdGeD+E7ZfOd6PXarllZuFxr63LeZeW8UjylO14Xtwfwt
gHIupbql88N5PnGaxAp6bxumZD6DbrZgs+CKyTz8z2AppOs/J0Narz1R3QakCG3w+/VsCINjzrN2
NHik/ZDsJ0fFbFtYHxnaXrWeQGwl+l2McM3PENdaLvSTxkTlKDj6l44xvvtdIPf0iazzk2g9C1Hu
Oi9/Y1JsHzqIUauqN7+tAUUIUhh8dSGwysZxMwpiNmXW0L72UMUhTa8nGv8Hhs8A4CL/w3YcuK81
Z9+7ZxDpJpJrcIOgb/Z58gkchi/MwvqOKTMSL3JV2k7c++V1d9Q5z6btc112wLQNNB7xIG57r7qb
Ig74oDDPvSR3FMeXOCK701yvogxZLHUuDXozGU89k31DhdBnwvT1KkPbdJ6mHjJ/k8khyYgc+l2T
l1eTqUtjHYebXsJE6HzQCVmRwHf498d/nyRp6SW3Z4SD17+nSZg4+D1blf/59/7+GELdgW6s3f79
U8jOPFCGEf/jS/79oQk6ZYMU+/T3Jf8+pVsydlsG3LPgosU0wrIjmJCLsddEILntHW+vu/ommxgk
VfonKa8K0sl8ZeBxJlASZ/iCACtwOgPJ53BuGPvAd1GLSvqvXqo+82b+CbLpp3WuMBBsdeDwid3U
P7COOAnq5JFL7Mjqvw2xZg0ltQIYPuTZrv0zTUt6ymTVNda5RjGyVN/z/LdK4xZQnnVqG8TXaYUX
VZLQGAxhsuyJxeDkHAbIefyipvxfv5uLCPGDRtZvS+SyEvzD3x/+/ZIMQ7mZtfcEEdJYKzv9+MuU
M4dih5GipV0NFsUICny0B6IFasIKTBeylFWB8/gn10wIKB5/H//Fl5FCzHblrobwuQU6TkpeX5PI
yTRpCpPkAJmoWjse1RkCnZfCnRFtBjA82tli0ZVk7/BhWF1fhcmmcqx/frH/+3c+8z9KqZg38Uh6
glB2vp/Y9WCifCiuSXC9c4Pe99v2mcGZD4MdPxc6PvawOIfUAv/ZfYF2eQpSNAtsE+zxBgy+zsuT
dsy1bVQH1JmAdOYzvOEacol9io12jW8I7Lu5woC9JSOefobkXZoeXhs0KUsA+ceohqPGnmJdurT6
QXoHNk0dJrkefGTjofHeWqTj6KC6ScfwG97APkVlfy0RAHxZWPxWKGIIE/DAl3SsIO5GRJVN1d4Y
hGuHoP8t03gf4Psw+6PEb9cecUitTN6t2TyT+sF7ZI4VM7qIaUo3MGwwcTuEmOzRh+CZZ096E472
NYiBQops8N49qo3wQdjkRnNyzWxbjgR3yxYSvbBvbWQTeTziJs4k/icsE4qGmijEnIcZ8Aqu2uKx
lgwu6wJEDfS94nGaMDNh/n6xDLWNjIz+YjyE9q0bdHpjFsMnEjf8hVkEm7MpLna2d8yr/NNpfnP0
HGFhHMQkeviW8uD5TARERfMzhvVNw8G/GKlaYEiyvhynRdGoZt97Jcgd4skHeSLH7qlufJaIbn6b
ISFf1s3t5FZi27lvUxQ9GEVSLbmaDnV2kR62oaHHr5h4uNmZYh9mOWxLggIXeY8PoC5fADGyrWYN
CYOSCWuSInfayhKmpGrpAig4sOL1ZEx0DzPl/kJgzF92Ph7h3p2eEo/D21WkVBntW8LYAfpCRMe0
wPX15dbBge0jMUFp9pXV2K0Y3DKZnPTK1mc3LwA6ye7g9Lw4qxjcpG52g58kgCpc4umi5PsaS3uT
ulSPDsnaOddYIcKXLPeIHJPyMUsVrYycmRHpVzCdy2wofjRqOmRR2yyfvwYgXAtJFvPGswNOhkjv
4ebjaQULbKIQcDHdeabxJII8XLkJcKFJ2osOswTCqAKPGVv/2xg5YDVMdypujL01YL/qWXS/yCA9
oC1aa9nuzcK9v27YlmZg3aAZSJdFi7FYKO+3g2xoWCh42+y2JnyDCv1cRD2rH2dymKHc9IX6wRD4
RrCoY7UvRQ18q2rgMZmV72y0z4nmYSpTOjmFKorfZFN/WT4bsR6+IlahKH4WvBEdRRUiHDQFAqMv
6vRVTClC/OZD25svrpcdURs9xIj4e+CIosiPc8u2GLdwmXV7d6g/8pZVrplGFikp5LAPuXwDD51s
IYJ/RhlBNoGY0DV69WOS5A/l3PwmHBT23P42ZCWbEXGmJmcOarWxR+VQV59zOn5GHAqWVf5eN3PY
LQ9TQIRS1rxLvL+cU6veJS24qZn9K6tGiozOkjA0EAeoeN7wMWS7cJ4xNlgPBXyfCNaVMJ5qU98V
Qrw3MMSWfYrOSssQKRpTMzGOu3B6kuWAHXaqD9W1VI2a6ncwhq1pS4s0Veep4wogqeEWGFe9MCW6
ignuGovvKaUVzGbWhIa5Ydp2V1gjprAvmyusAZfAK/jNsW4k1Zs/VTf1rPeYGe8yReq6S1E2MynG
MiQ8ZKs6v7g1Xv80NW7R1hxQHyDgd8+pZY6L1AkeWoJql9209xyNGCYSTKetN22GOHEInRIpQm1q
QzO254Vu7Q65Nw8XP/OVy5cxD5mooAvcdRQ8cz3eXX/Esmwew4LQEp8TIfeJTR6SL4O+bDU1NWUO
DyF5y4BlkglJqO9kgTnKwid7tM6atKFFZc0kKXecnqBg9h4RGyL9UhAbzi5qFpb1xivIgDcnhcuV
wpkRc/7cxeRq6CeN1JN/lt7+vZGGgpd+80vx8VTCcUUuhOFjMOnRxKX1kaBpNNaYI9EhALaj/+iI
eTHHFzCDQCEianZjpln0JddkjqQBgQKj0RPrMb4WIXwOrxhu9HZps+3aJtL8jJJmZeXJJWXDjaqa
Qz5sL7E18L7v9XqqG96VNj9A+L1rcW23MbkszDq2Tn5DtLSFNYNnf6+qKkWBwjjEGEmGil3GRjkP
MBYeOcaE0PmB360i78lr0ep4LdMd6ylKGHAo/UuNS5rkgydVvUmvOiTopPAceEiRg3aQtRP3SiqM
a05HTB05HaLO5VDI818PjM661WKTwyzABMxTK5XcNNLlQrXtz1L4ECf1IZu86OxJ+aQLokt6EIBz
iwUYEAspruYRFM6Mt5pGOySAtpTQCFi9n1XP8MkUi0RZLN1m5E5tvUkKm9VhFeNUtq232foodfY8
sYIhRzNiznA9Idv+zRjVh+8AXiDsbO2XyjqJgjq0EFDPeKl05Hwh7/aAAZAHxL0xkt9i25CTyVpB
L9lDrQusJWuvjS/JpO482EgKbvn66ipg0iZKDMSJtU2T+BIYiQ8HariOXvOri00Q2RxYC2SDT53E
dNh33aYbwpfZRASohy9J9hV6gHniPRffBkV419tMSQfnYWjHl8YJb1TMLqNojVcmtgA7yTlP6mpX
Gowo/STlnuVCS9PpM02mHWARktfy7ndGdA5Nkp6VPd9yGsl9HwIuAmJD18zXw32UfjK2D3gLzQzT
sVk6NiodpilcG9+AE9duGfDEQYRegzJURHreL3wUbpvErp8T3Er1wDegEqA5QIqYIYUShW0dw+AU
OE94iVv1dbup4hZUhbNtXeVtUOd+Ud48Qa2TVEJg3+VMFG4x/Y7J8HXV5w5pQO0apvgzLJ8GMtqY
lVPfWIN8tkL6J9lj5CZ8PDoGMfMknEq3Rp04wC1YBPcyXBRd/hTM4KqSFcWSdG8Cvx2PgHeY0sa1
dUpKQP0ZAulnsyF+o9VxuGbDhm+h/8A/1S5jErCCSJ2r0U1XKED4wSUoved+w/GMnl3Tp7ODOgjC
CCBxPpp5g62GMy+sadDyZNrj8fpwbdZJCYkf5cgQS/0I/NfsVV5yK7MX2iqfRk1QIYwBpvAJmlq/
2Ve5SYYfSCAAFj+V0Xqbayacy5zfap6tgb20nyJU0Wn62RzHvlTofs2t0WwTL7v1S9LQ80n8yF4w
/2evh1gYX9r1BChdVtAapfdUwlYEy6lUiUcRm3nWxClFefjij/zEu1h9VCT8ApheI8pOloOD4oqN
/brvgzsa2kcExB92LoIFHkjsasQSDqbz1pWonqNBxkvgi+9kHrKdTGWG4NclXE32XE7WrceiEHJq
gwuBk88x8jNc5Y0aEzJfeU1eszvWdsSVTsne7HrgYpRsyO7TQuyauadG98ZVqYx+4/vf2jUPDTRz
KJFOv4pMy19lPnHIoP2+W1Zm5GNlj0FB24zmM8FJY3CyMwTkf7ZZBuDIMVOctP27FyXo4B0KYxMj
EKTvdGl18zMipYizxzZxmYFg9SsxrSQQEUhdQJdL+wLEOluKEZcRzAUGY3x2vB88OUPNQ2aQ4B4g
mr3pQpIFfRyOoDRXUwlBHXCqIhhuhiWP5hCnPTjhthrWtvDLlU7Nq6iAYtJ7iQLnzh2hE0cpU0L4
rKswqN5qYjBC+SwzNGEJ2di7AivB0emudLp2g2+J2vYxaOxgpThgDuVc3HA8EGZyJmwrKngns3ly
dllgkBUWuyYSQeVs5Mgl0/gdkUq59ZPS/C2TkYs29DZdXXNkI/Iui30+kS+pe71DCVysyVYlhJgr
Lqu6PbX0XS1Z9mQ6ORsO24a0GPdpHrKjKzCaFda8mwVliI95KAAQMIY9ODv8zF7mpJuqp0Rwu3Ej
FAHOfXo1+vo05HNvvNZdcEjbKN80zapvkfrGDdbtmIGK0wlrjd8OcDAqdkzmeJ5UHfabaZg+oW/N
6LbViu1ZsTLLe1SA87I1gjMudvwxeOVZGmGiyvJTFaUPkdQUHoLvbEIY3rqkoLGq3aVJvsnYTmJ+
kff0sRtpmuHaytjUqiooDkBw8SYcehtXG5wgqlch0SYX91rF4QtsTWY4deMZ30zn1vPgb4ureWXi
miG55DaywQ8YmUq3/H8fuH45NRX47qBkHY/rYOOo6tPMklXdQ4eek4Az1nAwsjARcePsBlrCgSsU
rwgMiKAqVx50cW6Tul5kPvVm5LskEAaSYVvwhf6nAiQE5lUnGXYI7ii/Rglf29gmveskh31kHFif
lREji26M25Yg+CQInsRksnOPivzWyJZeV2waHtIOWkqypy05km7isj9gHII0Yp+jL0ZyNC+xXyFU
I6MsIBGc5c7CHPpL2eWsOmDYEMOkuB3adBkokCcyp2PqcHnNefLgiMpZtnFFvGjamHciilklGs5T
G9b3KiFjQbYJLadyyBJrN7NL/jhqbXOvABEsu1CvZ2b+wKrwkcKEuRTGjWuAoeR1h33FuEFUgPJj
7EjJU8wl6OEQ76Qt4kzjo02yJwEVxzwWxjPunj1mW7r5GFanHXL1mD+OViNFQfGcV3i5mAWxcZAf
Js2XDxkIo2J+pxQOzjDnmYSSR+UqSn/t+gbrQUe/KFuwfquczTQ3LeKWeZdNDYCVGJNjHFarvBxI
QqkBdxSFuAG9rja9SbVnV8m57IoApESAW9lDBOXkjNbkW4p6aDvB8eZlHjGoOJtG8sZ0kE5kwLvl
o5S1SWmho6iWbpes2Xy4N4WSSy2XXBf+LihLe1myXMYh50P7GGwm2Vy3R8WSDuWo+vRrF0KQ2xLk
rF4527HKV9a31QOXzK70pdIxxboM5bncigiwQ5fsIoMgzTGn/s2l2oZYZqkO15NMaakYyrdOZQPx
aKoVPV24DHM3Wls5J7YHGLlTDL49P+R+jqLpxqmKgDu7PI7NNTdeYgtDarJzg/43tjLGXPmvS8T1
Crcd+cPkt/ttepBIYrgHNkHifsIXuQ0942Bb2ZpAE/5WqgCYIIF0GVsmOjtEs36aeDRIj9/hvwwe
/I4CHcoaPOoq8YNq4xJSR0CcyUtd6evTlN0PTglPAv2PZclLFIar6opbcZ3yIXfHAa4t9C1VB/ES
P9P31ZWwMAHERtG4QzbxJlm/L/qcgyhs+485S3ZU0maAEaSIFfvuuv5lUfUMAp+jnP+fqe0iiuVz
YI3nfhLRJpoY12lVmsuqLkm7LT78yQEnBdomhCYS+RUVLbU/9a14xBCUKMff1Jm+TNMfd9uHgZzs
ENbIdcQQd6lru98KsrZzS+c0n1TAhRm0d7J1j2nghetyyDctkIxDYdkPw7AjbR4EaGJmXNrRC4up
bsOwgudmSBg4EaeT9yREl1yeLhMNovbKd18Ew7q+XksiAVrXh4eMe3wJG2/blKpfG9yY3kg/2fj4
Ceuy/2EVV9N9ILyKK5ZIzOmqKSwOMa5bMo9ITGPZhWqJsGnFC44vzckAbGXbHf2gZdKB+Q3Mgof4
ov9G2kUTVeB9s/1p2E6OQ6RBD6rEs41tnVJsWtbzbBrfXTy6h76p950Z5vfiJB6tMamOfSwWus58
5p3xg+/8+EX2vxg7j+VYgS3KfhEReDOtorxK3k8IWTwkkCTm63tRN/rd1zfeoCcKqaSyguTkOXuv
3d1C77mLe4A/dRpiIR6vR/TYSOwZluQtejsHTKY7T2u9OZP0q8617Nqdbwl9nfoxIR2uxCfT1S8O
VIdXt3PuW8v5rJ38NS5xTtnZpG9Z1ZR379Bg3VlBnp2QRpGNOVNw1pXEAFWyQOY2WHuLgY/uqZr8
ZP8wihcSJ8Y/+EbdaT7rTjXHEvQeJJdbKcgcQTlgbeueho9otRb+rwjj2NklEonk1MFSbxp7VWkF
uHgtPxhqmm4ML7sqYtkClGn1gzvrNzQO6GbDe23rMGtYjPUEdh164459yQDLmA496euLu2joKLCH
juygLPpOSkZsYwMoxw12kBmJtGS+FOrowvtmHEKaI7vRia6BaHHNAijIyU0GwOQ+GHVk3dtFfQiG
1t6NsfGQMovajzou7wkITO24BraL6gjaYjgacCg0z4S0MBpPBh1Cx1bzNo90bZ3jtjyalv+RCdqO
E6727VQ6DA/BNtWGYtci541h9zC3Syjw6LvyU6Cnz8bcJWHkSxK+bXgErDSVq5Xh1NIhixKJKXHs
gCDDi2YjrMBdBN0BHYjOUvJeIKnA0goWgtl7uxYpYyC+A6WX6rddUxKCOhjruS8+sLoZN0avML98
QqTIn6Hw3KWF9QlBB+U4IMigUDVd6Q3kHGgMw33BoYCiFuaQdtn9amHkud+ylS9Y3YJN6lbbyEuI
bahNB4wShZFov924pDANvI59oLgZpMmVUh0HWLgb1RA/pwDRJ1XyMmQaq6+FtK8Mot247Di/U19W
13aavoma63JJuzrVqmoFGOxYclDvLd9GlY5t3GqorYcaWFwLgIvyaYrnd4vN8AgW2hUZ8Wc1U4xU
vkZmm26CXL51Zhst0CmGL5X8GVpR7PKuSkCryi4MUpp2ECgZYA2Lk9TblhrH6zz0HaLbjpWr5cWa
VbDGtkdOYZUxhvAw1DKIIcSE7rD+olPdh55Sj3oMjKBZ2sRgEUXY1/KxTAO5lZ1LVktEaIqT9NPK
Y3FSWKaPk4MNJuuSp8p0gFjUxKMI01LrdtaqrU5cEpLOBEuFNX20svyV+SgQSnm3NSaPnRvMzrZg
7rBGuPKcLwSqYa6escxUNNmh9xWAVZS+RL+ZOM59MTzqisSCBoR2OBVAC5AhdE6+ZkR1SIJ45I3a
CZTSsTzq/2EBX8C2/x+3/Rdi+HLnC7D178MISiHwPImEzEgi8x8M8H9BXS/PQB8fQvDfZ/wDeb38
nF5Qw5c7/Ne3fx//z28cFhvTP/x9uf+8ij8v8g9RlutdByuXpgM7xMZF7BfbEZ63xu6Lk9taHB/L
J3F59j8v5PJsJizFEgPK/2UlCy2nhLj8KTkc80J55V5/Hvzy7d9HuXyne2PL+cBBegjUewyx7uiX
XX0gcMo8SGOsWWaIAbh8F6F9+PPd39t80GGouv7zNxkiK7pq//nLy3fxAtr9e1uH426MMhumHrf/
eYTLb//c+e9z/b3fPw/jED+8Bu5lrA2XPvom7Un3YSB28/eFNKbGBOLyWP/1bY1hRofdyfNeHrxq
q3hrjs5TfoGjqxzYv9/rN5yFFTl5fMkudOHlyz+3/f3x8l0lvSsvr4LtP7df7n+5LVke5O+PM1Uo
ex+87pff/v3F5e/+ue3yY0Ejiw788qr+eazLbf/rLoFsmpXROWDie2Yv/3kbf97u5efLQ1X9Qnf/
52H+/NH/etjLffI5gOXci51LKuSxqyjLDFtT7L740VsQ7s6F4/7//qiPErzwP78e9G02+9ssWDou
egv8fbnT3y//3KbXKlpZo+0QWrOQ4v/zx/887P96Jf/rNuNCnf/7WOgLm2N7nP/A6JdHt8XADPCf
J/qv3//zxJcf//21FpQC+32/+Z8fwf96Xf/zYS5/+Pe1Xv7mcluCgmwzeGA00t5eo/NFRmgwQltV
A6Z+3yitVt5e+Ot/lovBetacrojmc2KKp8tqUNPCOyZZXR9sC8MsV3C6D3DQYMLQUmTL5sIU4iKW
bzjhPkDv1Dumvy0uTrbUzvId3brWZosNoFsZOeTcUlybOa0z3S8f9ajV90GS7fJRPTZ9SstRo6Xp
Vfjtxw71X+/GWxGpm86oz87MhSPqqZm7crqdhPq2of/muLcRpYEtqZnD0gNsFrnuFOoLAKEyAYCV
hv4dFOOjIYJ8mzSIIsqxRlwENXEiWntjllRJcX4ua7Kr2lSvcc8IzO+ooM7k362T2uqYgpTXpYEW
gCG2EwZuhSCAUpgpOgiDXEZ3oukPI9nABALN+h0JYJjTB16Zy3Z19F4oTdjaQHZFwk6hY/pdvE3l
UokxA1cADno+0xDYAh2b7MY2DZgdxqRt8Foyy12w1nhf9GF+suziUAlxRqUr1mlnvzVDcwSRU2wp
oAjq4dpOhXKVxEykyGSKQ3bs2DCrA+GdV3Ql2GNktAEhRHf4No2VbjEFiKRN0EXDZ+dIC6B9kjzG
zBBnYYJAjnzAoWzMO3+6ydX423l8ML4K3pipMx5VwVU85dl6cWBGVaYf8Q6OO2ZnV6bSE0RPGfuW
Nnlp1G8WUUDqOhXBODv+LppXnibkXsKTQfLj71Lb5ZO2aaeLDpQAtfEzteS47Rq9vsCtvPS2jBna
owvkvi6t5J2lTdO9qUGo7geNynyJKYzy904FyYbxfbkX2gK07GHS+rMBO0wWWx+Nxsa0eeOEEU/7
3L8DUt7u/Y4XPc5oPuE5a0e94h9NnhwkrjUzSPJsYx8cbsG5JE129on2K6NyDtvxvBxBZubKc5HM
P4ywKZM7xgON/S41L7quzf6rKc1xbXL6rZEBqtU4IZVLEk8Q0ZrZ7Ke8K8YUQ9jiDbG7bgwL5FuW
nWu7OdfRO8uJoUjJbBHly0uU5oj5XfJbKoRXUwnL1ee5XJRkYQU2Zt2Pajq2vYOOTtuWcUfemYGD
FkK7KCp7BQz+Y1LaFuazth4WQKVhneknJKekwsoVJN/aonytx4S+9ji/Bs2koz7ZG9qPR8Tnykyt
9ACJsiRfRr+bJRRKCwJVhIt4Mnz8acFVDwFzVWt0XsEsrRot/yLWqN/OC0WZxqPYav4zeKiKtmoZ
4ZIiY8VWFb0QwA8zp/R6kANNcYMopJHuRMn0tdc/nMam7Jk8BfTsocubJ8T0xTqgU+kG4s2Q6poZ
GlgpS8KuVc81KcRru8vojC88MfTw7DeMcSFo1hHyKcYdmZfsHRvfq2oMyI/2s5bRFMW2VhTskbqy
0cMqE0fLN+KNbvR7w0JwibH+JQ7UR4T7nKlx/Z3Nr7OZA8FDHaqnCbN73L5N8qRwH5yqVBrb4RQY
W91VwQd4dBDkwI8nxHhZTUHuRuZvVaCn1t23bHCu0WW+KAz80HsgEhnD2dLR38nZzjYKSYsU3ZJE
LmlNTbs8IX4pnQH0TZ+u2mFpfsyr/h1YKHMhOd3amYb5F8+gSycRkwRrt80grCHqAzQ2DdZ2CGOO
CZjdPeq47EPxIa1agRAGm8VBjFiwsGk1a8keMSGqx/Pw+0CisMS2LZ3oDjWK3AxRkK2XEbI7lqEF
chvLGh2Hongd4h5QPpwShH20I7qufBHE068dOYXFmKcEIpPy4rY6DRnABjoq+02nFc9uZt6pcWlO
vyiXqW+T5lgpEUSk5net5d9lan51jUWXo0XlrhOShRcZx0xPuVZG+L4NhDR+wVQrmeJXA5XCWKLr
HKb6Qc8a2D/TuqwmPOg0OjsaVubAC07MbdBhvdOl2W5GzaWvqYsb5lartCbw1fJi9q3xeACVlPAf
AUMktuhFaI9Kl/xC49AyVSfyCvNQQapjTmPL8g5N4350qdjUo32b+EUZ2nqxTwyvWcWRhF43AKd3
/eEIeHAVu5UdNlx1N70F/8YeVB66GrMbxH0T+oZqDCNL+/IbBnyRGndWCo98GtAoee6OqfejDSbN
k6W9q21z58zDOU+qp2rUt7ZRIERPkIdMTfGWOhxmWv0awGQ+KsKRQCWJ5h4N8CP46OdplkVot91j
0s5f9ei+mDW6GlrDpdtsoQSfZz/0chquEP5tMkPdM7SCtV93TFJrhjKu3R3yCIVK6u4GIMa0IXfp
G1P7d+C4j67or0YXr7s+IHAt9p1dvOXjJdEHtlhPbWCpq2RGRDThc9Nbmlq5MG9TrQ2tlvMzR05b
7Nl1oz4smPWlg4vEvibwIXbeIcu/xx0zQa9AEupDOpcpE98y/xq89MlqxjeyYX8yhrQqtnYz8Re9
XT4yX2Uip9f3Aldpn2pMx3ODL1byAElYkhqXqk1uWH1YYni1g/ij87tD3GPLobu5qQjkWcFR/ulg
0wOYY3BOvGa6rmzGTzpyC80egL7oVRgtHiFZ3eUxcA0DYcQGU9RudIPDW9llS4PMP9QjY3pMasSl
TrBZkpRrs2aeoE6xX44QtNueuV901I2IqpXw8pN0vvQS45E+vPa8qIMuXlJBDKY+Fc9BC6QyVw9p
G5H13nt89PG1ISgTHHMns2E/1tEWjgAt5I6PhUUCqUSK5Wo1MCZ8TwjjWPeeuE79Rb0ggWZ1kxuO
wVVe1w9wclEzmBUmFc7ewY9+igJmI7lK62psX1CFXJmBJMeC9NF+uBMyfndgzjGHoA2VDcWbFwTo
DzB7rruZppZl0xueOTZyksuBklE2tMZARTNufEu/4pTc2f00HwKcyXV5jTcAtQ1mIDwzCy7qxSWo
azUX/rgCcn9TZDRIcPnwadroOa0yfqzd4oeECoRvshiQXvdPKY34fZswVUHQ4+FawGOA7ryK1Qnp
VgKKJ3rHBgP7H6KgWzZbr1Nnqw3OshYk90Vo6YsUzxejdai+sEe7F4jJWL9iT1tZs0OT3+JD9vgY
PQ8HAbmzZdib3gL+8ZHC4lMNywf01IJjDjETGuqV07XpPZQdGbnykQscleRd8K2PfX9lgKsg7ckB
oCIfNXtiNxf072h+IXdB1TGG/r3tSCdTPlONlJTOAMlcQZOmZSpS1HUTIpvn5KEIa9AEEu3RsH7q
CFLLfF/OCq7rXLx4FPWCK3ivBDpwauNpIHCrVlwM0yviw3cQKm7GIONwadJ7g+UnJOgH/SnhjUhW
ruK0/vW6lPa4wbg8t56izr9GcPJpjKhS5hYkrIFJKAIRxLj33MfNyaVYjGmyqSC+pgRZwZg7k8Xz
TK397LuWAI4KlnI2xy+6UgxbfDVe+wGXGncKc78HvJFyNXfvNAiSq9ptkG43nB3D2m3p3TqqZNrk
FnCUfGowt1hY8+mv2ga2PDm10a6Yu2sAooYnpx42humMFFYgkVNvIUL0t9hQGfZq+a1Fb5yZ6yct
sWrHmO2mgYdDQZuoHbpcq2O+bfjVEwqiT3bKxKjmDbJXg4m/x0Gj/ZqR+QEv7gBnD3VZIk/Cvi6F
TrxYgpi4KClEZydGcJf76wBTTgZKpe2Dx1LrfxjtWIF9lY7RBsn7glppV1iNNlLFtxlIFkQkzdvY
Zse+mu8hER6lEu8NycLYbhCN6XXyJGwko6OInvwBAW2jx9SdmPLRymIA99Fy6CAEEKcwXpn3yp1W
aeV8ZH1J1t8wEdznmlvbmh5NHfNSxhmY8AnndhovkrMfB0FJCCJkxR4xMVyUIOP7PB6Z+zwVHmcp
3PoGIh6fkz3YQJXL84SVedkkmZRj3bnLnRcNxoCNjQy5qno1u5NmbF19ZAzgaA82rEhlsx1jkSIN
iZQkPZ2e/cW7O0QbkecsbJp1spLuTSXWpwkLeBuZ6mHhf02QLNdTDPkJ+C2D4ICjv4b8saEwiTlD
oJxT48sUSV+dW78W4wqCKPofhtqXdXOVNo65nkz9LkVdTza1R7Ycs3tSBvG5OeaH4/s/KfMlrIL1
wTIH4F9mwOTBuG+cAOmUESAqtrDOgZNZ7rBJU0eGCLD2ow/6xzGntYEo0jOUTx2QibURIOFB3PGa
Gc2hjeSJFKmbpkb01xXiKSuqc6K7R9U20FGonwe5kJINImrdYrH8ZeGq7uZrWgGvwv6ekCSJcs5C
Blb4xLr+Dsjqm9cNX2lJuANDbdc03tF3OiHo2HwNlg5UXoutbx4YCHDwCPtB5d5dzzB0BTTwrHAs
acwoV3UWvGUO+hP0T4+RvO9tnUEoW/cVYTQFoz6gSgmAZMe+sg0mn3ksN+48YtTQvRvBrkMBlggT
pgKBPTyZSnvSA7CYcTLd43BTIWiDu5JwFKWy6MBW69UP7slTtxCZlLAGmSOvpcwosCkwXQ9fEkHO
4TQ4R2RjK9X2Oyiu6IdwPRdPDQ7Qo55Fe45J8GCJBRXXYCdGUucKvwHYLdOl83wE6YfIvcPnB158
E/R4TytvMzT6q1YUR7/tzV00TrAMo22tgObFjdcjqZJfSdOFk2MdqC/whFNgkDTjUFWy+xpu9PxA
Je0ctEV5olJokrVyeRp3Q72v4fsIXqvGQoPnZ9+Tl7wmMtlME4ZkTfXWOgtMRFfTS22nxSYydwUY
klUFIWvV4WpxM0Z7dv+ag3RdRUw7QyjfSMzcFi1MANavNbBwenv+LFvEV27+NI5cvZ0aQasYKDmU
K9eB3wlYuH2FSCg42vW3iLx4lSfiWsbJ1sqdFNMrabm5+QkIYh8lWc+mDT1yI7/SYXrKUbFttRqe
TsMZvwk0j71hwKkE/5mkq21AxuE0pTFaT9kw+YoZhdZRvG7ATpHZBL/UZTAQ0QtJ0+86KqBUo2li
CwbdNnIEbONun4y1XPnU2au2BuVsYeoonoh3qHYI39491CzePNI/CUiQs8R3zQwIPmTxnRVYfQc1
bBszuZ5jhKoNX4gXZ36vg+9Ngr13O3I15VS8xqn8kZrR1nTUL0iW6yjA55WyRhleuymV9xwY42lq
NZQcDbv42mpvVGujK2P65zG9ygNzR6w9U3cxXRWOLjcElPYER7NPY9i8EmJ45hxFDWIIRC6D7W7a
eNpxvxWkapLBsuRgFPoTHlQtTJn+Pdsm2pGhie5k8h2ML41vvaCfefTKnmoT6oqDzmLdRVG6QtSB
ImnJLGe3QMHLuYlmF5Z307pb6013Tfwf1vNY9hofaHtf8+HRFLTutCKfQmlbrwruhxEPKiR8FYlk
EcRXWAge49ndG4vuzY6TjlKYAFkEIz57WFyy+Lt6i3jiGtejMm+DJL4TPyy8UYyYr7GuxiU0wGan
5rYmup2hQUKgvyZtZ64ms74G3Po4olPYglC9zTyokQE6MhKrrm3GsMCCydLA5k3GyIPxgZT6w8O5
3OkcmLnz7CXug+lWIf78cxLMu1xiQSmmY9dytsRYp/1x31n6ay+dT81DEsL7OmCq2uLGpRmTcf33
ZoKWdFMdmv46b1woX0hz7bRct9J4A+KNp0SLr+YWrYZRX+WmC/hWdV+iGRetwHPRwwOjQzow/KPw
1h3EIhFHC1UMbN2A1EXcVA4T5DqSn5Wt7kTSz/ABCCJo+wdS9E6ILLo1QwpqKqT2PhNLXpgGSLLM
figADIYypiQYqP5KymSfOTkpP8lWz53vxAeCx4xRhHZhxNsx3ZmTuM7dfFy34EKFGvGT6GLTAD/O
je7YmkxiAyfdkOUOEF5an0lU3bWps+ElnPrkxoOG0M0EMIH/W+Uu0o0U/MVg3UcSvGQU/QL7fzQX
zxqOnUctf1doHJzZXJPmBeluMNF2liK0pPHl9fJgBukDRJz4UFf5twT5xQdVvE+GesnJbV1VFk7j
jjgHPx2up3w411n6gIXigxLiQ19kzl6tto6Y3vuFFgcPFCB9SSprMtf2ejY95M3EP9GpHHcjS2Zo
TbRm9dQ8olqnm5C8B1iClpnqFaEoJ1TQ96U/2CtP197meCAAJjgmQUVadY8F2ofKWyMxGExUNXKT
DukrYUr2+rdxxJdjFZ+REBEFfH1Xas0KCRuLi4s7JsL84TanuRo2EbZXl45ekRviZBXlA2LIVUUs
ilmhfpkGLEzwdl+yDFWsQ3AGR6N3SmfbYkyNmF6r453bwPPX13Imk8bz0nw7x96pqKsP127ekY7f
KLJfNinHKWfIC24HD2BkGFQ1yYx+vDPbbO0NfbzxNHi62XytRUvIsJp3DYlsTg/ph0uetgEo7puc
Xago1d5RKMwXPfXoY7Fb3pSwgvvRo3kDpoldORUdR3F1topnCDJhUtS3bSJfE4X2dTkE56kxAWH6
ODJcDhR6+dfY/XZ0xF9JuLmmc3sTdZHOLsEcWJ2MjZOJE9kDDzIx38rRtdnoJZS1A0TCYN4ktuTC
WKUPqBe4Dus0ZWgeiz27sQc5la9CZl/sfh8HX8qDhx/EquYohCDw6ogrqPlvlAf9IUkoUeBQt1ea
b29adFREWjk5KCZz32o2bb1ssigZmviqnLSr2hPaNXvNl7Gktzv33rYVaRWitBjY0yPEwVBDZ9wu
8n3VnquaSIeEB4BhpX2x711NvXq008jfj7N2LdiVH+Iyp4npx0eVDmwaCSG1JuC5IkN0LyZnN3Wl
cdQKtMzN3MRMIjw2an6i78rI2E1T0BwczUeOPwUEJxhWea9NHZoayBy7y49/bovKfcZ5yfgm9Io0
RwssTK5V0mEbX9a7IvHDuBpffTs9M/jptzD8Jsye06H2iBbTfe/dpY9sYKBeeRa0YN7PllColdfb
EZ0+A45h5z7PRdvtFBV6O3ANUy0NyFQ+iLH+6CUIqJR4lNWsDQfbUMHOi349bwL2UjAaaugbz10D
VRLHJtLX4k3rJ4mFidLeHYwf3MCcNFTYZRR9WhlBabSIfNj3CEixyCc6EqzWZVnymyPOkaV5riHa
9Pde5H0lgYn5xV5lE4tw1EcHa06vdJuOlQzMlyC/7pEi4BE+N8vTpcsExnKNBoHo+xD4z/4SZe5X
ewiiyNSn7GrW3ftSkFQDhgFlzUMV43DHyHRohU1L07vBw7hqPf+7HR0YrDEkL6e4y5bRQaCR3zKP
7cnW4wEXhMUZEVTTptflsVfoHpu4GVf1hGQNoRuntXWolP0T6ERF6vBT0Ik3eUIn1IWVaHii48iy
CCucMN6BkLppM/U6lh3l0Jhha7TK3yGdu7MktDamva077JStOOACOwFhwVW1CRL9NQViHMS/qKCy
k94uXgQ2nCL1K5bH7KEcniMLW4ry2aMlMfLYGuv3KGtUwjXKjCBj7+why4Mhs8tS3XjJySjwcwmk
LqfFAg2KUNP0ZPd0X1wSBNljP7p6+dIRk7rRWgwGygBBEWuwwnxzly5SuAxFJv/EmE27vrfpHNKk
QqdJ2xPj70xaEv9jU2jNcdbc69HJ8x3KIO5lnixmYVvdd0Eyu2E50KqMFMMV0ogxyi2MNzmyh9Ms
CEuEm69z113Yw+rRKEgl0C3SkxWkn5VFw8oR33nW3LZBNeyLaXEXFXhGTPsgS9kj3WEw1c00nzwv
/+hp8nG1qTXMpnTMCsLi40wtBbT55rj4X+lWxiQHj+2tDkpzPZjI25bRU/Te0GFZyPHUrvIK4wCm
QQyVcQFNj2LkLgLzAmSOZmevk0+rrpW2IGjKHp5u5bTU/Iw9XDX4h76h4wfSemBexgETWHEOg6MN
Ec8Bv2vz/q4pGQJ1Tse/ZgD3H2Tn2IGr0NO3GQvkyANtTWopccgUFhp2U7sEcu2a4at+lozdcZSy
iHmmh8cmPVe2fhMI29rZet9s1VQf5ibDoJGDuTVh+84xFweycLrTQL8997E0ZPn47Fb4QHX5xNSM
/381A5ujIxulXXYsatrq7FtLjK/uqbXUttKtdj00VXolPeanTUvTXlijdiJ0nlELgSEz0Og1G4jX
IKg2lbPUn7V0TrM6ODkraZHWz5U7W3s8ZxlLWD0d7W6ZCbW6tuqNEt+Wl7fUtYWzqnvaanbCYaEN
tnli3lheoKSbyXWeywLbmEc6L2T8NQx4JJqDwDfLKdoJfzklb4qRp8gnTmGrIATBtm0I205zhb/2
Rbp8tpEhXSh7ORoaTvuwHJ9bl3fcODylmWMwAxvNssZIxvXVixM4BlLw8sqnKXmK6zudFgpHFINu
/iubJO+gPIJE2BAEc2OIaWs1LKHGUmV5zHo2ro8SPIvV3mbjvtK1UtuYvV3tGBZbiVNtA2SYSUL0
X9986K4t78nE26hsegHHcCWUp6AmZDV6SqwVZBdggwcgMKYzf6T92qXGJ+DEn8Jy+9Dz+2PMDJXG
YWAGLQAL2uau+DZlwUc0Ac5enLp+5D8XifL3+JQU+ViCCCU0qKHZNPu+OrUVR7IT4ZriRILMIs72
JFluxso8eCbOTsoKh2POFsb3GDsfuvmrxvm7r5q7QGQbx2luQXDrxy7FWE5mG9o97m2bLobuxwiy
VDgKlsyCisfVBnU9MGN28U9lidp0ifYWtLaPVIFgINY7JAU2IZbF7H8luc1Mh7HXGmUstcZMLTJR
sbKv3Zk1a2U5TnnIZfuQWWSTuFhxVilbH7IpKGbjetxq5NsVIn2QWqFvW//WtDUKQ316ViOAqk6n
Kzy2T1IxEXEHfHdx1YEBCsDrjMXMq4/PSSffiNLpOuvXVOmtz26fTTBXRaXGF9tkO9DjV1slgUbN
vm9BgpMvjSuhthgbUKsMHXreWr0Bj0DTHZ3znmR7u/8efBr6IqMFr2LtUdIUqM0iILS5cml+WE8q
YnuYFbLcoAX50Ni6t4k3QQ5L7UOZZXeaLYDQONBtvJmACGLx6HCSlLSCGkfzX1Q/ujV8SqVTsbjD
3mDt2eVVDeuz+MRRHnFfzCWaz87Y9Mi68InHgjKAo1Y4xY4UPg6qJsy1bA+wuWJUa902XZAda3TJ
a6uBj4QXcBLBieOoWhsNXptEDgNA9o1ltwhZxiVCp/+YpvqGK2xGFWytMJWkMFErdCBiO2V1B3me
fQcWLHGrz+KblKEtW4XswdSDaJ00tF6T2oHQ19A4wUDX35CBm5baF7324V2L90xfkbFr9rXqGLPN
Y/XlefBBPZutUdtdN4szJzP0eRdDtbtJly8O3Tfyxj0y8fgJn8qXcug8iNzl3Xb+I+CCcV8iEF/l
SCBoEOWEvgeQBVs1haJhHY6E8Zj1acZxoL90IhlCwzSJPbH2JJ46oT0HL3GaAJVp6WlDTx42bcRG
phxmaqFVO9bNoRm7R0Wqyc7EgLRRwJTG3I6ZHTOdgwVCVAlepZXrY1GSPt5fg0kcJRxrrIvKnp0X
yWtW2/XXSvj3BYkgejXjVxVGey0D4hbyFCQl90cAr0nGG82Q3bTRRJOfNiOOws+hN2CSeozlSZp6
ttwGvHT3LpqKaL4Rg3UNuqz1bkomYiEWduTEKOcjQRoUI1aj0LqwBlqWYdqKXIU1vD7mbT9uy7IB
HhZdAyUj5pG9CtsydLACXqyW048x0EMHQlDkjD8sucDYPP/WsNq7ps9pw7iQOCbmnzbXJeJc2Qng
zYzUbRbhGk8dS4WSxIOttsQcNIb/6zkK76EkTA2lmd1SbngTCtsOKz55st/EM+5bCzpr9uu5HKBz
WXw1IyQN3ZPUfhqq/yXZerDEU5sjppAcXGb3OObdKWhR+CxBNujMnwxiq5Df2l+2avHJW8T0dgFp
LZFJ+DK5GgTD80+M3UOA5OcosvHJmLHwxUJj2l7zAXj2N9yAXZ8QB0rzdTtGfhYOWfEIIYK5qYeT
Hxk5CrnpRhH5REciektuUaCwqqyjYd70pgw11Z4BjxU7ZBmHSUU3omNA7NGLyI0RqY7HY2KDeikr
56edx7MN3oAqNUyi5IQhuVpxdGoIgrptbuPTypfqjDnKjZslWLrzDsOmsvaNIw8GxKS+HB+0aTbO
PVogU8D/rtM9XAqH4t36MXMLnDGsCK0m8befcy4GfG6k15QNoqfWJ6iAWRo9tw/TlvIK/SerPYEe
mpRB2MFRDuyEoyW9K0gDW8es9XW762zj4KqCSzmA5E1hiPfCJRsvGrErmdpP7PQfuZ1/SojKHP3m
bmj4v9jklOGDyrfu3IGrpQmZZaTiaRkTNAs/n1mDBLFxsdFhYGLr8DErNMsIn1hhj5nMnvj/33uf
LX7JkGBdns+n6d8FZN4PbKvI8h278b4zvR9RyBd/6h6YQkAhzUjX1jzJ3Bl3WROxHbCNRb3DHFXD
c+3a4I30JPBXfTk3bPl1ps5EKJ1EY3wa0QBmqUIntkyzSN1G+FL4wMIqcSD2+6Ta42RNO48zqEK9
V7JwR672avXpb2vixIZlPe5qQM1DhHu+/am87iUQMd3oqr4hsdmIuHKyphfw6/alrc4jQAm8swPD
k03vp0jqdFtsYwrVRnjFxllsLiw+3575w0DT3yRzcB6RpIWVYX8VZXyHWTg5whA6js58MZSTiq15
FO4EqQMKzCtCUeXkkFpe0iuTNH76yt0Zwxhfkf/SbOOuuccHttGdmtM/t48tm9JYNmQj96AHyoAg
5iLGSJb9JBDXMC3Ig1VpvG9wirZLF4fylk2YGwOGH7BAJMGJzsZ67KrlOpgam9GrHhPR3lq9FY5A
HXgZaTjgow19uuXrlp6fCzB31TAuX6cTDD3PWgKxmrsY1u3KHAUTq5EhxlhmNKuKHfExAEoEMWGk
NFbEDuKaAK+WU5SJbl+T3oR3JQ7TCvKOHCvCOOZzCr96HSVNtdGFPMZ+dohiPcfejYIdAOMGfs1L
ymaxGPG7qI4SQMZw4Cj6AUB8xwz0mgywQhBraUju5ocrmxtbl/syKKaNNKh3C4k7hLpaW1dFDWt7
uJWx9SnsU2yxahJE5zEO+w3QONS2A7FSBT/e9H/YO5PlxpFty/5KWo4LWYCjL6usAXtSPdWEQhOY
QqFA3zh64OtrORQ3lDdfml178zeBgaBISSTgcD9n77XbV4pflvSe6KDsxyKkV5JekAIHU5VpxBiK
GzcZb6IBSfXQofYwjlWY5TuD8oCTO7ejwAxHeareV1I/wZUBbVaLL80I70ZSMLVzMCstQTt+4VwX
s3kfmMnZYkzZeWRjp2Rq+ZVxCriTW16y7koaZA7IpCShGokFjhSYlZCjuUFGySMvZLJToYtp4Bnr
bX6MS1DVvbFz25ZZCcVGvyCup9KyS2usvxMt9D1t6FUkMxG650x2HRfNhBWmfEZ3/z0e7feuL7cB
pHNSC6q9ro30yyZAhpJVuxN9oyRLwx4DGcUz7YbYkofIdp8SdzzowjxiypQbrRWX8aApvCwanY4b
ot3gtb38gZZ6K/WKG0ZTr3vf2tlS5ZMO35Cs32bpN8tUgIP0SFH3DkuY4Psrv8yBv6lBH2B1Mh79
skaN5H+NOlzndDovNTAJhJMACiQ269LOvXu8VhS4c+9Rr/vLLihvFpT//6Qe/MfUA138h9SDonhv
mvf3f08+WF71M/nAM/5wbNfVXWFYpm1bDsECw3vT/vm75ut/mIZtuo7wDNck+IBMgs/kA4fUA8ez
BCIX/a/JB6b1h++Zjk8nz1PxP57130k+EPqSbFBmU1gWx+9//m5bniCC0fAt3TAd3Ue98vtv1dvr
OS7C5s/fjf/lTrVJQqut0qldbU0RrDpxg8dwbZntsdWfOmkD5DcFlsBZ9yjYy5KKjTq4PLNstHzq
uZcYw8+DoxY1f3l6eWI5VnR9Css9C6iP46aNq/LUgCY+6WGIsX15/LHrmfWRBU+7L0DcHjKQVZjh
8pNr4Jtb9pYN9Q+U8V2XMHOQxJ55UODo/yI2XnaHgGjX7bIr1W9JrYRqkGFWWBNtSro4cbtTNGhH
aSEFFGOYbhmVnuyMe4bMAXrYuC/bmRlguh1zDA2G7mKYm4NhQNJbGOBDC1oA1CTzRrLu8+UqsXyx
S6Pw1Rjpn04jU0eDmlWbum8MHZb+NZ+c6HoSyclWYHgS44NDxGKNWBmr2VVVdtPq/S1y6pRccfL4
ELuzjkJEF7NmzTpu4RF8CJS0CbylMEYGW6sIofiibd2dP6jE5iJ6rmrzYhpD+JyeCRyN1CKydeML
zezuxqxBst1SBdmP4D93YnhMo57JFn3aboDnrg/VTuTWF6jmD82Aw9Chix+TCI72ckQIned3U0Ot
unGJebC0yt55/r0X4n2mlEqPzvCeC0ioVYUo1A4SE9S/fzmx0FwZuUdg4lQmJOs0zPZpj+2GGk+g
JhOk/fuk1OdHLToPbfI144ZZxNB2LPJ3JSv3TWoyxPtU0aDcWWtU8lSCPdrMnTswy7bvc9cAZ61u
FV58kwadtXNZiKAEYOJgZASveX6BuN67sppqPFgWYceFBhstFv5JZtWtmdbyTmBa72t3O2XMrCmU
0MCArOPlQ70KJ/LNCszU60qbz67f1LuoQXowkbkaZ/5F2FIEGusY/RXtWxFXSKiYvO5Gw0O+FTjf
BvUuznSVJuNzobK+SX0mw9CbX+JAxABQldGJK2i+p0yJXVOMt3oBTze2QwuhxYAqOrLewhZ5T2+6
KapeTpsggc0SF2I/5UyQOzxZVG5OBrFUdU5Mt6YPZ19nAko4cYNZgHBs7n3bHGMtTTcfZpyXHsKe
TkjLXBLq686uh+NMUCt8k/Ey1rx8E9z5EBJtnICF12OHrO17AZwyY4G0oXp617Z0xIwZkldHajzD
2o6b/3SMzJl1qb41AjrcpkbYgBsTNFkPaMlHSFsjvFfNtuE2Q03h0ygcWvpJR5Q1M/F1yjT4Amvt
Q43XYRtrUBwxGVrW91h0rCLS3D44pU59QJF1QLozs+mnlUduG2dHsQq7Id7qsWNSDi6jTSFJ1YXs
LsyJGKnRZWleP/d2F15YGSITfGQGzPIgLawLQ1cto2nYQfVhBleOzB5JIyxU4RRsB6X3cB/P/iEj
CVFDO7t39MzfcQLdlbVqDU3PzQDquLZMsZ3UHyYL+p2dSb9uJgrpmFsPueG8pG5Q7YxdbOsbJF0v
BJ8aa0JRmbsEKIlA012Zpvve2W57cDxW6FUd0CgXVrmp0+ZLxml2cM2+wa9MuDR2XHIcdQrHEcnC
zIoq/8rAogDVZeX3EBtope4T3IEgp/1mo4kx2fs1BCt3ML7LiWZX/ZyGnQ2330wODCCoVLg0IrSE
UKRuHPVLSibw6GLIenUdyBX6lW5otJfoh9x2uvWdgLxVGXbIcMfbsY/b6ynDVN/XdXhs/PtAZVo0
rh3wAYHNhNN5rDnH9I6kvzmjSBUJ2rIoTCbAmQjRaiwGSgI59LoCjRcrkhdeQ4LgYtpQSoAe1AXx
2FmPfeE8hYG2B19/QzXLWVe2G2/abItZm7MxMidGD7A0YHlNVbgYcQAzoQ3xLnowHtCiovmkyKUV
JAq7BSy1eZBHpyXubyJpDP0YmQZ4W/pCSYKGiT7H4L1bI8MLOrvsMLGsWldH0vNSVqPFsQq4U3l1
/mxbP7RcmY00yM1tFh+DEgFNWf3wSrgoadAftBprQjhkD2NOcW3UahYOgMk3YG2dW5tAjKRoEBRq
wXFGHaN33ysZzsTFmE/KTLEZU0Nb4T6hzVn4YstZ3e+wmoSVZWzDDM2Re04AEtcabijPwO6O1x/J
vEejj/S0ckV3sL+ck29zhWIjNSnNB8k6R2XS9xLvc0I5zoBcjDwEOkAasRBLim+jP7yO067KkVh0
5JzkfdUxawaUgITqwvRvdNcgjrZIMyrDwdcaluDRi1gyDJFxDPJoTyCdmvAW7joz5+ygZVOwr7Po
MFBABoI657fUZKna29Yq0Cl7527ZHKOJUnaEq98nwsfgkjRHJ9jUUXI30U9bN091Tpa7xhyEYhRW
Mez4+9EfR5YUEp2V7RM7mlMElUQpIPkpWMggF4weZM69aBZDsMe40yi/fbwd0h922BfbfGB9PjUT
dg+9E0ccDVZ18PvpquoqBppp2oNA/UJHToXCw3IlpYz5S/Gj8Kmi+HZdb4tIesTPsH5sSBhP54fa
adpd6iTTZU/5h2mDxPFgWufQQNShzfZFGs0XjNPXsVMRb23Kp5o41P2kA+aGI93Qx9MalmCJol8h
iN+aJdcESqh4D0rnrGn2gZQilXwkdmr6ciKDfYN//oIS57Vb2PdcOc86QLMTFf5xDxH8BOyk/9ik
TCTAlnpbV5wrergabFGM5QPThx5ZLUybBn6CWOVyKOF8+vqpVBszEi85t3RKtt7VSPTv1k4Z1GeW
M1FFOIMX+S+Eu+ToPMsDzQETjAKkA0T2ks5zbj/oIAFXoN1gqffJdrD8jeZFdraiCy+I/Steqzjp
Tp3F7AulNabTNs/PEBr73QRDPkyc8BjD+5EeVim3lLvA/x5MDWxbIwCm7BsxBXsU28wnDoOmfWPM
b3a+Jm/CFjdBKBn6Hc0y186Akz+FDKR8L9Oqll6p+iOcptO6EzGuW7u5K2LwB7mWHVvqI3Y/I1dh
/E6AEawoLpYnUfRyJ5v6bPq4rYdUYKLOe2rMaHPNzWAyq05NDEs2RFfHNblJVPKkR0F4LPidjQrJ
y6lcU2njyts79nATEzHsmhlJ82pqqxfFg5kYzprx/2rw4/Hkkk9BNHVyCp2I8tUY3YwmTKwJFxIg
p1Yic8jEoZTVuo1cecKFLnci885F085HM76foqewTuKNzgp4vfw5jt+qETY6un4e7yB4sfSVI7i0
ID0ltQAlIcSJrhMRLPjN1rkvMqp21UMC+oOQC2bSu27UrmY/tY8UVwbGPRQiau4eVhEGUvKvIVQZ
79LW2m2aO9FROrRCXJlsHGnAyw8QwbVxLzd6DAEwCrqKG0MnT/hY4YMELxbs5YSS864htGnDRaKb
3jlvCSYdIv3JFE6zoznVR6I8DUpY0SHFXFFibQ+JAeWqB4bf1s6zFzZ0pOBnbxTFaFVn4Xwqdd3Z
Ard8yWMUE3NW0MYGTI2VkJATTqmweJE9SFfvnXALnEd6eV0kBgpOkSGXNh9Hir2pTB9iqYn1Am/u
GsSadMdfIUKgg7ejgDhNvnm0zXITA52GYVoejTB7AlFo8Idba8JYnpkHRjtfJJdw8+NdWuq7TPTv
BExpW9znAfYrwuGjH+2YXZB2b54q/aEi7uIYtiZtVLWIsEoN+xjl2EwV+TtonMxGdRUJgdCN08i2
0BkVOLeQCFfuphjTO6B+cm/nPeh6XR403ac8T3oBoN2eklzRTMfcP9eT454I6HVPQ/gGCHQ6znBj
dqj2n0wTnctKnw2YI2l4iImXRloW1SB37GZvsnCzhsjcuVn1lRkFuNOcwca1Nm0L5VKSYUxgARal
cCweJYPtzqE2XU39RRzLewC92Z7A0f5C88b1RGTHcepQjIJ7buL2ldnDUyZB3GhI4Wx/BEOXWLs8
Jd4kmk5kvemr1K/kpots64SQaB/LDG2h3Y3bwu1Ibs4zdGdp6R7d8kusUQTNGMs/LmpryO+EFHCf
R/QkiToLRY3CwbHKdD9moFECFKw7t39xE8npXuVkeOhavcZEd5mNLUOHo/kMK+gnKdhwdXsJdbOW
jyigDrryp5g2hB9u8i6P96ysrmIiX0/TLZ4uKFgtb0d67kM5hc6ObOPognqxc2zp52jKuBs4Sb7z
I/cppPEATm1mwFOAABtzRjEnJ1lQCIz53V1lrdpuSo4hISyIzP0nGdNco9vffJzmE3KdFQNPCpj6
qxuLlyill9dP1WUijAvHNDuq6vNFhpfSHmxaqdWMhgEMKQGzTKldG4NONZCOkvXHyHrJwcqsRJn3
G+n9yLtOOy0bXcdBuoJacjfkM+eoWrtaYflzk1XdU182o6rE/zxEHg8iMfBz22UTOG69KrKwu9R1
sUzSt7Np3HEjhSAvQ5J+UuCnWitfbXP2V34cO+sRyConJsL9vJD9KVZ8jGzG1odMkmRXShJObrUQ
W+W4zjTZ79ovMYMR3C3dAu+X2x976eCswxToTMF9qFildlNvw4L4w0IDcmyOkbZpw6E7YK9TWCGW
lZa89Ysw2us00A6zJO9I+v6pV899bpZjWUJpExg24hH1I7LMg5OTJOcCle9unMr0ZMZ3wsrJDimC
6c2i7LKeOnLNkzLlBlo6/rUEp7GPHJ07s496v4U1iZYfjr9Vex5+9/IZ/nPLvYHy4VBG6dqI9ffq
UAXmV1LxEi4XD+VMVkeczJ53x1JMEuvrVR+bQN0ljYjZbiLb+bRsdMjMh4IKujLQMGygshjdYD4t
G22+k6bmHJfb2udh0TJF5xqCZKSfdLWZu+qhaC1/iyEIaGpsvQZNGtKjEMPFDNgEYjSD78xQfAhz
tCxzOlwUTp+Xu65Iim01YoaanGznF/0RNiZtNx879Khzd8Fma0a5dbtsCMr9Bo363m6BCbW+8Sh9
E3WEE5CL7a9ww8cXZW3jHxRttUfgfBqZlO6bJNu7mgSvwJm3towQylxqWJd64uLzSJ7Ihg6/jsUZ
i2PRtYjqizLcRK4Rv1p9R1IdeUkXwRzcRUXt3lcVUwOd9Mqo4lKH3QOYLWZcjTIwSNo+8HuPKCF0
nNKay40zJtPWSdOSaIe+f+gi88J2aQWlpPZtRlGScideZj0/eqnffS0wAq4QNJVVYtJ2Tmh9CWSb
oxmXF6ku+bBCughJQ+cFe/7Rtuz3tsseIj33AS9CTBlNdx9hCcQfUI7nOY6PsBtegzw33gpZnigK
fJlEbp7rzAk3gDWtjQhFdBo8JZMNx+sqlt/BSM2korK0LFvLpVaY9BdD6R/tVrhXvd6WOz+fxhVK
Xv8yrr4ZQ0bD62bMcuvMCkRs6jIfdnWsePGMiCUUwmMiWPmGFVpGWHCoU0LmExMohx1qRnIWMPnV
siBlgvQgtOZjcBlaydkeXieM8C/CAoeoo0hNRvOBVOxX70sWGv41d8VwU7e2QSlfQ03kC4BkEBYA
bU2XbQZPd9Z8e0+ah38ZlSmN+QbYYJ2bGz/M3X0fjaeqsmG6ViltOPNHHRXz0bGTYT8zHWEB4mmk
KQYP5Twxi0XUiGDOGq9k00xbs3X6TeQNeDFi9AZF8yUqkS5FhrrhajolVD90N1QtmQeqm7DGjPJE
/mBOOkwDE7Uz1oFvDDRTGP7T3pmVs6XdlVrysBxiLjSdbmXmd9S12OBF6U8JjotVJmZ906kaU6/q
t63aaCXw1sbm4oNNak5zSheeEzAz9HKXWOEjWYjkcPX+cAjNCJMIHnRfbSZRY7sIh49DYim6VsJ5
bEfksOAzq9OygffGAIIBuUTiC3GNO46Mbpu4nKBz8pTJnf6EwJE8uiJirpDrI3h10TC5duagPGUh
87hlI0Y8OgGnr673zapzIjClNhWE0zLpCRr+6WUvM5Jsh0T9aVnplCxr3Bz+9TgaxWHkRAHF+92Q
Huj9OMeY5PgHzVE6FWKqy7KnYOhTVqEZRLllKpJDFfLl9WPmMMv1uwP/HkURyB86DSIniBg/tNvR
SE2CyVtjg40Sp+/ovJMxblxMlneBK8ig/DdXUNy7bVaeozA5ReAkTrx7t0qC9IFuXcLihepxLPIE
hL5BElopSaDgd/XSMtjYtyEs9m0fOLSWpiEg1wMWGGoIhkiyuaOtlsa4Refoxmu31VD0+9KUF6GX
IfmkyE75aICLoYaa8LYzXWU8BP+SIpuRAhVX4p7TMPlBUSvd832n47irIr1GZhVH66nqH9MkP7Bm
C7cTopMVbQ1tVfMVrJBgEIU4FWLrNca0q5PHLIZdM5EroyPWWg1hhB4suOnCcZ/6KZWeJmh3NeQB
QXGR4bHfjZJbtNuMWLf2FDVMgpgQ7VBdRO9LOA9qqHE4+YZgLPcm0uZjPmx3lvnGbfDdtGbc7Uwy
RAbvUvmPN93sfitS/9j62SVqg4GWBv++P3+xB/cEyU2KMb2RfkaNzjHwzTURzo9yU1HkRU9BFx68
Hq/u1Bg2zxcd8aZ7t5vvRwPhFJPXhMQNqteNyseUZnUpCFIi3zcxbsqJmEahcYJ68aXJh+MYFkO5
I4Yd7YxVmPryyqFWmmnJ+6hT0x18eTnSDwAWnL/Eg28fRI4ZWc+yzdzO10ajEXnrmbSktXsK/fdb
SaKaVhnPfUPZV01jiwG4K33dROjNOZ/j55BZ0bkBjEaLhoan1eYUnJkOxll4z0IgMa8Q4Q9UxaP7
ZkaAYgXc8ciwX5OK8eCI8MplTtw3bXSFnwCv1WTJSxdMRIkfyHLEmyu9mUbrU+Gjesty95HWz5Nt
NcY2guKxd9vsanAphfhOgM/aq65l6JFRQ2uUWwbuxihwj01kiANqgqsM1DmTpxRFrb7z6vELglf3
qBnTg4cKxnAmIrAYs7ir1ZeyRyY4dcMBeiEGTM8gWdmI1pGGLTCznbMQNATi3kdiGMLYNZwrh1Jc
0+i0TfKqhkSMcjHPgrs0uOomDbm3qI2tTtdED7BMTY4FCxdqnzNg79dsElt1o8U6S6sn901/I8x3
zW+/m2jBRIFGIdSAAiTiaxjdRl0YHCfkkVQNER8yPcCMh1UlQGbu2Q7Qima4RL+vyAvDFqkuiPF6
lnxYOoNKcPK0+sWurR/jW0GXcJWFxZU26fZlHkZfiuSNlSr6KLtNt23K2Y1yGi8YS7bqdopNZF8+
VStL26Evrx4aixPEne+lrXusl0y8VVZx0cUvSkK7GwcnWM/Oc2IMA+UBE4QgarEkxbjcZQ5xng5e
lnLa9QMlASsyCm5deF8Dyiy1UlEgfKjFc5kkPYGj5qPVim+xiW5RDnAR8PU8kYDarUlogW9GNnXd
1eWuHZEWpVQTi8l4mCmH1xMpYlxzVWc9BIrgE2Aby8v0AdkRfuqENA2nZ/KTk6SOSSNioCheQ4JC
+sp2qEjV89qkc4Km8OxSGBmY9TStOeyItihXMTcsi/ZQXB3mouwJT9POOukp95ElvpST/7Ug41Fx
Rvx9y5DeRM61COIfYYKvmBhmcEEVzkwvSegZFdyNyJ6G7duQjOTlPVc/c49mik5NRk8BoJZ27Abq
xv6UGFvHLOO1ViLPGgzkENzYklUWa98ardnbMK8qA3pUEkOSJwYPRRUC+5Xbw8fX3rjYN1FNfIdV
YIEE6sviGi2YK27M/KI3uNJk8ihZn6EyrEqEPTQrmtB4coHF7lkzH2evugwL+2jFoyrgpSWG4foy
9ed2P2Q75jQ3EAwB9tTOWsdnzdtczazu+CDSe1khXa0hoNMy4dwZvg4uXvAgIuKPQLGr6AHLJaPh
hWMXdIAkuQeuz1v0UQUyViPLUctedPip5Dq1KinRXktT3CQUB49JqV0gGItX1tzjKIVUBd72ZoyQ
LHODz9dpTiDZvK3suFxVFpZJrvq6jjCAuAUeXxShePFJO8z8N7JY+WTIULwKk/nYqwuqoUYUaBAY
fNS8Eh55Z2OqT7lPNA6l3oL7JejcEDHeyBp06hrWQLq79VByD0S1AHal5wA3FRbzC9XNN1mCCLZi
IGbD0TV8nexBl3YQdGdTTRJD843ojIt0KvUjY81mHvOjo9Mj8t1w6313odwDO86gjK+0RJWMgJ8S
+YFsXr/JRPJKhw3zZAsRhuo9MlAsHHWJVscmEhXkEJbrkYZdwSW9aeep2GYKGA3Gu9s4zfhgueUp
z2sipOUImyyiAxlVOm5OGBK4ThlUXY8gJpz/LXk19I1OYe3uMjeANTAxr9QVombMD8x+CXOyOTUF
CGPZG1cxDc4hK16tt8TOzGtR9Zh8aqxLdmkdbRkpn5sDyMPB+EEO29YesYB0XoO1jnqS1F0Pakh/
0YZ0F0bGjL3RU3mN5g6zlv+tpETlzrSCkwG0qutd08t1doYqHZY9uV8Y93or2gdqjvu5QQ1XnxKR
/Jdjnz+izQZuUZZj2JCLBjWbnZJH1JphRsOU3RhuAiUSOwZDNASVCq/mKe5s5cnMPG6Inz9fB0KJ
DbPHann58jN/2f14O/XjpSomOHAzkLjyFp7Z3RizMdPFU79QbZbXfj78+CM+f99f3vpvP/7x+zDR
kQpqQNWGrEmGgPotg6rmwPylnGknCqOmDhpOZAD+0LtVHopHfTbjvRvqwOrC9o2i2ITdrkK7V3rl
oWB2va0SUm2n9ND3X8im4W4IhCnCOnDtuvUpkwWpRcP0EmUM05HrXnqisw+agPLAYom2y6Dibv6+
i6SP/D6PBU7bdS+BWqowf/q5STyUmviqeIzqAB/sshsJX9LmUUcb3U1OOX7noLeOZU48JAf/8vzy
fm5BxfrjXUiOa/7y/o5I/vVOyyt9a2Zu6ZTMnLkHfxxS7/j5Z3281+fjf/qZfzpmAfM7us1eqgK6
3UzyNFBqXLkWBsTlIURd/p1fzy57y7Hl2eXhslne4PPhP732n94q70q4HibfRa2aIzTaqCvRNwj5
bznB1eN/PGhWMIn/8nypXhR/vmh5vLwSA6wIO+84qNZB3XFK069mNyjd6efu8tSyseMNJTLt+Pny
zz/h85ipD+bqf1RoRRu3039SoRmWgSbrf/+///s2/p/wvdy8tq+/vS+vvH7N3//8/Z65W/Tb5pVM
ztd/E6J9vPCnEM13/rAQX2C/9BcdmtJ5/RSiGbr1Bz4iz7Tgp7jCsZ1fQjTL/sO3LIykvicM13VN
6/ffGvX7/vzdEn9Yni0c1zF9w1k0av/6E28/9GXN3x7/BkfhtoyLVgnLTFdHaPYXIZpOLLUtSKU3
UKMJ3Tbcfxei+XpTtEFAknKixUyXoqAC0eXhLhSseccmPTYhMFStaZ49m9RYWignUFHPc67d0kWm
Tyv1ac1thoYlNVPRM9k0DqxOUSKwCA6H25A2rRvPm4CSQ1Ajz5x1kobxH9PsJHi2jEL4N4lH65j7
KLCrVVXm58bpns2ZKHR9HlZ1V1xHY7GXUtkSWN7qJUFuZk1FxulAnxn+V712732/pEU1Xw/W+MaE
koWihTIiny6sYjp5+Ef8tLi0U4PRO3KvUn8y17pIz2Ubf8P2DRP5UFToviVrutQmTUXI2N1WHZ6R
1qZNl5BvA+340ugxZcTxhpUrmV9a8YM4XLze40Vc7oqqJ2iku+3oUKxE1iAb9whWK38MET8cE12y
ai3rsRssSIPpk+Yy9y1M/mc7cFfp0NxhiyxXaScdFU36NjNjndpB0t4SZ5mllHTse5yHtOKrFtVb
R1hdTbio3T9gEnnFm963ABXpNhhJXa+Fydo5Leethp0K3WO70QdmOeBb7A5ZsINGvwsdOPiIAo3x
ibryVV9KsmqG/MrO+XdTPoUGGgwWmP6WeGNSDSkL4hOJDimc/6Q6t8VIWgSyDaNLkTXYOGBh9K3Q
Hb0yc+5X2hSroN70e5ndpqF9Y4fdPT2wncN7kNqBzLlDFLQZhM5Sr0pWYR+iItS0a7AmObOL8Vud
p5eaal5IUshQop2JsKycN310roYKkn/Lh0AO4Hie6DWj0qaP8s1LUd1VONcwlD7Y43xLqjEshriE
sIcRknnzyhule0SwZay1NMHqTuR9lEWPIHO9Q1S3V1D0Ksjw/QNFwmYbZd3BmO1017vMq22St3Fl
Q8FpwIywCvmSZ+ikHbOBU+ill8yDiZIG42+Nd01UZAe7ia7R0cEScgPm033xnHvVcxqlhBPqT5ab
fqnSKlunPUUv4RpP9Bbepv5Kx58kaKd5KT0TatNiRVsCXSJVora8LwfnPOcg8CKWNFPFPQRXEB2B
Dk9zcOvYDSvma1cL440R22fqVRRFyoNNi3hlmzUkZTwiZgkQbxyMtdma6dXnpnFiC4EL/2KudN8E
NRRc0MP0DPOG7C48wl773lETwMeK4n4mGnQ9yfyxIr8L+AtJBDDGjRknhemzQI8oHRZuRBWJBk7R
m3cQRyGY66AeYt38Lvs62RQT9KI6OuL1KHa1asqbsZhPg+psLHufxzSJRIzAAjUlWzYQFihXqoeN
2lOD8Xa0vOefT6r5m8QuAfcWxue/9rW5sun+Uc/8eO4vb5crN2BF+F8l6FmNQ2ug1iOVSz1Kaz6m
rREn08YU+FrEGECXlTkLkMJufRiqESlsXfzm6jQ0q06X9aEJUXxO6G1yogrcOPAPcKINplgKj135
JZ6Eefy5h++FMJbU2H0eWn4CFQABxLG7+/z5WL1o+bGJe8lmtilJaQrPjhazAkgxs0p1xb6OlSJi
OUaJrKL2zI8smwJnzTEkMO7Xkc+fAprAq6gYFwxuxml55cc7AYnkmeVAHydnKrfwgmvObrsv75vO
DqgDx9bDkFNHm/bVACkVh4SbiYbhxjO/DuUjgEBWcDL2mCy78tZo0DtgRbdIMen3nYRQNfTlwzBN
9VUnIkH1uLheCtNdK0NsCEV8TJp10YuViML5FVzOGZGIL+aUZoIG4CUHzzzK5HrOA4tiX092g1Zu
i750VoE7axtc896pdoU8iLB8bJBn0e4Fmoh4ZtsmFU7XGHFs1F508/NoIGHFYRTQj3yuqf10NjAU
E3/prGGiGIHuXgMkPqYCwx25dK+yMdyDVpjNAY3ON4te0KplSXeImt57jPFQ5o6bHlo63ltUV/lR
88KvrJTfi6hrzo4elLeiJ3ze6/Entd3DXHTxCWzZbReA3XNgDZDNl27zKTrnSRTstMapt1XkJNvG
1Z9RWsD0CaV3ovd+IpUXDdf3rlLRVtFdzdm1G3IyK8pJ0rktJtSKBf2/IKTK5SK8o+wMKjTMw6M1
ymjviACxJhdWopZCAIgk6Af12MO/Z/b+EZmPnh/AJxKsojZzHNz0vUuDIg7y07goxbH24JbzrA4M
WW9jeVnaFq7bG8csUYk9yMMXpc3cxdSaVMN/EfYsm0DpRD9kLp+Pp0oX+woqP3wrkuOEUs4vm5YB
mP4GZ2h9ctSqYQRL5mgaEsFl9p4yb69/7S3HPh/i2X3SilHbLu0TE7I63QLu7ijrhm3MXAGgE2pj
ZLFivTyLcxaYtyDCM29jk94JHAbMi/ExU13cZQPAF4XxsvvR1TXtL47Te9tFXWMzKxDAnI9LDx2k
SXv6bKkvDxGn5usgJBCFsFTWdqOSxnzsLq2r5TH+/B5AUfVmhVBN+H+TRYnPGcnHkAUAkxFUudNh
mL0PRRIBZh7Kwt5eL98rxAEGx0h9xXZFfpV0/N3yLUfJjENPVPD5WA5/fsudylFo1GbZW57IpvTd
hq2w9VVqxqI9WjbLifD5cNmbZUc4SDUi/lIKq6W/tWxi9XA5VuWwyVcBsdw7SLqkG6P0gtgLJWzZ
pdzJbqg1zwH8cGocenXU4284qVpWn4G1SSFD4RPmE13URMumxVu27Qoy0D+PLZ93mDTGnjRLEsrU
6vXX5kOO8+vh8sRybHa+yjJpjx6KA8Rxahm6nG7LXprXZGkGnodugfPtc/N5Di7HljMPnNVR58La
95pOOy7MvBsc4TOWKvpwy2bpw9laT3zu8nhQ1cwslu+DKqt8fHcf1+hSfFl2WQ4wtEEo+/zi3FAj
7/afvkMqBczg3e6wfDf9cs1+XLkf+6CH3txENHQr+XY+v6LlG/vbMbfwoaVmikCjvrHl6nWU4cRZ
vrvl8fKM0KJgK9GOQW7718VbN3wCy+Mmcbnu4t7Nj0z7VnGRSS5DJUhbLqVFlbbsfR4zQmPvNgKD
RUippQlM5tEwo2hx7RvVfLWUfGh57uMH1LEybOn1wXgiO53xkJA8dGe/9v52TKslCkLm7iuYLQiB
YlYO6KrgeVIYrC/8GOP4r+bqslf4EcgKv35ZvkJDDSif32hORM3PbxRqknNoEu3jElwuybKJIopS
ocF8xU4BMaR9eKgNFUnxMc5e+4OER63GXFOpGoc5CdbLJek0iOYNiuWYqblCnXxgyrf8YIVkp0jy
erd80VSVEU4sV+uyCTzu+WgwA07eLmUFsnSdbYtXfzag/eUxPBpgaxkinAnTHyPO8g2rTaW+dX05
mPetBl0u2ZGr+PMbtpVCc3m47C2bZdxejgXAPoNCovL/JYIhYYNyyjJyfuzy/l8LPwSJkDZAXdRN
JlcyR8psZPl4y78wIlTmH1ueE/+fvTNrThzKuuwvUoWkq6vhFRCDAYNnO18UzrRTV/M8/vpeIqsr
K+qriO5+7xcCD2AD0tW55+y9dkhEz+03RoP6aH+7e/sRddg/H3v7MjR1UpFNW/vZl0gmfwZtku3C
5SX1S5LP7d7fm//2vZxQMk7g5SF/brLlrbnd/Y9fH9mr+Nmsft++n94eh0D3KCUdRdRq//th/+2x
//E9xMv2Zm5Q6Eb/+sM0zz+dQQ7+7XeLsV3bTUGQeN1+GWgkZiwPSIGskLPpdoPGubr7+z0s8Jxs
pq5t9dp0duOQHgHqZjthL5/F7RHhFHH39pDbg//b09x+8G+PQT7vk+x6ypcXr2rxZiimI7ff+vN0
f363h5C1uAP0oyH6ZHf7+e3GXv7fPz/tYTboGQcKFi6WiWbg+CoNXcfKoxADNnY5+aTG5vWeHBWy
cDSnoQeHyMfM8928nKPGcjPeLu6YL1h12sJI8AD97aX9W7cvDLJ3nNmS7KNFgqHaYOsukrvF3BaU
6L1g2Qf5adJo+7PI5Hftv25uX7q3lff2zdjLDJYLBn3/2a6+ff2nH+1OLakoersdRPeVWWXt839z
3iw3znJZuH1p3a4Icf6CshVSPRs8YiHosfR6mPO2kXi31Dm3b/3tFRJjYu/6LN21nhzL/a0vemt/
IpWG8wbI+k8XN1wa0H9ayLferR6nCVEZ+URWc8TapxbhH/PcBlEF95o2U3cdB+KygMpU/5BgNUjs
Q+ny17NowKe1AIrtb36rmzHxdq+2iVQwgnnfLQt3tEg9k8HkEDSWFfv2NQFCNJUIWsZCpxf7aFkf
nEUkl5nSYpUM3tt+Hmam9BSLNzPln3uEHdzhoRgyMRv+bbLhLiOP2z1GIh7mue4cV1KZvnkOFtHL
7YXfbuxOdUhIMPyWS1GR5TqvW18KioK9vL6uFNpitwsyUt/Yxg0KWSVOVATMA1bBm6ly0sJrJSHe
3A4cYDAIROec9fR2Fx0qF2QrOFU4MA6oAchqo581rW93u2VlJ5RnItkn3v+dSdzu0THnuvD3m3qP
CrKrifFJlhfx9yZzY2c3N87277fkcgRh4CKCFMAgTQpJ4J6mPdye7e+k5vbl7eY2BWmN5q3LQte/
PRHOUK5dt7v2CEIFlEOCnKKXRDyyGTsGfdjtFUCaW7v9dnPrwysJcRK27F5PND7g2w+A8rA5QDn6
Z8q0DDRcL2MAcfta3mYRqhUdH674NHsT0384UQwsB9/tJqJHqGOTDH/T7Kt8kzYnT216qzmvokNV
5lC1w2G803WLeenfr7OwQtdQutiaEgKt43a4K1xcEyjvFX7C23ejCKSxK/Nf+SJhDbypvwsDbm5f
/o/vxYBdvKEBiHnqkStcqj4b7rtgoVCbPnUNjSJSXJdc2+2MHmHd2tpT7yIXjvTA2SrTBhDrFaQS
5wS9lOgvt5M+IzDS3flqZI+Tnjt7y0OAVFZPZTO7x3gsnmeinfYNdsVVK+wP05jUaWB+WBezfu06
+KtpiNrUPVNux2gwdHEcsc4ascMJESp/wLDgR4a1Tl1x9ejmvrqRlRySnhjepsfNhF+VLkwrVr2O
/DyhUYn7J9jXwYyoY4r2VeO0x3LoT72wg/2AE0YrBrmNQn3czLZ27hy2H1MTV/sFOA1LTBAqMzbi
YDVEvgaQNTVADDuLNNGVXdkdIqBu74VYncKK6I3QmU9x1Gm0gqe3AdDtenCgq2MhECtDG4utKXXj
gKT7QmerOuKgAiy63OuS6rsRACJk1ZQIg25FLrLuRBuh59PnJLPJgOvY1f06J1UTPIEjAaMGIJJS
K7pP04zGJ7vxbRavZzI90ZhYxR6fWAjOsr6fe+fCcjY8w/9wQaGkGTgeRL5Wrg+7MB2yS0IulEK1
ThskbBDiwMyrnXGLdLU7mW6uY1bo+o2wzHgNgqnAguOeBal6W6cywDjSm0EfkdIqfJCl9px6ot25
gKJxX8oLXMpfDPAxf5mDT6t11yGfXN2oghBUSJYZPR80/FcBERqF1Nqdh5IEBvEsSSc8B9h79pac
XkbdVH4VExIwLrLmUs2uHzNXLGA4kClhpOuazvoU6z/thiZu3n+VYWAQY6zT4YfUC/9sDfHsnDdW
u/LEgD5U6HSC0/ixso2ahDPVboMGxF0uR/0B88iqHnKEVjo2wAzH0NblSrFOgMT1bQiHASBQTxN8
PVYIraSGmVAzAapJPB6FjnYG8cJMiFbY4eldJGjIqg7lDBomG8MVpOKvnuQNvD/o0fk3kHzpRqiA
vdDj1I3cWTUw6xson2chIA11FX+4XGR16WSo+1HDZGZHjqQZjUCz7RhmRG713S4IrkTAI0nYYEJo
KjZd0nCxX3QOI0pXOhDZLhJtuw9zYxdIz9uIIjU3AQQUUTXeZlzYK3njXghXYuhqJyesU3u4F3C3
k+pnST47ClDRbv7/9O7/dnrHoOv/NL1bfxJyho7pP+d3PPSf8zvH/YcEBeHY9m3WtoAp/jm+c8U/
hHRcgEFM6RCIGea/xndC/mOZpEm8P8K2TH7rX+M7Yf5Dp3STjpTIHE1h/b9xJMT/4Eh4jtSlbjk8
qY3TR1/Ge//GkegiQIlYyQogd224M4LeOUVV95xZzGSc8a0e+uaxb/A81mOP/tky5CmejsiAkAdK
291dnMwrABYE2T2x3gFJ3htvhgpeaMYdRscRQVoAl3y6n+qSclr3fsUxsy1tTnCOjVqEvojE8Shi
9DHYY7EJ7zEIx08eFnS9zsULdl4XsqPQtsYMJmG0W19Oidi1elhsZEiPJK3dcGuhsFo1Rj/TewNN
IHM0wGaBxbsEI+zkoTx6WJ1ttEyERBi42wmMqVtFs4lm8KEIojt3RKFT6wOu9zr0gAFFfoLpYhss
GKdwsO8bIhgBIKRPAAqg23G12lfJjGEK2RuenPKoj3ABKsihWcTaY6rxxVMA5/I0hocsd93oRsdy
NBda/tB8aGIkOacWuzCOPeBnkXUftDFlA8fLnT3kX3WCVjkvCO/qC9PYNQnoI42tJEMcybIWNe9Q
tkA0aOq1TRldxfCfCEEWO6woB5Oj6tgVjnGXDuJnvZAfXHqveNYO8KXls1c1ll9E1SE3a2ubZyoj
NjvYd4EZgiHowzUe3mKcPue+OWXiBXamdxRaQREcDI9Cj/M9VzQ6o3rqnp2esRv2bc/OgJZHUAC0
xroMk5UdGjKoSDTgkkgLkv1ppx0T/Nd3JIBE93Hvjb7ulS+9zSIvugl1VqTkKUXMCK3WT7s+OAUN
/vwhAEUuFB6D3KqZcRpveTlXJ4a2r2PhtGsh0VtNge48DgnciJ5BY0CH8GAX2NU9ZpX+tJQ0NhBd
+svyNehaVJ+BOJh1+Gihx4QEEGN4K7mWZflVhwB6hJ6HJ8tkLDApez7iBEZi1sqHmo3OI28oadg2
sZNcv0vNA63iETugkUm4SvuYjUxJgxQPCLrOJBTbsP4yeLkM52znaiWxB4z5o8yM8pMkLbLPgz5/
0JbS0dIbIp+ZgL2pSKKSnCRDZbKsCie9ODa0KGKfsXGE6PncajoziNauTf9sh8CK1Jg94o4nkLd9
gmcy3xEFCb4qVMfSsE8eHS1idAdMt45wHgJgV2w9w4ORh/vOqmqSbsZhJVoIrGo2DuzhmWS4rs4M
H7GaI7vm2C7moKJP9rf6aP6KtWK+I2um4QDKnhgs3JtpND0UYfCVQfDdmI6u87nmCMZDQkZU5QWr
OLNJTgL/j+sOzL9ljhsGxMNeg6dzZFhgaD+cyXuuoroCB7LJ2FxBXj6ogSS/KXZP1HqDX6CxZuvU
eEzTkhc9s9Yal8zTlOaX2ybXReI1mmN6IaYCrZR9LDDlHEfsHWvKSt23YvOuI8IdeRPJp54qh60s
2IuPJVyrPlZ+M5r1ZSAp22sryL+5eq7N1xwdZua6I6lORnQfho6xJiYETrjmXNE5PrMEOddh6H6r
pV5x8gAgWZEVvg085rTEyGO7BxHddYi4dDZ6cbXgEJICDIdd3Y9hRC5lSwp6ukyTpghiXtd22tly
u8esrNhhRLbauANgTpL+hA8LD0pL6UW8P+YPw7EowavE2+mq+2rsZAsumFiMEHh6LJoc3UD97XRT
6o9DYmxaWpX+ELvZdcPI2z0OtfaSxoG5jQQRXhnl5Ca3GfQXUzGDqdauM6Jef2Zv5ivh/ra84LUW
wA5KA7kngyhC8N7YTEX3kxuCma6CgP97vPDWrlU0ZY9V/p2lbfeCTmlFON8G4I7c6xaBvBbKXYNZ
/QikqAXyfKgNE9JfYCYgo9kC9D0o5YGLgHLRUDvTd8D0btdUJP/VhpoRQ1dvsTSIIewBlOr8jpfn
73WySJ+hxeLJGl9yB6vANKIAbGRwUkYD4ljPf81uddcVBhDGfPiVGSHQ1KQ9dGC/fWeiYivS1BcG
hrEsNXYG1DAYMWC1I2q+gCJ61YYTY9mIk5I2dDmNWFEEk99oTsDa0oZAAjvuRw+vtJs4J8vSxqtr
LO2E+TDWkHU7p+DyMLNwiFqSghgOGcs8iNV5cQw22htZTy8TPDZflp44TF6zxiLwU47ZuLaFO+48
u8ngr1cfZjj/dBUy+bo+2KPVPzYTc/5EPri6FV1Dsj03XssQ3cLFvpkKXkRjRQ81cXfYTjk1sUiF
iNQ1P0+sswhGCTnD8bZGEpbrGoOqJhLvLjVai5gOr/HnNEMLopNMK+dL65ClF5a5vndzuBQzNvnB
QHlLAwdphIfuGUChU+HzaWR+n1kWsTzw/knegOgIucK8c3J26zKPpT+piXYbYMUAoR56G4tEelG/
4b1Se7ONDIQk5AbFQ/5JF209tl68GAtxntszNTca143iAMMcwwLrNN6hKK+2HYcvY6btsxE7ItPe
fTMT0eQ46jzHSqxSgWbSaH9PmWs8581eL7J3wxnKR+AUb0U1/8pFEILF5pjJpmgjC9lcECCnmjjE
0c4LNO3O6OoP106qfZWGi18HY0IgY1IhgC3tPGfOngyzJaSRFLaI9XtbycC8BrwAUbvGg2fjc8u1
6H2CJzc2wd41zcRHxkGQZD4Gd9IO2zekHU9uhBwE2sx7b0JikFAdyriTz26gvbAswWhR7ZtjhF/K
wgqFAbG5d8BP+R4VzDpsC31P1EqxSbAPPoHXLJBt1+0Gyl230yvCZGI8Pu+jPf0wp7a9NyKkx158
skPT+qQliPoaLOWxtY17t4r0o1poHPStnE+p3PegDD4VbZSDbmXWM4HmkKLD1Dkh+7dA4tZgOHTO
FyPst65bhY/S9pBlQaohDQt0EKNsEPnOmNx1cny0GOKfRV/nTNm1cm+H+3AO1HelYdKSdh0/JUGK
hRA6yoGIanmJB94PaRX21qtNtWfLeCiTwfpdhDFLY3oazOlbufrJUU4JoxcTAzv+7VyV4W5AQrNO
IgOayWQwRzRmznyCFO38kSEcOZKqvPMmr372Wg5i6Yn+14iivbQr2MokQ9ADbA4lwTuk/T3xVi2N
igiuDO2mrY3D/iTSOjy6VfwZhY6N1s3t+FDkpqgNeltjpJ7t+LrUWX2GwiMN7B0qF7n2suqFa+/W
rsPk4FRRt+l0+diVzfVGZqjdH25gCerd2XuanUb4ijSFc0S5ylrdMi5mS0wwxjfiBmBfbaFtyhyu
k7YcOEntxn4CggRuKZFeMhe/cZfKjWotG32JfnUVVVLzZg2y/mKy9xGYJfyRJScYUzkXOAC2yUyc
glDkmIXF6+jGzSYPS3Oto9v2mywuNuBE1UdwzUV0Dpxh/A7L4qgsNX9MjXjSHPmzIT7lMRf9YbK6
M+sRK4grUgBG1ckeIIEZHJa0FAZSyod3OZBckxGZsoYwS7jrbNTfNCmqFbGH9sXtreOsoLHr2m8R
dOpYuSS0xTqsdZAAgz82duMbTmJtJ41o0NQECU54SXQlZjYLI+3V7SyYE4PaDG6pX4pAUwdjSL5K
l2SshvbWvgjGt6po/KrUiJWbZu8jgdobVPz7MYPjvVxIXZH1ysS2XTtw1Ady0uh+uO3G6fQO+VGS
b9kmfIkcwZNtdse8QXqiY2VcmWb0eputsfWYESb2OK6Wx9weOCz8FGXh/CpA96yo0J/KAUrzXGCh
Y48Vp/Ox0dVrrheYnPvxC2QqDgkTsklatURBucGrrS+Jy6Xo77owHP7csD4flF4+wL/UQT7TQFTR
wXU44kjWvi8MRDQUYOfRhDYRlDM9qcXMd7u58Uuifvgwlgh3KzLCtdAlWAg0quup9nsbCXIS2t46
7c3F/Iv+EhzzvNEdrKQL7ry6C4Y4J2a2xCJXxm8G7tUtupx7rXGinSHHfA2IAjOQyYhoaLpj6HS4
J5WFfVRixheLe9RceDgDtaUvMtgMOAh/thXKi6wD/uItWcQYO5+rEX1K42ImEDNpLyZWo2yBMLWT
eqikY2+RE7oHypO5ch6LvvOdBRvaJ6f2S5GNyf4hvmQSwlaLzQ93aXPEGBEeAo14vXGxgkY6A0p8
h+Cb1NnQArXNk5hMSTe+uA5chljFfpjBxiII0zv3c/pawMFdjaQ4PiZDujMQavYdNOFGJfGjgUe5
lBUBJUp/wiGHDxO5mZ/m8AwTEuawaOPywJRH/lhO2nfovudmVGHaHqwd/JUObMa6iRsAyDkExEG0
T3Ps4WkJ3Q86vfup7hWcsPQd78yHFdu7tjROzqB+Kunl2HqsN60+K7zXVeuxEa0IsYOHjGkomC9d
O320ibed9WalDyRRuJUmNqGND25Z2ZQ+rTwdJ7/dH5M8vrPS+5SUhCAryNI1N5ZkDjGwK65V3+9z
eFT7TjN3zeQiiuKaRQ4b5paOPeCqTmJ734G+gaelbcORgALynWBCnWiGW3eCdIWeqcu6Q5SoNTh1
PB33hQyy5Bip12RwP+1RXDl3r3mXvAWitO+8NrsjivzeQv24obC/PVExj8a+KpN9FTDbB/i+F4y3
/QDnIeLdNzPMzGNAGO5Kwb32qx44NMSgZH0zL3dJNrALon2gvBSAG0b0oIZOlWUTSD+xZwBq39WD
l+4SUkv7YUQCnFsHbwKJ4GT4EEKT10R7HLgtjBgYlG6z0afuiYXnIepg58UZRWQGYXDT12xHfDGQ
VkVPmN56fQxjaF0X+vEQfRuhwewMoQpI/Ixa+6V1bHprz+mAU2IKnmg1u+PkbqPEGUHLje3q9vrh
ABEnWLjP7KzknSUqoBQLFcRTndhJnq8sLRcnJbFVCzOOhFbeC68bCGnOyE5oL2YXtetuGKZNoVFH
Ucs8GwAw9rmHektn5IUbLfxFNVRT14e4yZQEfilfhjHAj99rj2R/wPZ5NFwj8ZN2QGPgkD/ipvc6
zjo/nIkD4fL6qtuTWmm2OsMd/8rc1Fi5fW5tNWSHOrWymaQd+wOCwx3iWe+SbtxZfWmv8A++EASs
cM5P30P+0eCjejLNb3v2XrMxwu2e4PjvkQMmS7CymAjLSdWF9N1phXx+2IxaceggUAYKT3jstD+N
ytjnipJpZqrN7O0ah8aPztg0eUenvdM/WnqAjIAgpDJNxX3H3I3gjTloQEvE5FkL4xPFJnVE1e7w
cEo/JOSHsCn4JaH5Tf6Od77vJs/7YdIpc4Efd1m3HW6i4JD4FES8XjP1q8oEG4BSaolbt8jxRQOd
iOHS4tBbR3psbmWAGj7K4pNJqb9u64bgrbS7i/qmZKjrS1CD1hS4q0kaX8OYKlpoyx6AzgjHpX0M
tNBZRTHywUIY1QVozFcsixfQ12DXgGtCVpk3zQjucUj6hTngEYhGSiFx7BnxAySabvqOpnuQEAVP
crVYa4Q5gneGdsxhva9TdK0zeu68OrRj8V2x12WmDXvIwW+opeOlfFEg2IcRZKSqXz3Nwg2s0mvj
pY3fRD9MpaHhlwQMZ3MC+8h5US0LWkErZDbvOa+38cRod8y+y5bDwWSiYwXVtAaSeVZaD8gCl/NI
5MfcMwi0yvxTr/GjVfZTxZx6rdJ2kwRMmQDQA5O1iLtApQ7CHy6NQBXNtQQHgLZybCzHLZBWR3Jd
KKhZSLEp2H9E1pcbqy/6hh6pF2OYdX4iBB9Q/Z7YycdgLy3ig1XzyRlVubUAYshAPgDVoc3ap5+F
Ms792LYwL1EpgwCA43dw2gDFc/7l1tWBpCichi2AG5JN9FjlvkWlDG7R7td9qx+sNihPbKqOeqxd
yyIg3KK5QAx7jvryyYVisqzw25j6huLokXOkDUswaf23vZAMGsN+C/vxnvxu4hdICUGnT4MJ9YP2
MwoEjnISncskRtMLKsVimQ9bqEi63xhVtmVRI5rZEte6xQDijay4WAXhib0hZPo1D9Z3PDcvGRmc
c4i/0B1eG1DBsL9/RQHsOqOezlokfmpj9TQjXexjRjK68ejMw0b3+sOc5B99yngrLugfwUbcdF36
yeCFoeAwfhkgEgOz5fThc2Cjcm+ZtE3ZJhy8iLg1cq1fhC0PU5kcyM3mfGKeVLYfRSWfB3YBQxFv
UxZz0qv2TW+hhMeprbRdliHvhzLJi92rJe+KD5TA26Rc4hFRoLsKj1dBZnbrRA5tm/SVlCr+x6B5
dNiF6GD/Vq2rVRtEzJvJLX/SBr6qg5V9FRV22bo+i3rgwkpeMUOoiZPKms6wN362pnUMJMlxA/PZ
eMxfR4nBozWANCXUZa1O37NIvycLuhGTf0n6+Eq62X5CxmaQmRYMH1YPly82qB+L3PXtMr9UcwlU
+JrCO4LAlfPai6S9ehxTIWGMFZzOql2RtM0HmwQm3hIMivj5W0Ef1+w7xu6R8G3HIQbLShdvOJr+
uqO2VuRG54pdUBBbr1jNk8S98yT9D0S2pJ8m65aUS5qh4+/SQiBWJt4LsYATJoH5Qy1WbRkIAHfE
BsYJ3RZvUL+bXNy3EmUVMPVD53a+2XaA/FWun6vie6IPZmNlj4QS6BwAFdvdYzVnSCIZgNLjWMss
mXxrWD6R7rHxxpQ5dR+AmVDnIGkUu/J0m84BROAogosJtGZp5jD4L7eRxtJrSAOCRT7s6l4XB0P1
9XoOxp/oL3/kFQDBSB0dpv2EMdFUMTKyfyeELzRPj4RQodhHQ9Pveh3XSxWQlpxBfdRq2lJWyVkH
endt6vBEZo8rntuwx6wVUKpo6mhVBcV00jitzBQiZZRV9GQNCcC5tMj8I+tuzDoKT5JhIYp9koE+
HEZ9yRnzMIRz6CNgT/S165COakbSPo3JTowuAAVgS0IiEMicuwyIWVV20arrJQlivMvDvS2Nz5xI
laAXL65iQlA33QomUXxsJsNYz44csIiH+TYN9ZTlut4aXV8DSzSpMQz6ksLyFXy2Td7HYtuY0eMc
dwynPYt8RrLP1lVEFHwdaj4ZJkRWyHJfkxx9Ly9z90svIesPc+FylZsoG6FamaRYgJTtnyfyg1aa
9gj6lPBdh5aEjqfdV/ESVOEtg50lNa8IQZwl447rorU3xw6dYZs0G0+SHCyC/HWiC1eH4XPpEVGG
kOotaVHgysG69CxanlGRmWd7V72yng01kePiquhs18BkozAVEDzlY9nE9WFSFtuWpP9Zq/C5hSmz
spqQdWeRRBRLfGbTPLkpeTNd64FZg9hCMLMxHdoJ5QxWOHMVMwpflTTqt8SwgS8gcW0FFHlJuVHe
FVrUVoIjB4VccaQE+gkaCiCl1twnbU6N4rq/c+Rg65y1yobN6/eVvVdVMflR/FZPWnklQR4NFIdh
m4d+l0aNT0amr2BGRp7+SoFbrx1CPVG+q4oKJP3VFRo8YPOFXMzqkHhswqSXiYsezj8amdkc16K4
71W9zdLqJQsc0EMSdrXE2gPovdxoWfBZdnNKA5CQpX7x7pREbpgpTwvyCC97/0q3n/z07jtuprtR
ZF9DS2SaWSQrsgc/LDu/zCEB20CPq16QrEgEed7gyrC9/Gl0+Kf0B8bnrDx09esFtWn9MJ3hyc1p
YYBX0sES0FAIE84BYtW37CqqFNB7Odobqxt4q0MM9PVEqJseQUrCXGWMzd5wOk58TYO8MhmrCSFs
/RTQ0okQr6ycmA2cbiLhGoIHLXCeGhFcKAto/c8eYDfCfnSA6Q7nuNcwphcz8jwvoaHAHOJxqslZ
8yCLQQpNPxW/TCbU72z6kphTHD0wN0bJ2E9E5aOJNsOLKb6tXTbF92VW/6iHliM2/ZCUu/Y4niIU
MPR/1+WiNJC2gzNE9Ndk2RuggqKcObfZmz0yOVSJTc2lV99z2rNNydil0O4Su0TvHsxxeGO66GeN
2NSmc6d53e+Zt6SX1jfBVDU8EZ5lCPdInDaR+BRBAzYj+8oMEo28h2Kyx7VhlmvHA+IOGMCqg5ag
bvuhlvgDmwTzYeI7dniuouZH4yR+XTSvVHnWNurc+250zppNrFHNrnWlG+lz37XvpQzulueqZULU
q3WkYt214r3yalCwy8hpvDO4tkbWsAui/Bhml8rJ3wluuw4kiHowj9sAuG//bpLfxCeJ931jYj6S
cbBpQLpYEauP8Cf0FSZL5GqkMiHYjfw6sa3bZX+izzXsILY65XQWJUtllBlP7jQ/R02OiQe9m4g3
8JpPmU3U8FC8pNYz79qGs/QQQV3qmIfUo3eRQ3dZPq9Oo6GbxRf+5L1O7mthPwRt82Mo6WrNMRB5
u2OvPUKqKSwCrkl4H4a9mKIY5yd8jDrjymjRWy9FTSLOVD3YafdWudAu6oYrgPlo2u5Ka+Uqtuer
HRM9Qx484+yPWIpmVcTVQ+M9QCK8R95zqIlpsqFxot7JVkMlX6PO3Npw/IIuP1f1Yq1JtOcR8iDv
3EMc06nSHI9hjSKzIIWYN2rjF1NF9EQNLEDybUSXPOpubtML7/djSwprytyg0SAkJSR5lb11qUzY
KZ3CvMnAVVW4uMbold6zYiWsIZKYrbm2dfNi3wfWDxpbx3TqzU1Oio7XQzT3wl0+wMFll7xk7rE8
Wt01xBXXcozAGzpHlrGLCG/vYvVsxhTemtjOoDuTptwHgbaVSY3Fl6lLCX61HJkqgcVxA5y9snsi
nWDbauxpvXyHfIa5jaefzCLysyh/Wg78Vos/i5SuB9e0or8fJrCaSBJr4bynCZwcDSBdIv2mdV8Y
tL8P8FswsB7ZYbNcVfqbMbjkRE6/cwHbAM7Pw8QpvzLskA8HJPt6MPIjpQc6YOtg6vUua0gAt4Jn
k+5DSf1SZOb9GEXAastPxtcfDcFnRgyJRJnZzhl+5bCPcsaeljZvFs68xorqttrP2Wi+usx6mUz3
pVH03WlGfOWt/TwlNhFaJpz06pU55g/QS5LEVF0GD9bc/E4q9ZLnyTaRyQMz5wOkz3UyMWhFXwGi
7qL3GP2qZ1t1G4ZU28hLf5o6YjlbENob+ZFEUUY08txuCDT7rDUd5mDzkXHWa3l56lT8bpZwalqN
VD3yt/vE2SdZdp0ZwYqC2Xdo1tsq4QKUYfzOyAl34g3XmINrhy+mMK4Fn4lw3S/+11U1AJEC419k
LzqTNJvrJ5q3awxyxaq+gwliSWjeNyl4dyTJoRPvkd2dMDzeuzaaEy0/z8I61qL8juCI1kl/lFr3
LjipbLS49kTuYsTMNNEf0ib6yDPzLq1N+nlscKG0YIBt3qQmTxIfNwrLVelUKxWV98oBWt4zTNHb
4SLm8jKYAPtmca9lBu1nrpdkUzdBcgLn90xz6anmmrK4jB4XO2c4zX5bcGizekpDX00up2dmXruS
/dNjLgf4s4CGaUXaXXu0i2X3BbE8vdNn5yInk5RoifiFLFS1Xg6WwMyuQXg1AjIvSnfEcFIirgxw
dznknK6DnKYVKalBJggCJ9igqGH2hxcLCZzX5s+GhbwejLxTSIG+vfJbvbykS8ae8yTi4SAngTiB
Dn9ovsspF7tspAXkTE9EjPAnBqJPZH2Ze+scT+YVevdPYKv7sCbPIJtPAVPUBrd9ljQ/si56LLJn
T0EKEI7zNrk/kMoeRjn+KnBj2nD97tsmeSQsdh5fBqP6JM+qr5vTAFZAWdOHAzw2S7xX5XLK5RbO
/ab9NZnR2aILzlhkV+oFU0yTckrUxQE13SYiaDJxHFSioHeITD5ECCUGj15cxjA6Kc5kleyChBqJ
FQNMFB/TQO65M9oOrn0E352RbyvKLKDoT4Y2hZveMV6Ybp293CSnF96ylewjK321ek57Ak559vmo
034ocXbmRs3hR+NJWldq3u+JnweG63seSE/jYlfZc5HWu1A8jHP0hkPhyZZyCxh9xXSAdrkilACb
R1xuNU3RoJaeD7fu9/J3k8l+0IV3VJU64/GTyAyR6ix/MLOMJyeDBRIp7zSG3aOncGI2HCkqejEz
c9v2xauDmH4+S0OFZPRZi+Kx36XSPWqK+fPyS2NWvXVOyHYv+jYbRThpZj9j8nvo1NaBijds0iJ/
cpGUICfdJOCEzMWfK4R81GeIVYgbZzZwJHnFdIbHhjHi/CrmboG1b0u4W03krm2LpghhPwlT+RKn
OUJ2bOTaGa8OgIOJy8E47Gunv3g44gPdOgRDc5k05zyR8h0qYmlmcbDe+44m9vTcz9FmjCb8PR2a
249waWUOxXc8uD/pth7s/H+xd17LjWtblv0i3IDdG3glQE/Km5ReEFJmCt57fH0PIM9tnXuiK7rq
vR6SQZcUCYLbrDXnmPRAF05XID8r55kWzSHw09++aV/9kHyFSVRHW20+Zl88+Bm8+y482jkVnM5w
+QM6eIuUUBWGyDKDxDg5bjfJ95xummfRIU9TkkoSkijQcJnbmVnLJbNC8SRtVTdu4RT0yAboQOXk
H1MBGDP9bRkyg2b8ITJQ0HR/hKs0t8JuDVhrKgaH4uDoDI+oJq7WFB5a1hMn+NSrpvF/I8T+P/AW
3dQdYz1U/wW85TZhqV5k/yH8/Os//SX8dMx/mUSGSjSamsOp7YBg+Uv5SR3wXyDphbQkwV6Mojz0
7wQxuTwiNUmOmG2bUsB0+QvcYhj/QvFpWbbgDy3/1/4fJYhpKhFmfwe3cAdKQlLENN6GZvDn/lP5
WSP7gVunwSGK5DktJn0zUDWVkgCX1A9fBoh95TgrVGlG3euUx8TWDJfyJqkC2CDyrB3Ok0N0Sw6G
heUpPqkKM6Qam/Q5FlWEamKwMM1TXge1QdYpGq48OtNcKJdweaOnmDTU7edYsUKZGwrl2aIFB0Rs
TtqBvkqyM4Vjn2aDpUBjB8ALybAFTb6Q7IX1UlLZcesGMwzR4wIjIw2V9dr3BaICBHzjaVLRbUhH
OawPoblGDrVeJRSD4TIjW6JQkhcSJPRTOQV/XQRNqQOcwZ8DzcXYrDdZr1BAmtGCfD95fWC9ADCq
o3LhYn2V9dqUUxwjyGerEezlZTXisMVnZGfwYtQ0O68XqtZl55rR5WDF+lZMaGKcRtFZhyzX2sLL
EgZW+qS9GxDZi+xhdmnWpGeWSYTRO45y3wGb2RX+xbRn+MYN2DebcOrz90Ws9ZGLYZOEHHqJtPci
cHa9w/CtW6BKIhFdKPnM2+YmE9bgVo0eE2xTRJu4zpAd2D9FiYGYQuawRfX5IyV2l3ir8t0mAAQa
PorCIWbjGAqbXbudnxtCEDY1SGTbVt46m0qP0ae7vlIgmDvjfCgE6gj61Zuhxj4LLEC/UtvQriPC
0WmTtNDoHLKEd3HNToBCDJQDIpL1JmD+7DTyFKcvI9fya++khGrN2XVo8kMnWdTRarn4E33wVv8k
A6l3o5E9fw5i9Vop3MTH6HuGVRjXsrbYePVINaO0f5zwOI5gfS5i7JxtbaExDBQrvOp9zdkJuh/g
ntMcBtM4kMSd3QC7rjdhVrN8HYLeRMWGb4Aew7Q3K4UtBUIMW2UW1bHz5BKOhCFaMjXG5mzTPLmo
Kfnk0p5f1seWPplHq35Lzw9t5/IEEQsbhaqy1/jo18mejKu2vOu2CV96RQfbCwNnfWxensAa+HbS
LQrV5LEJ2J/71mwbVGD5fKEVOV0GEXE8rHTv6MpPObfBjqhV7TRoMzWHqbuKruY3vxJQ4tiQO3QT
/3HfUL/VYXITtQEKk4SKgqI76oGUu52e42qrFw4J+w1cbuvV9c7vCwh1W4VwBIrcoqWuhJFXM/nL
bGjIfuDW6uNNVEpb4yxtD6rtBJwSjzeKXwsJV0TbhXNDPy+8+gCnnzXyY6kMcQcd8Y8qAFMp4XxB
f4NcbURLhGTXaWuI51WkYzLOSSK2x7skpJZDSLu+7QkNCWNsvEiE+kPh4Fmmr0fMAqsMfnfL1ZKo
i1pjulX9Mp3dn+T59n+UEPqiiRjSD9Pim4MYQ7uG9SXEWjYQdd+SAYX6b73LWYx1GrJqduhaTQmC
8adTBkGhskd1Iuh/q0WQbesqAY6INJtMn5W8IOKfCbJ7JJd4GtcMi9Wuvl5b7xvtfk8GqYVDnbpF
49tk+GjIeFoRHcqeFEWzpIYtfefDqJ10t9IN1rc0Z2QdRqB0/xzJxZRe2KNCbD0HNjdTqj6sryZH
VsjqZm3DNMamHKA8dROzxaAfIvdpiZQ0gkJ35Wol/aZetGoljoK2QYQKeU0SaGMjOxgRjWGLPl9e
7dPOgd6oCLC1cftszJM4VexJd3qRPwnUfx5ZMu0mU3DDqT7YdNC6+Zapkq+xhes7RILIwMlwENlR
/AryC1zRcGdFyi9URc4RFbrW5Sj7ECKu8hrBtukvF/s/4BMDkUaGDd6Fvo4a7lcr+3oCTIujcr3W
FMUDrZZy5y8WzBVgINj6zX8s7j6oPySifuE5foxYVCLZjxY3oLL4Ak0MiDgt65FOLbBzDIg/dURD
W3be5g5E2T1ZTv6pGhrj0KHZbN6s5vea7lGtNsV5sSlKV18NZo4khlMLSZO0xVdkU/JZnwnflnBk
uD7UUHl2gk7c8/2i2fjoa2UWlwd70AmdNEB4T8cqn+xjlA0S6pBC12GaFE+ZzVc9fRiqsafVxMn/
/dnXm384Dgn57xPx5H8OA8EFNC+w3a4HZb1Ybf7WKC6pPn0OOaGLcywMPMQIGqxSjymvET6lZ9Tx
YvT4qcrZkSwnaGIV3rw0zWvd6bZ+RWuLRq1zmm9GaRQHQdeoafPuZOekBVgkuKTgHzadGNNt50Bq
xwUIRpo9AxCrDS04fi1aPeLY3JWjFZ2mJXQJj+sj8mAFpFsZbJ0FOVeOQCuIhPKqam5O6wXmXwaw
IldNNO8gENhrx055DIkpbBe/dgaeO04i6NWCuaCsS6hO2Pu/AQbrtfW+Zu7u1aBuibVgeFsv1oSp
75srtQCyEJnAgSSnuKDyzWl2WH/9gbqgUter64WNB8Ol6A7q3GwvcRAj+cSSBtDHH4DgcNESA7Nn
r/VnDALqfMVYwc4vp9zZ6P0tnmYKDKb6vv7ddbxd38s/bs6+quxzkVEexCEtHVfzYWn6SQkUoQct
Do8tfW0s8hp7WHKn9QKcsOk1GUekUAPzosmq2uut9ZWx/toSsRKedVPx5pwMTz1/UnxBaypfzszQ
DLaF3vNbWn+mThNCbTFFTUcNCqOrLr/BAbzgsaTO2S/toCF4Q+e+JeVgi7du2DVSZ2CujAS/S0O2
z0KaISwrP2XzxGutV1emyfrI98Nadmg6Nn/fj61PXZ8QAxs8kg1kLGwROcRYMehzrLdWlsSasvJ9
8881QyRHAyAP9L0A297yX4skAEawHseSjnB/jqtib+bS2ht84lzHWmzGqXqJUQJdrM459gCd9oFE
/h3V+e8o67WTphjaCVDyvNMchxBXmC0rDmS9Fi927TyqUVCsV9c7v5/z/7pPNuPgFtSY0KryWt8X
WS7rA+nZ3vdd//j/6wMrR2u91o2V4ir0+/789EryBWnILL/CqhY5ntFRXxbs2F9HBvQOry162fSw
Zp2tYsJ1Cv2+uV6DzbD4YJbJdb29Puf7ZkYFNuvn6YSagggfTUUatXAN9AXIUNMASenWcntYfkeW
aXs9GPeFN4AtfL0gRQXhrt129qGvBhegVXdZL0Ya2vgpesYlETVeqZXI/HW5qG6WuL01j8OfC785
sF3391hyt111QEjDr78MRjzsy9XRWTg7qaJBG/rHQ397VtTFtKrGjDe6PivfduR8Hmdyc+btmpHc
rPb9ZSj+E5mcqc1fj8B7hxaz3suupUJwtTxr9fxrcGIpwC6/mWllmHy/it5Y4SKx7tMz0aqJV1QL
vEXra5At3frif7/n+yX9hXKyvuJ63wiR/NhJd737H8+CTGxPfx75c3X963/eyPrU9XZUET/mrrf/
/MXvl8JWVrm6I9r8LOXEAPF/P9g/3sWft/398Per/zfug1ocy0qtiSJMCOn0p6lhPxrR7NSFV20b
uHcHdZjohRADMUeD7o1adWPG6uy1A6FN/Zy/xBG5uoVTviQIa1nMztYuh/CBf1Le4eAof7AV/mKJ
/tHKcHEdUKqpZiXfFTpP1wriUAFPUPdpwufRokrUxQnBUWDVzBAJZOZbhtc0YoLS5LS7tmifoNQz
09h04mdmlI2gHT4P9uB19BnE0j5qac3LXp5pR1Kpi4hf0nPHTZaPuZTYpqFrdqnCxAdktR3gq1as
T3FQgByw4avBoAAt2Ndlui/z9rcvSAq0x8F3Q7V/01ssKEL8sGMcNLIkjWOCJ0bpeUdcyjuWGArP
u75YpD6VHRFVgDdCdoLYv7k4JE0CQoPjljbmuSjajqEvQu3RwmQNfw3TZ4rlKTZyf9PHSr8L8vC1
7ZHOSgN9TMWGNC/GU2AYe6Mtb7UyaPmqKmVxlP0SPsmhqoPX0qciEYscaQk7t65uXxUpflmKV4ul
gJFNzK38V3Ry00My+jsjITB5wjBaZmRppAI+p/GJEuTeoTTx0mefKpFFiI212wlxUUZ+IhTGxDMi
9a6Cg7YpgIpsuFa76ZAvceAdyRLifXZs1TMJUDsWpKkRCGIGx9jAFsQuez/WFd+sIFEDHaNbwwPY
O3b7oc5N6I118NKMTnxOlIQEFrODHMn2cZtrtFxQylARtLZjbaa7iKgjFyTcR8yZfoqZqV3T7Oed
GkZPCN+effJbWZGQ5ChYgGasVnNLENBCXgWOp2ATlqNxGAL6mgPdVyMtjmFWmQ+RaT/aZXozOOTA
xsGSHaAFt10T71FVDx6aka1DOcPDGJku8oi9MlQlyubukkex/0vBJco/1GsLdZVidYHriwGuMQmw
nUOGyYgF1qaiQVbE894yUzgm6q0T1eoxCUiIhSp+UftpunWgOBzJ6rwpK3MzNpyvmuYvahmoMxXq
sAIFoDlMnJzdTBi2jvmzc4Y7PcbwEJgVIJn2U1+WW7Yqx+NQviqmzbCK5CE1SnLvkLTSIjFZE7XW
1Z4LiAE9kimdGMyzqfcGqgP5kOPJnAj5SFGE5VbyozKsT6uxHvBQqz/KpngtGaLcqU9UJGad6g7j
XO/1eYC4ql6jhgRlOS5kFr2oeRZwIADtvl+jqCOdiNYNukntnvZNczflX7SPHoupEWdGVsIEQsa+
J3mpVAeXaVkcq2A0KWApv2ZNe8kjf5eG4cEpQf6KGIloFoh2nxAowT6/iSBaNr/8MLWAJTuPlqya
AxyLuDH3polmohIVDqQO0SyOiwE3tM/PzTrNVLVY5tnbQYGgiwbq0qQkDw5+95tFLuL/kZK+vzAf
s77Ztmm8jzoJMAX7ZWaHI1rUmHwArd2KIHkvEnDOvjN6TZjWrlEw8smKRWhL3UcviWrADfya+eCD
awHzxUoPGIkeS3zjp7RNdqGkkYFyh+wz7OTKiMslRhO9k0mDUsRp9j5jFBBpJJVRyx6X0CayExp6
pMNdgCV71wlEfIuoOaEqJfLWs3X1VyT0M90qxFZD9EHMmWvaISI18CWIHTV/B3Pu6uv1Cza8YTOR
EbWbeg60/oL58KuMGoyqTi0P9IhzS+H0LT8oU/CZehKPTC15c4BDz6JAMCSR8BTJL5zXmFVm+u2x
Sc8pNI3sMRP2zqH3gW+pu8MbBVtE7JsiJUZCIyrNFOZ2CIjAbktA0MClvTIuUetoM/K28aMLhvfR
rlxnHp7bID1Rv0I026SPTtQ/KxOzeIZrDFrlGYHTba6Lzz7ftSlDTQSx3+mFsa1IpijkYHujCk+a
GIpB679s8rWSsFcpypFEnc+cflGJzKIpSTJaDlBuhwlSL+R0o9NubNgzW0XL6HAkAF5KAwyHw/rI
G7vosxy2JFdVAED6/ZDQ8u+QBtLWjei70BTaE2t2TQ3V3hrgWTZlhBNQzbVfCKLKTRz9oHOb468z
lU3R9J9dQ3Qb7nB+FyjhI0yb4GQCj6BrWemuX9I9pg5VFgRJo6O4CZoI7T7COnWaUDZLV7Roep1M
4CBUwjfTuoIsuBlpgxLgVER70+/eaLacCnbDu3qwzh0IhxstD6+1WtAFdXD7J6l9Q73Z3sWL9j0I
HMSmlIeR55X3FUApZuFq67TmLpYIIvV4fi3CGH10THJdL4giC1k0ojHHjhOh6xcRfLpmIj0tHD9M
xMVezDfSNOlLHc4ja0b9t17cBRZlKBPApjeaE0Phi0j0c/NRhvEzIt+P1omgEPodQcFznxzZrt5M
Pg3HGf01WKnrkv+zt8rbLNfu7BmDXw6TZ9crIxxB7O8odclgXTrooU+4IBK/lozoTRcyL1NAeDAV
41n6DJBJVKr3ZUBjrM5jgzKP8mAicMVg42xIlg3criVAKywgTo/xCEbXUfeYJO8SvFC6jJYTYr5E
anY3FmDViKB2IRwTtzQxOqAfxpAlzwohm8eiKK2DWac7+myOnya3rPzockv5XOJ06PLwTkYVxpve
/DRxtWgl1EUT3yqIfn1L3gbKceKvRZcB+9TU/BC1/k8tHJ+6meOIR7pyU79GMovxj7pkk3lOxQq2
1x9IQztZAYhf5CW6YrRbNZTdFm1f4GlxCAst/0yJ+d1ZVT0QyNzDlmkAPFj2hx/3OD91loCG09yq
EwjosSRKzpD7RTUfWEXwmz0HtXu4ds5rreQP5M33G82MJkrC5Z0anYYcmHgu05Me4+DpVZUgTd3Y
ld3wwC6XiZpfXa0pjHAWNoWJVu9oBqoLnumJzd5joTfJZYAOMyyMbaCzjObOFQX57M7ZAxrh1EvU
3tPsZL5ORnlPaKh2Vlr0eLlybuLWQRhIzrdK6tBmnqvy3ulras02uMnAIHwtIG+proozJfGw8hNW
t5KdovJDkVTgGvZebmKihykSTIrplGMxduTtFO2ACzvvDEe0e1nM70qUynAcRu2mr5NzraonZ9Hw
4xobmWnzcVEl0oEhXmuyjGOhTw+lOY13oJQz7Hxa7VEDj7D6EILrUJk84F+GjN4BXV4yXDEXTU3y
JS0UGB1zkqd2+c8iNn9FCmutVHaLf4iC0JCq4y394m0yPGHin/cY5MQWNdWxHFQa6bk2HwyGBgZE
5IVDO15CgPm3s20dhUltNx2cLcskxbV6BEXsYd0MOnpihjV7L/RbRb/kOkoIJIqKvrdvIy+OzPqI
yCmGeojUok1JDsV+I1Lkra0eiV1B54a547MTWbkD+YbCV29seGf+JcYVzkIr/Iqaa5xru4z5lWWk
f7AygkjFI7Is7cmvNW8IBlLR7UXYmnhWVb2hvbe9rtVfTFwxvCPjPgusV+QGHgW8e80WGfu+vN2O
2hx4Y+P4HkkID4Wu9O6YATFSOeJTqLRUfAIStMrukI7nvkuQfEuVYvL4gLdIJS5rIMaPGHM0Pa6J
QKWl0em26vjTym1wJTZosrTjLrQm/kat5xe8hewLfH07GMR1msgNNsi93ruAzpxWohiS5cICpS8W
kVXfwfXNJ2YbZNtPU1aPMM8zzJOSoL5MCvZjuKW0CF9jUemU7fC5Zu3iqh69NsHnAliqqIXl1ZKS
bxIW5UHzibGM5cK9deItuxyiQbt4R2/xmgr+clpYJeJNgu4G41btmLRGghbLaI493MEhs1P33jH2
u7C6ZnKyxVvdxh0Dng3TEY2EVnfYztqnpHPuzYqqejVTY9Dq0PXnbd2g2jCmERsJ8qFMd177LI42
qgQAXlakMs0l27VwyjizBxgi5lkCO+GXCo69oQCU2c4xqZXlUyIsseJbv9zLXt0PTdafinMfRZ9W
JMWmR5kGt+5liIcvfNc7xGjWTgT9b3NaZDbLFyjwJocx2zaTPMOMTLeBzAu7Yv6YMuc1mbV9Kfvf
XTY+Yx0+FghRWdZ/+Ek4HQOHxXLuiAcCP3DRjE9J7G9EqrSn1ur2eWFNXj6juEO4Ztn8IKE84F0z
RsS4cPFICKEI9KHPPvLKIXC2c6kj1CZSDh0yEnbqZNqlU9GUClGN59a8oTUUeAK7B6FUiLwISujm
ON/wlUG9SKdb9i5Ugizl3LImZRR2KNeobfcy52iU2aXoiY+mYuaQ4c9GngzmZgrbn/Rtv8JuXh6i
8BjonNrCfGaU+FXRPNsRA77XeoRmoJD1TeswavsWVIF5DC69QjiHE9heTGcdzwutBcdCW4uHAntM
v/NijJYP/HoGq0zYpfj1ouDaZmn0S50Bw6C8eSswaE64s/OkgRkcfcraoujHOdlIpIgj7eoFWkx9
BMGKolFMbOriK5yR9YfhdACl8anliCarPj76/vIG1D4/aGHdbTDqJJXyowvGbsPkesMa4ZWkgcda
7++MXLm3tejWifmWsjiglJoNPw0wTfiAXms28lUHhDyKwudALni2wtkZQWKfwqmNwYGH7JBJICUL
XUO7teQwhIjYuxTVVe9AuYtaIiTwYu8myOZjTmhc6kwbTWf1DvOTA+IzRZrkIQyFBbYhoHcTTvAL
1KnoAKSZ2iWhwhBZEPxSOXxAPHuzO8XNZoFojajPTTrEL5P2EeraG3ZafC+NBRFuYnZuMQr3WnOD
Q1ymKAt1cj10A0fWYq4ezc7HxYX5pFbPVJ+SzUSE6CFt1OoGNodrdt0zrCb/Wg+nlLjbTa/rn0WH
3Szp+o6MXEp5CTPyVEoyywHH9Eny5dT0p5UKaR5cqV1jLPkzMmWtaQyEgE4I6rJWo5JIIgiJJ0u+
3cNYKM/d8OWEVL2F9jxYwANT235XrGfoNMxyRp+x5pMHP10Q3i2N7o4RQOIP3NRpDFQfOWZYyhur
VCsXvJ0GBRf9LIhaVpsmKwf07mNRRmtUpUI8JqCa5i5UaApWicnwEN85YekFnfqpBX69n3gLsFsY
+XjPAF2KbUXPXGM5Wjvqddmjbki/3mi+RrQmEY2bUSXms6uJD0A1Gyu67gaBxfJbYF8q7buoJQZR
QXHdOUG5BUvwDN7uq80IrmG9i+Hwts8hCbJT8fmOmyp6CQfH9nSEXkmUsjpXfhho0jZdY01XGf00
0+zOwhN8rGbglxnrzn428DxUxlVtlGeMKHSJRZ57PUmP2kvmd+7IVoDBmBxKrQ1/Kn0QISY9jOzu
wY2UT0yaiLrnexlwemZbY/meNPAk7oCm1xUpB7Cv9Jp1NGfLogVTZEQGNLQ/mGUPxqC94bZ3EOCN
niGOBLPFbmjIx5ACNBSja2IhMYCUf0JFeEc9DpPnkNxJi/YpMosKSpSYFvvd/DCO0X1AenjUlmga
M5ITb6xEfyv4CFBPXVn9LEM2GwNmRmvm9FIuY4TuMJ/lbtmYzktmvUOsGAv5WyMJPsBYPc86brdF
QdfF1RexgoQpsUvos9beWcqz7UyH0lKvGM01DEsIzwusmS5e+ncSHu91vi2cXduR5WAIZWSen2Dm
xAftjaaCkbJAZFfqyrjPdm3GGVObOfpcq0bp72zRvb/PUr4jU6OEoF1VLfvqGufd6LrPPP8cGnCf
OQ2ODDcubaR7IB6kV+RfOm82ncuvIEweU6t4ItSFGIbcgQWUy0+H83kBnr2RbdRgHGNIiqsJY0xb
fEBTO9YwJfPFdGWmFArGo0nAcKqXj5YVn+tGfZVa8zjIbBeOtIoL27+3x5nKcl9/JXZy7wQvg9nd
6o1yCdv42Knpz1Klq1RL5ZwqOG5n0jPUIDR3dV/htW8gpupa9apEd+UcvSVt8zsLboyF3VaWpcbh
sa+FPmL9DG99DcGCYsBEs74sLWtQOi/FKt246Xu9cOmhUUVipR2SeSmjk9++GmZzCIMf9Rgox6yd
MJiwFZQqCjSMU9H+fwV9/y2eo2UIVHb/Nc/xJaqDKI/+Q9Bn/PlPfwn6JFBGU3CXTtfoL17jX4I+
UI64HU1pAlO0bCgwSOn+Lehz/mVaCwFSVQ0h9FWF929Bn/gXr2ZQiBQSpA9w3v+RoG/9K38X9KEj
ZEUvJa/J21DVRVb4d5SjDXqjKKZAO7RzdS9wsm1MUAxbeSHLtWG8wEridMCBK9QXszy3A3u4XtuL
jHrsJjP89jTFQ4ceaAKMJ28Kqi0aTiEMUjWdzLImhzLRt44q+1NWMgjX0XbqlecZ/BE+go46EBO1
wbTaqZOXCiBI2vggcdkGnX2q1OZR6M+zzR66gcC8kcU11cSC3LhJvua5fi398YfPPmBHcB145mB8
H5q76AUdFqPWcJ4jUt6lXr7HTfA5LkkOWejAnRIPkS4uxEppnk2Rq1eOExun2kNcSXmzyZlCSYqZ
DtJ23CjB7DQsVaIAYRJZAeK2yKV+ago0XTaWxcRawpjMcFTYrFM4Nk2xwWSFg6CcJw/0C6iw/Etm
qgUvWtxWtQNHFtsZjofqIx5TmhhwPGr1JXV+oQl9MqL+GkfO86gZDit/5EHpIg/i63uIqGTugkXY
QzOBD2OxjY8NbO0jQqCMwnfRAak1W8V2i3BWEEDntMSohUXsMsknGaFEmjL00OybP2JlQM0Fj6qd
kVUmEe9fhy26rTntn4lt/lFYXmem+XmSzdfIVvVSRuKcVnzsFRJB8XpD5S2607umdi0/Z1uBIWKD
3zWgOhocjCnAHqu2v8qh7/bhSK5LSA7VC1o97WWCF1iSoq5XarjRhwzU+uADGZqDzKN7oR3s+N5I
JHsfZ9hVdojVcqr9ox2ljUuSWLtLnLtpIPaqUzAuzcZswit6LieOlBPQPiE1lbdiBmx1RghG1cKO
Gm3tWI8K/69P94UDZpQFESf/e4cc5w97O2v0FyvKw51QyeaIxpq0IQFkgK/fTtXAI5psP8Xpb2tw
noZQ2w9B8Wu2lc8QwPlu0KlKqBhJmO+2MUjKE+nxU25hM7bzS72Ef+haXuwiYgEoMQN9a0gD42NB
TiMTUNNADQe92CgZAfXUPF11MDEeTOE5qSHZ9HWquUggH6HroD7Vpk/W/gPoHgJ3AFZe4KiQX7/8
1KzRHLxcj3EuLKKG9aLO6LUh+ms2+tLrVoJJ94KK1s0aV9AumQVmp2zIMbYOKyp+TN+i2nkz1ezi
12wbqP+YWfszsREbtAlJgDWV8sYkBIzdNllrNZtF3Uq/siju/pyyURNcGF4iDnTxK5XZa82UvvPT
LakKDftdjJZxIdXjAERizUtYLzBFH6NpHvYrqX1NC8CBgvqfegN6KakIEoRYpm6S3h5pa0jPWA6M
klVXYkaek7g9xDWebTWxmm3cixniQbyYYoJiO+T4dosooDaoNvd1JxJcdQJ/Tyx2bWLdVBW1euGk
8CXjO0n/Dvhf2LgDvRJ4JEj3jGI46WYESCGdj9Stdm2gtsdJdLdh7LA8ZuMAOImy4TRk6jYlCblu
lOJAWal2RUPxuscAcIp7GwNhr95WFTCaCOmHS13k8Od9RtYjC8KB5iiKXTRFrN2KnthkSEXhEH7Y
YdPtGp60xkmQVEjEErCi+Ze66Bf15cKfSTcfgAW1bKM6FWY59KpFrWRI+6YMJIdWsPMr4uw4Yk9G
BT2RMsWJUila6mV+M226DojZUAd7qegbqeQfxBlku27S7oKBQMmOocCt8+Zzknq0g2E5eU2nQwDU
qntLY6Shl0o6OPiYE+jTwtX1eHpg93IR4K09K1PmfUupQNR3pm4bN8R5kawn57MWbwUn784eqR3O
ZfBULxmcKakwG4yOkhGBnfQwoW0xzb1AFn3SreSXTp47veaATgCGOzb3aeRVyIAXBfA6EdEGvTZB
XHpTkA+XcUwe88T3936T3CcYmG5GTS0easfZB1pdv0x1wbjFfnK9FYRNvJNIbzyjfR1y1Ma61lBq
sCLKeqkS7Anx0JDhET6Y+wFHnT64FzgqeW+Jhqqp0n+3fXjK6qK+T+zLYAIY6O12/tDJZA7rBARH
ttDphxpsTOUYrxxaOKXkj2M4Hi9o5hGkJ+21C0HO5qza2W6xhGTWjCjg+hq9BXOI8WIvbaJJL/d2
jK44SVrOuhF8QG4qKChTrKJL84iNIFp4TnyKgA2dqIaN4V0Qfpr+DJCkolsMc1nbhmN3V8+zzZBf
RZx2E8ZhflPXYgw+Sz+G8TMm5Bho9tGykMPr0MVPtP8vtenYe1kDCszH5LVBN3axSNjZKSI3AJVS
EO+w+iLvps6jFIq59eHX0ZenHqM38YuYgERBHh29wfK7E3M65ZowBQhRha/CyvJL0CktXSCsw0k5
iAOMIv2E1gGTaO+0j1QqTD9tbv28vA2dAhYPgYjQtvTeJbOG6FaNLm+WIvdkFqErMnvVwjGNzO5I
e+opGjT1MLAiY5zoivNsa9YhhcHG/iJIr9TeBHHyPMAhzLcSBiKDEr7UKLkLI/0OwFT/mBu52BdN
8NApfgsQp51uBGxRVOPcArTzkHZ4yH3VeQoC44gO6oXMHx+nPB5wJELltdbcvo+TR/Y2J/isPYzp
ufO0UWtPcPjbj3rap+qgnMK5YUfapOggTKJH3QzrM35ff6fW8bntTQWaWSnGh8FojlIqd/FQUGYc
0MO3fVWfm7NjBLHb9Q02U4m3rACU685dzTJOcw6D3RJC2mXbPoOSbE/ph9Kxo1UEAQOidjurry6B
LafLYtJ0NHCuwAlgk45X2fbCC2vH3FEJvJ1lMwCRuu1GIzjaZh9s654nzYJ1WQlnpJttvIZtvs/1
ytlauOpyUMU5GIlHvqLTHIoLq9P2QZnKeSc05UeP084jGzF7piN/TWMKfgmobH9ISJ8YG7xy9WM4
1woZCEN6Q9FYBV+lFWe9MR8tVVA+zGrlNlSnEDs5Q6v9TicxuGMRobpJQku2I6I+juMJazPQlJLe
xXNvsm2E8Iohq4m6585OIGqMg+7SBEF9w69tsovqOdN+zJ1WH4KBr6egAhHW8qoVFgRue+Lr0KU5
eqkBqSy25sc2irRLm0QJVPJCf430PcZ/cYbpgVZDjtalbKOz4uhMvnTNLnE8X/28V05lQ72zD515
180J8z4C1I2hhOW+NCPjMvShdfBH56KOqolfoTWeK84v13GsaRuK4KNmM3IbAUNdIObWIQ5IE20Q
INIAj4pjamb2/djXFP2m+x72zhMypHEL/Lm7JlIh1wZrhZKey3iKd3oZy+cajDBD38Yoo/Y5GltK
gFPGR+eMYxUGmmsMICmEUXqRVQbGHbaUoeDpBu9h/UBRkwTvwOT725Al4naCS+hmtdnSTOttdDTG
AyBNa8uAjw+goNReWiEAvqhEGkOHbg/9ryKFKDBPwUiRUDHb+qAFQeLNydK4p+TzWCCK8ZL/w96Z
LbeuXFv2V274ueAAEsgEEHFdDyTYk6KoXnpBSLtB3/f4+hqQXTeOjx3lH6gX2XtrS4cEgcyVa805
Zt74t7FoX7FBQIEK7PJZFyMvDMrQT9mXPHql81zPNMQxCGmjXT/niIHJdxhZ1au5fG9iEolzQwtO
2BEESSCKoIW++LKzmnSWycSYX+QIuprqmRg6pzTCL8TCV1ngCZ5Y6K0CoZg/lSkzCEYFnaNsdo9y
Xo2ICo+x6l5Cuu0H3ySnQsoSCdQMvIHVjmWqFiuYZvMl6n41mQIXOtgUTyHbeZtQEPeKu4PriqfT
BapNkezXr5NvYKUMAo5yHQqpXlPmQWaTtdcQmos4BIThzokXZDkzn8523sLMP0WpkrcJ9QmWqvqc
FI2zAhYCj86u0KG48Se/xT8R4QbmH4PvJ7hDcTVDBB6ROwQ7zn0bODfGW8vZsJqDh2BcUEh9nu+L
LERZruvNwTC47nFgbcrWnu7TPB9A0TR0QsFxgpAwFw2FTS5i2v5Gyhk+Jgvb2LSH17zuB4+BU3rQ
YcFZPP5gfM2LY8CBR47EbSzhWw6Rf9/DNO5CKXlytN95acYHpR06dDFBjNIrzxLCcVuksdxo+Hxa
jTFzMFh7ZyrJrGm0C/CYc8z22bDYX+3YR2jghEwqEMCcwPZUXsMVjXRiZqi+rlB9OBmJxFrVTnNg
k8Ac1xXRIZfyKxxmROgx7l9GDSQBB429g4MJZ6QjDWRMFdy+9mlwIQoSF+Zsxr7ESKeCc1kxWWyF
KPjNM49E4EIg5jfblfmb2O5uV2H+91wLhz3LDfVGaTQPdTyWqykMie1kWAsWhISV1o/9Y27apWcH
Wc9wrXI95Qd3YwZV1n+nBQH/xm3qfUYTY9WMerXKM8uEOGPfokZr9+NIgEnQY2y3VYlwDKXqWaSX
WVbgMOZObJquwGke2m+TGe6y2k6fc1+/akghvhMCmEN0fD7JDt/OKgQPc4ix0XitHBFDDnm1kQmC
a7vWxRGnyEkLeh510N3HgQxuF10vmTozF5meoBYn3U2zuTFjYxPlutiYZftr7qzq1AsYAE2uPoHf
ZuvB6ivPzlv9qJFWvELz6B4M1ENB7GPiQ/pxQ275ThTctGbGGlD1Ic1DYZnutDgYIKKAvMwg/cRJ
bO6nRVjplP24l7oDBG3K7qOQLNWyKMTWwF17LGfnRzu5BXIhDcZkDgNSGswbqmQ42/5wtZieDvbs
3tw07i59kTxpjNvNLnxUThBdKsu417VgPpZ98aDVhYtwKGjwwWnWZcwgh8QUeqEF6D1U7jWU+Gly
YEgwt3YTwe4nzf6pFxiiBKo4uDNEP0PaOerFI/JN85j0fAvV0qZTUEhRyQFtFQPHbhGcmkBj/AKZ
5gle/AoOQbEZ5/KjpQWZxcY98/vwHaMyXZxqO4agEXr6jEZR5yhc9BiGa51tXXgZnrPsuAyBYN3D
Gd+3JLKu06C7jRhtCKaK9X3g0Jy1gLuFCgVkiX0Py7049ZAPT3FkItIzKBCd5mki7gpgETNghXbC
w4BBTJoOIzhPGHq3ZrpvbHcVtzL+YKsWm4w84aPqAL2FQXcA3+XFnAIPhqWegxAlSgLOcIWuJiOn
Y3FHPqfaehyhZOVku29HF14QYzVMXEn4wtSdsibleRJc7y1bwKr8GpJgxE+P8nbu+5/G2D+FTHtw
UMm9CROFTF3rF8q7XzIdxS4zsh9SJTVxCO3WpeN/4TDMvIWxA8gzJV5M64Ci3H0Wbv6ZDL6Ds32m
eEVounW6o5hVdWlzk1581uQnaAGMEpqu/ETJ9MiVeLMaooeK6EQpGN5yDJEN2w+thPQtbO8qkU+v
fsAEhGeOgWdlZQ+Z6RzcIpgOGmrJvu9eDHofG8MCDS/D4ip5xE+aNohVXUODYjbt3CBzrhp4doGE
h8AXcikSxoQlg4uFWJT2Ww3X+ca2a+74Hq8VAG2cRElwJZEFc36PpCOg7aRw5ScWV3QaaBv6qn5X
NtPpEJQR5jRrAWzMDzDMH8ee0nOqNX/XvU04hDi+01CvjdLj75hyFlYDmKncEg6Jyn7YBjh/aKAD
C21bktI0jHah6EkgoLni+Tg4mISijeBjAsqgaPj1xid8t2JzL0in6Qe4UfZYsBV2MDM7hu585NNd
NzjWPUu/vE8zhe4GaIWnuvLmN4VzUjpoVKEBNCDC0KvqMnoXYX/gQJV+ZFOwsWzNQE4CPCFzTXJh
bHhGzVjh161Ck2tLJ6YZuwbcI/0Xh7flqdD/SfZxup5rxRyvhmE/aVl8wNl2y53ZvG8001xXDtrf
0aTtobuEGM6o+8iK0nRg2VNDWWOE+5pbripqpAHWaoBNkgWc+g2m0YbVYFKiwXqPomjYDZDb2f3N
gb0okhdXGSUKms7etI74TGeXENbgkubpuJvY0ElUT1aw+Xl0suKOufg5SvXihEl315hd9iTxxJq6
irZdZz1GA/7dqhWnGpJ074IGrGZiOI4jzjNVhQ/98iVU+Udlt9lNZtygnPpUUG7TYWzXDnZcpnjG
1QVv0B2bOEFaUvnTikHPup+CC/YkGMwJfloF4aQpzJyEFB5SBcmsrksbaSp3GKPML3y5KOurVwN1
X9VNn2MkPuoAPZovm9VY59ca/rNXzqxYbuuFKVo2rjJ8vgW/JMr30bf2yUivO4tuEAFN6hy0JzlO
WTlPyMuTL0Au7J3PjODvSwcUuxjM1cpfus+Ban5bWKJXRUGECjBbZnu6zsRZXEcl1omQu27oTrSt
65XDnYi7GA3LMj4fpgtZw88h2m+viLTnPO1dys4upHWLQmEOQx657t2cCFzoJbNOiqYiGpCgwKXc
9i4z6jHOXgdBYQ01/VXSG9GoN+SQ7aqpPyOIc1bGyE/hCHoX0X0YUimU6Rv35IeVMY3sczPYlqp5
b0Mr2gnDf8GWiI80sXaJpp/KqRvgfdgM5VHqWQbsCjigJKBZKxBKD3JCNk6PYqVgp3sJUU32cvNa
Ie0V7cGGV8pLMe0TzbeXYAKpmYZ5SYfAgqaViZ1FIAkR6mgVi+Yg0hSmpUQsBlgOXz8X0jNQInbE
DK8BDoDB5+PT8/i9oz+4SiwFZKWHsTfwZtts/p1qzjmBHY7DjoJ93DjlWTkbI8E1Tjhpt7cbkpjo
X351zvhlazgkctoHCFOpnSZ9X2eaPJH21BiB8uy2cdcV3eR6rH6pyP+YVQM3aUz4nNK7LnbsDaKf
EzWDwCpku9XesCSuNdxL1gywJ2AQCuUG7Zdh3xcJXZq+tpg3tAPuSmIp56L58BPnZmMDX+kzp3cg
naeJcQjs+b3lYvHsE5JrnEVWE0HxwDfbRKe6LH8ENoXcHEXbGk3cxbBP7jB/AQfQPLop7hZA5EkO
0VdgDc0hISaF/t19rE/Gwagce1VFMWg71ijHNs+Kb5kYiqEWw91NyuaXX0HJm2uE3UbwYxBW/0al
ErPE5BdUQzuilV4gUiOf1yAXYufEpIklal9jnFwNZVd9JL4+Y1e2k2s70XLAM+psnQVA6i4RKJKO
NzZh7uze7D1R1odxRigkY6K2hsAxcTOIO3iCyTln3qGZ3YuD51z1B7vqsg+dED0v035rseiO3cwd
ly7dBWmSR61B0dPbbGKhwrIxk2uIrNeAEdp3z6E7IiAsm3uXHI8V5u5za2oOtr9luN1TmaUtNwLj
jepJUtIS0cPOkXOaLfgZq4cFlDR9t45CTp+5Vb1yJKvfY1Vybh17be/L2fSk1jTr0ce6jU05h2c2
dnstmVEiZu3FMeXZzZFNBo2x7u612Xc9gSliR1xMAOkvA4vqOoQBAtBsYPblY5/f5eX0gEqMyYCo
1hNnT4/YwxucPZaZ7An8HKdtF6FckFrlKhwcbSM0OuwVYGM0TUbDwisQGXZdcUXE/jDrbbmJhyRZ
x3dZnQHzIi/OC5UTovAMr0EVqEPTzx++0L86UQIFHzkkcY75YrkxWr8AoI0NwGygAhigGcJL1HfL
pt5PWxsR67ppBgRzTRVsCH6st64K7R2M0nWcBuk519P8kFMfOMz7t9bwGiKz8lJY0z1CLYyQzL3b
vOZ2z/uVqP3ffjT/nhLLupG+0a3ceLwlHSfJKGFTWLpWlsKRY0esAfpM9oistSe7+sDWvODug7dQ
BnTdyeCqxpsxORi1hPgkIEOeMNDeo6daWNLxkZDUFg8O8zvyGe5cUX5xR2TGArEvywuoNECbugFi
0KWiYLAUoKxon4cercPUzS2BHeUBo4E3gOtd0zGdvayoX2K3fVBVQbxqxVAug3PCJIgKXaWgUpGn
05l/mQpFC2CuDK+LJgGeitQnu2y9ubWfm0o3Vgk4efy9RbOvI3Ey9XjHXpfvTM39cotseEv1jyLs
+y0BJs1+qvJuwUsZ+3nuQ5YmgmGqA/JLjjkD7HL71QQRZdNz3vhuM74OAy7LmRGnH+0QvX0MhS/X
5Rw+G/ji8VBocLdtgJ1RJIIPoKAbcnczwvuCPWNJ9N9oT6c63OfRG2JWhpYu1CONHuys0hM9+AwK
Vn2eM/1QGlR4LvTJzDe7TWUyJSRmgv+CeNBYIzkfGk+x77MfAd0LfHWcwspgpjvWeLHpJVj8l8pu
gv47Fr9yMJrbQv2ErEXvnBAFr0i0ghYppX+VXbuKKwbwzoTJEo0TZSGzpH1XiAWCiVylRzaf+aXG
9KZ7aIX+MfHitmQYMsO1h5+ZCmHxZvp0I6fm1jesW9VYba0a8ZhU3TIMGeq71LCB9p70UHS3SRS0
quqjH/Pv6uSgGL3urRz38wzzXA1iFzB7I38rmw6yKbclqpijMXSvbo0d2xIvTbMYxUcb4lTxLNru
UZGTi4RtHyRqHxBVcQh6Pbkvey25jykLj1J3H4Oy108OQShJqPo7ybJamEq7MvtS5SWr2+Lct2yy
uh0d7FCjSyY4SqNHyN9yjYWJ7F0raZx7uFz3lNqVB+bz4GiBcaclerKLSvaqLHpJpCnOyPchm/j6
Pc8wBXDFvsVGA/QD3iog6ZWpyFBq5eQzI2hZzjNYrQA7PFnegVglEo1TNxvrVI4HlVa3nrDW9WhV
b92PKNNJdpjVB1mB0S7Xs2mtd+kjokquW4TWmXP6Rut7BMq0IZ2CFoUBEXacUWWjFagml9PPjJgw
A//sQ7O71QaE1jwKCAuAWmNl/c7R+HiavfLdp8Qau4vLiCGrO307+D59hxTbV6IZm0U7F8VueGxs
xv4x1O2S8UgVWs+BG63Z1FgzEhMXKKWXPpHyykS0iuElUMkR32STbo6TZxfK5dDhJvVl2mYs6zd8
kqztEVw4fawusytqz5gEqxNTAMYH1PDcmGH7FZfkbdkhds9xQONrsEKTWDfgrvvCOcEgc56eMINT
FJvDsOo5VFqJ+JWieCZZh/FkqKkXGf/uYvPXMNfn0sYaNKZRuXFI3ebN0NRzIhzyM8aLajBsRG2L
tQIRx0yH1q1e6K9lx9ZsX+zS6I+jlFfyKQNmLcB83WwmTML/mUDfJGtYaodKs8FHDMknHgqEgPLB
MFhHm8F/dmbnYfQJYJwCXZzxzhyEGoDTGj29z7r4MXcwIMw5CfYIz8mkEu2uHEw+DcpdAhFDogjH
z95QntGXmVfan6NNmEqTfrqk6uBmclcD4l4Ag0vOW4cOD3U1yXkdoCnTXGKStPiuz8K1KzA/1/3V
0f0bVxAgoH8vQ1Ht+gTUO7Gg9TCjWAyMfM39Cw5oau+1YJlcSbCnvVtiEkwE47DhYABjnKbChrzT
/dKS1worS2475bZW5t28yFC7ufDQfDBzMW/0ft+QQKJi43BJzpIzRprnkn6x7+U9+T7h2zjXw0b1
pBW1KUJ/nVP9jmhmDL5y3LYgIeNx/qkVKJf1afjJGwIJanbaLqwfCh1fyG2eg+GZgddWKqe8qFbe
SUaIUyJ75G0caKXvk0VlOzQ74c+zDgGtrmj6JNWO2+eiqvrKtLbyCER6MKLg4lQkthjYGdbEzx7b
ECUMitmNANd56KLmlZCiDXOOARMfHxBEholJq7trexrYYQ5ZLpxx+vnzLlM2jQx8rMCdAg7+OO3i
jNV1sWAaqnJwd/I3kMzojtXDXiO+aIJBee2L8I2Rn9pEEW5AV0NmY19T8g0qQ5yB5T90Fd48OnQX
iVYZiRG9oC4LntzxR0YeExF3Al0GuAUj5QSodFA6Jk4+DPk8bznbESFMXWuWb6jS5WnRNlG7kuzT
NQOJFT2OIG2qt7Ce2x2GE1I3qg4Tiz3ggoXHTUWmfM+2h37VhoqIkr6AoEiLgdNecvbD6a1x2kuR
D+mpyrrjiPZxlbbqSIbePjY4dlnjiAQlLU6GapttF5ESBtrnrsuAXSvmT+sxdrG/5rgbQg5PIZLG
OmW44qvD6KNLSiZ2FgfUyzACPyZ7YvluNIwXq7avleaeOHhhAohWgfES88qVCfBK0ZEY4CxbiHPC
4Ta2zQtkOYzlGhTRfiAyVTzp+wYXdBfWF8NkVNEkbg4Yt1nHRDy4UTY++am2McgZ8hA/xdsKXE7g
wNwPAoT02JPoD/QEf2itoXl5zAu0p/Iyw2Eg3xvtkv09y4s8jubTtVchQ7Hgs+JwvTanDjdq5KWd
dLbt2D+OBkUSDjqCNnW84Yau8P41EssagttNaSFpapIAdXzWLB+bjhtsiDQEqM18nwTdxR5oivpR
GHlCPEpkHxt64pVX+Dk4xiZkXiSMQ7Tk46D6Fkg18h6BFPzdq77Q60aO90OQzmfhj8TNolSXzrAF
zA5wLB8+h4mxs7RoxjRgtg69UxzofXuJiS/RdInj0DCrmdgiocfynNV7jfRGEnrwYQbvfoIOGpfa
xowtjZqohQ9TH9OwU+xymO+dSzi5GBHs0N8tT+3aIrdj1Y/Ai+LYv7a5/NQbPgZARfiuODRMSPnX
tdwWfRNjPe3Vod4kCTh8ZZCep2eHyKk/RwOrMef1dEMiYn0SenDtiBIgdCBdzB3x1tLHn0hKrZ6j
mhn37i4NOCObZd/dFB4yRFJ7zFX+JjbSfcwQpi/qbt2SPBrZqU9er4kDS+mojnDn5TigdUvuIiou
4hSjmH9d9p6OgWA9y/aKmDE6CD+i+Mbs09bXnPAFapLqUZhL6ybM92bbAvpzdg0uoE0/hjwnorS8
gijkTVzwymyhJah45kcSMqqdqp67OZ8IQCI1xwhjGr0NOu/p2c3kMxyDcjvFBMFNqdfbNI3SfqrI
YCdLR4T7/qud1NvE9GEV4TA44Il7SLNYkRJNX4TQj6+QyCAviqpi0xXVb8REo7YMb/PR9FJJyV5x
GrHhCBOyNKbxRTibyjGY1QWNvu/c+QCmbZMzXqbSymf5mcTjtNHYJI4xE69N2I4W7a/8kuVgS3BI
E+Cc5m9JUq7LPP6Zg+Koh8A+mYqpk0sROLJdNfRBN5yJDxhdp5epujT11H/IEO6enujILA/UYi7/
v5/XoywulZ6cLXrydJgfc7e4mZ1ozgJ4i4+bbWUFxUJcNzl8uiOoB9t29pjL4xVlV43xqCyAMS8x
YbXYSFavgxa5u47YPye2TvqPnPOpp3eaPOAuoE+aCWKEkCCwCKDlSognCEJZn8MKp6Bh/I5GH89W
1D0Zuk/7QNlvHajWKFPGvaF1xj3dOYT+AY1hk7Ewo72Z7GeKBvrrRJwOKRKYXr7pZEAw/ND1gCN3
mLNJDfI9M+DHpOI2ukDmcvHKPsH7jhcTiBmQVjR39FTAtgU2aqokKoaNRYROSrRYUvC5AjD3PaPp
OC25S4LRxEYG3f2l7T98RoanWa/T3TR2N+6i7NulZ+O2S7Wa4tRemrUMmpryHpG+2jg1XsmK890q
qaNXHHaG1mbP9ZhdW/rE23zANM42swkZ54F+aDfRFF/4CKpHlFH3kz/h1IY4DRbsYVLOpa/y9xaU
zFqBs0+kQLGSELeigChoQjGOmlDEtmUK49Y0PR++5UJ6Sjy7/tHEKdPpicBa/SgbKVkYAHVMs3br
x4QSsiRDZQboMhbmVrYEkFgqjdaiWE4GVgPwPYGRVmTjBgavzZ5KEAVTHkohd136M65o5Jr6EuPS
GhU3Ng5akqn2k53NhyyE+x8LSXO5Y03tERyuW7v46tnwj7PjYFmGLNXFtHctkb8C0EjobftX1Cjg
A4A27ukaNHUGe7vKyagAjwObbFOB9aSwjw9GgfbFba96wzNhzjn4s0oyWvOzLcqrryzsqx2mWKhg
JCdvLS63WdNuEhzU17NNDmIZqhABcWzfuRRQzgxKLEFP5U1OSYMl5BGcXOsCP/1Q2K70gl6xEkjt
0lTZLz+O+y0n6VF/x37NdG4m/r1+kN3Un2q7bg/gH/Z10VPf40Nas7aRMgNoKnAda58ijFmIzzHZ
74XsDU/mAKxULO/CtkfESB+NLZUDXI4sj9tulY7clhnufkZAnMZaKpeZudk0xg/4/Dh3Nf6zaD6N
WvuHHjhNpxLnAy6xBhKeR3gmIGsyEgASVmgnFs1fHkUH+NLdRo+NX/OUJZsAE82KySj4H/pU1aSG
g1a28pDV4R36NrVFwB1jKdLrJ1KOCL7R8GvVgCj5wkCtR0BIxmRy1KvRS/qF2YxyZZumJKpKF+qf
VVZHlFEEa1Y058bwxYoebcOYmcj7D2aXVttviSfBOJiuG7GXzojtz4Kh/S22ZCe4WjMSMtdJjsoU
BOMsYDaesAutZ5orbfmEx7849lNr7EO9QT4xEHtugH3waYCvmoU3VsuJNrofHL5fjq9sepL80Uvi
x6GGucUMh2BPe2pBti7qbyzyJdln7QPN7moLA604aoJ8BR3vEOnSMzhWk54eYoSZWDBNdrfOL6ed
pAiYYpQdlQNUANvgqoFn46kJMo4C+bu2FsxIkGMaJNjpaiEI2BZ69KN0iv0w8HAo0lBJAIoIVJga
OAHuz77pK8gSSMZhNA5xRGOyiddzwo3YZNlDxz6crtpFVFosulvNzj8LPRMb3wnhZvYW3GyHLPvA
n94XJQZjGvtp1jsH1SFqTrimgbWzZbEniCLbNLP2Qexwx3glv7WGLwldyW3y9ZwLOvSYsaj4yBcc
H/MivoDCPURLpHBYNJ4VUMMQTGOsfItMrgIHpBIPiV46m9iqGYnBw/r+UiXhkQdu3IGEI48zid5U
juTV0O9Um5yGib52F4wklxtbOEfM6tCcBPzVBsHjlVzF59n+BInfo+qwm2PqgqSRMYkSljwkhvgd
aDAAY0Ih1onrG5B68OajWY7pgVXWpkLiRJmZUEj6SbtBPlisLIlsuzWGF1MYwFxY5MBa5OQVGc7R
T3zniInDE8C3weNCTKIntWhpw0l9pUIsEkYIVOHELdGSM7EWbfnJEffVGY1xPWX2hQ0Q+7LeTcci
ZcrvYDbfVm31gHR62ESZ/eByHJCcSDIyPrLA8ddpTldzmlKc9A1xNLQZEV2tjUfy817m0CoIldTe
VDMKzr5kApH+9q0ctqk+/q51nmii7qzYvXFwoHiaPmWymANaku8KXEya6wbHWd/mXXCHWhv63NxW
xGcV1yBYggn8fFwzaAbDnINl4XNDdrrVJU9Ct5D3iJojmYlWZillva3N9PH7qYK506wGETabUg9P
muXfm/zuzfdt+a16/v4yw1VQqX8NRmwQrXYjqXiB9vLKi5IkOOFML4QD9luKjtfBtojdqJJgO8nQ
5wlEged33yZm4wgKcxnYnFm2ESYvr7YuUK9Uy52i+yRPWVMQenpMb3xUw7I7TO+hYTZHrQr4FRLL
S4mbYGUvWwy0wKucOa5Uhf+Wm9rFV3FEKjTW4j57IP4Xn3UwN6zJocb764Nfbj6wz9UxNQYCZ1Sj
2ZaworUVC23fVsvdHVvHZCHt6Yvcvg0Day8mDvuK4c8ALLUlenNXzRbKSzM7uNRTNOZGwKXdvCJ+
23P3EfNhpLrjTxrk7PsSwohiQ/9+AAOTJUETA5NMjWb1QiIL+mWRE8ljZ3QbjPlpk9x1huwwD48I
w6LgoU8YqLp9ChGl2oL0Q3VcNjxuFkkanp1wRv2DHeq+SKegyP8r77L7Isrb5m9/McQ/48ItVwdt
gfXGpCtn4Hv5Ey48cIeOg/lYo1CPf83S8gk7AXKUQxpGqCQx1Pfcv8KR1hHhiaCFwtRsUp8ubby/
u9j+zlr/N6+FH/qXF2NBLJcYiG2OIkIuL/bH50OUB8tL/18pOE6yaxqovDryaVta9TadwEHQ8LyI
snrkROKFfg3cGfUVraCQ3JXWzL3GcGZ0y0XwQrhTwqN1tslmJgrhq6TV/FCGSXKn6JTBUYIVNYV0
n0Z/M4RO7tki1K4W5WRsJ7TFo8g8tmlGGmidNGffshFRLlgMI2rJO3XiCVYphdOQZLvIsJKHthUW
wri70vej30zuv/Red/aEKIXocpEaseV0PPDMY/WMYFSi4aznSW6xBJAWlkBv0ODl7GhbyENK/tdO
FtT2lqT+CVK2zcCqwYTExpbbUXsnQU6a1aFYuihDpd2JkWFhFo4R4ic9ep3hyIKiIDXSJc1Rw+kf
K6c/dBZkcb1UJCSUb6IesnNA0OaJbD3SX/38QStr50gbAltB3Rt3gIECr6wjlkk5NiSFLDvm7JhX
fZkvklx/djHEv9BESQNm5py6za0DymKwbbowDVMJJLcm2UI+grYidg66LGam2qm7EyylGxo/7Q7x
gwGcXX9LJVwTTToPVpXOl4JmtNeWFvxnGMrc03GzQ5619KLrr8TPg9OI2hePRI6hVKTamc7hT7YK
g3AMXmYS00QcjMwhF9TcRfYwnu2cRbCY2vGCUhDruSWv+lAVXyNZ1Cvnxi6RfyI0IFUP/hZTS/np
InqELlW+RP6YnDWmlKjaLO574l1Ca2ajp7VYZEI8CQ2fEynb79hO9naZQtqyeigcvTW/Zi6QMLjV
v81SiJ1OGsoZP8qEfjqpX1y7/TBSY6D3SStsmFIdb3adHSw/u++WP8Wqx8D9/Y2cG+piijbdOjBY
V75D7hn3iz3TEWTar48dhrzAFiMMI37y+2dYCugYTXn493+o25rtKTBse1/RlUB+lhwtcFSrDi/b
aq4FJSkB40x1gLWE0h0fmrEGymIgcxtBEwbOixWjH8gZRIeODWYssGc0s+BqpqK6wNfWPT2J8VaX
9FJnKilUIAAeeCbzx2Y4oR3K7vXMDvalIlgjdqaz6w7uKlWIx8JWHZRRARvX6l8VASzs7A07QEEX
o04gJYiith6oN1FV+9e04tbvOh/dbyisbUCqO2exNr22gFwxaCTORQdsRCUOvUPSLHxAf046uOMC
VrAaBt4+rr0+F2sDDNc1kb+roB+eHZQ00miDTZPQpUOZKU9RrG9TH+NL4rQG2yEKX1vF9AIn+8tZ
mDWO6K2zH3SPjRaUl7FXzDGNEZKfOWzbEoyL08208oo69bhm9da3llwmGjkamgqsRPPGH9WKUUdx
DAnDjJU+HM2i2KRJ0Z1ik3w/ekwtZ0QwGqA94cuMw3CyXUSlDKfrLYJR2DNq/qLFW68R+6U7uAt7
J3VIRQhoy/yHjcL+l7XZlsqyHKJ2LB1b7J82iqQ2hK8avdijKFhT+tZryyARXCda9iwHAaw7Tn7V
3Mc4ZlIkAw64M0b/hORJPTqLXrsaFQelPMdEwqzlN93E//ASxeKE/fsWd/j5t79I9jJeoqss4eDi
NIlJ++ftw6kVTT40UPvRiM1NE2DUGBwGeGi9xEkn8WnVZVn8y2cpt5IMgACxrcdUmtp9Hw+eod/S
nNZ7SPtw3c9Ou+vr0b4oxGpR4cg1uiSDRjfzKnqG5aqhoKfVWYj/sAsafwrw4F04ukkqpHIssjxc
SVbIHzfBUkNKr0/kuiP3qy4kdd9jwFspDh9E0sn80mRHmAhnOEkreljVLoJoykQTQR6rz4C+vXy2
agKs3PGTcRKquaLS0OtmeML+37eERXbKn663g8xDd1xh2Kb7L9cbG6LmF1C49mS7I4SqAsyGpa72
AixcHlQ4ZJrhxxjUt6p16rdW/QDC3J5tRcBXm2PscPzspMD6eqPfazvQSa95ZZ+yfBrPDiLuTZ2w
1cu6cimwBcGofsaBJS/lsQdSdZIMQFdlZpu7fqjB1WXZTnCmeCUZ7lc/X7XJGW9lCZFuTK09ICuF
Wxapv97S3klshBF09iO6SftaZ5L3fWn+f8LO01T++ttfPn8SludFTVtHP9q//Nevb6/+8gzinTT1
P9xF3mf7+Y9v331m/OQ1jIp/8wP/MOM7+l+lwQOgC55kIqxM43/SdRzrr45Boo3lKolalsi2/zHj
W8ZfcegjJTQJ2OF/JPfp/zXjO381XVs3HIvlwLCXNJz//d//VJA2f/rzH4vlf7nhbWJ1HCGlbZiO
Ib4Tfv74aPoD2vcQ18AhD1PPdqzpChITDQrKRWZc8svspnXsfDm98QB1T19z8iU0vXHeEA3lW2lZ
PSK4wN/UVg8BFAPTd4ioGc/bxOnv0yIj3mAY/WNh2/M+dypPujXDSuR4Ze/kK2PIcDT5AmQtT0cA
WeUwx3dFK2B+p2hhpP6eJEz/7Jw+RfMEii6dZnTyAB/XcyPwRtG3/8On9+9q9j+vAVwSoXPNuSoC
FML3+eIPJbvbOTU5Di5OD3Il94GI6DWl2h2i/QkdDE7dnCc3bEof3bp5B35jL+bkQzPgeMUMj+uJ
d9qWbsIoN+fdBGe31GE/xu5KJIX6P+yd2VbjyBZtf+X+gM5Q37y6b7AxxhjDiwaQifo+JIX09XfK
VfdUVZ4aVT9wH9LDQII7KbRj77XmWrmdgmyTc3fA27D95+eu8Vx/WcFcIpy4WNgW6mDXNifCw18+
0FBPSxtR8NYP/FuGHGpeGtlTJm0VNZBXrLHAP+YYWyKAtEPJYLtyqp6AMPe1wJu/pjVjEFqS2vO+
Tyv6saT89MOmFQk6HKTpsWMt9CYaZ1mFRGCyQevoPAqXAjIIycmz0j1TBeRh0HM1fXyKtAqXNoVQ
ZiUNm3yxr9Ioxccg90MXvEI8OiTUmDA73ZveBS/okKjGIm2rjsQhMmRiEhftbRe7aAGTsmxb4hyT
l/GBLIpxo3Q67gKGU5FL55NNcmeyJ0LCAwwtnKujSeYxNQpila8h37WVa86hxo7zPnx0gfZxQVWm
nMvOI6vjhx4if0vZKbr0ibdBiv4h1GkJm/Zr1Uv+X1O1M/SU9MuuZSXseUc6jaAXholBWI9hisxT
h4ildkxShc9eJGjVh6rnaAEZMFVKaB9M+4L4YEThlpVzwR9RCIucR635ZGb5F5QxMlX7bu3Ek0UK
kFQyXGSHzQdDEibsrTbx1gg9P0Xk3JkqtMGxhhyVZM0+YeQdpPHbyFAAPCXh77Vpck3HRRtlDYYP
MMRqaAA9G/W1k+cfYzKQXmdl6mQpXLRdfSu5Ms1Iqy/nVStx4BX4fgHTizrcZ96IqUJwZaPtBao1
Zfuk+3SINX1h+NpDMFQYXJRn13CTDaXl0qNKyUZtwhbLXeaITx8zqjWN7AXEtzDK8XUhUMpE7yx8
2GCrsRifApfW21AOb1n3AiIfImaVX8vBfK9F8+mktJXM9ua40p2hM/rRxNGTHtIg1UhErxOh8j52
r4wq3kZrTisIfZND82MkOyRw2wWdgH05AuyWqnlDNrGUhc7AaqTUjInSZuPICEVBfKJhQC81ojFH
xKpFgTiyAnCqhtVqZFCSiO6R1ug61MVDWHDdV+IJQL5tkvrL0Z+Ikt61HkM6bUIOqPJD0axl1ba7
xIiXY83H4uLeLZhSSBIACLWpZi4RfOEAmlYJW/xyaILpds1N1XxlnnsB+LRDDfgQl6G6hGeRLcI4
UDe5ac/bjAF3VJxju/mAs/mGtHxtBunK4kya5WH7LtyNwdQMmK7dIyjfNBojxKlDOVORszqez8Jq
X4gKoOGZfjYEdfs8l5oOaW4aH0rDYEIXLPgO3V+w30ycrFvM5wl29DHxo31SxWtRVy94gHdVF5zA
vXz5Fi8gNz/Moa/XaIwXfu6f3bhEqafQn54mLop1TknpEeg92PQCY0F9F4ID7ehEaj9zzryZC8SX
RnL6Agl9ZauEImFoQ+ulIjvX2YLMwEzC/iVTrHGKs8NmEvESfwPoM6sG+tkyNUCm2IuiZX6ddU+D
A/xLJk+xPRw9g1EzUmatJDNhsOjd0SdmufaWRd8chygxGJQWOAALfdv47TaukX+m/qduZQ9KHj57
A/W2PciXMsWROfoWofK9evrtcRMxQh+H99YFcH/jj3SayXN+Dw1xUDWnUp1FWxzoDObVpUbg5mgG
b11V0Ebr5M+UPN8Z8Wa8SQbkJaaUpfY0/SD2nFuCcsWW3qcu/HNAd6Ppa0zQPnt2EG2uNHBH7/1k
6zResPKr7jZuQUT7zI09ykp/XaSjxDSpzsOqpWmqIDWjibIudBLMgLtB+cfnBZc6vPhTpxKU5FbX
WTLZ0HpzpOkrzezBF9bbXGivhrU0Y3aCCQQ/2yleA6/eJ5F1EylLmDua1cL+QLoNEyGSD2OEqSP3
6iXNXwi1oYtRDoVs2brmrGU2gKGIDTvjwh6NwBbgmj0HKQIBvYh8rl9XpkWbdGovyFzvV4ZpPKZl
ffVDebKdjpDe3LlqDRzQpPkRkqkz81rjh0F2VSGAp00hVrUfZbMu6+r7jwavOpem95B7WIBKl/Sm
0HjXJel+ZZov4jpYYHVOWUKUHvwHGAgC7WZ2gnSD2G4comgVIg86YPZpY3neyTruN5FtP3g9rd0A
fsuqMJgD6oP1GAjTXg5ZtiVZ+iLhkc4CdWB94dozaLzmRPvKKhKmJ7eNA1uEwYP1lkjizmNf/ygV
/7UO24Pht94MXGS+krSRDRO/h68esglZpOtoApHwKiR55gTsDeYBX+i6H9znGNeQ4jq3zB089ole
uHiPy+hjQFfXwo/6sChEYhGuagWBnY9MERmxyJdJ7RxNV89mY8uhWAr7NLq8QNUIMKzRhUa/At9R
QNGAGREifEcLDbfSLQ3xGAL/mSKR0YflkQoUI/gxuuqFtKZxxmvAyMcBj1y9njvM3okSWagW4JPe
Ln5GalnPUo2O0GA0y2zAZK95WxFM4VrC8JeudSH8HLilv3UkYq86c06q2fNhm/2PMaIpVunDWh/0
l7Bu8jV7elA8yNdbx7n0NlfQANm96I40oM2w3NkFWcG+wrNl3fJH8ZHa8HYtDonDykJdgTTwdXTp
uaB4p/WoP/TCfCY3fOGIRLxNbx0uVzAG97a+dQuq9seocBJnoXrr0WtaChIsuEevgQZRnaBhDnQM
HoV2c2q9XDlwKHEs/+jyTl2UVNsiwl8mvWrvpcqpb7t35o8MjwFT9n7+YrODnHcpY4yqKq4uTpPe
SI8haa8IlM+05B/jkp1llFwoP7ECo6EKoyl/qWVpGjGiejOSKUeggdbL/dVxeZyz5aTVNKTb6WHB
kiHW9p7d2P7ZxJJjXjrX0omeOl6hbTY0iHEr+0d7qBjl1DxxaD8huD0/9WaidiNsjV56arvPsUMi
HSQkPNXNmtxNY2mXvQOdrt9iknC2QtIz6/rsySiYcLLUI00F+V6+9IJxYUU3tO21zaR9oRdJ2Kdu
wW/O+8iZs3nbyWKs5makxBvFpvLx6gILEc0oSK5Ls8zEvvB6oPW6jncfdi3EWKbvurEDcRuBq8Lo
3nblAxbBiybcbhXjM4EuZny5Itb2fSaZ7EMBGqPsRVfQu0olIj3SdC8xkmcU+LjoRSvmfqI+ExqW
51G+9K14TaOe01/rt9Ql7cbLvZ9RUPvLfERf6ca88UnfRw+DPiLfapi8cR7mCCeAwAytes5zyYUw
iJ6qLFHWKBHhVGD2YMFqG+CX8BqbrQyQoysQRBq/hrjvIhAAMTUu1RLNW9qr22qCApoWmeadMs5y
RstMvLIDlpnnMKSNTlqYWHQh1mYiydaNxemhVKiAbPIAGIKH6UZE08zdGCLgyw1jHdEzj6YTUe7w
IDNN+u+X93vagJ0fwfT6/sNewSkHcoww+j9+wTil9SipjBh2//En7vcGdexWTqecqtaE2dark8BM
5dpurMNgtLdK62gIFaKw2oVlEc8VQhaplaeR+HRDL+73P3n/spT6KZ9kEtUURgRLgpSB+91E9dlf
+ISeuO4b8mJCikLDn5NQjlSEqdm2RKAHnIPMT8f5vfHkwBFB4sK0ksvH8zQNbOMBt7JV8rZMf376
M/d794cINJdHu38zVSpSqk2NTAmfhSm4hx4NNl06LVP5vKr+AToVCh4HqWKGrrBEqLn1alXd+17L
1DF0x2NMrCJrvVWuDaXZuJE57jlkwsda0cJH6RIsBrUcM1XV5EumyxpBq018RFeQIlpCeFrC5OGs
HJ97yUVB+kI/O0GQLuqY1GsqGKq5tMLt3A/WwrTBpmuKaT1ZuhaRd5do5DugKhwc+BROphnLSEe9
WAzKoaBRT93e50giY6iPoYKauHinHim2jOGjhyisryJTJFVizsgbFbMGHUsVxnhSMooHN0OENg7e
StFKa5VoPH5jQStmUvRGf+FrrEcSVTKq1Kb2Iayt0gaLS5ThgTCV0jyHWrzzBuSeFjr2B7hWEm4L
lwqgqVSBCA/exwliFBvIfcqu3lfTOmu6HXkSNOwyJKl7XasdJJz1s6npzE+QwjPEGpqVaHNtb9Pq
CPHpPGoyYq+eW1v2+CbGJD9+Ep6w0Z8yOcid/LMTD2OiePBWuIA1SpbvySwn/6MKmpdgQEcRMuxe
aA6EZWS76c1xgqfCRx6ko8lbFVEXXPox/zYq1u8eWhu4KLH1et/YDV3/ViWZ/G3MwSHiMrghwqXv
g2Bj6x01pgM7CBHCHtWXZ8XnQZQ0TxDy0YVhu1d6w6Npd6cEAes6aYNPC5f+tizMz1Q6IN18rH2S
mdYCvUx8FL6IjmgqTSTpsl60OiaYsRouiq1omAQQz+P9Olue514Cpcm3CrarOaaWGbt6+ySH2mDk
VzKonPRFszx20d5PN51qniD34uHytGRpjUJ/iRz7BD0p26C0PzSDUp48zz8yCEw3riGafSD7F0JA
CgyNC38cnZO7yPMWRCFAQmzA9ibE20offjgPQ84Mt7YIhC3NG/GaNh9igkTKwnYeooOe9XagL3OP
q6pa3XyqkQUXMWPbWLG3TTvE6VldktuDVOVO9LCxPkaWAWQMSaOCLI8tUiqAL+v2rL9oDY2H0bQP
WGyCR113GF6QOrOWXbCLzDxfATH5IaAonTU5BWV0znoIzUmCaPGGaeMbPfdkE4m1IlXYUHmyNzpM
zRZHbt3YK3TmL1nU7cKQURXzvYZk+vzVx4txdnJE537d7HtMTJWaRRgTOCAADCuUc8E+oCvjzHiH
5Uzkfn+EbmFvXVs+RYPmrQprbBBCQQxQJ36XZpXWQjS6MdOVUNn7JrwmdyCCitlf0LY/41SEEJPc
Nz8zrp1HJYNhAJPEUD/VHLlhFeAfCgi/JM5oqyGULbuwnWxOFEcm8/Sxjt6NqOjOVRAsFZHs6iwP
nuKhPPpG1kHOYBRcYOAJx3QB5XtfugOvziCj3hyvWHsgFsdZvo5iEpdcndaLcPDdEWzMqHNvEtKy
R3CQ109WBAqDkgaulmtKtLZNRcSSUa5htqn7UBmAqNXxCl4EXihlPQK6f2T23nGtRlUeOMPRT0Z9
R6wVEeCZ7q0j4dlHy+5ZZep8WKuqvzNbO3+xlP4mOk091K8VqtRLiwUAZUt78kOSqCUFI3DNsxpM
IEh8kChvtWWFQy1xqM5FXdQU2X2yyIyG9A+LcO5Guj+CLBvWY99We5mOC/IgABoJC6lQtyoDMnF1
m2E6ts1NZ5GAgU5tjtLX25Rq281rRAB18lLrMdBeP4BX0fu7wZvEaPsMHctuTJu9XjTqEz3Lmdtw
cM4QVBvsCjDkQ3Hh5n4vih7Kikuygp+GrdF0V9YPbIGBtoShskNhv+kB8mzIEx3IqqGXpNTSs+ap
krfzwWhp2yilgpi8+s4VbVg2kyYvpl+Mgp5U1CgZgOdrbWHsfrsbkeVFR6FKd1m1ZSCu+o84rg1E
YmjfbOoS+ovxqpfJuDPBlcxEFmfL1HKG3YTWCJ0WXKHfu/P7t+43Q+NdZUurA+Iccjtziu/tHL37
/W5SVNFW7ZK5mlnqbphu7veY/2OrZKb0+9diANrHnJHk9IlEaOJg293v5ezDJ4UbWhgbnhD7HWSM
039powDMqUT6VU+FS4WhhmAU21uoBdzG+/f8e+nyx49trv3LoEneWebtuZV4yET/+7v3P3C/+eV7
f3ypqjG6y76OUUAG7EH/+JXKoZ4Nciawf/zv+081V+VX/nRXIyGC7huY0z9++0//6f5NV7E7kjbJ
n/j1Fdx//MtDeK5WsgUO6/n9B2Sv2DOhS2SI01vyd7/xd9/7449qkjM3EuTgTtUiC2EwM018BD4R
dsTQ2xZ8EEKLlvcfVyZ5r3oPJooLwTkKwHnaBRDW+43jM/mneQrD9v41Dj6xw5VK685Pi2VJjDBJ
p1nWoSBouYoOynOauxfby0BGTkcA59WXR8tnaaEGUJcc4iiipkNBBFN8KfloxcrVCbQSI8mBgBsU
IwuHfdrUNAUYLNACgMIaE18r83ELQepHmBUIeMO5HfiHVi93eYbxk8KCCyQqD5YMA1Ibx1SELrm2
uhdmueDLk/I5ipxvYkEePXxTgeGdCi34sIsEOGCXHOnEftftoumiUyVbdUaylYPgNtqy7YZZB4ud
UcFcy4xPuyGzgYaPmKm18tHCjbDRnc3jsdwolfwiVg1kVilJnELNM3fg5sxqMRyMQvn2bQpgT3vO
e/MlJpYmrIZy2eru6T5ByH1iUNKUiIYe1XLBzsjWy9fa/OlKOrmW24Hi7TZ6tu2AJ/DgPcElofiJ
7XkeGnLvhMk+g2apaxORjdesMK5ojLmuuXvHivEfWJhF4OygoDnHrVzJtrAA+ufPaEX3+JLmArhL
Ujm4nM1H3WqvKBqNkGZ6Wl27wTpbBO3i4DLXgrzthvH0wmuiR72Sz642viQFgCVtCmuqveJB1IQC
K3hkqN2g8iW7UviYjr3hXAK5PXb+t1PADk4qwIeQ41AaNc2ssY1DFRjEkNv4+FnUSGP2a1C8I15r
jd2Al75IhKPYH8eVu68ptpD/ux6zbIRwyIrmDmsSCj7K/0CpzqJ6GZKh/9bZmiI0SFzjfQClWUl/
q7X+EUTCxus8cD1YnYQxledH1Y0vKFtUvCHeM77QeDhUFsEdojtUrrWxI3jQ4h1mjkl7U/nqveoh
6TREmYF5LeNrqcev0kd3FvitsXZLUjlbGHre5NOmiXCGCO4DrC4/CyPjKTfesmMhWRux4cyH1ohW
fQUPhKOnR4dZAZn3PUK9GSZNI695WzKEyGCqzczSkhsDGzu6WG1lFhTywbSRgQXuL6rsR630pJjq
aLabjUHoJEU0UnVkRqA2Yt7Ass/pPw3sBdmp78C3zIezp0Qq3nH3B2FPj6ZD3ruOKnzuV2RXFv4T
Zn7M2nkSzGkpXlycLUvH8l8iTJW52lzZlEESpYDJOj47pAsAfkzrBOWaZEoJJxhd3r4I059FRBhg
8ozg69vt1WqJzWjngb0nyQDZtu/p742KPs0EITomJRgOOqpzPc3R/ttw51RcPA79e/21SGFDFJlD
IyiNmEhABZvh0C2hRBfJJilTPP/sJU2U0uVY7XuH980LktvgqdtW4jjEyj0beQvKXLEWMn9Pucjh
DOBcK+2MTcuutLTj9M+PoRqklK40OI1lIri+KlZ94YBnpbFxYXg1vpGkdRcIWHNsgnQZYK9iDJpi
j2pyjaQK/DiKbXxS42QPKRYRhmSmN8iNax0NL6MCrmaOM6XZPUD4GWCO4oxS9GUacOUmcJRG8VtD
u2dP0mC4QnFH7IisJdZ5CCdjg1rMTW6oWfH5ZrUFYbt69lMHlZSZPibNSLtJuWWSBMex57ya9PO+
/a4Xns/z5Y2E18j8y8qO7FaYavnPiCiAmnpfNf0QPg3tHWh0LZGlZ9j+R/lTMIck+PMcwRzDuufC
hwpepoE00y6MWiIUaxcHYN2Dn7UzXD8IKDt0ia6c++jLieEYJRpOQCtDDzjCxfdH9BGcDWSSs0E4
qBaJ86pqw6KT56yRdrFjNtkPSgjnDvuTeWOpJ4GLcwmd6EsHn7COdUhOlbptGKTVacYhqJvM/Mzv
zmU3XOEbRWckp4Y9sJl4nrfbPC3Q0rawkHM/hG6nfOlh/JCkxVc99dP1jtiZklbh/gDSjSQwDyuG
oUzKqo0nRbn19eELsolb03ZWyOrsIlo3YojefPktYZ7i1yDUt6iPGLYXhkLrG1wwCI/uqNrfoG9o
uE0udToyyI3yTWiN+YadEwI2NjMkzLtEB8FVTDCBMk1rI+st0pgax8kXGR3p0kpHOoIxACUv6J/G
2v1KWENLhYSZRNtnRLzNdE1/VLIO/o5mfoimxYbXktEpGp5TCtk7V4wI+5/9GCdZO7fzZpL1iQVn
O+++jfaaCiKu7h+FeWGwViIohxrXVwMHhK/Wq8xTzi6n5SwryW4UE4sl9721NLxkIRTwuz+BsuH/
CZjstJYCGScDN5rJ6pqkj2nhjQvwDuDLiNlCDXlo24pIpNJZJu1RVcELlu2wzA1s/yBfZ2ZMkUQ8
jMeSEGzuA///r8r5N1WOY/9zTMYZuPvP/7PFoZ//+Is657df/H9RGdp/NF3VNdtAZKe7NKP/q85x
tP+4nsmij8bCdh103b8HZZj6f/gN5Hi2i8BctXV+9Ls2B9kOqCX1LvPh27/ocP5Jl2M7aIz+okRD
legaqmnwHHhehvOLcLwCIFZnnldMjE4ko0H4zppqq5fBFahv/eJEfAxWEqPu4AUxg+k9SVYfXrWa
0L1VmzpHQMtBdnKr7uIW4z7SrZsbMIYwIjIopkBbbQZP6yPzkwNYg1WvmPTODlSq26Y4GhbN6Nyh
PwOSwOrlutMYnXkdQ5YCFD/txXMkbXenlU+iN1fZ5Osbi54lkpIpyNIjFyaxEC6gX91g118l5DZA
ob6244EehrmIKFjnlYJbgR7/XImbCtoAWzPN+haVus8VHPnoSdJQvSqw8r1c4H8dxYw2AiIUhsBF
RxlG2sB3PFB5uI1zLNOO/rHUTklKL9t0fnQEW9UeLe6ogZtMw3DjGdlBDwRYNDjFqF2qur0Ik8eO
m4XnZD9Bjp+VqsauHvykPekYIidVDelG2zPkUp4dG4+0r3cHCDl7cJkkX0k86Hn31KvpIRKwynNz
0+YM9ekWmyzrSj+cIgZqFCr7SKWc8NST56vXUIHkmA8nH01Jr6/qTLvWSgOamMFgM6wjOz3UIvrW
aG1S5LxCxz9HbnvRQ+vWJsEy2zU4Hp3CPTqGXGcyOdhJ/KFZ434AKusl+aHXunOo+ls92HqJWJkR
Yko9ObTDeEL6vI/tfu2hmu69aFfHTBDH+BC5QBy06FBOBiaSjAkWE3CMKZc2egq+n6YOwPJjT14i
goJbRePUUYaTOtoHMbyqKVcKzwy/jYzjILCLvbRgtNra3q/MTZ8HyyGmQ6DgfZ6hRcOxHNFF93G+
SryOgj60MG4JtqLASh+Am7HBPJWhtSlFuItzSBF6sFPrBE8Y/l1YYG3DxmlMPs0k/baC8LsS8jy9
jaUyXiuXg9ocL1q1rhP1a1Dp6WnpnHTN9ZCzdXc1bNXJtkraOWiKszchu+qC6Ba7RPVLx7sxvJ3U
+pMc7U07RDv2R4lmHYvROuoh72Ap91qIBjMY9lGYfruBYGvFADWSiGzM5GBY43U6JseK9puqzk2L
CCVLfrlcLcBayERe7HA4Tw3MkGzfsdfmRpkc6ir+uD/G0FIGDvAYcUOTsIVCvAq+/ca1Z9jB14FM
PxxV7qexnMmnQpgzLsh5DqmCbu+poxqJ1OhmtfE3ng8WCWDFZCurQ3ogpH1ncJ5nQ7TxiwSw3XCV
TNQycDdkpZyiMWFgQkZlzLGq1M9wVrpYruuqO2PgvNRKduim5cDFbzBevbE998asCORZ5yOpoUw1
3RvyCPbQ49Wpxuv0CbbqsFfShMTf7GN6Y6bjUSO0wIl6ePzjtaET2GnYdrmkTi8JXBOoSSQejrmx
dD4apRpPfUPlpPfsWqh3gRMZNX9vohEnOzoqSyzis763gDk1S2+0NuTEf9IjHEPWBN9sn1uFBAiO
bcjO5AmN1zRgLes7cYkwzMUoouI4JwCHpQAd+962SC3xOdfbDI5wk35L04QScuuBVGqRvOiaWE0H
E6OaVRXp4PSpyLKr4J0yOucmy4rjRR2vKuMDZcImNavaindKPCkD4Ejl48mp5Sm05IUm4oKhe5nJ
k9IOVyfuobIw2KTv8eEGyiu466eHRlpHs1a/EDvBzcLOq4MfgYR5NBz55bGlYaBFxGP8LXKQvC3Y
Dw5mJYiWAv9fYB/pP5XKye+LB6Og7dFrq0EXm2pMpjDBo2l1l7FST6jJGNRz19pYxrinbRAnTyqo
MlEbm0pPDxlU5UJyegwhhwTvtJ2q8/q9MSC7tOPeK8WlaUZCYp1ZDNFi5ESY/ikAAwsA1QyCuGg4
KyvQ9pXVfjW+PEmOzdpsL5XOKRYDd/KxEdQOQcssVsh1BX10xrBTkDjRI5dpwTaZVARF/OhxZRPx
eNXi7ENU1YvuX8kDvaBGA6pkSqrin03kbQNpH6dTcloTVM85hjGfHSdRo3OO4ZIkGCNwb0SPwP/I
udJ45q1qrQ3XRPSHKjQ1k3OehYrklxMpbB+Cx0iJHcJKeAgl8PbesDnVso/Y6zk/wofJwsxjASI5
3s84TZJPTqnoK+Y7tT/R3f6UGRwi3QJ2aMd9SsbkFI0HbiJgN76TGJDwjhtk2gb+XLXEK2ioj8ET
3caKta84sLEU02YC2FE+GFMept7bO/D6wQOkmRSH/6Ci1pyRZGTvuNy9pNE4bGKcYllYNQTeJuyq
5MkrkmE/FNleaM27oWCMM8CEwPTAkO/nPWqSGE45s1KUWCaj5m2qXuQUfqTFPdm1ttn+du/+vWFE
HdtnYts69lMUxjohT7ZBeywyd/d79xvFrH//0jSmpz1T86zZeYD5dnIAZuk5wSubOBhLBqr6Fvul
6uGHSRXYH45FFsncq0dtd7/pBzYxWWwKkFbWq+ZWs3Fo/Z2PLFkW6WsYMUQIhN/TgilhUNMMbtPJ
1axGV2TV4XbICIEPR5aQVt0g52RAqUAZ6pivJDTzlSUk6xnXgBm2V7f5Zsy0SuhHkqw0jwexAGjl
VAs2F8tBQAsqw34JPRmrc6s0oEsL8dsNCDGx58mNG1Ipjk5YyxVFEb2b3OdTx7KuhKe8MAkJUsyr
i3nG+hgtbxNyFVhWoftR5xqYj7Zzd1HevkeSrAolDsGso+iJHewftuRqnJpXWzpiUdIkoTdvk8ht
ETcpLKzlOQf2GOtfKSCTLreOrgnON+xInqihb5TDrS0Zg9JU2MU1iwenQD60Z/Se56Ae5pxsywF1
Hg4+9y1VMxgIMb0hOoJFs3RZ/qRewdVMnBsRSUcr6y96PcA8K44pfMTKd9dk1nxEcI/7em/aye6+
//mLnv3P+nXtf8tkT3fQgyFIsh3L0X6xltCfMNsYoM6mdZLvKiHJOr3kTn/xXXkk1HhUhn1FHSWd
6l9k4hrC/V8KdE/32D0YmIdMzbWnZ/ZnmbiJSx3rVL6B5nUiuRzoZ2pvU7AkrC8UOjj9GN74M4Xx
0lQq/csL/9UZ5LrepPR2eAaqjiHgl4fvHUcapAQUG11QxLPW5EQSKFWJ4uacaP3ZNqKPpkBs8xRZ
2R4p8K2isA3j4d/MPZOg/M8WpfsTAR1sU7TBNHF++QQCI/dCt/FzQr/7CyPIs0VlkirQwtVH6Htn
PRVngMYzt7LmLZrrPG3POQ7xXOPqk1KweuYmyolmcF7/+S2a9mj/+8wwV+Dt0ixia36RwgMH78d4
cPON17KFUvM9ZtsnpQERie+MItSyl2bSft4P77KhPk+HLyqxS9CcCiv+UOF8GSELwL08dK3xRKPa
Vl7LdLwKLl1GPCACpQyhtrMZ6zmVXE8liO316yS2NuC7ZlOVrgrOlFSeszDeuZl6Gg1rU/NZAJ1d
EA1NXnJHb7uGj35LXXVVcfHzXYKq22FNuMO5GvpNKixESsTc0nMMO4gudr1S0adXBqSaLLiSq/aV
jOqrLc2jN9BTNuqTq7Vnv8y+K6/lz8cfNYHqXMPmuukQyMtRA48G62HK/i8rZAK2C8h8TU7vP38K
f3d4mJqqW5qtqZau/3Kc6mnEXEU36RPpDV1f9dR6jAHTz3tlLa+aqP/NA2H83eduasa0a8clY+GQ
+euZ2Wsue1POTChRIEHj5zhb2ZMfuujxgcrTyjWTj0GyqI1T6nvbXdju7ioz2xnU9SnGZW18DpE7
5AXUme7seYT26vmj4UwHA25MNO3DCTQhGwn9ESNeJFyEuTm5ry2Xjj5HHQJsiFJs+rs9yD4G9lZn
4z+NDtOuAInszguZp+sSgjLZKs547dhVZYCHvDgE4PBuQ+tVAKizv4epkB5yMERR8+mG6Iq0hAhL
m3QNaFsL3Sk3UFxtxD+utY01S1mYJWNzoGc6o5OahKba9Q++64OD9ZMvTdByppLSIfpkbfCYJ/La
O/4lilqQ9RQeeEpuekp1XOPctIy3mu1okUYfU9Eqyn4dW+kRzcxr3Q5fnU45lmMTB7Ve1VtQhIip
tx3vcWDFh0TNsB6aN72wNj1RnObwIJX4W9HLjR5YCzdoV0OZfmipv3P0hTBOsmTSOjF9WLVpyd/s
TjtN2z0qlj3EH05Xy/ltn1RgyWtHlt1wV+VPUueixetQeuo3OzjCcIFljSdV6/a9q36hFDg6Gm2C
fz60/8dqwxJsOq4Hyst1dMv95dAG7EN2mWLkm2n7Nm3pJB+7dnX88nV6ybldbvJ/WW3/btUnMYqL
resAArr7Rf900cHYDAeNEOGNlbAha9iYFv9+Sf2bUxZUjW6a062Hwvuv5w+au0Sk9DE3iKfyWW81
NHHS8YKMZV0FaMtoBT0lanUGKg/LhExFjczyMPmeqmwCfvaxAKloeEvPgl6t045Q9GPCtqfT8V2w
EDp5uotDfgdDeRPHn67Nw1Rdgv9b25m4IqaFGBHUFZT5FR8rh2KNt10fmd1mh8b2ZtJpofiMp9ZP
PnRv2AswbgXBM9O+zDHGa+iZx6Q0N9KgJG/ghzvnsZcbi43O9CQJy2BCbR8Hw76Qy8Ahs+zc8qWk
w+BiH4/kCbPGAY7Ehcb1LcjknqzGQ14bh5BME6Vh1su2SYTRQR2dRWIhntDBJAWPLs7+WUO/QCee
YkZ3j4S44lVrnQp+Y75sJaWXqkffhCKtlYE9SZQcgGPtdB3vOJ+kmxqbqa8wPZxKXiq6KuuW2+0l
a4DtVc5NBes+bUo8KGI04Je+31+mFdxkv/bPB7em/k2BwyHmmS67ItUEXvHXwyBHmSKLIctJaeTy
mRPkU1RxPYuwPM1qB6QmDIt9kSJy00I+I0VGa8RsKLCUZ92bpwsiu4812zwo2/vWtI+t6e4acYWd
QDfc2kxbt647Ndn/Ze/MluNWsiz7K/0DqHbMwGtMiJFDkKIovsAkSgLgmAfH9PW1nNlpXZ3VVmX9
3mmWtLyWEi8ZgfDhnH3Wmu+pkVx7YmNtIH+EA3MBFbQ0KR6knX1fgvyntPj+RHppqdL/cLL4UFP4
q1y1URZrXksJYOSTz2lUHypUN99V7D7oVbVdx8+a8QZD9BciJJ8+K3/JYubb9c1h5LlZgjPxRw4f
c2RSXKB6FxvzPQzGu6nUToFGLesPfUn1c3nujDkizAZMeb0gpIhKl9MO9Revmd/aVDxxwZsnxkYo
lunTWJyPu4TL3CZxH6rhkJiKhEl/L8fpc1FzpA9Bbq9LFvY7kPGNBz/Ti32yxNOb5/Ibq4SPhB0/
N5TohuBX7hp3zu7D7r9+o/8vqxgHN/0fknRUtv/lbZ6S1i+GaaSHAzukZ4LYaSDV+9MU6YfcHuYn
xzvHTfLfPF+W+69zlhwcA47P7NCmCTjlX5dPmPeLbTmqOg6p+1Z2xU3vcwGzp4DCJsGbUZS3eBp2
un4GeWoX286x48DTLBReqHBafFDs3oUjBJ4eN68+ZOeUNTuB2JSzmOn90glxh2EhfV4KKJT685Ou
blR58D6GPQ0hedZLxpTdFIOd/eiRE+BX5z5UhJzCyoWJPO8htVB/UdyTzC60DTTYUrzpdRfe54Mk
EYXek2kEd69AvcvytoQYJvLpnnDo4TyBluTT0ptRxbspnas3rftxgOtucx9HRjMXy6X0WTf0Zzix
85/6d7ZX8baa4k2u4tYq3pf8l+EXt4W2OKG/W54N+5QZEstj9e2Ksz7o+DPzFjz2QDsnvMSqLR4G
JElu/E49kE/sGLzrCkUyCniyKdut89Cs5V9dDgnG+bHiZP67bsMIkMzNHECbT3+7Qh6Gqbx5eswC
SOEndlk71thPg67b1sjmB6Kd3A051q0uE4Ww4/tpeUxSwkDMZlTEBs3NSrav57or8+K8CGeTBuLW
aOMLNDw1A3Ne/AddtTap1+lq09ImRJydvS7Ccff61L90aHNiyc2n1sjOAjh8J9Vd7/AZnw3yww+Q
xp70PzcWfHS1ySgXdSq7kWD9Oc7eLSUFAsAZPGPeb2vYuXQunaNefXVlrea+iJXtkfmir0vsol6D
Zfo0a/myUpwxlXgxznrVRRdwEzHkTVoHJqNdTiZvZqW4bKY/HYefyoAXCXCBQMGyXWJJyjm5uK77
rittZcUf4NNbCfedLfwiC7YPTpdN+iJb76oPTGaxvDmF8y4RXNSxhT9k/SRlebc5TYxVeTZGCYaQ
OmIIXMSD8OefsyA56FrbMBSUFxmhhpdBSbRplsvXA0/TQx8jM7bheeL1ZPViRgCcNkwddsGigUjI
XAA1xK2F5UlvPpUzcIN0H4DAwTz4FF8dYB44XX2VbKrNzN2hB6wYIgD3CR4ygje+FSsdHpIC+7Fl
8V8h5rVUnVmOdZ1wbeI///WqZdr+f77dcdt03VC4HouI+JdTfrHYsrUctzz2/gIalBdynU52/I06
FwUPNF0bfRkNVHmljEmPBuUcHyRde9YPVp+GZMUH7gAD0HaGXot7kbtfy/bXN/CtX63kgNtlf+tw
+ZQBU87u/MDm/RJC7hUeiZRiyrsr9aBp35NUtZCp1GC/MrKQzsieU3WoZgUg53BWACbbBsOhUk+l
zyU9sQS+GRwkDC7fqjp7N3UVyVv5mMxe2R0YXPrZdExs4Q8m2ENRo6uphQ41tU1hN9PmoeKOjhZC
bWayyJNMqYSrFzksb8z6peP4V3R2s635gOv1JSWzW0sJUZ4JflZ1zxkue4vFSa85L4khHkTbMTCc
/hQAD4MRKp2Y77N0jqTLN6l5BsO713t4kcFvseEHevCkJo56et9VxS3kidSfv94PX0z7ZaSvUUjx
pL+bPiYllr4aZ+f80SCAX9MT0E9F7uNL4puE1Ps7ysu6MmDQTsit+axvGk4/vpqAaInhfS4lPwB1
+3IhnxKah2PXcAqq1V1cs9YX4O0nGOsryxLw47b/Wwzq1fbmJ/2BHvx/Hv3/f9/9v+u7254uhP3P
f7a2/xMN46HuhvR/bKkmFIxw/x+d93/81X923t1/40TpUZTxXE5unvu/O+9wMWAe0loXpkNd7wth
8L9677b3b9x8QFVwWrAt/hp/659cDPvf+KMm5BYAM18t+P+X/rttWvrc8x/rWqEJ+QPUhkswwKQB
r48v/+GqBZmu5VDSy2MmtNpqbr65wRJHQo77qrHUs7T99DmRQKRKE1DRkJg7uxH2HXRdw0D+qs4u
I/7wnrx7Y+AZBldRHbLVqK7TAtqAPdp9GuNNkDTjk6eSA6lG+ULLjRRhBtGsV03znSYX8X4IwgI5
jmL4vgqn9oGBkOaSr4S+EtkzpkW85rkNUaosxMxffKoDOS2C7WLGNuk9YzkMnPouzNKCbB8H0MQt
YHkrbd1DMzOBXS/9/DmEBnd1E7891OCLA73+uEKnoe+/TO9cRXZxn80/sqChGTdwXu6KIZKlV3+H
pE8pPPXx0jG8QTFKMQ2O8pgkfnNTwzp868sAboKOuTdBg4FNmOk31NY7nLYoz9byAmHyYVmflzh1
TmPQ/gx9gmQyzyOznYtDmbnBVXprGnXMBE0T7IjBfLC5GoRNOu+ZrNzh2RuvYXklMkXBJ0aSy4v1
BhYHBQUKWhmurzW+qb3hjt3O85w/xhRooqRzQqeE0Y6hw01esEi07Hhpg1xmnYCcjuHet14m39pC
OiwPlTD7g+H02Ijqq+xV+CYu8lmEbvWUqPk9nsrpUDKZyrivnFALqvrICM6UwEyduECFgNrnmYqG
w7aE98J8KJU+9ZdFGoX8CpZ3NQL8n03e7oeawdShE+VxGXCN9z4DScrp5FtMYM/J1urJCDrOXa1Z
HxvnN5+j9pjL0jn6iyceM/APJDDt1x7OdLf3OSMGaf/ISK9FFyVuTkzxYt5zWZQba5gPLm/OYQjT
yBHLePCocJ2KuTUwlzJ/UZXQzDlZqOOQk0Y0Gje9mJPxlzmDX40hluOStPaz0FMDMYMhVhVeXRU2
p5lvSnExs/eD8JKzTWBtE2QtZHQ7Mw4oFsNo8IJqK8cQEVhT0fuAC7aFSf7R4Wq5NvqLvw4MtI/Z
Ma1UcxF5wXMP1yNEMUotS88K3Wk20lLPZutGuZwhiwJcQebIlzxrKJjpOFq8BLtJYw6dWBLu5Oja
Bt7zbAPGMFOCyExDgRXGzgJEuCr2ochivYXgraMT9SQZ2UD85TNVOwrefgJnRk3OOl0NtRvq5Q3V
nrEjZMcobLa2EYcx3tNJ0QEFgUJXs2ai0mPWUTV7CG1q8zrNlbrMXfrLjofi1LVrjeNn2FYB/Oxa
QElDjBGtPry6Zb1PGcQUNJhPPrRFjG761184cjMM3jEji/VpcOB6Dfphha6C9aDynF1vNvl+QUZz
yab8u0idjm6f9eIl+TmLbZsMTEAChQyL1o7Sss1hJiT1e1mbTKb31bZiBb7x2fnuMnLNymX6B7NY
n9fZWpANkyntMnmp4ialsmmn+5TDCHO1sRdxOWl2UuKTUIKRb/qfwQ7YNh80h2Wiqxtk9ihLH+ws
a28Sd6/sqg/HaUH3gqg9Cwwm8zcjLGBDZOrGLd/cLB1qrlBJiN/2cE4D4sxuuL5Vc9U8+mBpfUbG
t/00j2exhu9BOGTRWvnlRrrlDzOOd7XnxAeUlvWPTEL/F/5BtXZzS8qhevCws92bDNZH4Tfp1dfT
TG2QDlsnwLXkVa6HsaNUjwMz289OLkiOD9VjMPnIULgDdTXJWEJV40NLyLIMWv/XhAKrrd1TQrI6
mUi2BiUs4mqH602elh5OvTLzjAlQv9/1pR/uC8BmUZZCGMwshpplY/xyKVTjG7Ae68I9OCk5Qg9e
ETIzKrLsQ/XV6+xnmnTfxcLKb/4Rfmo9Njz9+1Rk4qEnCADsA3JwMsMpScLVYsKrg341OvG5662t
0/o/kywO3+x4iQkWmOcut6fd3MTTUUkKFpMsZwx9BjOczOcfPMQNJYGTpzUN6g/pTs6jbxvfFmFf
ys5T32ofx1lMtcv0g51FLPcgBvVXZqEiEcrsWc7kxtUFtk0dZs2OZc71hxb5e5GZL+AS6BXF6Q7H
c870+mczxo8qtYJv0iD966sLlCFJrtpLz7k1oT5KFZZ1l5e2LH122rXtyOSU+NDJM6/T8gHi5QOg
OIWEskwPqmvJADDXz9jAwuUvG7JjyBO/G8iEPofGibvFb2iE4VubUBpgYPspC0iMqjzgYrbkFkyK
7D4LLDZVx38radzARexKBKkARMLx4vTYHbK2eo9Tt93CUa3PTY4PewzWMppXQ0YY3dTBY4An8lIL
p7Zbv6pC2duK4lfkmXX4GNjjUZi+f/A7fyCz64pr2FIsxLsWRMHqcTOF+35KKjHtgtQxN91SUec2
gMbDlPqwTE7Ao2d9m8x6PmdolNesTMhRe+7d4RlKpung1RiWhtiMt8rFCspO3ewAjiKQa62/1rL8
LFVuvi3mRYxV+LYUtBCt4OdapaTDGbeiVcZw6ximzWYQqr+uIPgYZPiZwnk518zKNSAuqTDt4O8Q
4Q9JM4Exv/xjI/EXeUoDhHzc+c2903aYuXr2RKUIM8KmZaqiox+R4iR6CgtUmav102qF+5xPwiR3
0NpXK2fUgFAvo4hOy2xQD86mG5h66cy0foWrupIYY1tXFpO4DCx3x8Lu60tn2fJUg5WhNbOcaXgF
Rz7uG8YlPz2ufPEaX5itgGJjEiDq2ty855CK/WEML3Zbaw5feO7dqTv79mOiHHEfhoe5pxpGL+fc
LXV9anKaJmhDL+Mcrwcz9aCW9U3/3IfxJWQBujL5q7ZpXuZR3/XedazSs9eKYQssDO1OUfxp15ZT
AWCZrZpAAPBk496a74lQL0NvuK+dOWizj9hWZisOwZBEhl8PKLo/CltUp2BYfncgaZl4jSkLEWhO
MxJe85qR1u+7hp8nT6oIPbbajEGB8DiHvZEn5cfkeMHBEuu2oRe59XJLPGQFz37ddPTrllkceKdt
ZF4/SJL3LI3IOvb2YCQnGquEqxhjGetAIdkhCgMj5IpNwjzGE6NWfec6OydoAwpPVnr13PoPdVkK
t7N58FJURb3jVKd+Cron2zC+T3VKPKB9GeipvMjo6xiRCzSGq3lnLNQ8iLbNd0yBVu9jSx2dpc1Y
n0w3//Qlxw4HyAM4cJ9yqc2UbNJ0Edwvqpjhj8q9GyncGid2frpOStF2PQqCC1thyv7ZZMR3Hgb/
EuDlbrnBXAV6C6eoaAMuf23XTq8MATFelKxsCr4OoGRY77Al5MRmGgSKMUlvs0k5rcnhqeSoNTsT
s5lSPXFmLa8lr+LW82fkJ5CZjoT9GEo0UsJudmIeCt97Ky3GiNB1imPJyO7W8nOmB6g2XXK32I42
JQWHwP9xCZZvDlH4iOmUV9/osiM52Sxy5fSYcnaj2rCeqkbFIJD4zA/8RJ5lvALnt/AhvlNz4Dvs
mlG2j41T7W2i96EFJS5vzqaS4KlpL+9Cc0HdYZ1rfcJuJYgJDjKoZzvCDYB2aWE7zVtKOS5XbnMK
xpK9s1kpFtFdz9LlVmcdQBS6f3VSbRkNMk/97NgnY6YX5AUjkVsO4d1EcmSECXFIi+p3hYgPDAuh
5Lxa6PwsBF4Z/XUehmBU7HYwWbh1MRZj2MBoUsM/9MFab6XeUfp8/F520jl9HYb4eWEyzwHF1eal
zxBScQuwHteE9P+0hlcfBMdGQfGL4AK8+HOcbDMzQy+VFs956dCunKZzQeh752lDtpFbAJFcWlxY
Jm2AVtDIvg5lwF3mq0yTmpfEgqs0yPAipvJD1qSwO6Mqrq2S7WmsBChuA1WXO1X7ijvRPsRTtQ+8
dtmTLLGPamZQw2MeH24A/6q5cF86G0KiVy/hnimCBjNQvIfrS9vahgX30BE2+/o/szEgAjQxlVE2
S1TFGKlCt7wnocFnl+U49fAL1Ql2L9DOihSODA8K8QdHjLbgVBme6FoCDMo4Uxt6hj8rIcwyw7gh
kZ1FqW0d/SHAPNrBP2KMHpDsuA9IUuxr9TFanLBc7gEbkhcA2ea/SOkCOgfsqcWQfzrU/E+O3RAy
gFVK1TclQ+Z4/TbpbbA1zIlH8ATQixWEEVqjZN5uJKW8yC1xP+uhbkyJ1g1RBvBqi0cgtdAiJvJd
5gH9rh41zdcywFvHENWb9Nr1sSc7txvWoDsNbU7mM5HcoKbp6HWmg5kreQinqno1m+pdR54ZUgfr
yIFxZ82s9fEypxdnnl9K4Y1RPYggKmKbNgjHlWHmwiIokh5Llb2ufQ44N4c44+q5LnBGcKxeEFhj
aW/A4zW5KtnAvY7TdAz7zDDGqJDL91C2DGQNPmELuCC7UD+WHQoIc7Lpiuf5rVma76AvPR4/1DJB
ZWeXplp+9CVWJeJwGNDrGHBkDyUGryVvaJa/K+wumzHEZpartT+MgXdzLaM6uxPh8zaufbT1Mjk7
c36pLKc9ma372wy6cT/DYwPWiCi4ygrjSMRwYl8FOLWM2JkSmhL6wp0FC3N0Q/myLDmv+Gj+rTm/
kAVmBDdNxs/FBTtRgP5xmcW9Dlw+t8xq88uVbXBU4LGuYuKjhmuTfPtiJBijqdI1OVOgeU7WGPi/
TQgVT09KDK3vG7rNJvXODO4Xg3AWBzvTu+VmVhNZts8Y/sjTZ7GAQaYS8tnuZ0aAMBbIsqwpsdDw
Dd3Ri0KzTyJA6OZmYN2GUN3+9Nzls19PA/fO4wrE7tboyYG6qsJbGwOAmfOeaqS0d4oo/Z1Ihsd7
uEyXpcFSQK0DXRMKhspa4xtQ3w9urvwBPSsPT/l74INcaCx3eOpqJmKniF18eIzZjwBQwWrQRd+U
ohUWK3o6RXhdJ3hlg8dn0XWB1hFoN3cCLQVo2vVPIFdNiZklR3EuYWSXrrB6zFcv8WzekbWIMr9p
MULjQkYheUcccLJda3gsiqDejEOSRl7AaF9Q9qeueoBv6FytyS9OWYW9bOtXDD6jfQ5oUa8EmeEf
b+q+zKIylllkOAXwAgwcEPEq80EMzcEApDngVnpLEdso0eSHRNLcMpkLpt3eu2gCrmuINyBvcgYR
jCEi3IOZpUjEPshWAJdLACjPJtpi6i1w7ixxjUP5zeuG+dqY7HNLflyX7mlBNHQBY4QpNO5fPTBa
vT1scRK6N+4dkRyq4GmYxb0pDF3PecuRU2+EF3gnlcRMYwOW2ocpzqhQ5u33mok3k+Fqtss1amNX
7eue2bmss0ZyvZJWTIpvaA2ezbI3n+rgA9cRF9apfgL7eDD7ARDgWrrglrzgZCKVZ0z94qyVcVyq
ZdqWiLAOeUORyneMkI9xdlrMGy4evNQ5duTB6N/aYKVgUP0i8Ju9OEX2HsuxvMD3/PjasUAObOIe
y41ptthXV+PbSCFmNb3uJc1ZX2yyBgjNxCZVwxixyFknlhWO7M82nse31EbiynTLZINbIMJPzzwp
IzAi1uNE321LXDmJah5yeptwK5mDhyTEXNDrSkaJi4ggk8FDzV79YOnfdjZswa3ZyU4hcYvITv32
RJ7XR3QIKAgF6hQPLvo2jnOttKg1mclfJsiXpwIwi4BTdJ85AlrLvXRV80MiRganRe3IxqISzAW1
KQfiScWwjtOJG/q4vUsUmVSxZRFZAucSzhhZh16kD4R8IPCe2hmNkQd1Mm6jMp2ME8zZ/MJ4RbVN
chRaydz6NE5q49gG6gXmFz8/ox6nseyYGbCraExDxB+5rHfYMbJbMblW1BSM6ybLvGxDAv2/FCy7
1jk17tS/m8wQOiZVTQZv10ennAEOypgjPl6roDbCm6h/M2MYMSi6bLt+CHapCH+kBq9WQH1my2GP
AW52NwIN5l2sOcPBjFE/cbKZntoPBKn1YbK7dtfZcCbiuL6WJRjMlE6s7MX3dBzsj8R4j2ND4bFw
z6HpxScPl+VFBsWZX2Z69HrnRCFXO3YCcSwy1nl2cWNnGAbFmBLxhgSS0GT+yOTmeJLFRDUXHOtL
pVoA7+DJe7eZ92PMM1vrYq099Xc36yhmBiMghSpFuoTEcFs7uIV8Ub31+fPsLSulFO/TstPpPAIM
eXScmmrk9Joluf/oTKeEGvo1ZF+2zCk+uv2MpZlgLIdvACSrZzDVVc5yXwJHp96oqGLBUIK5WiAt
jSEsgt2Zt0aSGMfM4GxN7jE5VBiQts1IxM4CZnBwm5HBcl2xGFemAcrJLyMjq50NBf1hPyZGeWjJ
CB2arA5BJ6GqqqmV+2X6VBvLvba5jRce6lPUEm/kzNcT+/PD5ASfo8vMfC7N8AUeJEoxahOB8wRf
admaphHqkrNEeaV5ZJDcjCAGpkb71OBwd5uS/HtfcO1lucy2JXWGZ+ojwEHqnA48MyozZz3K+kiy
se0QOmDahQbBeTEXxqBARmyyFgXvZP2wqJpvpPL2qhiy7yT7jgFOjdb91NIvXeEA+iPEXy8PwcTp
8gd65d9VOocn38tb7TB68DSJjdJd8Szn+sVbBz/i9DWfisV54KiTnBKRp8cwTSXdwRoPTGEY2wJo
LMPylncaDSI7SplnFxEEteAOItQoMYrCWQz8ivMRe4W06EX0VQ/4meHjqTHYcxYTm7ddYhbDOmLA
xcaxTLe5PrPjLByHWZItzU0ZZn/RXGAoKuxHHumBNvHpJyf+gy/a/jx2WyYC7U0vKRvnxd1YbeYX
wvls6i/i95xRGsQxc7R88CLAEl9wdjOfFscfECyMvVOzTCqz3nC4pwvYUXE1+ENGJcU5UOlxKRlu
69pJgt0AXjYGyJ/RHZz93tH8IIMkWm/UR5cMhzewffkaAxVSvSLHHXLy99SjSjhVz2lwACO1UDYC
IGzX01nhSjnP5EYCXjZqt2Bg/C594lqx61rXiOzSARIeugfBHGOvPNica/sMMokLb4HIHDZavf/6
OQkxrfy+LndsBCBbYfP6h/U3X9U36SREDFtvV4zBfORIzeJaW7DVoUbuYFul28+BRfvs9ZB4JcPJ
Ubkw36aVYV9fEo7rOdKFE95CPSjFVFhJqx7CxcEd8+8oPX43NZPVsk+uZQ8vpcq4OtpuAfNCgQtN
mIWg0EzYrauGXTrk+AsXP5rm9nN22axpHNVGfpVd+GON31Mt9rNWxrdqQsuuNqb5+kuSQ5xM0gVk
tNZTCTSNG0pgaud80Xf0F0q+NMzpv+yMcBnPjlvnUazGKzrA7rzM1kT3ePo1pPSbE6xTPuegLcc9
ZKKL7ks4sOhEQCKnnLg0jNwITZN3usqJnCNk9LIK6ByOd095Z6qD9WHkeT+vZXnFrWBHHHVtkMzn
atnnXLLorSNpy3B1HYwq/JW0xe/aWaOhwWYniz+xMA6iHvF3rTQy2CU9npXTYqT92bQTYHsMr8Zk
bc+WA7hzGZcPN6VI2WDHm8Yi6mfjCSaUeVro568BM8fbtDSIyMxK49iAdy28EW31Tdg6zyNEv/ka
uglIZHXknZLaJbYEcdBzCDg7fXypJ3TmpmzWiPoED0+SvI3OaH2r18HcpLl/dFkETn7rq0PS1PFh
bZZvYYHH86tHspLHvNiV/nc9XM1sEQ9GoPIfjKvspMHpw/V749yY7mtqzJjZcLFjGVveLHzbe8Gk
0GYONHYkSKLcmFizVeK8L56Vcns8J2bMxG1OlZuK1QKzg/YJdxkPJQxeTR4CTHGmS54EkCaWROr0
mWrPk/6y9E1HZEPc//FcMk/DCmqHDJJ635xsvAE8fS3D3+7w1mXp3VhSeCGq/elD46Ryge+tAhQQ
MGa3Bef9d0Yc64QD9lgDOIHBRPgGK8KJsrCx6ftBa1TRoA21Yx+byrfOBn85tSpdcOQ99qrB15vx
FtIZh6IvRyWm8/jgKe7tnxxTQs/eh33PRKvhXKfCuVNxZOKqYPzNCX8iYfoQ2ciHt7pAjMPC8zL3
T2syfzghUB7Db7jgTOO7UTXf+88gfShNT+2N+Cp6WLOj0pdq61sn+heyu2eDgFW8jPcGuHmJLill
S4B0kPJ0q50wFWm1MvyWd+k+NoJvKX/07KfmfrJlfnS1E3KOG7RwKxKp+SFpW/tEd0Od8RDxEntM
k256RUdIceJdqZC1bZRWVLRpMm+9AYFeABOX62BrLmRjlvo5yJG5WXSSyp1rleGOCyvSgfxAKiih
docGDmXcPbewn6gKemqJK84xyPWyhS/ZS0L5ieNLgn2MbYe53HWXauFcrbWPlDTE2cdG1yweykj8
dFKL6kjYpcMOlAUlAy2yi7XpS6vtutU5pp0bRgkXItNDf2eDgldaiGfqtaf4kuRhy1Nam+dqgZ4P
fCjBNerJsDqOABc3DZDNPc/a71IL+KwvF19poeXzKX1RHwBLhbBvDcNb5vnvGqmE96V9DLTcTzXa
8zfD0U66RKBWQwJYxMsPOhNcMSSQClerAk0tDaSHkoAGFpr4OjnnUMsFVyyDI0THmfMkNTwEhIld
n1etJCy1nHDWYFIPX2GpxYV2sLw1+q/FCVLDQOsNe+OZEwLGaLyHgvXna7v7+tLotZ3sGqZvN3hq
8SYy08nvp1WKnQNIrtd2RRfNYhJr4aJWL444GFnrWu4qFvdC9IzYrJD4OudWixthtvLRrspHUgsM
E8cc+mo8j0LwLQCpNo56bLQI0tNKyBw3ZACANcnoo2lp5D92af2Tf/2vidCeVkz6PbLJmfE7GpiQ
46vybX628SJ4vLBNg6Ry4eDbcJyhPIvA0qp6kCvdtkEnIUv/zn4FYWZoiQkhv+RSup5doWgCMPRJ
5cy/hTOzv5Arv1t++VMlcG0yLdQ0tFqz1JJN5Km/Qn06cfeYWhjR/tJx4uU0tKAzr7WqU0s7uymE
+YPGU5nTm6vFnizn9QZLK/V4rf38og2WDSpQpMtyC4E52RVaFJprZWiq5aEFFtHWcU8OVC/Qi3b0
tW9TwFIno/9pC+PVwUSa6ieFTPAlSbxjazr3nhxO5Pc+mPQhX6mW0UXwx+VR9SQsY3mYGRJuQyjv
jt2+LaNMeLy7h3yYLzYVoYuDWwWGhHO3O+xRkul3Drsz9nmG2JhjIi06PXKyfea2BonU7bp9GXoG
/OXqL9obqgk92UHhuFt/Lb4HfJJaBYMFC/Rtcprj8D0XyjqtPaSgarJ55xLQsI74008QduYaWBcr
XRxlI8W8KY5fOq6A8KH67pGKKMx2rix9cIwthCJh0cznidg0kl9WQV2Ys32GwfPXVhqQmNP0mXUi
pqxIGcOlsw0hzmxMVkYz6U+qm2JUaHBDBz/YULxFL1mSKwZ0GnV2G0fYSYpjYgKZpmLnbC3DOKjS
FScRECpPQFcbZfAD60V+EiaHGB/xAi2RS5cFVBNI3CiE4ENCCICDSdGpn7GsfgG15MgRLAtUBYWr
tqP/PI3tR+VZH0gjCntwL6JhNkjIX5VJhAXUJWmBwJhOs4ttjgt7v624WW+rIt0a4722Jjjyi8ku
uZGhGKE62Nae/VHnGmeDzcAfd5yc38LJWY6m+i1M4whYKD7ZDVkYyH5VaLpPUvLiDX7eRSZYgE3S
ylefhi06bXVEpgxX1f2DBQuviZOcXO6SWwb7h21Y/+3quHgPCSk2fXmymPn4CKMW4dtWcoI8Tk7l
HFbb/YPg09vLvvc3wwImrYyBJMDi9lbGV+HSnezerPf8AslBeBTIUOFuKC5bOxqg+XYIGRZ0ZjEz
t++98RBsnZWCUNo3FvcjggGJRGJNZz4Oy8dsAqljDXcxEt0xumq75BkHPAfLAFVnkfy0ObDqdsqn
9xXb5B8m6TPikSxRMTAzPMaKUqNguNdIJj7gSFFhgdIhMhnBX6aEStNLB6LqRARr2ZJk6B/w7D4l
ZJCb3NqUofmb8r37FCi/5Cp1G1YTyjbT9hEugChTCPpoqT2aXLDd0vN2fZJELFDyGNSNu+Uq/V6q
U1OI33FH1DixZxllYUgmSdTMwrtVFFMYYrXilCLkDqFkQAI0Dv1x76/LZSb8vXH8BT5nx7SpQ2rL
doiNWQ627y5G1hIQEx5cfzhatv9nvK37OaP+15Ux/DrHMbe1J2mWr7t5L2igHWLpfFjdq+3b3UlN
ZBQyQqC6f0Xyh/THXvQeZE+KXLUeVsirZ8IVAbMRRUdDmQgD9ObcMdiO8j3FR25Q7opVoJ65xiua
jsMCBlEACs8r5wIOl9saCZ06i6RfJBdP1O/+7O1KD9sBq6DfjjRIMrKtOW1cahYsGgaKPrg15a9w
6qCJ6R/MbcISiuNytaqYUdK+xaeTWr8D6sGQZAwXfX2S5q+alc24O5ix1uB+N6Ijag0OyWxzPpEZ
4mDomdGQSAlTEdfbnVsem7SAwQo8k+nMZQezbTk5BTmgrjf3AGI3acnAdbYiWKJQsLOz8ZffuS/r
AJWHMv+uaZA0PnqBXVI0pW1E3RGDljqJLmUIce7OdY9faRH5EQI13GOg2TKe6B7CvC4ccrZzzmuX
MM5rdExeYX+Jmtw90xgttm3cRNIxzCiGIe7OAl63hUcr8a0Fn7j5SevX3nqND8tLlhRirPlJSOwx
5Hr1ncfN1i0Zk+zgBOtHm2kEFl4hil7zu1ffkrDv6N9AjZ7sdhdMvjiojM85MowfhH9K3aMj0V+E
FxrBRlR05T7grxyKAAhLxaxEnc3EkPR3mTzhHNq6odRGymmoC59S0EnaRvPsldWTLIbwTP/G2yHs
+Qt0AUhg5d3QCVZ6mLDn4NgjmUrxYOc1ioIE8wzTCHE8ANohnlcWI+LAwNzYztiCoHa2TdtMO2HU
/87eeSw5jqRb+lXGZo82uEMvZkOCmgyGYMgNrCIzElrDoZ7+fojqnu6bfa16HmAWFZYyKkkC8F+c
8x0Wzewt/HDm/GWQAkAw34Ra+N7IByhC83OV72auKHOgtB6kFNs4Kat163AW4fBg1utAkRt174xu
zPDZiY+bfCb4urDfimxSa7dVCF3GpzBH6I/1FWReGy/I2eVqaB228JlcWwFKu6GD068nN2WLV5f1
UW52zFeQibqijLjnnjN0iFskGrTpXB+IyIz2wYjc6MSaiphXbBV1ZsdbUgtxogWvkQcykdyUbRKO
hGMRdJ7mVrRfpvhdayOMUaGxxlKMv7XxZ9KrV/k0lDwfonSDLuseE8s1cEBNC8Fl45pNgLiv1rZ1
jqGwGaK7pprek7tRmSDbuF2nqniuOuzDRFt9xKYntxEq8zzKJmRwYhlD5qdsprUoQOuuFjVYD61u
yV8l86iqT9hDWT1yLnuswqjn45fAshMKDxByWcicE8bFcSiWO3GkhubZF7EKXir0GncuJAX7GTtk
d/gOtf6Ozv7+8udPEccTYWravhVDXdUmIABTDS8XHDFhBstM4fuL+L8/+n/9tZwpxqqj8Zy9DAqx
y+A2KPvi2Cf6klJLnznZSmzdxn3SaQnTMphQG3W7APPPMUm64fj9Iww2f//R90//p1/7/iP//Bv/
0x8xzZFmIV6cCyauXyOuJdAqYgHwg7ibUMyEeJe4xKcpmH0NB0QazcmmiJpnczB/hipsrnESD5vA
Bhlu1u6JUGSmI7ZebE3kyGubP2X2yEw7ULTUSmiIqiOBsAwE4RMGChBINvTJmStvxyNWbseJmkR5
0XgdsEZ0UW76hTXpKxSlbCoZc1isalemik9gTQHGoDtGx7JW855hW/DxIVLhXUzShON+JOuVx5xq
J2tj193OMgFMSPFHmGAMgLJKSPmSpyISnpKGQwmliJ3xxBGLzLvLowPIlF+Mxkclg/spxEHn0MIv
S2ycL5+yWghU2BZExxLUdpgLTcPE23NtvMRgZmggfuxRFEnbXcmlorQD7UXlv/TWy58G8d6J6Yvh
auTPevBMGo3NUH3aGW1HbAWU/ZUa0dUQOWyuG3eXVsrcBgOd/TCWP+cpuVC7cAxCG0UPzVx65lEw
udkd5cLGpSPCXOGkmxivfh4QRaM9oiICjC2t56Gxd3TpGP4FbEUp4x8tA4oVXE8wuB50btm4t0KL
jAUMOflCxR1M3f5qzPm7q4anMadw0K2Yiif3MjQ9JsOWMDy5EZjXeJ6to2HUBI8q1zqapXvLNKGo
eenoxnyEEJKCknXGyd2OTXOXKaUda88h/lvZA4vhnzVJ8qzb+YZla2hHkNgMsh5CJrC10zWncryS
E49DfsSDvsk4aPw4TyEHlR4pEGP+AKzlKfJc8pIz2ftN7xAjLEYHkgLcTXciDbK1SIFNWLekMePU
wct2KU9B/nXM0heMuteAoyXL8eBGXnaaYHp2aT7szaXHg9Casj/ognXYoJXwSt4LEebyZDrzK43i
au48oEjeEO2roMEulaL5HoGSLa9fNFfDxsxCttMd23ImmZNN552/Oml6b43GfTKge4teCLdOT65e
6cgSGCwzlH5UCfWOZPz0/Y0864wHBeXwsORl2Nq2Y2bQR429R7cxrbKZWSzu8hA1nxscO01CcvOG
fY1/Zw+9eGdY+sTSSrJVL5dwLR5nGA6TY5kr/r89M/1p5YQOIYIWFvpa48KhHkbjSvefeluKvPcm
ohc0ySzI3QG6d0X5lpEXkAAisMRrN1rF2vCCP9pKnI0E+2PmvM9F9jY2PZpGEnudIXg3gihgi52o
p34JzJj16KiinK6GlZlpmEieMzxgKngTtdLxXycM9+PpPcWExsafeVSfaOkmSAI+WD3Sn0qr/tJz
Z9dEafKoEDKs9Npew0HakTEUPxYRmy01Zy+O63gXLaNep33YOGykWE27yTVPk72uBdFWK83ogtvc
O4ykTe28nKnLYJ7L0dP2Km7YOALdDDA6oPGOrkIJ2pk/bJml52L+o0BfNNXO48goJ2TjWCHq2LZT
9JAtXRToXbK1ZnQLLpsH9o6Jz0Lt5mbMOTLIO+t22TqUlfeZ4D5AzaWKjXAJzpPL5ddZjOq9domK
IDJozXr5FMmK+j5luqVTka4D6oxdULR3UQithzrxNakqY+UNSeHjpgDm73ScYvlE1FMxSJ5/ws7X
oJ9Y09hsHaZxk2FeWZOn4tHSWCGPf07ZqB/eey8ej4YaCd9evnjVzMRfMjeo4uZSiL7fCTYRroEo
KKuhyc7JMeikzhqheuiFReQWC43vL5CBOAB0TUc3GLxAOMDz7ZK36JCtvjH68Weul87a9ZA615i8
KZnKdDlB0s43ZXgrcgpFnBPDqmdgfbSVzthp+TKXPSPCjs2iWgJ1hIxf5oo/m7c9p5otFRiipelp
fso4LRiu8ndQANBYLc80W5e/PNft1kNsvpgNpk4ujb1XG+w8++biom96r8icpu9oN0UwvjbLBrt0
09TXh/QncqnogN1fv/Yt6ndHmQwDY+0FvWI+B/E9IuNuPWrmQHeRmtuhxWMb2CN7AD0p15VLKAfj
uOg0a78m5vV0EuaJiB/76nWstItZNF9utSkIK+jDtQmLZCWNt0GxKCaGgvCawY2vqVmfmZ9nOxQZ
BXWZuuT86xuvKB8Dx/ocW+MpNKP5ncz4k+cM41duxBfvfrDm6L3J2WnPmhWzwalQJ7uwK9navUhc
rclsDds+YYI/YRmYI5aonqziN6m8d2Owmp9T++pExD0V+n3YmTbd0mD5ZmH8ChzEqEkZagD13WQT
9JLesECwZeBF8UUURsy8g690NtFRk18aLa7csJyLy+QgEW3E7D05iwTcKxv3gyCsrmrvO916tOsF
dN2E6aF13a2b18/MqFhcZYtbIJ+3KOP+sJJ7c4yjW9EIxuix5ccs9bkzeLI5EBFl1mCjDVBTdh0Y
Cars6mCFiErSsnwq0chVgd6iL24hYdn144Bs1MQwTKSXCxmUfe+tiiryKcjdsopHe1LdOSA5q57g
syexCNAKIOya6irEASMwRfE52pFTHUKXGaycvjwjOxdhsiuJqv0l6+jggnfY07zb23jgjSJu0Loq
V4gDj0K1M1FYPOH5os/F0/RlhXsxaxWUEJZPTjirUxhZOGaUuAcKyP60Ya0ItvYsFfG85VBf+ghU
nrJVtEtlxAiYcdvFtfWHDrk08mWAFkSRs11NGKb2je7yTFfivZVzvI1T6RydZU3x/SWnJzymr0PU
VZciJYQzb2J741ZMV//8KYP8XduZ09qgVpnMebh3u+gtmvB45S4bHlXJx8QNLJ9c0yVUMq42pFwt
NhFPW6cRAUea5fC8G4n5GUnFTAO7O3ROS+bRnGJqXt7zismNmQrzXKfas6WkB5YQTWQX/SL9ejki
pxfWQTBACIe1exO1tMU6WAWsmyhZyaWvUkSu2Xwk5CnAlhxuISwc42hK792nwU6REFkFQX6lQiCx
kDGApm3aATkm5g1KYmkyS6owzYCwafdaXrgbyOLZ+l98jvd/OgP/FUVmLbiX3wyDFn5GiW1QOpgH
fzMkQ6vL4iVVaW/LFhPP3MpL3+nHWHbeA2/XVjGbOqamAaeEuc3GNqeWU5zN/1xgSqGUQsyeTXGG
oiV56VuXAjfPJBEqMUTqwcrztWvn+Ngr4+9WKCOL5LpsCI4Nq3ZvjzHeeUp4FAOZfesyr8X7ocTJ
SNHhl3DEGCToC3sAbYusgvcMp/ql9erkIJVxrYI5vPzzi4tdfZ+F6haKmr2WSZ3Uo4DTJ8cmRVC1
1abSxaMiQvY/vI3m7/QmfJeuIdh3gdYxeCt/o88MEYaIWXbhvhucn8RNinfVJGT0GQQKY7qxmXD0
8dv8Vk0tmh+HGBnG+MYjakcLOUhGxJKZGY/sX9srCNgtmgUMLIQr4wrToyduXMw4yrnpU6sdUq9Z
oS8J78c0sX3e+3ZT2vaPTDTtEXFw9CCxISK5iD6yJkNTNM75C/zPwjdLk8GpGTlr5J8BcCF1cMeJ
8MYRnZrEpwdU+NCxd6Y+a8WLa7I//+vLzfgdz8Ib5BkuJaC0sck6vwOiwYsH5KGY4V4RVzCCZ9nY
QUtgU8nLBSpPKWklaxRH3anXkbJGBEpwDewGQ8UHxsN3QeHp54gNhTNlzf7bwJZYXb23QssDZZiE
659WlYdX8IPjPD3nY0x0Zj76QYqWUQvydy1J+idtME9oeP76tfH//fd7iRdnL/8hFxbmb2ilYsLF
WvQzsnc7yw7ISxmfbofSiD+iihxEM4Qnmpp8EGyvzK1Rt+Oq0mLtE4IQZ1dJEdxk1d6EVbUpXJat
7E/7FZYp/bnxrMF3mpxRN5fVqp1LxCtsbK+h4WT/8qPUiu4caXR3k0og0Mq0+9HziLT1qXi1uwCe
yA7xz3jElSvu5rIt/DDUnXeIa4fcZBtXjPqL3iXvsezjZ6obtSPdz92bjpKPGUJw0lp6hJjDZCNR
116Z+thPWCVAiCWxuWnoOYiehohRszfZL2RB2/C5c8RJRvdgx6Bhh8J94tCDnMmGYKiz6Fx5dnRH
M8sDIcBL2SRjcGrr4rVv7f6rZ9kVmN1HqSZSTGykoNJ67Hp0DKkD4lpYnflUMcvfVflIbgkNta+R
Ye3nNXI+R/X2Wz2WV9HM1heP1j3Tz+Bk27BY7TgIVp1yw1sSmBnMfguyko40jC0gMAoG+CkmwyTa
cm4321nDojJs27lq37G9IRxvD9y7+HcHrzvLBJeLCT3DGJrqrXBgPZFB9YwWywQZBeyhM5oJEjVS
zD6RSzhrZ2wyyowoKMX7X1+F/8aRYxfiQA50DE/quiN+v8NY8MSagSd37zEw3S8BNgajTcK3XrNe
3scOqdlm2NgbhonylIm0ZOSXhnsk9HT87tBtmmXnGOvyM7eY85rs7naOzp5cnyw2vdPkzx72Dtni
FFCLqn4mhsTp2pxYNWaQbeNuDLIG1mTJvyNsQ7TBdHRt5vNF75awGXew9jm7yv/wsn/HfyEttHRc
b1A1HEPo4jcgkGbV2qykE0EsLa8EeMkr1LFwbWdafBda6pQXMt8XYXEr5UIL6nV1o6O5agMZZVPT
qvvWxGNJGhfbHyu8aEFmL8NKA5kMnuWqR/0d5j3KwUUIOY9/CNx/KwM+cx8myTM3UeV77MTSpr2z
4bstKDXG0ek2G4FqNE5t+ZnMrW1t7Vr2X/7MOus/vAW84H97/kAkMC3Pxu/B9PF3rKjT6xWO4Dra
97Lqr1MWuhfVGOzL5JvtdN3DDEn/WIcxQCm0G2ZcvQ5x4DdOOG5B/TOQI3TwPUuvBMg9ZVOKijmX
xi13QhDLRFK7HCIni9znV4/YDWQK9/3Qf9ajru9lDRU2gZL+YiSOjyKFO61N8KtM5XWJQcZkdrSi
MnspWLxd57h51cIuhgoNn6rVGvXkOccgKKqbYiLk1/lY7ZUq77NKH64NK+TzGE4frt72yEzzbVsR
/xtb9ks7Jda1gwl35XkJnybWfVsKLtMu7h7RD5EtnrR3EjIyrWGOPWTQLmDNqvVMZM4mHubq2rKq
8btJXr61JTyzSWeg5e/10UUeUs+PlSXgsVTlSdXNo2F07nlEEAUPK/crb0ZxjF5yx671pJUVnpOu
iHeuggPez+5Ozd6p02tWBYMe88hzHyyh0p1md8SZd6EJPxdBKjbFsDJRoDuVe5ZWC3YRLd5mRF+2
Zf7x0yFIZ4ObOl1hASNVU2XBfZaLKxOHbJeQr7ypXJTEbRE2m5j2faMTYeqProP4TmjpNpZpca/H
ao/kFPleTF8ezAy7LRES+BgNyQlNd7uyNYbmVuQGG1ELuQPRzqPgheKK+i9joqdFGJ/bT0tUTL7m
CSnX3L/rjtHu5ggRCs5Iaj+FwbEqICn0CX1DM0O4z+Q9uk0wQYZxHXKGoyYOUxdhzqqm7bqH9eht
oOQaG5JfGSpOhDyRxYoW0EFtMcX6DZ95+ZBFJAkNNn8TTBO1+uzCDw1XhkPfh8LUPudqYsFTBdrz
Xz9ZgAf++23lSNBwwjWFaYOW4/f/hakRCY3BUO9oO7ap43oxEV4zJwjWKLolgCnzZ08T/VhUJH9N
os02lWMWxyESH33hhNATGNxpREpeSs8b71tNRgflcazlkXezPDfeNyALtr1DfLRh2K8dsLxxQQZa
pdVeu0lDulf37cqIsu4OrvTas9ySBu9+jNLofln3PVCQ4q0Q0iGwEtVvwHLe1WWyc3voO3nX8/dC
xikjCENOIYPYhRLxQ2+BVhqwSl8sM2dtXgrBZrj8g7U5k2q3vKgoqlD3cz3GlnDuZNbVa8OO221E
rN9qEli386l7zQfp3A9pvDFwmy0+vW0eHXNNtT+cqT3EHupbod1L+cn4ot9rJdvyMtnOFBF3DhUu
J8lAED0cis1sJ/7AA3kz9PxfQmlb7KWCeW/Y4X1XJEhuaMFYzU0HuBeW/+2DtxxCwBnrZUE173Mm
NqvMHrwXbLQXci+hU5gPxYzmisLbOEaWhx2wc+o99nkSgkPP2JjYsFdzXRjXtKA0R5h0Roe5FmRF
LjJXMjdRxgxYk052EepbZOyLqG1RQiCuRu9i3RKcN0y+3NzvA7SYSVrOe89N67sYPcgMtmJjhpjx
UEkmYZL/8FKEAV4iV6IJ5AnI2vwnG+//Y37+I+ZHCHhbf4H5+Rr+1/Grab+m/474+f5r/0D8GH+D
J2gj8wfmbnnGwmcevtru//xvzbH+BrjL/G6WBZjef4briL9hsnUcV1pwvR3DpPv7B+DH/RuGJEDX
/A7AbZ0z+R8Uor93538VsMMtuzSS/61f1yFDWy7QajhipvidPyjrpuAZajV7mMBr5uTaZe7wpIce
4WdJg/WxDWMTX63Rbeo8umkN1BwtzoleyTtfpUF9Cz2YcGFN6m+XMFNuB9IZBh4UKdwg1LCEnCUZ
N2g7sg9ylf2BrSRgF6XfNeVobcU0G4SC2Aeht2i1PZvE77dkyJuT1xK/W+Zop5n0x5yEPfpe5eXs
wSc2BrExPdV/BCL5bNwyeWiJStiYLQTwfB7OZZO+yLIu18ABajIpe0IUceMja0LSFNHJ7/DA3rsF
PnZcHze3mi+T1be7hoD5A8HGIBr0F8izlOmpR9DhOP2Ki4bajAgSMgplNVIKUo1/x+bUDGlII8mJ
MvCCmyrMH9qQfNSGV+5K3WXRDHmtqjsw5OjW2e8wOZjSo0PA2IJBTdaXhsCzEov+JSFi12/1pkU1
Ws6rdKQtmxhHHhqzuGGLc7a1meYbjFHIgqCeeNz/uyYcnidikvaccaBXi50c+M6VnQ3YoeKChh51
XVnq+FbCtxDaIbZ079bYEp+Cc4Nmis9siM951AbI5HF1RPHOpkfJ2ZiwwhAeI2TEqUkf3Hhsc/YM
mHILRQCAkPysIYApmsS69zx+mTeRNZYZs9EmRKBu5QdjOzIvcSypidUl6ijeQtD/bdchHshgUSTk
rjkjctKKbw7G9ZQZ9nvnqWKH56wcuvKx1GPet7ynKGj6xelCy5Gz9UHX0fL4drRNEmhL6LmoeBDy
a/lYtn5nMXvtpr0ueTsar/KgqmjkXJihPzcvujbyoUSHqePfaRil648g2Ml1foF9RJ89Zxs3cQgE
nZzmqSOUgtL2IogyPLtpdx5ATGzNSQ4+tCmqBtGz+mbhLdNxo3Eu7qaet7fPn6UDR7VBWMWBbQBe
PE5kYa6MXnSbeeDWqLjoUMWe+zbmwAv23zYXykviBl/kyKVGCuCOa3jcykwGa0DdOHyPXZ50m5Bi
ETvSOhk9At08psgk2EwFQgDTEbFPWgfGXIXzcDC064RZtpivJe6FU1bH49rpMvKtqD8sBGrDiHcg
ZQi2qoeYa74fPm37rUpET2TMqwXlcflQZ/YWGh8qasGkSahbO96kdI7eVJto+KgYXDZTaGN7LjE6
AeSLElm+1A4hSnATdmM8wH4q+Qjsmlj5UjRPIZfC2Q2QX+iduxVB0jzIAAJ4I/qdnXcPZaPkLpDI
tEazTVZO3s2XLEvRLto6snYNcVijgcUkmi6GlFWCeyKNZnHlcPHkG7Nnq64R2rFv8uoMBYr5T4QQ
3RihhDED3nTK9qvS22NK9W1XfojOemgMHiRxkz2hgsUG0oDACXFmoq5k69E+uUaI7pGNmnB6cnnV
hO+Sj9TXW/Vll4HnY0vjYrH4Y6AiYV9qtrcLHFqEEUhxSIp0PCIzCrKohaIAE5Q1x6oUfYEgrnoY
naFcjQVK2h46fNxH9tIF/yzDlDzNsL6RA0rUpoUOcdb5eJMGcQ6fAlzVFmACmiMN1+S6Z4m9N3+F
LpGdwcDn7HrzfhoFRUUjVlbsZeepawmZJXl2i3n3KctYv2ZGxVy0MQ14/BTDNq37TD7sQ1pshkH7
SvX0OZzBJwgNylkOGj1qW3KBnV1Yl19uiQg9KKyT1LUNkZCf2ojcyo7IIMPHfADkziKxTD8bwKwx
vggqMsPXHSTueoe0Emubt25kei07MFRmxLikH/MSnJK7TekSswalgL38oTFk0D8WYO3n3CBOIYMu
ZgnfJYXCt4bE3CR7itvig5kqZnu2/CRI1eYqC/Obqwr0RcZ09sC34hzaaAfyDjuecSZiQKdWOK29
O5YzKKGGIGG8WQVo9MkXKWPcdFnZosOKw6+ENYZSy0M1/hlG/SWs6n6taTraSxSdLXHepCXnkz/Y
sVq1I7G7PUEqaQgxGr5JsC7K8C7FzgIs37K2duz+ih0N7mUpe+yn9ntb6fa5Fq1cEjQYkRkBG/i4
3hkmZI0mR6rBPFCcg3hGe2L0wOFkV98znsCWhpc9bKoHoJJwoXotPhfMsqI2N/SVXFTKs/MwIn46
DPzm2Q3rYy6a9KFpK/ZenCpaqdU7M9SCh76b7jzgoifLidNtEbs/R804hpoMLlNH8FGt5K9ZJtY5
yHkRhSSwXMZ1e6nbAitRyqOp4/bEdI+ALYZ/xi4L1Pn4jgls2qaztVwG+zyicR0TqFF9kbIm5EGt
SK7xaLKhjnV4PvhzU82zDvmAFnHfl4CIbcUMiikBNPFPTvt+WfhpmzHvn8bmj15vWESn+FDh+eok
dtYpeiQsGU4ZP3oznOpQkf8WNshKTF5wHD1DcY22eQfTLNSZ4n7fjDPGN4xhpJEiAxrLaEREyu44
Nee9Cat8lRBXbI/iPZOht7Mz784JxmnrNS+y1RyCdhEfTFTrZcOjRufbchXTG4MKVgSV77G1/nCJ
XWQYiwXCGNxgVQwtmlLT2Xu8nysUyfre6OPHTnN921BMPhw2akjpUJTBYPEIyJHujWMIVl9Htza5
Q+wrElw3rsnWGBJa7yNmU37N3nzjtuIXB7MpxHSXqEnb4rW4yxOxp4lBY9bRd4q8eWcawYXB0zYN
qnMr0glZJBrOeRKfgOZeSzRv54CycDnKjKjojjIeYeFRIFlD7fgjpzk6tMx3dLkrDDs4AtLFctEV
4CU8dH4g7+LkHecZuScJCJxORTcPLbExxdF28CZeGG8u2zO05TOeVcCF5msF75fU7tJaxa5lYSe9
NnPXXEphbadIHvUowh49ZNQmODF5MOA1AJiRVVD4fESBmh9NANpb3ufEhmFTVXZ51iabD1QRtazb
NS2b6w0HDsUG/HxcXoGDBchSJu9xcrsf7mw+EYjX3wsrQfGauI958VTSR69sGbenVMTDaQBl6Snr
XHI255yNj8VsLM7Nzts3embswm7L3txb5bET31dmjSYwnXmihovsEACVDcC+cQ3vnNbGzyQoZhLn
ztPY6k9qPOJG7G/fX4Yqeca3ndyhSe5vDP7tNQduT/YOMa0IAmZGKIG+qxpW9HFU+RaEhafOrIoH
jfRWqzQlHDhL8AyMeSNoUQ9BhaOdeHcObSu4cSSWd9iy8av0Ub0hmI0NUSidQ2qC7XDJmV0XeGoP
RiCtS1fP7/bIlkQUk4YXaRCP1MorL8+tm25N1i1I061eiPbhz1/yMN0WA/kzE2N/K+rMWwrxAQVJ
2e/LqNB97BAQLDRtwvip5FZF3fjMqCQFuoeFw8p5CdFo/rAmUjajgQ9X4lar6h9t5Vm+HGVxKfQl
uJDs9zsvl8fGWiUIqs4pW6x5SLldIV4Meuqr0FrHfZ2uCv3gOuW8IX7PXcHdj9xHIfAam3b/nGXk
t5XM2YnaENtRmg9sY66OGoK1NuMAZGSxLkIR7lvLJul36G4QWdde3bYv7CCddZMe7MJj9KDQvs6q
CvygiAncA8llSkjkucZclSOO5PAhE6u4FK+D3qxMok12maQDCFT5ZqdBttEMjpKol3soYczJIsRc
SJdws5cehvd6N3JqHYRXPLNpH3cps7IQeKel7F1u8w4JyoV90Uh1R8PxUBA3kgvoarXX677isFuB
odLJuNgklXK2QLPMLTibbNX1OArHIoML36Cw6cp6Z+UogWJvOtZSfDKy6n00vAx5QIwxJTFP7OBW
KFTQahdztQWNjtjOqwXL53lO3mJkYcAPwVbxYIXRHeuYJfE+TqPCWznAZNDH/mfygXY3f6AWcbAl
6Ds84GfLuNmW154cx2K2ulQovVadG+kgrvHqaz0XO2gKnxTn3cbE/8JHrchDHD7btDIeeNycmhpN
O5oWtOAuaaaeCJsz3dTI2Ju6Rxp7rN/dOrcXJVr6C9QCPgKbW8Cu0ycdYp20poNLbbJyPdx3oeF+
WTb3hk43mePP8lvIUq7mbrV8eBhjiKWj5NYdCzRbxH2bb6FlXowwbne9bZc+ovSDCCeYUlRx2DiS
JysSb0yzdB8Qjr3pUaEYLlPyoA8vKPIoF/vsCdnteRGNujbNSjy2T30RNH47dT/hdF7mwXGxohVI
6xz55tY0qGlFpMfM7G/VRlG6j3vnY6pgv/ajVJBgIKxZZnhvax1BOhkjKrdL7XVs00XoRDCdJYUE
ry7EISATdY5nchwGzUHBss3C0HisqU04BhlZDgBsWBP9qsJyK1uo53VM5HxNWHoV/XScwUJRV6K3
ceW4J6oM/Aj/YvyIHN1BGgGKZ0a5IiaMNs2MaG9L4tQHb8iRlATPaeg66z5tDuNsoYFLB+8EqIbf
gsEnOSRuy2A80I3MXzJq9gFz9KHyqpMXVmdbENU2lOa7K4n0wQ9xZ5YlZJ0yZJuRgdNou0uAuHpt
g2rwTVMCayEB94on91qPNH0EvP1BefAjddhJkvgCnmjvjMzjnBn5gdPewjQesOJBchpMDbtCqrp1
aAlueRMxVWHhgOHmWo01j4sYK/QK0SbHHM78NTykTZIKHpIt4kYtbNN1UcXwfonz3tgiQujmdM5l
lvLSzgtBq/lEj9mdwLddjJoovIRch4IY+7tCqoFpaV4fvJjng8KJfVC4xHxGS8PaQa+y0FT3paTK
S7uLrdWXiPPowBUZcIWKS4AMy3eEfVAicFcF5tvVpFXco8p7FnjmfAqsryKpPmdtRFgecZ1I7lg/
AsjA+R7LNXYgdHoew/X6h9sgCwhAVOxzkKY2mlGKBP5xKNV3ZWs3u16RV04jY86ELIaz/i4L4R1H
D7GhNRhyi7Mfh7yiaoRXZ5wKs70Pv/M8m+wdmwzm13KtNWWJVcCX7uOkWlKldIekpgbIMjxk5s0R
O2SYg6xNkAt34B9BkzTHsUeJb2LHak+MYYM1VZjQGRMCU5INaFBCJ2ocpU7WervZi0LqFFzPZSsu
qG7Fw11L6gaN6wsn169+4iV4qfcAMQ9wCIinpOXmDkLFiGpgTjUSutaWjIRJj8Bkp5tPeQNvzTEp
yZGP4hIeX4l21neqI6cDqqHfdAUFw/xlSsBksR1/BBTgBa77HeXIH31XtmtgfJX/AArrA2RBByYr
zBHE0kygNOepMZs/evpwhe9hY9gVgL/o0xS5WEmXjGalUaK5JQGORhtv547SkNZvAxky3/bqajnq
qWvKk52NyV5QCvmJ2XabXFj38whdJ0kXS1mdvMQtvQzjarlSMEqOFljHVel8zI7evKfXwsRmHpRN
5Gc2Dv1Z+8Guu9i14Ycw+AYedT6SvyVbA+WWh8jLKdiGQqZazT3dq0283CYOk3nLdoq2hHHWpgEG
V4yWCTWRVyBmiiYDodswatomzJJPtk4Ey+uMYqYSDIzdeetcYVxgvsYYrQpuk4Vmb4rz1+8uDpCz
62vGXcBhtpvDCW1e52cm7/N3K0GQH9+VijGqn7tGR2lewqgdwvEYzQ+DZGyjlUpbt5nLsy9GsDkj
ak1YpVFNAKZBHI9NhtlOMnMV1cGJ9szaBh23L55+Y5mh6XPDAJ9RTe4U1b7USbRDR0OEQj1gh8/t
/oAc7TMBtoyuXT+aET1yIUsIgPnByZ40Yb01ExJGuAreuqgzZmHSBwkUw7oj8HHUw3A/5/aT16Wa
nw4ISsMMKGVo1kSng9NRSX4PppJjO0JfC/6q8uMquJIdPl/6cip2YRD+GDIVHYM2ezLVlJ1kkjx0
9nBWfSTPTRuqdUfjvWFKMq8KoBxrj9jVRySarwprqrG0GllbnQCmu//F3plst41t2fZfso8YwAFw
ADSyQxKsJaqwZNkdDNmyUdc1vj7ngeNdx40R+XJkPzswSUkkTaI4e++15rqUqPi2c1mPe+axDGar
DMgDAxOrmp7jxQUUo31vMZxfQ/JWG9ewf8Xs/N8E43+aYBi2Ei789xMMwoMZLDTxv80vfv3Rn/ML
1/sDeLtnOUzHpPg9vPDsP8heExAr/zq40P+QhsGiSSjVGpIlXvz/DS7kHzp4a93hF3RKGdf63wwu
QGD9TRxFHJcjkETZRCFgxLT/nnzSGJKjuA6RRqhGshU+VkbRHVLll0IRCLshzWwMzQGKI+6tG4k5
q8GCdtTntDoNxsdqllo3Lvz/Zbve1BtX9SOX+zTOdwECZApkAF8J0OdOp/z1woLF42Jjrsl/yLbc
howG7jDIb+LBG/dz7jFIYSnPnyfXYApJvxK7QfbGLci5Ek8yrK96oVilTEoKxfQmoyBlNLI8AxJK
D6C3Ln2PD1amaPoDTbehcUNyMUr66YhyW2kwCWfFpnyj6S1NfTk655rMuc/6dC5IysSRlF0RoZ+A
HH5rKwy3YRnAqCPQPQbBjCsCF3Kd78o4NbfCnYuda0A2MpVQXtig2zlCQSRqJnYORppHlOINTmDs
6pKFBOZVDYsUZHpYlQExr15abYaQS5gIblMYvdOLLTfIFdF0V/oPU3zyWmOmAV7g0ibvzW9l1CC7
Yqq8gFbZlJCM/SzJj0s1vFR6DkU2sBvfFRjJygs6zxRAUvJTJs5TWoNK69JQQbxTvzOdhywKH9xq
PnVGMpFHU1FYM/Wx6vZiiH4AGk0/boluYRb7sc8SQexySJJ1EVc7OY/B3RjA5CTPLvCT2iEnxTE2
DIUw2qftrSFCeBeDq6efxDt2Fj6PNEg/LQUA+5hF0pmrFNmDT4nRL++066Z6/DF5cXDKA1y98DYY
hzcZNH7d9oEcPdujR/pDjUC7aC2oigquFLImTL1y8hf8Whu3SQJaUc2wibVxOkVadl6mR2zhgNgq
sGz09T55edPgVdBO1uCiZK60Ex/NxalL4xLa5o9hwWrQB9CkR4OvV7O1h5jEpNzGMjwbh0lXgNYs
YxEOh3nv9eSghilW7MByUO9VeouYpZhPYznHftoYMN7pgJeJiD65muMXc9FuRY3vuc50JQbotJsu
+DDTFFuJPnyZenveEcpOm51CsDAk3eN5J0ZilFxUv5tQywBK11N0LtriI84e5wh+Zpjq820ZLRDR
mv0yIPnbjQKLL4PAbWnqITVLd6KTv+1Ms3mSeOL40giN7TjOXFp0J5pm81OFtbZ3rY8sMPKvUXtq
a5vMvfxszSwLjSG9WgbliuN+CpfiC5FVxi6ICWWOYpDVbfkUVoiOSqs9eib1CM2z+YTqFOPCfEii
ON/bUWqiIoEsOfLtwf/ZdPpA5FAEaVGbxR4o2QVkx4zXvbovyRTpaCwi/2opAsrt0CDfCR9MyJr4
fBHj9ss2H3CHd4XFEU5tcGCsc6wcMRFcP++jSrXJcJdvxyYE3JFvh96CjGx6JzuL4Iob8U3Awfet
Lf3VkTTSl65F3GGj2YLRdhS5Fj5T2np3KAxgkLhfnME9tSOMHkNzrgxWYZaxI+c59Hbgnd90T9vF
C4Z7Cd1se43BJLMGZRbs2jrw+PglHhUgEpLOPszbxwCqRKfit0LWLeZSdrBJBgwfrDEPWMLYN+yH
mbUoBpP2TRuiz4mVAtawytlfaPqcGizzJc9R2eW3Bp+7octsv2SuD2Fm9kPyHhWY6B3bN2Er2yCH
V2UFQKXbjrg2yCu9V30EKeR+AWkGO2QkIHyD/mtwEWyreYl2jCJc8AWW3NYNVmOaFEOPUNCyMKl3
FUzOzBnvOi0+2kvi7K3MuCzUfRg8qkMpq8pP+/YbSpZyj9DmR1xbbz3JjydRIGyMRXUzZlNNhpd6
FwmdqfUIXsaykl3BqY2hqzxFCVEtM0z52VJpxOhJgsFpjzr2cVBREQ0B8zIOocmVaLqWMUQ7mrX4
RlOwYc1wbLNYPDTCbxgLJigmD1VHxd3CBRRVON+TDdktr85k4T5odcN3F/djVEMJwSUCt/OVTtJD
TaV9TMrsox7i7wnhGpdgiIAJacWwj+bPTpe6rK1dWBLuxI2OoEB7eW9iZC9G4xJwZjC9IuAEXpdQ
A6Y4G4+pPv6cp7IkmM26Y4Y57+NO32GZr7dDgbC1mJoalFT6SMFTl6X94ZDkGGdvsDbS5zH2bHgI
XDUBhON71scfnZcPj0UyPKECAK/iwbwsTO8CzhjEiqF/jZvr6KZ3SRFg+Z92E3SQhhiAXQ+jwyDh
p6syCu8g9KhgGXN4gM9pXg3fc/tzmIchtuTiyOiGs0p+P3vCPMCwQMnmoS1sH3uzoXUaUyqQ01D5
yAKXjffNIMnY8OC1hOjlDnNsPutlnhKwEHFiruEUVBMhBWrSil6Aw49KHi32V22eF5qXgrWwNwZ7
fcB+ifjP9CM5vchoeYutqqJbgJgBG9KG/eNrSWfCL/XuSyddF8BeKDed4Ywk86GYYMbsmFPBwS/B
1xtLSMYoU4I5buGQGPGb6YjkYkvtw6Z146e2zngowa3EkJeRmlejGAIOtBnDIL7DOerb43By8858
KI0xVzEKIGRqavdCtjsyCdKdxKMi0xa7m4Vv2kFzR/Fk00hksZHVKVeKVg8OXGtvdh2d3aoByY9N
/ayLDDakCs8IvepaOU2NxKs91g0E9LTPQAWX+itjpzczZmI4t4VPvwasAHbQTZma3wHC7WRj32tt
ZW1ckR6KyoCkKTmfwx87Ob32BDkdImWcMa++IJDgMI5b7buHuN9C9OjpCdJ1umVU+0B7QXAv3Rnb
8OzT0OSsMy9vacXBa4kB6nWI5KEq2jeuOoyuQOJRqnMxc2wEi5TfGiNVyluTfg+nzfBWhvGmxbQW
OG1x1hpQf3ppnIsuG+G/kWc4yOpEktvXYEHHDIgNXqpt/Ig71hnBUhwTrU4OthPua7M0tnPr6vi2
cppvealyVgrCWxjMPOBKQR9mZy+TkSOTc1JGVlS0981YLH7nuTQOlJkoxUW6y1krbKM3kibeeJfz
Fuw452pDC19bu5l9x2OG5wBioicjCTNn0AvhCDoC0es4gzaxPubQgZaTnjGOtLlak8KScwZzzauV
B0Ac05irYBUqOjpz9WoU6WNZCQp9eqe69PZpbuzzxQhZh0p5KDq/bw372A6mcaS6uE+8WFz0Cd38
aFsfjeuVR8n0cbFZsfT2J/ZP4ZejjuhP0o+3ShXqmLtbOPvkXAQGe4ZJI0aEne968NaTmlkYgC56
Bdgj+1oR5sWPMDXhNxoIijoLeSot8wm66KkOpx3aE5r/+DvA05R7rjnRbtJC2zcTJqgxn+cM5Asy
H6fOzAGip7c3s7K+ToJ9JbaaCzjnhFas/bVws87H2zd86vDs7vCmVYf1bj0UkFwSjsau1rmCeN5D
0rM4nRlRdRwcOzowxDpl5bOOdofcmHi5jro6f2ceTFerGg6ObJQ1snyqTRutQJrtGdrVr3mImUFW
wIFruEEsR5ILKdQYfFmw2zaqgbne1fUj4tpqlxVOtLdTKKExZUor6wRRofNgUGNgSUPgYPKV5wln
7ryKwTs55etQ5/IOh+fNzBdma+R1ltgKgEbuQrGrkR0dYbEStCJtbeskpHUEPavhMkiui0i/TckS
bAluh588jTn0LrzkRievLERuXjTAifNyiZCSqUmPjwRy4Z2MBWz6+hpOsvbT1jxYHqZJ6Qx7ao72
80Kvibg1ZV2PWRToeBkZePtGZNK2GwvyJUp5HdNlAlxFb8XhyQElCVc80cVmluidROR8IYKESKg0
Mrd9aaOnAKmRjJxGJ9RLIYSD/VCBLjDjiHd615Dlea8TAZORTbMlQ4fdrCWeM8RWM8/nhlASYrU2
FA5vjWslh1ZwWRUdkpS0/R43ufWYGfmlyeHQsl5i0A3rl3AICaezOobnCA7ZQdHhbcd172ijgQtg
9gVQK3jWkuEDS1q9p7nc7WJAB2HTvUY2OuQ4+mg1wkaQhU9X5iWXTEPNiRDUmuBY9F/INhhulDL6
4sV3Ts2celDonTigY9IMLmnSbwPf2vsMX6ue0uJn6JPSd8d3TkImHESEMcut6hyO6citNwKBEmaC
JcZ+sad9zK5knxzo3xv4tOGpkfGxcrFL84WTYhu63+nKsczSBFMJyZkRCfELhrvkaFc7PDiMXbGZ
78TMfrR4T07U4xXV4g2+cK4DDmxJy5gPlts+acpA7CG2eocY45dJCWVDKz5Egi5oMDi0q7pmhUsz
bcFnFVIDA99O76d5uoZhfGs6kX3qJNP0XqGHKkNrzuY0qCDw4AQX3fabQmetzOeyFRzdACsqGouZ
UR5SZ2tjeLtVcnzuY2jIlPvhQdeHa5BO5rHNuazOZXebxuWLWeUPE6lNV4UORfGuhM+thQakUAsr
wsECC64U12Q/1BmCR+38KAZzhLaVveZOQ6OS4n6yhNw3ttKDOMNpGiqcspY9Hfo8HH0pxWcwI6kf
BSNgtQwVvWd8xx6MptrJfyZpvY8aCAXGMNwExTarzFSjsSva0xAMn7zUkJfG6sBDplzjJ9PZMV/q
roUYWYzlUM5MM2BpWeJnrNofldQk0NjOtzPnmUkc03BTQ73lkpk0V3QAvKKq7+qE3uHYvGLhiH2P
88Aempa5N/TBuHMBCHXA4gZU9lusR8xrHMv3EDHEbfy5kU28XTQa/9CCn6NOsnYcnPOsgRpZHOKK
EmCIyFxgAfDe+NqGH21svLRTaJ0cBHR4m/UA2WBXUcLoPtE5WGGygZNJxWD90Iv0yZqti0ASzkCy
zX16EB1DBLAixlSUF50pr4OzDccMjXimqTXZJTNXPqQN0i5eRBn/WARPl5tIvnuTg3/KvrHyfRcC
h2AXdNdwZN8uSo42HaDZhsG8hc6dp2f9zXhIbgoWb7XTczg4/BcKkPuMn/XPDA2HqApZ3M/VFjvL
TXM/EThnI0p0e/In+wdQdwKIjybOnKcIZVvvL31pntdb66YChd/DHXVlq4Yvj3VTJjiASJ1dN7Vd
44ZQm/UuJ29iosUIy065Yyu1ibLR4nLUQI+XMjkAHmPwknkPMkiD0/pqrXoL66bCLHgmg+H3m9A7
Mn/sTJDd42CuGdRmvfVPd9uRnNxCa0+OeoM6iMBz67yXTPtP65314UmgRkmH5ofeGMWOJQil97yw
cFJvdr2FwOWWsczf9+Be8l8/1SBysduH2OH40ECCi18fEjwNa2so9rbVJ+5Zdj1WaeTWCRQOZJ5I
eZxOWLtZ07sjMW/+Co4kdbxF08rGUwDLXzBJvqb1NzoWAMIXsPV2clR2maaDv2Sk3dmku41jpwS/
DB2fiKdkBAOt/m4isLdVeFgr8EjvgnpcFvWAHSf6czN1KfrO3w8OCnECcw2BLzuC1qARDWjas4zk
lqc2vx8rWK2TO50wvg5gT0jjz02mDc0+deNPk1TtNsd4CmtZnun+lWB4GRhU/YDec2qq8++NkekV
zCc2tdeNOyzWSGVLGaMUqDdep6VEISmw8ErldVijs0MjkUUwU/MNYSRn4dX/uqulurHzerTBluoQ
Eng6EkJnzSdDflm537oRFoc6iq8rCpy0pj954G5JvhZ90AEutrvY27Ir1Ap47oezR3jIGfFez/6M
+zYF12MkdyuYNZ3srMVQkfRnDTfOdhzBkbZh1Z1/bzIFQMb3MBGlVTyuj/P6ydlDbK5jjtqGijRL
OGV7rgqdQBVjhKY8G2ROlw5E75SsgipS8F3g0r83K++7tTpEUeuDD6Z6BqMOO4zQPCEj7+7MMERn
Da3uNxoEtCJzmm3QEL9ms98llse4c4oxaHOadBgPmTplUlHAWHbDqdxH3auHkGeLkYVzumF9HaYa
oFE60hdZSBio6c46iXkaU+0uGFooC0600cjnwfeNdMEmJGs7ljU8FTv4wsDpMYyYqOqDve8T4xnV
+ec5L0Bc5aDfk+iAvvsBATiOSaPu7pDdIK+V8iPRnlFz1ajmIm8rbfcVk+LVTKxs37Na33jM0/b5
/JETyHRwOY7zgS5dIrL7TGOWimNFP47FQKI4RcMxgeOOfvasiTzxCVV4DV2kDxYI8zTLUXmRltLm
IS7JJnsuK9fE+dj9ZEnXn3qbVamWvsawQDYy4XypH4ZshsahWAZQM7YTkwHEYMGw91ynvyUlT4vS
oqRLWd6ZEwmxeT2m+6QpJFHkSk4KOLY3P5QoDqge9QTMS9659sXS2S/KWQJqALxvBlOwG0YGctKT
71r22ubOAqJDoifOKLgEIb9g6rV9OSJ58BL77CaIZ2E8yjunaE5pMrx6xXA3NCV6mJLyzOJ/tsna
Gusn065WM19qfERlz2I5H7XPpVl80vqSJC/ocA29soOBvBHnKKNym0wpiDV5h/+MyCJgqs3n2CYa
gt49vQ1NnBwDAoDJVdUhDsMvi0mcwvE16cbmE50spn/jIfWgLnnZqMrO7HEKbYyTBcIpRDOofQxC
go3+bbBdlns1DahOvjOwyb7Jof9SOEglDSf61i1OTPYH2RiIOsh4DVHrANj+xgf+GYmn72bOHpca
8BuzPISD+Bjy4Rk970aDPxyGwcMSOPNu6ul74is+dJi1MtoS6HwmghmAJZIxBoCL8QYrmZKZaiBv
xXgMdICXtpL7mNi5DkyIk20TNtEhm8IfZiphPrEgZ7agumvD44I392gIQq7qnspOR9ZglGiaraRm
LOy9UCFMG9hAmAdYI8QtHoT26wjDcxfaE54QOoyMQriURHH5MBekFqRVi97SZRoyRy9DU4hNC8KS
QBaV4lhEl9x4aJ5QYkBJdcc7luBfFtPt9rKakT/1A41QhA5TORK/m2JaFkO/bQjI9Ni7bOs+mfN+
E9r2FwsW0LHon8ocfsRkTq+6kVuI7bqvJJ4QMAxnk9qe3QyjOJ2LhIVPiV8lKr6EfDHU4fauDLH6
J51O24aKsXUTMo7qGCHpkm0NSN3QR4NPy8w7DfD17Q2HeDXDju44uDZqlJEhIUHwCAYcldHJNLNq
n8V5u3HIYX6yHqo8Vkhh5bDg46YXYxJH674jJSezCO4f5bl9I5gKpUZCthC5oqdZauGlBqBqudo5
qIB2QjBvwjhCg4hmArb3m0zSrzS2AbXDHN6M1alyjfDCudUvSlCBM//ZppM4JyjtIlkZu6iChMe1
F3thDDcPGCsUb5hTzYem8W+gVFXDpJEjm9UYZkxywTLtu40rfINr+WeDfovwEeMV4fayj4RHaqKV
f5LjCBY+RQk7wW/wHcuT4MGIJpzJSOC62HHOopfs0ehGup5Xt0nbZMV8riL5MqadeNCPLUS2kj0v
qGosDGWLykqT70VbvhRTtkudrkN2i6U4dOtjbWN2KVJ72MVzcewXTuyCDDcfTrdvhlxOY7Bibg+T
gvDKqzDte05YoJ9iihth9rw2rUmKy/soe7WHGH5XU78KsqHOmjnsay8kMsCIl9dxcNGUBYLO2mKf
GiHvSVqhRSv2FfrFY2bEVysmLQry1bZzLXEwIuArWpgf5jm+IwOTIFWWn1ZW+U40fwu1dlEBzukm
G+QnFp6f9cjUaGNNB8fj+l9GDfiUbtigTr+L46b1de9zHxBdR5aXwTEzvkZBRTfZOeujSTFSeZBy
Zud5tAwfoPvBErO5wVuCJHOwK0rl8h1W5ueayQGUEdguzvAel6OgrjWe2mkp6I5om7wOGsir4XjF
a39r8+wHzUBrkECYFnCUFn0x5paYm8ogPhH+UZzXH6ybWAVE5Ip9mYQQ1Ugh3kcLq5R1g0apYgF0
zt0c56ZNpOyRhIn7cUam4TVPed6OBxSjxKacs6HpD7JkzbBuAl0BvdRdgtfwrURGHOzbwNgRMOTW
3iauBKOVXhsuc2CFB5fBBIaKUx/rIcZqBf4KyJtk/AnJlZFfaJXL2bHa6YgL6o4cMOeEp+oG75Zs
9MRwDfDhzXSuMuuU6jDxBEZ2VFNwYOkXCVwbrF+5SLasUFjESge2BQmRp/Xxesng6o0NRb37WNO+
9xdUl2OcPhFqJfe6mXtnU3osrIfthN3pTEYRnUK8dDR/8uTkuCyEZIs1IuvsEX9DWWwEKC9/1rP8
Yi5udlmMPr8QsktHhPIqnGNsVCNKHBgd8IY9yWwGJlCCeZVlp1Sb9da6GRO43HAkeLDoiR4hkiTS
yeyLaQxNqWkwHzZ+QJWs8E9xbBNvXlFZwV+jW/YR6qSidJqsz3bZNuf1LqVetUHaeGzgXG7X78gJ
YLH+ujUQDWMlzbWeHLi+AojT0mDSA6+qjL/gaz2Kv22sXgqVNb3zECwTH0cSjo96HhNnY8n8mATg
oWaWgb83ZsFSsUV0hMdL3Vx/MhOAFAjqhTSN8gs+ffIMi/gen9mXVO2TZJ3UC3zH5k4rRmf/l8c6
2d4NuK84UKn85NKReCDQFKu9e0W5rreYR3envngdE4kluZrMcz6APtmkG03BYC2PkIt1Y6gSYVks
8r8i4KCemdObUVUEaHwos+rWurGTCUPAWFZostv4IgYMXwV96jhBtWTSzztrLYGbbXiOvYZenjk5
ZD/WLt1mtay3CB0EIkpON3hL6iK1ceLeA1vs3OeqrOti90c50yXlsn5yGM33IC7yliVcEbPvkGPc
n/GMOZQtE20DpelgYKeSJNpOhUo4ztaQM6ElKsTi98Zz9ewI6N6fiijLIEASpbLE2k9rYMfRkoj4
EbXx/nXLrNFsmw77qN0RaTTFiKTJo/9TLUIKUpbK6ribI5RtwAJ0ceyktR1UjZiratGzTeqZkD7u
+kWEKowDpR5qjrZx5I4wYBACLNIY4rMkr0o43W6DSao2jUvHCIgGZT4Rc2/bJHcnC/1UrzpGpI6m
aLjJcupn8M4KDphXwVPgecV+fZ1fVN/RVqe8tg1grZrjY+cujHOcnrV6UNL4tTre7GAdXQEXZy2E
NNvxh7R8a4n7OZtq19BjkImW5wDB/hfYt1Y/Xe9aRUMKntedVgwiYVH4OEwl+FxQ6W5MVQt6UQ2x
0OqpQNqFyVDE4MkdaAqb/Tcp5qdkSVqci1SheJDJG0lDsp7W+1M40PNsYj6LoewvDqbEE6J6zEK8
r6mYIjyY6map9sqmJQWK6cFufetRTaJO1pzWd1pmNIe3pujunJavcFjTaLR1f852DGe9fciLlPps
niIoIuop5z5mV1pvrhs9jX+9NqMqgEpqI9qJN/r7/jCYhBBYy6PWp1+j0DzIMQJ9NKAippPK3sUe
YsADXLRjMKmTi3qsschHdZhCEP7FJ2A5PdCT9XNItPZtwYy9SybotOqH0bVAjHN2MiKZuhZX7Jia
v47N9S0Oc93Dd0Y1jRaEtWXufsMk8wKajIZOPYcHqVop6l4wxx9Y5xQZn/yVgPGhstOhmVSJYetb
XY+X9e66WdQPiEzqd4NHz31959Os1XvTFFevte9DK0NdwrebOLb6VlAYVyZ+JoUtGPsT+fLpWZoc
8ri0t3TQ37iCAVCUeQamvXnUMgCb1bPZu+bRS/t7g6BoeGBIl6lpdhO9lg2RYXdDrD+wgqAZyZkL
NAS5YQM+7LgO5w1m+f5QGxHHoAYJh09VVMP3ir7mpvTyJ7cSb/BPv8jMva8rw9tRUVoHryJR0bHt
a5Ysy6FKEi7nene2Ia+0TvXF7k3mHXCtNdvCMOygyiEhUd+0+dfQE8u2H0SOiygmUwPEdUxncYDn
j7LdeunnC2EZd2VGOSngaMV4K+C2fi3bjPOsddePWB+dtPxOO759GuhVDlC/mwl5ZBbox471GM67
bsuqkBgqrds5LpEdTSbvaNM/uER5b5xHA0OZX1kADicZ36aMlXFcdYXvzpZvCgpjFqksVLrxVDXl
d47IhQBpFmUiRsEtdFBgbSJIYmuRPzAtwHZT23IzmsVpLur+W6k/2JAqvxOeOjOaUCMeHJz9kIc7
d9RfQ0u7eTQu/MRIMbKM3U8DA5cBk/dxqnGOtoRB7teDkaZzf0wSwlqLBq6aRIuv8OBeI5IFETA3
0ykUp3o+IUPgvDZ3xs3IFm3vRQWa75w0tlXA+H9az/9R6+m4kGb+P1pPgk7fi/d/l3quf/On1NPQ
rT90YUoHvqfBSMECfvEnqgJN5x+6DdcCJJZHl1XnlYqy6aL//A8Lgaiue7oupGvbFjKFf2k+LQuO
hWV7DlpQ25bSMv5Xmk+U0P8Oq9BtqUuDox2ShitcCw3pv5FzqqVMRUC5eJOzEiCxGtFTdtuiXqZN
rukn4j2JA8jMS96D8cmG+KvbuvRzJ2mgM4jozkeXntbLHi1FsuuLn66qiPHAfRFu92RhnCM2yGLE
OtjIuYBjsjTgqKgd5urlYz7aDDlFSIbg2dU/pXP3bcEBXzoJwRiAOCFemF+idPpeiOIAbJFE4nTW
HyN0Vej9NqmGcT0LejhQkvZFZpFC2lmE4VDvmulDvSyvmp1/NmctPpQ/WUezzmsOjatGHD0z5KhJ
yfHNJmyqQXYI+TOqJVojNMvf0PP129iZP0g3wBxrQ95sgCIu8CZ0i4zbGdNWOLxPi54+5l3p917D
iIVF79URzgV1FuuMBRxqhjMWfDauzdiLP1DJX4ohK/eerWOq3cF70A+6C9ZiotGKYMbPLVwr/MZ0
gKW5qe1UYsiE4UacHe0+w0JXxP/cmvr+SvRNFSrhm4YWM6xyd9ePqS9sZvOAGh+ibF8A4bnVRb4T
xHvsiLhxt7HpPWsx9Pal0R+6QSGxtQLzexqV0B+eqbUaHzH8shFW9mY07eTXIns3oMayTo3CPWoj
ZqQVMrUA7q6ZtF+8hKuKXMwShIV+Fl45XsFA7GE1ca5jEpVnRFPEkjov5BNAl89sdHK+GtnwJBeL
6I0EL0dhcVVincO8cMGEXbrzrR6j5hK7GYM7DV9b7lo7OuRRB1RiHniOJW1enYoIp9whFC7KxDtV
ESkfNkLbJBpOWQqSU8/K4JjZcAhRDN1rJr7yhBDICa4Z9YQSq5CUSPw1WkSp3+ULSqUwoSJNna8Y
M4mTjUJgZXOHcOU+qkN652b1nneI0jQuHcgckvsavzc6n0XuJ/NqCvLzwooar0mABLMG22bip6dH
1SnK+zc9phPaTBR9rsJplUm8MxvBXF6GF5Bsbfk91br8nBSYo2RUFgfLtOerrjuq9SMevTItdlEz
FAT8vgYKT48uFwlnzDVT66KdluBLQTiClhRD4xQ/TdhVJJDzGpdnfSBDHPp8c3NoQO5Do3JRRmEb
4Ph2jB2zdWQDuCKixsKRRHuSagauno04JraDLRTpdKdZzjuWmw/GlvpWXwwNdQ7DXIozfDzxxprt
H04x3Zl6wXMnypRZ9/0GTgW7+oDwcmgNJogUI3u4kJvBq6qjVpe7maVhCISrMSi3jOStRjx3ciqM
LCi6aT6TDdqQpeBbOeK6mFFiEJWNvxQ5AVnZkW8t36AfY/JcN8QHuijc0AKU5D3N5LFyBt5Cv/7g
Ey+otYVxSUfmW0gjDFeB6NBNaCFrFVIBJvbZJjyagYRjrJcCOP74zthsX7b9hAE0TggehqModRM9
dpzTix3K8YSU963yonu9xLUWKanYwGARZ12lE0EK1tQtIMuUVgQtp/QBRRBQhaf8QMDQVuuDce9p
Hguv7C0sDfYwEJkHCDi3mphuLfH7pp1Pk4EnyWJepw/dXljau2vmT2kWvdtFfIM3ZN80p6HREyAK
YoH3iCf9LnqBgIIbiRCHhLbtxBCfDtehHttyr+OwO4iIPPu5D46NNUP4mBjOMT/ImhuYkZSePlVc
0Q89k1nmHRkG7rE5x8xkzpkXtWeqrezghfrl90Prb7SbQBd0Hda/+fUz9Yd/uY/qr9nNCx3JxNWG
c6oaR+stZkoPiyY/TEwGSWQah3WZvxbZuBZYbauF/bpJG+Ia7dD62dF5WBgit9Nhbr0b/gaMtmnJ
spOMRNgHY3hrl/YkBVq7IcDTVEfWdeFEvQPFLbYgnLT7iO4d8QMDukO6056RwyllXJHScefmummr
hua44v6speW6KUYDaJMqJn8/ZnSTsSOOiQzHCTIE+Sk030gbIo4j3CQLfMIY0hkJCsDTlk+lW6g+
vHu/2MsxamE0zyQa6prJCFhtKnDk9HSiU0983gGMeXpGgM1+lQJKkw8yDD93Qf7IzL9DMkKNgDYB
Orl3MtGdZPQgQSo2qfA7Q31ztlHvmy58nmQJwW59DD033yYdndPYveTMBgC07ty0nY+Ajo5SFLRH
Jve9o7rrEhPu02j/LGfyVDSXgXjitDdbFUVrE2E1iujgoopqOVmmVpTHtTByxHdvkMHRAewSSnIH
6i6yYUZ7NJbUxtP05tzTE8T7p24aIKvpdpfgsczZOWrISesOV7GDndEfU5y8lVVyxg01vqG1lu9U
M9JM0/RsPTr29Gzp+YCLgHBPB4o/BjeyrPQrwhfEms7wVTd0spI6eYpHki31zIB2Ogi0csSr5laY
sZ+kqH/XPcDU+2nbkWADWZ7G0vpKvzd/e0yEPfZhMhEYT3W5juWONgvI42m7VGVCjBOtliZGB53H
9Y/fTZb11lo0/u0xroxEF1FRDVDzaMiyWRC/I4Wmt5kongO+DHrWaoxWWaOcqkMOpntQrxOrzsm6
MYPYZlIl3op0ytbdYVFRwqFlVn5N5oGYBYDVsA/0IjiMLuSIb1EWfdemyJ23tdq9J9VNcZH0nn/f
zdOhwJStfjI5UwP2fu2q1JKJ2jI0DnO1OS3//I31Z41m7a2hjZJtSxPm9zMNBQZjKTBArM9mqmNu
vfXraX69xPo6avOXl1l/0uf9izvW7Kf/+pX11vo0+fp2fr/U799ZHytpN1qzRrJwnjhf//bD//bu
+oO/Peevt/rr5daf/3pg/cz+8t/4y831t5CzqKSCKZ2uWUNM+N+e+i+//o//k3/++T/+6t+eeb3r
5BYxrm6PUJ+FeW22BLZaSXQpZ2NCW6sTAdcszXH9QcCkH9W/+p08VG6kUt1c79v5CwcJh3xkPztt
RjQ91tazizedi/o/3mwrlnhoeMW2MLDoGIxYd+akNAKOav1rIqM5uP7pen/dGFExHBsmAZMxGDTd
M2I7qnbqCZ36L/bOa7lxZMuivzI/gAl480oSNCLlvV4QKqkE7z2+flamupvVNX3vxH2fFwZA0YkE
Epnn7L32saCzujXNpSI/ksARlcuobw4DsozMzsEBiQqVrH+RQ9Ag6gLkk9cXMk28FGO4Kw45uQtp
gCP3vC/vVMSRL7d+e0o5Zt1+6JgWiVW5vEHAQliY2NVT/FOQwtGG5BNyXPEiZV4i5JSbA+E39LLF
2+fyXrn5y71Ih18KiwmJ3ZK9ThyL4btl/WprC4NxRI2nT5QM6ACeWGqNHrieVH+Eb/UOlZN1kDgb
5U0nthImwysy4xJfn7MfxaxTsqWnBi31mJoVvVmv30dixNAmask4YCu3IuuqJKJLfDdG90nDPT/I
F2Rhmn+/dAASzjWdgx2Pn8vo3dQ5lRL5fwSpfR8IFUEhz0B5n/waGHudA887fz5dXDEHZFygkv78
Fivk2CmNYYM6rZtbm4CUAuHNo66ueC+Dphp+tSBz+X4ImGTGVSN7qSbN8tUmw3c4izEQIl29m13n
MAfG3dQkZExr06bDc5cn2bSfRNGfUKViQekdItPEHrmRn9JLu6vGSKnJiY8gP1dgx9Oh068XchaY
vRkwWPhVzz+t3Cr6/iOBvbPCzEFhpkwopMp36cUVahDvp7QR/5rcT2VdW8v3VZnOoBraUfW1HCXF
DIh8vOxVgu6lmMgVc59RaIs4Fr6qKM+/f1/5S7TypcWPfP5hYtf4mQ1gMggp2WCy8jhLHKL7ZACe
OwQYbLiWVnxl8peRh3WoQgO0WF4Epfl9yMq/yRs02By84liVN+f/+l/uyj/IA10++Pzc314KVuDE
3IP4UQ4zeazJDyN3c1neOu/Lre87oTeQ0hkSUSFfPlR6e68uFq0BzjL5tqw1OZPl5iRPte9NeX7L
T8PM788TMJVvdP7IYVW464l5ouL1DzCeOX/EuREpgbL48jShbFJi1JrNt7Ipqh1C7RRHTBSpvnz4
92YgvrV4HRA3KeAvDAzySJVb55vzffOCdGHWdL/SwEv8NSbJ/0neQP3mki83kYww+5Gb35++WqZr
K7mcyi7bDmyD+ly29gTEcF1n9Cxt84crP4jZXKD1Vg/yy/bEKSe3zt/9+T6n7FmZhxYJwOLTyD/I
tzzvnp8rt84/4/kP59f77blx8dinSB7ldyEHzt6JmmIv9+WZxzeedke5//3hlwrdH0ZOdSNfS/6m
52PLW95DRaEeK794nNOk74jNqO+Zysgj5Z835Ut8D1UTtuW9W2UbmeSeiBmcHEvkrtyS95135X22
mAX/R4+TDx6Dj1FrioN8f/n5KNpz2J7PmcAVh/H3wSzv9fSiX9DhcC7+/qjzF/H9rPODvl/193vl
33+585dNRUN83NkP2qImBIvxHcrLiNySb/tP950fIv+qy1mg3DzfyN/jvCu35PP+5atWgH4BGYnP
IG/kA397q3+677dX/e2d4Ewhf1L9RrRp5DnbUUkwhhqhhjjXzzeLCzlpPYrryflOuXW+b5GhoHK/
7gzO9u9HyuFWvvj5ob/8RW4iYxhWGv2H7yPaXgrEdecT5Zf97015Xv1yr9yXj//19CTBbULM0aeL
RkmPyXH9gZXN1lXzJltS/CTw06yi8gCXU3zzxsd0Koy12vbqI8PJJGRazi11YRLJl75+rNL2YNZY
AReaxK+FWezt2lAedS0gYQAqMMllwz0xUJh9wXTgkkijQ4zSULWtu2JKaH2T9bemm1OdlhmArhN2
CXEm+QkNFuVG6iRoTlD+uAP0rdGhWjdg6lXkGPf7P/w9nCzFvAL5T/Illga8/Hxp8vIqL6znG+98
tf3lkis3/+nhv90nL93yvu93+Kfnfb/DmHonu8X5ALJcTunEjSvP3fM+PnYWS5TOhXxRnL9ifxQH
9ved//j3355uW928cWynWgGZYlCTTydRqyC+ULzmkNa0h6f6Vv5hlqfgP2/GIbnLVlZ+aHFjrzHV
0N8CdJCNHTZhkXSejNGHU5x6peKHLtFCgFKMixecReY2bps9BTvnYsR2uGYddTG4nfnUVvGN1gD0
nbwro0Bz5CbVm6sYvt7mFg1C6w5t2Ad5quDiGJ7JJ/WId9fQnrYLmlzAxiOpVUu76WlNAnBSWgAN
fbuurRwZX9JR1xS8oE7pj82bHUYWAghmhrXidrzFTZipmAZGnJvZXDZYidCOjVG5bAlg2nt4etea
lR7hY+d7LvEvqa0vm7h0rI2iBE9237+G0aSswyzXNxa9zIk6G1W+gSoYhfBV7YoKfDA3EM1sToxp
goUUzFcDgXJ7xQYiik2m3AZpuCb7M/Pnii2aoohwxmUXtuB2TWCzfmGWn4rmXZuKabNU7kBDK1+w
+GY/V/TYryI+eWY9gX8jhZPCXF2Vzs0QJe94OkMwWUgqYTIiynru7frWxVfnJmRJZjbf6pCR+/LD
8Iruqp+J0/NqdWsRI+00ge1nefE5u2TcKUO1AsA5bVkkE1aZFjd1qXrXrPs+HC9SMAU77p6gyvUi
2qLaiDwqw5CxdujNt0UFMpvy2mInWz0ochy9WUvlJvNZtlE5b6NVXRb2PmtMxCEDesBJbchYSpl+
0kTwXATMWgVyaXRWUIoUACOULTSz2RgY/4BlG/eIsd0j0R7mximKTVO3j95Ceq3jhJ4gS94nU0d6
q9rGt4nVv0RRsksRfTyU+HMBYGgPSKk8rJ6eCarPS44guGC+NcW2J11lVeEpEn3pY9FYC8nSwPT6
0dy5Xv0+5xaAtSXVkZuBGJvtvD05GmI1Wylee/cKn+28ppPeIi5XKJRrzmM+a++sPllV4nbfFu2w
n4Im4N+dKDoXlJl6pVzn2vDDHjPQfSb+gkyBRWuMW8PBzCxGf6gnjHrUm+j4EqHYU5PNilNDqk9k
EgDWjYCijAPdRcVXqvgVGem0TSmw1n2zz6/NLkSXbdOr8LQGEW37meMG9zPNfjBxsi0wIZxKi37M
hvojqabivhmIdCmsstvYpbbhkNOuuplaOf0W3Anj0Vti4u/A4ZLRigDQrBBsh6epIbhttLiulHTY
er0Md3P/M3Ti4iYl/dLVRkIfCahMGnIdi46oJqhJOr4wvVd/LHahXzJSpFQQECpzGXpNp7lHdMDw
39T1S5ZYpo/0yYFCFrM4TA6WEIKkffS+dOjOSEpk+olcugnMF5B4JTqy1G7f7JFWQjK/hKMzk70L
8nfU3xSXvBKo2MyjUGW3d3P1UdRWdJuoeQOttJi2IfnxZMQo68FompPjYlDU7PFVd2wOEmrEcxyH
HNLOhxZE9nZQ8vTatnAo2EbjO6VWrQ3VeZhDM99orV76ZUA4ILyKtdcyYujELjWJiplV9BKzKq/X
VeV95pTa8mncVcG8nLKouHXq9Eg5FhU5OFA8YamWPXsxV8MBBlnD4ac0yr0b8h5esy916p7AjXem
kd7qLuaSJr7i8mdbKVr12jmE/I6Afe9LtdE/ENdVQ/k8orTAuh6p2zELgGvxRSpadhwTzAsNb7cJ
5yfdGp4BAyrbbJ79CfIPErD+Jrfy44jzxjeUBQZDlUckbuED0GrO2t40DD609TRYpXpRB88ATTa4
4HzUb08m852VTrgoInz96DZ4q80kAEIe+2UDddTtO5jPsP6aTBTJVYUvodQu3T7e4w+brsxJCYjU
a7lCzFyX8hAhHw2A+cR8Botk82WW5IvWA5SPCH9cULm7wQCjGmsmddqlOHRNA0Bs7ItDbbIitHWz
p6HJWR6WQAQz/JSIquztXI/jJbBWAJQ0mbcVTZvYq5p93CMpS/ATipGfM7AngRkkMSnjJRnzi0N4
Qj2ZHVSF16qjZ6o3tIJCNfwiLumDvB1itYzbYTRQgpdDzgkFxMZMEcYjuyusKLw0Fv3RUisiXec0
PfYgoI35vW4r5SojfS2rouxyVBSMQnkyHGjKrUoLSS5S+11WM1gyNKAsH4L1MOQx3rT26IYOqm3q
/c+Mj0fby0OoyxyoxWxiy2Ow0klK8Q0nvaMyv+kApO5UvrFNanjJzkijt0Qrr2AxYcVox5SXFDkJ
oX6pK8PN0iVHr2F46wP7ByvmXVtTrPXiS5ri+tpKbETjKVcjJQgvdRvYY1+7V4EKkd4gWWjVQ+Xf
Uo66tWIrInEaGg2K3L1RFN7xQqvoBU+cjkdVecw0vt1QGNW9AEEgzDO1HV0/ew8CuvoEh2XbCaUx
ysV+H89PA2AioOy3dUb2JfCX22k2djTmUpRkW4pHcMx1qOQjp3jten47i+7N1L/R3eYEDXihEg7J
Psi0tZVrjyk58rdh0ABRKnXyi8ZDn/ENQSXaNt6UHDUV7bES+E11GqfWuwvjcDw0JhRzqAO6XcTM
Bgby0EtghQRtJ+p8kdJRznA9JCHQFjseGMaNdMMV6kLPIaSPGfPxwUr9Qo9J/+3yyQ9IhtwMS3zf
6zMK/dxmNl2Dc5wLb15pShvi0LSZpNX1Y6DdOEt2BYYOecWb4S3pejYGSlv4j4wIZ7cqAvSsyLLo
RSXAgeNZHLYwIPu4P1qDrq6r9GgqL/OYQps3Rs76TGnw+LaveL1WdWMsD0jWbuIWj3wBBAB1OaQn
rl0AyFG2j671ij8Cs1N1HBWAh9mEEdWY8mwP8vHJbaO95hREVSbNtLaddOEidwiQZtHZj/qDJ9Dy
XsiEOY4chPM3UY8knXlT5YUbQ6uWOwzmVIazSDFXS6heOUowXQVjvfVSmk96wnS/md+ptAWrwYo+
q2LBKecEvmCHApHRttGhJBKXHwiHd65uKuMelQS5iLGlwDvhgprZDYwkEAd1tVxwVaIT3NecgvG8
IuPwZUB9gbelenWt4QDSSVuJdADPi77yOX1FaYIvlrrEqSm6O8T33jayBmsPSv9HlKcPFnBv3O8J
rEEHU0ub4WcPNes+cp5z1j+0o/EXNFll+1pFTggxbsqbE0b1Lu4pB88K0ZdErqDaf1NnhfTwknlL
SBobWWHYI9PoLh5g95YLII8gpGuPCzmeGZRrnYzGWXPo+o7DWusxV+U3umEkB0KbntzZ/QLbq62r
3DbW3lBzhZovB2QAKZF0guM77xprPUZCop721SFWbojOIQKDsExOKEg9Tk/iJxCeFeyBA9hG68Ti
gjVDTlZZcDHxU+0ztzS3yksx6kzUS6886jHN9NxFLGqZ9zGjg+MeGNEf8wUQO2Wqo9rcpJNKang+
fiy9+QVjDSgMEiDU0ck6Ny87+AgbWGY4JgZvW5NTbQtnQ2l5ULWC4IrUOXCMNd5Zpt0kFSNR7sdd
kdTNRo2IMQGMTKq1IUYgBj+jHW8gCV94zIOYVWW7BeLvhi+S494bmYSn6k6ZeoiLnbqfkty8BY2D
6IVGaLTHK/wK3+SqtcLmqisw509RoyAU1bYAC4BpVtVVxwJac9UC3N20NTuxNBlrGO/uW57DRG2h
mK8r2605+t3HCJ/TzAxgCqq7xJl3pWaidUWs2RtTRTG2TWB+jqcMxEZIW3KT2PoT0vVPZwkzSE8J
iwUnyLaVZeTrLE92LBte6hIDFtEMm0yFxaako7N2Ry6f2lLvvaLZTT1KAs9B1D2Dp1v6R6S3zkWR
3PSqIWbokJ3dIn8vcufkQLUV4BsE/DMqC0I4hyN1eHs14CfuOQpHHa4f6Lz7qXc/LNcaX0rXe66b
rMEQln3GiWID3tZQ2ziYfQ2Or8y8alJLfyKB4rlF2UODVPO70AbMVuibqCDYRulaSDATuqSgJuW6
SJ6qzszvWxTeG8g562lB7JTEymORABhrIc0E5Zz7qksVvdCWZ3B4ta9O2TZy+S1tK+HIIb8mbKAJ
BVMfbW3mA82MHN9FmEaUz8WsRZsBfulojOOqxsMFE3cg2pVYF4x4GNwybRc63ry3iWnrM8yYAP8R
0ptMdHBljyCKVcJhmkTxh/BW53qzxahPHybjkovtgmXGSqW8iVhFI49aD7elFWCrDwFEof904QAN
TDkiJ/VHCsUZV/+LZpz3Y1p1nPoAF+aO4nPmnlK1hpbVd9ZzznIpgTm0LlGlra2myTBR8eoDnjVX
JUvViC111dAWmxpcs3YCMQ53h4kbv7nuEux1RAxGjGQZVn/Lma1tlGcBy8QZ7ewyZiQPLvbKNlkl
D267y2NGzTyfiThIbnMbOHDkTQdO6hJfPjrfpHOuiyAPtu5kKPCf1bVTNcNtQhSTFSDeihyTzkmD
Og08ZgIYreOE4wjc4jqBYldY2gX2vmgbzNmTmoCd0LloEdus7DwnojtCrOBFU95NY/vkxneR2WHW
hMTThwSkpujUi8Q+8Gs0JOOsgmSteCE/nukumxTpbmf3NSc08UMGbNi1G3lPUdVGPn3vW00PbQjK
MHQdPLOWhm+lB5vN6aKhrNVz5HQBkxmt0fUNuLTZib4yvst1rcygvOL0ZzzaoNKHnfiIh8Tu3yyq
XEA9ssdmGqmGzd3e6sIdCBxwswGpV2P/ogdgjhzvRGANjMEej1tnHb/qWkmhucKs4hJxp7MEWRlh
Um3NMGd2FBqkKPGTVtawZV2BPbSNrvrSAVU8DRg5+wUNXtNzGegfF71/ybVQvyr59q67pblSp1h0
BEqcHlbRwmLLyAVpjHti2OnB2k5IIJioQczXfV022xb01yaupwp2mBb6Tp9kR1frvuOm/19b/H9p
i3VSqP+dtvjq54/mvU3/Li7+ftIf4mJ4sSRYm6ZFNomtohPm9f4UFwvdMTZkm3BNzTFQ9p7FxQbi
YkN3VdvwbPS+xi/iYvU/EROTfMcb/pp8p7qmhaTZNDwHf6jFR/u7mDjDYanOQTScisHsJlwNGAwv
pUoqEKVOuXW++c/vC0V3z5NV1X//Mpy92MxDOL3mRjPyZCvfq5S9aPnMwYQ8OjixOZOr3WDuDoTL
OxN+b0cfdzUG8FQ4waPxqXRL/VAQBuAPwi3uYhunTnfgtcB3C0d5gbUcIiY284RMupX53qOo9VlE
QSQCAWv3w4585dViDMtu9KqHwEUtKDzsDWb2DlN7h7k9Fy53S/jdG+F8H4UHPsAMnyXDE9WAQyZc
8p4Q+nTCOV/hZNSNBidzACO/KmkcNwHhxnOoggJ4cjDgj8KJbwpPfk9LuRIufUv49VOM+7lw8OfC
yw9ibjVj7tdY3OeY/Qveh1Wjnm5ZiBcE7ZSXnmADpIISELjwAlRBDujiRUXzS8FoBkqbaK21abeO
oA1ANCcAoyqe9IQkD9vqD6YyfI1mhFV8LO5TCEr4kOEXEMTJEonMK0E2oBX9FPJD+Y5L/jrsg1JQ
ECbBQ9D2QI8qS0GqOxZXiKdJRAGfUAiOQjF/BoKrMLgQFkzBWliALmAIevLC3FuXTLL8oXkowDOA
3VXXJn6VyzlWyYgts5smqiNI8dtF0B0aMA8DuIfFLi20JNWudfLbpXJfkUjjWRSMiCKsuez3A+0R
SZAAJTGBlHBBSxiCMWF4xscQ17M/Cv4EBYk31inpJhhhU2T2E9ZdwJeCWmGq8Ct6QbKIQFokPWJi
h5INge9Bo55YLTC5MRfshsQXAydbpxiDWCij1vLeBxvuQFFFOtdJsI1VF2w09aMchmKTWO+KE7Xb
TBXwcRviQJPWJ9IY843JCbnS0qZg7pLy65XVdZV79gZ+JUm0GrkcGHSv8dTZYG3xjhlU1cEaYqxF
fzuMbumHdvmEFwDQC77EbT8MIxBFQLm54bNG9M26Ttb6Yt1Ns8ZkJiqpk0Ymunk8hcbUXFQ1DFXb
wQY+9yWZj2VQQ81QE1/Vo6s8XFjhErQFgbonThAls1Y7P7Im/xHV/QacMdpN07lLuuwnCSG0wC3c
mayebGvGhmi+F6yGVw6LO3+Qy37rgBf4kzJX4BvdrTkY+lph1TBhBL3VWMzqYfaWRqmvatOPJRte
I9Ik9lDfwA91xbtb4bxu4ZsqhvHoVpTV+5HfStFrCETdUfF+TFp1L8bXFd4hjx/NxORQXHr1OO27
HktyoA9AHkx1VzCtP3ZB/GWn+R3Do78QMLkrMeT6MXVGxYbHOEZ6uRp9szcedPK1m7QI9iCqmdOg
Pfm+cRRk9OZznMPVT2CYJo19m3YK0XhBVMNvxNCt9a56YevYzJX4xkmH3QiNhMu6elywFcB+MC/I
vqQsnkzppilQPhf9ZWKkD6R0fSScXaZClBuLHku7g8WPGZG4eHDhx1qBRRs/Wwvdj6Vrl1VSA0ma
2+yYoezfxBchU42tZYxMcEmwOCGv3/G/fC7hQEJLPhG0xmxM1+t9X5vrsJtu6iykYBK2zt4Bbr92
0keiMapV6FTGBnvBZei4P3CPjaeGFbWbAhcPSFRMbPeuxA6wDYlpX5GO5Vv9Eq8s4xpcmEswkc0K
KXVnX7Hgq5ks6m4pRRTXQU1GMVoxlTQBW09eTQ9taMVqKQQuylSYYn43W+vIRLSfu7jNoVsz9ftZ
5dYekse4a0mf9HXTfKuCad32l+AgWVkaG6xk1aYisgIJvXVjsuLSqF/HcL3XOhHJK/ID8yujie80
u1/XKNHX9AlE4rbyozddCGqVpq91swXCADR5A+Ei3lSud1MQbDQo4UVWLs2qExp8x2RBScKWTxER
p3PviPjnrb5E3cagGLueQVyLU2taelaKlj37afKp52g8LPOiWfSI6nYBWqJUftbj8MKAxL0J/Jde
O5VR+VmV4zUXg1NDK2eFdQKKjpndeiqkxrA8eclMsWL8inUEfUXe/IwgOay6gBwUvfuag7m/aNPo
Ienaak8NZVNq4bJFPP5Fm4awSNdFJOaYp9iq0LNpfurQmIYR3G9ssQpLUWJRPnS/lo70wQJl8Jiy
tmw7Vvs5lEWSvREIEhzTZ9a16ig2GZtWTsRRVF7SHvkxTvpdM88nuiD9IRrm4jQEW+y1tKT07Enr
TO2iSI1h1xVA1pJ4vmEC/lirBZqWxOPcoexoLSj85wDShc2kWjDMO3IcaGZwIiNMTC24J93kAAD6
6cVFy1RdYe4AOltdzKOHAdcnoem1G6kbBI3xHtQBPBZeO3T6LyT+Dlaa+FRCdkZ3Ht/O+ZOrh6DH
shvHJBnIUbPQT2f7y8pA4LoGUt5BHzZBxHKus5w7XhI3QMqgN6rJTSw49yxYTulYK6ehj45q5dG7
gYyyN/EFAmrc8WBWe3U9H7FgjRWzDEz8m6FCFJBnXrZWOZ9WdQ89IC4H+oReu6k07Wc9eMDnqOGO
dvWS1xaBkUnx5Q3aGmFaveuY0iF+Z/HpdeF+aNsZBNEwHumVrNWGnr3ZDA2zi8alTEV1uaW/4NYs
k2wGNtTkxziEvBKTYUw50mdV5a2NdLhhHgmJd4pieHkYvsgNHfyWIMPOnd5BQEwrt2yd7WCMP8ML
wiCdfVuk3qZclFfiM+Ld1Dr9kbkCkN/MrLjYewDhNcE6nUzykdL6h8ZK6dC43T4APn9S1FxE113P
nT6uFxgNZJepsDkVbdPnprcxvWVHzGC3p5a5mzu1W7f8WBS56Ri5ZrVRZ8qpmYFhgO8vQXhZ/+x7
BgyZd+vE9JIZy4j/pZ5wVVsA+YcaKw5q+GTXOXl52UWYPjVCWHpb5QDCqIQLNv/pzEZKh4PAm26v
jvFnwS9ZLzr67jkfDw5uWVo4HpymKZipC9KwcK2Quq6icxopOo2f2dqNC1fWKnT8JEkxnvG+Hsby
NV3LegvwlEytscg2FFKonE3qrdIaFbrAqNs24Cd3QxLdFbgcTpZSCcMLEwbT7i85BpiDZIcao5tf
U6FfVcXwSTjq55KoPzDl3wcR3a/KnJgy9/1bHS2uP/eudUFcQQcxQI98y5of6Vwme7vIgYUGxoO3
wFotaTivKVhYwfBpIhvBwQSQtV/a1ZBxQxwLZFPIqXZcHguj/9C7ELsgcIMcW7Xomj/kuVvdAmOK
A+vg1qAuMdjjbPLcy1pm7WhcyJewIo7YpUyyGGF/ap1paydqjbLdaTb4s5RjNuMzp4Z5bRXquLMc
8IPzSFhUA2YRMbMyPIDRuS6b5grDDeUowyz3amYiC+C6pgYAyCKwzgAP46ukpHmx4GGmbATHzyZi
ea1WGidvWfd0J5jZGDZM1QTtDYNyXJ3UJBzw2Nc/VS+tj60wWcitXh+vDUvVDroC4qx0oK0RZYvg
I7IMWlnjs0KC7m5M55OJruIqcjixIaDu52TuDyOXTbw1WbFL1EFB455cTXlqwBwR03bHI2lRlOP0
EgO4EpI/qhFtlQyVtQWBsErMOdhzoSCTxumOGf73fRsstzN51fspDQg3Vh1E/51BnHa9IBd27rKh
AngZYxwjX0l9yl3jJqEhN2mQOlM9jCjZO4RyUHGeVePYV1NyWQdkLTCQ9Fp5IppbvZmoQRvaHJ2g
cr1iaYOIRnLinsjuh7pd3GNe1feWV4EfLRxY/Het6i43i7rEfr3k9ZaKZeB7Hp65WLdtxAaBsx3d
BZqhrdyr5HGTjGYG22KI6XWo2nOn+wMzt1Uz5OPVqBcl2KxTGNBYXlwmpxI4mP8dRfjbfW6afcQh
Mw7JH6zcgcsiNgpKNWcCoVo5Gzpu4170nS8khhBEdIpf7a99+ngx/iSxftAxLw35TEpBEX59Y/ck
cU/ekCk1i6Br/RjWxnvcGUR+FSbuLKWG0eJ5udiEr3Pxvd/V7yEOum/5uJYqggYjVM904jZN5Egt
8R83MXlkykBnrTenaDgykFt7K0nXZIjjrZJSR0LjExxgQg6Jo931e619lkpYKW8734xCJyd3yZ28
rU2r2fYtIJ8+LMh3FypJ+RryRmVgZwHi7M53fb9BQ2y2NkR0aoRiWr4aoS3IveXm+U7PjGmMw+05
69KZa6HqlWK/xguXQ6idfpER/6KalbKyWlTo50i5lhJTFh6UWLt2Ilmb+kEqSIbk5eV8XcrCEhXd
OUAwGDSgB1lvSHQh0ic8FEJEGAkvk7xRxLdkkzxqRTocRmaMAd0NMBr8SuKnkltTbiyaHyv4v3Bd
SW27IbAycqtSLRrJ5uS89IzgAPCxvdlCBF5W1Pj2s4v2WOAyuS7gY0A8eJEWAvcj9/UG4CTzE/qs
ikG6c9lcdMLmJbfMJu33loNvUljCWnEjtzLyHPxOn14H8dBA3XRdHn0jGuXBF2tQeWJXOD0H2gZr
DUcB3Xv+5ZC5jubLf5wfSRyIRLcmjkHkt/iPAZjUJEtYU7Uf4VdEiWbvwhRmjLyxBNUDdnd9MbYB
YjKol/KuZXHKDS541sDFI3ol+Do0jasLginwKIgtuVtgMPcnowfXr3Zb4m5v/5f88ltvKSSdc4Tb
NvWEQ1ZI5j3pH5Pqebkvb+TuInLNIU+SntXnLMNR0yOuX/oTi7hgKw8chSUDmOEc8ZGNd7UR/4H8
h+T/Mt31pbDqAUfnN5HkHF0wQVRxk6De2tlASSQ71VGgS2FpzRoEFglDiX5nmaOWrSRxKhEAKkmb
SjlRNkgQCNMRUn95wzn9x9ZsC8DNeV/+WZV30uUafW9mjfzX8yDEqyifxH7X63nz8turLa2RH1r1
51QJZEttctx9b5o1kQdcK5ibiDuTAZBH3sSM8+dHDjiA8ANyI7fkA4eJ6zDVmxlhAocE2Zd+ZYF7
knuAEP4gTHlG81L3nQMAmkc1kJQ1n6TnAjxOZW0qpYg3SUmnz/iLSSXpVL/t2lqx88jvEVY2fPrn
lzeMluQ2s8J9IWhe8ms9w73kfUSmChrpnze/PQQlobUfCkZ0aUaV3BkCCALVV8KGFEsKniyzzfy6
BOfOtQ+iOKlxAF4k1sOR6nu5Wc/6ZewkZAVNN+VMg9mVMvyz5fTbe0gZl5zIWhhay1tF/prS7vjL
pjSewjPdO3E07LBPMkh+U4xKrzD3Kehbidwx7MH1SR0BOclQcv74cjeWfJ6/rLVRVSMC6BFtivFI
gn++GUDn/WAEOuf2CrwemlWSGiS3CsbPadDjPWXiZqNbgKPl/fLGaknZhV9T0ESZWeHN1P7EqMIJ
FDV7uUlAVrmmpt2tM4mRFUxaIiD5scTNFDasQHOBsuqy92jUhsPZGAlEi8xIuT9qCsEikK3+fhCK
XQlJk8ekRf1tq43mzS/Ht9zsYkqhKdiVtdytjCjdZZp2/OVx8shWO+1KsxRj+8vBLx9zfo9aQ9hc
5BW9dcFhA5/A+VRMAs+FKuv7A8qntLYAKkxC1uuq47JJpGxZIvckaC8S18HfduUfMA876/+nvQAc
7eb/qyNjIAX7tx0ZQWf5r817WnZ/78p8P/HProz937RdPIv1P2yG/92VMW3XU3XLBROj2ueujES+
2J5qgjxTLSQQZ+SL9d+egaPN4Wku2BfjP0K+0P35O/IFfaxjGo5t6HxC7INYC/7epTE9t2rtydFP
hpgI/+Gnz7rYENK1ZYcBhXTmf3nqy/EAsjn0EqUg5UQMAHNjsEhk3jDkpnYopTMva4JgDYKZliWM
azrX0mPlCB9RI2ZdzLCu5Wgmb8bRJeI5NgbvQKXDEJarsGnrgtkqV265b+nB0WCNsOvJIDqg1FgB
m77DuB2ulyh/ykr3LZqNOxUR+L4YrqZKWy7SMvbtWbMOwXCdKsWEoouaml1Xj224POTq2J9GcnsU
Ulu9lBa2PafVNolcDYeCW6xD070d4+RoBiQ8IbwuqcjDAmaesQkIafSnwIQ9peXoKInIK/OYdnpR
fwji7kq3nZvKsF9qN70D8ng7q91zZtUOo2KNfhQp6+ASP+TkWruDxwJBxQpOddGSlxx7X/a0yRsm
D5NFtANsPy77VXdJsqHwOlyanYUUeLGewSFfkyBzqxnxm1XZmJbG/FZcoAqCGvaLemerhG25/dvg
sZwyTF3kCVHmJHSEQKCOakT7jA4WXxpuRRB/K3yWLYMfgVFtSAwVLX9vh6N+QdI9mKuxuCsVeOMB
gb3YT1lPGKeoK96qkG8V/gb6OzsLSCpdjlHcvALGfCAS9V6rmxu3dR69SHsiUhed35jsPUJTPI0V
W4o9xKlvdaVZKRRZUhPEwoSqbGySTRTWn8zoJtzGxadrYqukg5EtaBRshJ7j+DGO7YdrBFwV6OOE
KdPLwl/ajIxV66IP4+2kVFuD+vDGCyAlOzZxKNRSW8FEHQor8GktfOm6aJWoIM2iHjJQeOs5+nXW
aT+RtMKZqx6ocnEJLgATR5H1lYcstBP7mHQh7BwHTwLBFDnOmOWoJBa532hdZqfnwGuiNwgDiPgd
wucavQNFgnmtzhwA7N6Pysogso3NdVG84KKAFyZosgQLt6vFKu+151TnqwI+4XFVgyc6BCdjQv3E
8VSp5b5U3dtQg6iKkBCh9ZLdxNmhGJXrdDE3pDxAerev9WFu1waYP6wVIjIPQUWbzp+LNl1lNjVO
bDjX9A3UXZcapFxbPFPLbxshza7V9IlS9rNReFf0NMg4UcmQiwEEj7lAWFf6p9mpNwpYyQ6mS/0/
7J3HcuRKlm2/CG1QDjENralVTmBUCa01vv4teNRtZqVVPzF/ExgQJCOCkO7n7L12DKyvcAgvoXe4
5OmGu8rWNk5RPIne+mrnCmSc6lCtPfBBUMsd1ZwI2on2LmZFw3EoSiH7X+lGeFC6flmWFjWy2rzN
bBl87l1EUu5SP34p3Yw4znhXGaSHACHcanp4pr732KNDXyYuvaiMM9lCl0QsRIJyyEf3R7NJodyT
RwSBFdGueug7h4Ns27gzVLBQ4iymMlu1MbTyXvh3zWAcp0Q9Bu1SsFOpnqlLJ4YBnRTjbz7gLQ3N
WyWgzxdX4YeZDnsVLJ1XVw+eFX2wTsBVb5FgD/ibbPU23hdhF28MUn8A8N2jy+7abd/RJWag1i+R
k3GgdKfnIo0HugKIxgWhd+lIvTDG3FNrDmHx5e+oUXa+e8nc6pEc5XvXx0PQaFzTXWTctsEZURUi
2aS+s4zwuTdB29QevNiGmpDSk7OR97d6Nt5j1Eh4SnB6Rb+g8EWIsKzfgL1gNzQxrRhlILJafYCR
y51MUB6wm/5bFRcPBRQixxuS9L49baAYmPT3jQGcPM6aRy1HPmaOOjrXKYNAXVtk6PFICVrvoQu6
z9rI79Wi+zUUfEljyi5wizt6Ae6W/xxWrHkbuNm+j4inttv0XUEkCBFm1enmU87grTYnZxmXi1LL
CB5MVPidPXDq8bemZ4+0u7dmGP0e/OwYDdNG0QsytHyeJk0DsA+Yuh2SZ5e09EGx6kRlsdbzC90F
mKeio6+TPam8ve7Y9CQ9JmCxgZYxtXAcQErESfNpRdwr2uA2csTnNKJKBpDBm4ThGU/LuBbkhi+n
aQYfTeaFONWjn2S7ODJfEEd9255+yHMcHMGEHj0w7RM9Qsb//dEmqxZy+HQbeu0Rq8zaNFFm6oLE
3HRYdsC3ArRwqn+v0jFfps3JMGg7p7fEiuXsMxJ7WqKtqtYFzWMu9UbbJkl2l3TJtx8ZZ3BF1cbt
BnhBg7pyhvy2K7VlOF9doDw3VAgotQTBNwCaddcLxK+Nx/Qd23g/gi1Xfll1hD60dnelQ1/fB+QU
x/AyGa9cnMz7JJ8wW9YzSiqbPhrdfx6G8J6a2DLvEDs1bWmAfp5tQ7b6mnmNQ6OQ2rniQDQivI0A
tm6vl9VpUOLbMWA4QYK8sLnJZ7gAAqvfqmK6x6Q0Lsqo281N48oaeF9yElXIXauoibdAendFr21K
Yb8MA66T+Wx39UJDj4VriGi6jT/ob34fIoyvjY/UqBDo+6hCIyRZr1mgMnUbvt2hWSupfU5646lA
q5sNGrH1Q/sWEQ23nZz+UGO9ahFTEPZY3wNZgn7XK/vG3WkIv5bDkN8ZuX5vTsHRcRu6NBBdyZ5A
Y2XdaoSiLOnDDU726EJQrYv43aTouLBCtI0TJyKKt0VhpcdaUduVLQrud4MAiWCX2zwDJpBOROll
gvOmmzPxvIZ+HqS0GTH2Kvq0xCHL64XKmZt5o3diSIHIQeXpxhlimNXWz5KdVZgHSzUPncUXLsLp
yR2I3epNlCzuW6h1YL4n6yuI9S3B6skq6pUPcqxJVxN4ywOXBA1jFuNai7pMfiHGVLd5EW0dIsio
Mjg0lmKsJn6ZULfP9GMo9FWLU2hRhNmjVXCJW2n5bpjRY0ZMECzy8tsY63jjlE9GrLrrqAAmnyXJ
qWgYD3m5wuVgPOXYOwDOOc9UhBDIgLhAnorW+yWOLVoLQQVpMLkZLcScfh7dW6n3jSKHObnL8AmQ
4KoaX5g7H7zQ9JYIgbnf9KRCpMOHUZCarqMuL4yPCfuD2SePQDlhhb6lFxRCjAU0NKBVwh0RLN+j
QxYpGlv1RVGYkxsdZ4Kn+puu5k9Af70QbYDYQbMXMLoAsgIpNs2BRlFLWz23aKcb3YPmFJ/CvTVc
9VcvnK8axtuyrvtTXDv6wjWj80gPRM/zJ89FM9QG6m1tF2griU90DJyBemP1C5W0XCUe9MVAlqIe
ULZN9q0aMj6K/bfEiD+i0n8v4+kSGNF9o0cXahRne7QItk/Vo1EjIqqpak45J6KuRZDmhmdcBgRy
TeUDfudfmWIdcyFcRBnJA0k2JzxPKDAHD2K1skmj/rbP/ReR41lEjX4UpcF9lx4It7+VkpmPih7g
5LOAqblRvUKq8yrmmLu0KW49Btb8KwQ1j1aFPTPiIRSQCClI66Ll5uo7kcRfmaYhe50Ofmrz0HLG
zwgNE7wHZVHZGTF4kN7HWhwZkSsw4RahAC3FdV723mNI02LpNCpxDUF4Vl2Ch6a5Z2J3d7nhm8uo
5gZHRPK9B7157mXyASLD8tJ5774ZPFrOxDAl84BhjHjxzDp/ibXc31jlJ8zJ+0gp6a0BXhuc/tUO
uq+xbb71yVox0v4I3cxfFCr7KvCi+1ZBRJqg6K/cbktxOdoRInuPoHQ7iv6EYOtIPLw3065/tT4S
YIBqm5BQNfwgdYRkObRfIUAdvbL8HRBCRdZ08qvXnZXQnF0zMKCf9PhOa+kkOZXzGdBTX6hwQzQ1
vnG1zl7YgfVBzjo+RLuFljg/8GBZ9d9QHZyl31ckW1jp3qF/uB3Vksd/+2DmzoeBqIRxL76qXY7e
APuQjcVANRn/t+gwRmf45IZzb9Cqd727vtCXsU9MWxOtvRxNDajxeGXHOJAjXJiGm8+1nZgh89Ng
ZpjmfB7/hA+LBCDDBPmzd2EQqgrnS2QeGRBsqlaQ3iyGfejQvcxbmCuBfdN76o0On3gFsnnflAOT
oNoCKJ9uOjLlyhyjYYWBEbH2rp10MOfuJ0jJezToYle15e3Ya88qci6viE5KBN/Pm0V5TocHgTYl
9SVOXqKxiePbdyHXVBNbX2Ot3cWKs60GWivxFJ6CjDtU6T5jfEfATVTImvhVQIi2eVOhZIkb7Tm2
gzVY123poRPrepj2dnocvMeoJ5PaSuZRrdkueiviARj2dHDDc1sTAB0aYEiNHH7lyD3KdRuClt+8
XoNDjxdN8wPyAB8VYK6rzG6IqRgd72ClJ6NHX+Cl9pNhBs8O+SGE61wK9qtftMsmT75bXd1qJZJM
/YWo1u8w8L78qX91bfHRBhZYYsbbhBQw/741C/t3GRd3gD2HlR0WdEEKbIOMkAI3F6iGP6ld7zWi
lSv4yRrPSwLbtk7uElzhbTWjBa/NYAETEDKzfkTiZGXRws+Lx7osDk1kofYgqoy807JaTnbyDhwS
oOLsuZ6G4C2obswY359f8JjHZ3Fqwvhex9BK+Tr4jhwT/+6j4LmnW+vPdja7D2Zo7zLPvPISJATh
CkORq9EMzUdjEq7lZorJNig41zEPjGTGFGj2sWLuZN1fNpBc/yYIy34Pk6Zcg6b8kn8HFG9OMiv9
1R/do3z++GzmKQkyR6+fL18bCr3dEuwRjOh0gJDPilUJRekku2UYUbuoevUuuwhygS9422Ku7VaZ
FeUAM3sEZFNpo7EKnHr9B8wmUP1fXV+o6ytzwDIjoqDi+kESCqzYuUF1NGymazGGIIq9mO18c4Em
sSm24pdsVj+0ICQG5HuL2l/JbtkPUeMP4IbkatDF8nYGJ607V6ld5MhwdeTqvMgVP1vFCjBxBUuj
RMfLfyupFROzxVzvua7Kv7ZHWkhctTRUrquz3MPKiMaUX2Ko64Hs7XlY9zIN+nXPXfdSiM41F8m4
krtU7pW4mfMUGo2qy7yb5f6X+1quydf+IPvIF41Z/1K3wa5E69H07b088KHMB/hpBf3AqdDvF1zw
CfjOGfckv6QuoQqNn6Peaih3jKL8aEixc+okuO5fM7O7aa2YWBFdT3DWUQLJmr2PuSGb8gmb3njP
DfZfrc00suzthGbK90sM1ypzoJ0/1a1F+npGF+yvD/7jO8hVOwFrqumBfv3N69ELA9omGbrHawtV
dmrbCsKcVRur4T6ZbZNyV12BZ39cNY7EIsmd9/ceNMrggn/KUaZ6YwT4bNaRE/xSWkiHcufKBVii
g247Gc84wBbyy+dqd5tWfbeRnVvoUzeJNamba5OzTrnQexILr786X1fyL+Wb/Y+vkSyOpZDHzUqe
CV2UUEvICYmdTwSdQvoOEfGV4yZPn/kXrJm4H5gMiwl738kzeGhFvxszsQRyQqIoZakrA+d//Fx6
FXsPqeDSzQwiumZVu/xI+W2n6OwwdGNomFvV/npfmQv38nSSmz+v5SR9znckoU8Iy+yy3wQ2gjDZ
k/w5/X6u1j9O0euq/KWJMugO0/m14S1fqptAbJXnps4216Oalfgsdb/a/1zh8t+TJ498TW7681mo
dt2mboCvBna4kT8z5ckuf+Pn7/8+BeX2D9nn+jdy+7r618/l5l+vXU/bAlX9v1g/ORpN0jPNPZG4
LQ7sHXlkNPY7C+vZ3LnUXRrvvo67GQBxBA7PEZAn5Dndz4FuFmakqbkjcJlypXPSE4aBak4AcnyX
kZvQV7MPluYztca7bNaEgRLUXJ2g8zxWq52hYBotlXanjPSg5AIvY3OotApjk9y2JeGwUP1+Zed2
w2jM0/DNdQFVUJjZFHb4/f+8mjlegThFf4gTWKmJ9UjQWnDs54UX9jwF5Lank62zlKutXmFNn+MA
jKH3NxhC/KP8gQ8DDedmu7FmmONfsJifTbn2B1/mj1X5o/8TquaPn8s/lX8UDnaOaV+PhpOAALr5
+bg/fv26as9Xyh+vXoE3f7zw8wV/3uU/vfbz6fKng0WiuFdB8DRqsf7rhz9/f/04fX4Y/fX2YEH8
TRECv5UDCgnn+U9v88dX/XmbhhLYoodts/r5qIiTi6TQt0AKMmTz9Y9VJH6zAXx0dy1JhTKnRPZg
8MMWsBdZyNfkmvyB3KyHeAOeVdmqMmflr2yha/iKHxuUHAffX1M05zESzM9Yvgxgy5/tOAXiSaGK
QajkjP24aK6umqvBpiqqTW5od7IzIyRbSSJvVR5wa1EzqUFhwm2N3DTGYljq5C8CYY0Ow7WnU0pm
V4OQF1Gqs2a+TF86k3w82dCRsT4qNuI8hBQjc1USKTCSDGG5rc4iD7kJw/BXSu9gLcNV9PmilWuM
JLZ4lSsqldA6QoRgGxw/zMyrTDUXUUGULDEGNcECBNUW/73212tVpdrMQntizmbli6QiywU2TAQy
8rVIHSDM5LPedyF/1hFKsg1KxpLz8QxnAY5cgy7wrzX5Wtjjx14IDfMmNpl9XZGxxpBr1lOALP9X
bI/ctir92ctzby3ba7L7RpopiqsSsy33un8a8eOMoWZ2TcX43zvv8kj/9Zoxjx+Z+3xec0KuHbjr
ujzQOCY7dLbuUh5OeYh/OnJ/4JXb+SFmTQy9sqbcyWZcKNFmcnWU7LNu1n3FYI27EL6xPIL4fpDt
/BxR+WKUgWMituEGqxh7YAqqemtxl5cxUuZ8bL3OINRHbvsjsXJlmjyJGYGadE3eH2F+NQQkviGp
QmskBUf/vfhPr1GBwUBUa1spMBjn2Ca5aDLKAPUsU/p5bZzFXThqSWslOntVzdm0U/hh+G6xpwYp
1n3dvQoJYJXHyZeHSK623EI8hI4bra4513+OhDwwP0cnqDQmqfaIFGYeqvws7Pnm9LMpr0y3sXKk
4fG3PCzyAP2nQyWPT5/rxW5OvJIHpbDcDdQWpFZS+SQPkbzynAi/M6ZbWiKzMKubK+qjPe5iLyN8
J5oVW/PoHEYUoReMQmkmxMWnRydhLSOvJLE7cSxw8HL7uur64FPUgPmz3IXqvB+v+3tek5uaSdSl
FtIAm6+WMNKddR07L/IGKa8ddxxwO8nV67U0RytbOfUzXHHT0kqdYWnMxDf0U0ysFMwTakL+aaDq
MU4xMiWuQqv5pxKm7WWDsram4lmeS+Us0crnxc+mXJOviRkb2TOAkGdaMO8GZRZr/X9pxf+VtMIU
lva/k1bcVN9+nv1bjs71T/7J0SEsx7SQRxiWYwndmJ2l/1hddRPBhRCWrWoWmnnxh6jC+i/d4mcu
uVq6LQyX70BbXkbsaP/lupSu8cZapo3owv1/sr7inP3L+ioQe1i2QNKkG4gNdfXfRRVxTRhp37oh
7p1f8oEjHzNWMmEZ6rHMJ/7Gy9vngJirw+QicEKI+eQMIVGLQb10QnJNZc7Az+KqCaPDzhhHWyWD
cSsvYLmATXzEo5L8EyAmGfxNYW/IADjL0DK5yO25vpJG+qohLsPtqnJvaVq+bgJcn1FiWVtrmJxF
6gf2po478vTqNN61Rnf0DPMzShTvtmyTZtMY7jP6Q27XYllann1rudwc+/GWBPPwLnbSvdeYF21w
GGfX6Vm0cbVn8vkBev9QeJNy9IHTL8o5deQ6MpCyNXkrk2vy9mbpw3PR89Auc+vGQGa3FYm4xJ0a
HxXa+kscJ1+4WT+JTrUOQ4LsOoebTDgv2emmQyuy7wA7063bZFovjsW8oPEFXil571O/IsMZc2xl
Vug6+G+U6CBz4GRqn7xdy025hsD0cYibmENGhSPzLWXXkCRAAol/jCcSNqZ2xBbfUYubR43yf3At
y9qN8wAhdoijlP+cyqehBS8SWmsNET158tgb0SkK1OQ4jlg3xpyqv17F9oHQWrFqVf0mBISnQcqP
NYJJMX3pYI514Id1kCC5UbsaZbQFQUtBxjqPUFCr7X0PPEMmMqw12lwTES31zaG3q6M3UQKgGEv/
yHc2euozx7M7bQ8h8Pq15a7/60j8HJ2cFPG1UrW/DTPbqnjddoicaRg6A2m0TdYe5GIYzAo2ufhW
ETqgXO0JF7CiatvOgydrHn3JtZ/FMOcP6CTzbE2gE9iYy4NcyH/or035uKgmz1xWOvyugKctyZ6z
YvG6Spnotk/ojIaajrePgdI0D6Pl2s+mHFBPdkV4Yzr7JP6JQZRrPwt5MsjNaRzKlSbq7poBIi9G
+8pmncfU8jKVZ0cfiVcjDXHBzrNSuet+Fj+vGQGxbHD3/k61lE/rn+BRAlS8lVPAHJPZEXLwJBcy
O0JmbaREPNJPjQO8j3aAk2oeNFVSavwzQL5uY/W1RvyvNJimtcwiCKQWq0re/VhFRdnl5ipUHKK+
4mY6GETpHsS8kJtyodPAQSJRgGkRbxGsck3ztkWXxRA0G4JtAJ1jtHOQhQ+zbNapKlahemRYXxta
i96Lkw/rFpU+FeVWOTiG8Yh8Pd30Uu0qvxTCc+IjoU5ysckXkFSRxjovZIrDz6Zb59rWZRqM7I2U
1/kP4GgQwxuFZx4Q2HkybR9TmjtaKaBoph3+GknpdAjmIGBVUUYU+H24mczhNUwrWuZKgPppemLP
xhp6L7JWPYNFF7jtYeSC33iBeC3qxj9WtvmI1TvdyK8o8x+CVB0Wg6WnK5mnIH/QhVFavtqqS4x3
D2zpovXR4wiLkytaxTs43dVuOYtdcKvBz7lE0/DREI2xNJSezl53Cn0wZPOTDs+s90XYUbKfyoL2
dtqA2a0eEkcNd37cPqsmNB+nn3Gg7ntKy3pFA+OOLHq3Sg5hqp56kscB8PMbJcYgf648QrNz6R0k
5wJk7NYZhrcBuak2xG9EJRMbM0QGrj4HdkEBPUifT4UBeU5FdJPWqm8eWoV1rqX6cmjbSwgEcpNH
c8Evo1oZQg/b+vx3yAQKWn+jxQRMR3gXZCfKHCm3iC48mQR2TTZnk5+eW7oKql5MdIrxesRmuB8b
/ayVw4MTEGvVC4Rdamq7CyiPeNxanm/CGXal6I9T1LeHwslpIw9BjQtzfKb1Dzo/QubjBNlXbICp
HJz2U1GxPuO1BU9IJgWiW9IByo4mh4Irye2ewqmMt0U03iiRQ412pE4ZDtmsbIGGaynBDfgs42jX
It1nsUPYirHwE8gHWYo4RHjxthZE3kW6SWb1mB+Vioj62Si0FENdbusWNqFRe81ahK2+8vub3I/0
tTBJq0Tqsxyq0Fs6wxQtOwEYucUjTkgUAkTR5saygrS4MYwW63Aaf4/apJKhNj62yXgDp6F/RMMD
7MpQNk1ugHPKkZipc2vUUruVq+ntTo8oNJUFb4oW/raZBL1XG+KensXKBUIHf+x/BWNiXUh7T1al
V7TEEKdPQ9EMOHUjbaPlMO6jwt/0k3LIjKkkTr7xb8ekOBqNo9Ju8JcKpMpLa8Uqyj6nXrZpB01N
xMNDH1X1Bv3nCJQC67nTAnosRLFC5EZPi3HSB0xK+pgAaZgXwPhjZksmk2O8oCYI2mPu0saFCrXP
g26lquFX7KPE7FOP4q+tnEkUXWpYHwl/dnhED1xAXRa8YUvFqAmxA89rqe2JgMZXmrhrHXHXmS/z
BVUX+oeuKWuN4E1z+tIy49ZOvVk6eY4T9qml5r8at35zSjiWg3vu85nwwXUbo1ah5OsDigqcHcTb
HYNLGpgxV2cQALOD6nSqU008TbanbMbcQ8rjw0nIiqd4jIjXUg5tNWgby1Ra+FwwdKOohFLc0+mk
hZdb7meiRzxOVF+jiymUy4SOKc2jLQ18rkkNBzhO4ATlw7BU27G9dScd6BQlQUYGPehPk0l34kW7
iYTTZQN2TXvpaxWmrWK+DVZ26G0XtenwRKjTtBoU83dc2eIuqx4xXJ4A8AEk9Zt4X8VA+hiX6ocs
7/i6kberDWpMnojTdeHsKkUfbvXYfeCL3sJLbZe10pcgBYiqm+X9qfUdjcbrVPj60irVk6F6ztpU
8Qj7BniKwLy0GmPLbna+wSCgs5+qyjnFgIemJTyqRvm7yHG1VJ0abPIEXV6kQUM0kGVMKZzDqrI/
BuHdRIpbbga1PIfeFK1zoKvLIdZOTTtcUJeEyzYDmAr8slJxLNVd82i2K7JrEP+F1TGwyBWxaaH6
iBmQt3RAMLUapmMcAghzwI1x6/cBn5TauiwqRmBD/UI8crsqbkJSO8BcoTUczVGjs5JsjbiFByKM
dyF+zXDCY+WBDBFBz6OIq74pIUWmcXzb2wxlVNMHO8vIO6s/ujZONvakvE9ZvQGG+BoQskMj2wxX
CXZRzXZfAgfBZhtik5qIuC+CHrteoR6VIbZXLonTa+w/X9nkNnt2BDja6KaAruIWSnU7oa5MlGVg
R+KcWCE+vILHkRLaCyXGJQyseKRs4LuHjgw/3UDMpfPEPo4aWBRUaReepRiL29vKwcSqeaGy0jOd
HYtvtsc6vEjVMMeBEjHNUbs1hs2NNweCB2TjUu+axydyW65Jl5Tc7Os5CUphSDZPX+SCsem/PF5y
k0ci+dx19jyYZMV1aYZoOs2omyItgHbyD6Zfeg7/2szbQez94ZDpjPcMniarchofDKMidTgqwLjM
Mex2azurogzLaz+TimHCLCnOFrVF/nZg+k9DljwBDBs3BPSNa+yCDG40yqMtAVn+bF6RvrhprirJ
BenTjIAdhkG7jKOUlml9sE1oZ3qNpCkNdMyDMg59XsDSi7dhEJ6quSyRjd17DJNibegpyWRdt5Uv
V2SB+Lbe7VLAMUZejnhYpvHAHGM8hKpoVoD/5tOLapjj6F8jzum1I22hWliIfacepL/vZyG9gGDT
7Xlad5bhSHJRzJXGdE4+cS2XfLaSAHvpSGxMMaprue1iBt6QwHYjE2lSmT0uV6VDMZpH5XJTm2tb
3sacR/Z93ITqUpoSuXdhOFYZGILVSIZ8uoy1SsfD1B6EkT97SdzteIpgtx9U/+x35XkyU/PR9L1l
ZDi3SppzcueachPZ4VcbGIRH97l9HOsWkXtBx9NrouHizAsvaL6nxCIpW9jjQenpUWoA8ig4tm6/
SmjGbwOPnEhSD3TNwsY7Ftiku2KZ4uFHrMIpEoQ56UF9at1o3bjzMsYLWWC9t7kpTmXnEWkf+ghx
C6amqaHjvkP2YFl9vakr/X1gymX3dX5/4tFQPBByuUyV6kVrIh+FkWIvQPqJFbNxZWGKTDx1nkXm
tw7rwux+j4kHKUBryGVKCuAQ83wRM5i5NkXHJW1rJDS2fnXTW4Lxp5q32yoSR848h/sqt0wr1DKu
yhxVUmgJf2UqwXDW3fFuSOozQe4XDoS7yxMR3Zrat1FX8cUs9xj9ic4l2nVlZFG1QP9J63siQCut
7XxTu0BpyyIcb6IJQapmIVqNtXZV58Nwl7ZkQ5A6cEbwwvyfE2YhegXKJUDSZWsjeVCn9Kj4abUf
KmflZWZ1ccewBl431LRfOp7nQxida4vAebWvvgUMVN/1va29bMoJo0JtTOQ1mbd16ORHA5vDApHF
tE5rvrow/KXpcgv2XXy3jO/RT6nTkYr0vu6IFR5tmI0i0XXKifVXiVZ+E+lxvlN6bzMH9a7zEvzE
GCKWdrXxtnftV9tBi9wO2n4kwFGBcXoXDUGwceLhHVvxLyUbjdtmLLsLDtRlZmfKWaiGt3Vb8yts
pmSbm7QgRuZYdwawqXAU+DkYtWwZPlw6LUuOmegYzznLTCU7eIQ7voA8aYBo4k4V0SFYtoZW3gCp
sezwBnfTSYyteYl05aiC99iZQ/rZGIa1Ht0kotcTRRdUkP4yA015F5d+tkONTjUlXTNrHk82WgqV
EcW6yxr87ZWm7avkFREm05Oc45qIAbNFC7mr7YFvBTWqvYb/aOFEtc3JVXTbIHBcxCl8m5ARfMZt
ZltPI5khMfqbsSJOKsb1rFN0gPMTveQWE9kpbk7WolBi7w6V/X1JlWbH2wKywg7HUz7jzKzsLfLW
ElNOv9biIb7Rw3odhJ53crzBWI+peQDBfxerAzwgWvTwL1ljioLsTIlUIDJVhoGcMPeMYSrzHh8c
Lf01Zn1nJYCROib3XRQBN/TU6NiRV0paW0QwQwcZJh+7jZmHLWQ1uCYafCpg8msv6uHGl+ghcYYc
kOJbDzEk+nvNHxYvZSy2bpN/Jk6ibsG2+MRUYKJwb4amV4mb756CwVPvVQIDGq6vPA82ILPVS2fR
3eHuGi+z6kNTJ5hi6B83mauS7aunE9VnnB5AgBiT4f9FYe+nN04RxJek/sAYnSwHdPb7oLH9R/Rd
ByUpnX1Z8RZJlH/12inpHGvpZwGQl6qBD+lX+UU1xTbqZuNKVTbHvGne7UQzTviIELTPcLxIQ+QJ
9LNYU+vAGJ4rX21hj5vWpK2sZtZzXOXdTpjRQ9u41UULRL5vTe1R3mjJVb33BXUNxRf9RYtSpvdj
vB1sDyhEVi3VPB0P5LFyIrQBqhdHg5LU++eWKHBMu+ltYKhAUqq3OXT6AEPnDtOcdg5zzsAGOGpb
gKgRTdqvaXXDA7FjZYF+qtjYtvvEjSbZa6O+Zwr8WYgqOY++CwGbyM+Nh7Fju5/crFxHduGs8l4/
6HCnN4lTI+VVHZA83CM5Y15jAKEMMZtziBL2JoxdbRvFnbGiamwt8lTRNlBjIJ4HfbUq9OpmwBl7
P1dTB6LZIvsTOe4WIeKaa6pG6U67r8/D+RzOEVx/mL2qcjl0Oz+HBjJoHwwx+l2cjQBEEDmmUZDt
J8sJQXfCaMnicjko4bDNynznJvZ3xLD9yWR035bMIgNFsc6aOARFWiJaGd8jOxFLbwabWt04LM0a
VFJDuMpTfCYCYh8hvL90cS7uGF53IAXjCOhY4y0VdcgJvnV/1xNgucwiG7hygOnbFvEOPiwmtNcM
sFsteyxRuYzTqCxhoqPhHHRn06ToeocwrGcyDsHhFqN5ySYoe7A0faVf5FBMbcCSZgKpIt6f54Y+
EcHVuYZ+zHgquU+bTZutRN7iQyh8kLtYNVY8yk4dbPWT6Aeil0eKMQzWm4a6NQRZqM+TOE+60Cj6
4OQOp3Trt8kn4QAuRpnu3m6AClt6czQUuExRSw8q0UtEzRUWrKTYOyLyHlsV1EnQo75Hp98nJfen
kdBrNQ7Tm24qVprvmmc3HRnU6w5jTpKKVS2eDrZ7JBG6Omv1hWgFLFwWGEThdOODb9jbuI76HaUo
c0H0QbfOay9cBmESXBLB2BvOEzYApq8lHkMagJipivR3BfolWjhu/y6q4p42G4HGZQz52oLHCujn
cRpjg7ImnTh83MHZtW0KDq56akMccKCwgv3E8IfQYpdZq/7ATOp3N6nDya7BPzNjrAEbkz3e6JRN
dGPfT9kanHi48uMUySTAf+B4FDpaDD7rwgyHI+BK3AroGQ3NyZ4qVaWdb3g3lvneRFH7YoKA3eYT
ZOfGwXYHDEdDG9dc4PZQiSKc4pjVI3Y7s7srK5WcS5Hh0NBMb0tIhbIyi4ryZ63dZzzo/DJ1T34X
vIyJyxgR2hT9RBa2l5fHlBilujPRM/OcUc9MjngeDgnAYT2AcNUmygncMhG4LjFEqQZcRQP9mM0n
LGnqqxhvTmYVSITdmsSErHhVAXqe8h55jc23HxSoi61Fyk9H2WyHn/A99YviCW3iKuwcbrLCHe6V
st9OheI/RF6262vBOZbR/9AijQlo7eRbgSEmdElU71P0+AlT23Wq+mLZ8KCBDQH4vqvNWeDcITdy
s+4YVHBfeMwrK68xIADMn1JTqZ2R1TxIcwbzjjEuYoIfqK4L7dEI/WBlDXW/JPADPicwRDqn97mV
ueuMDyUvq9Z3QcgINS7zi+NfhqQSxyquvEVTJqSDxsmdpoQEjPccANttBN57pNZdS6uVblu5dOh+
70PdXAaACs4UJmZuoLLrSr0Gq0XUpVnT6u2CIaIVZGt7OtKfumBQpHVOs0VC711InAASU2r+jlHR
xuh99gigs3U4OZSO9Y7AIXKuQTdU1YoaZLeye8VAS6BkW7mjMWMuDU0bMWN5cIk89WiDu9aYnnU8
iaYs3JhRieIdtbMX2tWdps4SvoLbLcjB0fqlmLDWMid/VJNo2gnfUOjhY5oc9eacp/0bMCmNuyzM
QW8wpVV0AvdGGfXU1/GrWQ7TVqSTcfLS1N2WY/rRpHG1UEfX3rmdmlCPzOicGNkJtby/9CivroBd
RUf8ihuSNRRK33Qs9zE+jT183KObRzc8k/2j03jJGV3WmqTS/AJLbI78CbfFEDIxFP69R23znIGm
D/vXMAv7kxPjG7E8oyTlqLFQ7bpM0nLlXkSRfZQLp+oi3g4svmoAmhBFAaiV3Iml4zOELFOn2oa9
bZ91pNdn/m1iVZQbM7LehGjdvTdvNXb0Nvwv9s5kuXEsy7a/UpbjQhiAe9HcQU5IsBNJSS6XS3JN
YPIOfd/j698CPF7Iwy0rq2peZpkM9k6BIHDPOXuvzf5wpqjvaeBzLBiE/Zw5Wn5bdTpRIMJ8KIOx
PscRYuuJmnXnJOOuJDnlIV8uRkW8UN49qJ5KlXi3+q6ST6WjurO0sHBSPJgXzWnT7VwVFr2ouIJB
acSnQiWDl6fGvRlq40d9BveWTDMk8HHGxSkNfBV8cduwKZ2T1sUubh0J2J6BZT/X0SFyWbsqjl3b
qvNjAjbmu7Hh91sU4xcsc9GRaFsymoJqqxGycMX44W5laBi8a/d1GC35IWY3VJySP/Z4SsNUv9WC
wril5j3NukNRZ+Nc7WcW5+lJFlaDiwLcZF06OtqljsxgvzoPAQERbSCTsw0/U1k0btNJdVe39ipN
cDKgNMUjmnh5YtWnMuMgnKUa1m1cazEdp3u3ZScSfZ2wzLyg+66uDq3DyBpMLy3F42CZZ8Tm7kGL
g+gUuH62MauW4UmlkrtkIs3CCXrYJfGhSXA/SlVEpyzL6dMQ9zrIYkHvID8xyH5hgImvmYPndkQ7
scEHFO2MIhdI1oue44fid93bP6K4/q7HdnVQOeEVkwOJp89uiRGtaLs3kCv9qttZ9UwgbhFuZ0V8
VkhzelMyHz5M49geZMqpPqZs2g8Lz7PLq3KPXPvgVo7hhWTnPGVWfek0G06uw7x5npzyMGXIovR0
wD2Utg+625HnUrR81pFleul2j6Wv3AsN3MfA4FyS+jmzXvLidnZH6gXKMTwFJ3uyxImam52jo3qb
rO6QWfR2CTrAoG5mGtWji5eX9tRgkYCsaZr0MA6x6oFBRiun+S6CEbocNNEAA90xwj8udE4yTdc8
53bxWZ8KQgimAagzK1t3jHfr39G5lXUQs/M8hDk7MFl6x8HoPoVuj7mzgOs6tXez/2SPEn+YVs0c
Am0axIrJrcPg6aZo5SMJLIbUxxdpcd4ZapntNau7WWd867Tvt7nf+32B3z2GVZ7v6ebS7M2WXhLc
2u6ma4pd59OEKUIodPDItgyfcGSpLuVIgF9/VWQZxNRt0wWy8vN23DRbhlYBkGulEzQ90GS1F6zw
ELJ8x8J2E7dwfyIJ3sDVgw9BpwLMBMCU3mVJrKGGo1GD9u8ipAl69pYJRKmjrh1VfRfXSBWChY+1
aob0VOFZCfAtNbYx3ARmnnmVgCwYx3jm1oswjW/9to0OGq2aG/Li+50c2bkhBRdnn8CmDUuaD/xY
6k1vV0/WPJjULBFmaWqZ4hynBgztjOwsHW8ux1SjLM8TvxAnTKYTnPKRJvQMD3QR+jirfmzmzGvO
igSmQH0yYtwGQQwLQQlOf/5C7YLeAuY30XxcgQv2arlY9Wfp0uR7v08TZrxPpuLTb3NoX7BKSqhG
rNHHS7r85eu1YgHBvd9crzkQiD2I1AIhmsMquE6Gm/Wa+9e19Wa4bLDCNB/ntroNq0xss3JEeRz0
cJos8hKG5ULlOSW+0Cyvl3V3s15YnL1Oc10wDmLcObvUext7uVqmTD7Xi/UmomZGXnFBgnQ2Xno3
mc6gM3TWAWyM5bPNS0+Tfv4iw0hWkULC0ZmuOkNjphUseGNRU/e54aEp9RdjEnigl86ppnORrP3S
VYGnHOupU3G4X2V32YL+Wa8lyzUktBbK9PhuvYtB4ngKnad2+XPwm/150ZZ96A09GSCrGvGn0tR2
b7Jiyum+lWoz29WX3qVpltsBpqWWHPT3i14Ul85cSJhhgmrEAhRorx1hhoPGTok4OWo9iT1LUzMa
5b10E2P/fwKx/5FAzEA39e8EYpTfzfK/soz+phL7+bo/VWKu+4ehS8NwhXTo1dCm/kslpow/bEkj
0DCtv5g7wiIJAZ86ZS3/uqIw+0seJvQ/GKk4hlImhFF0Xe7/Rh5mmgb4nl+TEUhosJRaPpkthJK6
9RtzJ3KiykrKJjmluLePamhfO2nfKhD8WwkjHC8O9h2NgIBsTFycnzmzi4mCu8WcTuwIIP8yjjfO
dM+hrz0rNd8pn/amrZVv9NETwqW672PmK376MzrcbCk0guFHX5j5pZnKu9SBI+MEycy0KdY3IsZ1
Oh0mh7CQUOtvRfzCiQ5EoVl480jQFUDfFHE1Z5dW/IC6Ne/xm55ZaaZn674LiNHRy+Y1q6jcx65y
9lPcCeQHm7D7GoRMAFtXfrTzsd9Ch0s8EWDUYSi1H3R/PmZEno5dmRwAv4Wbwo20o20U6o6+C4Bh
jfNaDHxVaT4BZ5qV3I90prZy7ptDNBJBA5VjujGy4KtWG0t3rhWPbSuiY1v5n0MRR7cYzcJb4pwi
rzX0yHMWZG7szMyy+l4HH5adZCZkBACvNHd1rGm7ZjF9K4fwqmRsOq8mcvsAqRGxuyD30O9YeUxp
ezWT7DopFqFW0l+Zp5PKmBBdimPjPg3nj67NssSMkwS2yZexL059mPff6xgEbeN/HiRZ6hmwk62G
C/gwxRUjqcGrIkJZBhDHGyDmUJNJd8qXsBy6to9GmU8HSlzeqKD3rk0OSbu9T3+4P7vDMN7PBKvt
AZRNh2JMOJwzCbdmLb0oQKtFzRuLJXs3Kuo3waJkffbUhrcWhKYzmIbMJ9HFlyhiS81lqDbeI12x
tlhnE2/wI6y2CiuKKDV1JEngxldmfXAFfySMqhs0A1TTboAwoI2+9qEVn3EexWdUwH9eNCFLgfeb
66Pr89b7/tXN9QFfxvqB1fplvQUh39pmPQ2rOu5Ydf72b6zvV66PrFfnTILICeyH9393/RgSbUex
mbvnSjSEJP/9g67vCZ1vgV9Ugsgw/oL/8uOtr10flYkwdohxQix7vOL9gfVmANe3+PnIL5/v5zO1
+cmymRYF4ElYZvz1xF+uvn+IuSl3mg8OZDSp82jb6Jf1ojEWs9LMMs6GxncZAlpHsgdo3S9CLEtZ
0GaC8THPwFb2yS8X2iSTi2Om3LeMpYIUxSGASPjTgzQg1Bxwo31eX7Pe27mEMxAxAx8EIY01NM9M
0gsyhvCUeSKumuPUX0KN+ftY4FEmLWRj6Jl28dtBu6zXRJi5u9nX6RtxLj+nzngzQKY+1TFw5yXz
N0+KbKMzQl/KcIX84wI1nmtWZF7gVweMpL2mS5/pNYvD+rjZmvhGmv7iO9p0zjWLTW0TqtWXg7wE
gS2pHLjWpjnEo2miVN2ohhUeDQt5mc3YugQ5Cb6+zjZ8v88Ju53o9PpmXJ4x1f7XWoWulyZATIbB
PpdZbp/DoURmGSYFhTfbHeeyKLy4pMEUwq9XZM3EtF/Kxpq389JkWJ+1Xug2obrrNeGSWVwOyYtp
kwkyxShU/So7gCMncFdN6AgdtDuuss6Nyf9x5x9p/uA9Id3Sl/nXxMfhIyr8v7lulNfMSZ7AedmH
uhqyfQMhaTMVmbnTSQWFs1PQEqQtfpkgm0E8KR6zfBovxXIxxjjoSqNWFIU8w6zvh34W54wj/bJ2
vA3vo0Hanua3Btq0wjpRSp3CKQ8v8XLRoxdb4P/MdCH7s8T0YIFgA3Z4wz6ql0lkUlxF/mqTs3fB
fqkPdMTqBtDBACvyoiFpuuh+PV+aOEtOc+nfhIC0ft4/QxJBJOHGFHbcR0Kp/vOBL5VkMu0WF7Dk
g+binQ+QRoilx5erAcBPUpp3Of24U0mzequ7NRFjFEN9X6cXsLnpJZi1+NgTS2i1H1kO4+3P5GUa
aZiAWz9KWP2IaFUiCFpZtEPMNw6lsJ7WHasWGgTxRY1bu/R3Kllk17lBl9vIqd6vN6XWNPtJQpHt
9Sm7MjkpSLsmVEOrm63dYEuP4uADA577Gnn1rnBc3ysSUCNJ0CALi0twHgnkLjI1Fe3zwLhzrOxQ
CJE+RxoYFyhSd6YdGuiPMBGPVozjZLX4rgbbFZI8McTaBjViNkjr+u4XLO67WuLnne+31xfGq7Pn
NzXF+02Tr2evRHe3/tOO2TqbMkJ3/f6M9f1+eeufV/H9f2p8EyVPKwJCJhbxxvrvrU+fV4MKatGS
gWdEVuL7h/jl+ZjkEUUuIOlAN9o/udcr7NpdSrj12nqxApZ/u299oOslTHkZpnjuzcVBApnZ3uOH
uxUYgDWGS2Q5x/zg7C9VHnwBIFB5elZ9sWfnFQlxf+2oTr2kj1Dezy+W1IEPB+kpHW1+QJIZDQtB
LNcxEY6m0R9rH21OOdq8wqQp0EoCU+eo3DdpOp1oPT9rqob8TQ5DM3tyJjjHDClcLad8AC5zDAF1
YTcbNz6yeAYz4R05vkaXSC+xBFkhBQGfooc2HthA8oPMgLtWMAIy5viUpdbFivz2uLKXIEUZjF7i
ZmCR5lanlCkAbXp4Sy1vX9iQKRyAWFZgvgw5QTkI7h1idHcwCAHHmJWCqdQ8GvSUcv857Dtm4iTX
HO1CTN5ABxXKtQv7vt4nCUK2MNNes5JI0I4W9zYY3WMFUshrLEiJRTNHnttHHWhlTrUcCDe6zhDV
KBjCxIwSa7dDWd+oU8ElIZVztLUKH1FvuCxRSI7wK2q/iJG/GYWpZ+JH2BKRZ7KQFDTuqfElc4ud
UTX0iGbmcW4Doq9SyLmjZnhODVZgPvPubSKcDxrfQx012L6dVZlFBGhsNSB0w5CNMKRvJRlPJM7C
nAzhIopvgGbCfaZ/tA0G5oEsr5Mm9INJYKwdNL5n+zQqogkU86TUjZ+id8Cwl6Kx1gj76ZPH0nRG
0itJ9Gtn+5W46OAc6mgkB3ZP1mL2PS2s7JIn9Wv+5ADe8WaSKAeyK7eZ3r00tg9abXS+DA6cMJN8
0KSlMVqSCiwUyTzukA+eOWgsKsbg4OiM1Rl4vpp6HHrq6rjDfemU/o4W9jo63c5DcuxJmERxajFM
aAny9r8jkDk6dNdIRGUoEXU2hD5xZIuJK17ZcaOfjblPry27I6RK3YNlSNEAJYPao0BJgPaeDPJP
5FCFRFGDLv7hyBqUlt/p54n6fMjfityPvAaIYQ15LZxgmqnYvugl/LqcPFZVswWFDasmxw2uot7r
Ra3OghBladqwKA3xOs7TBOOOqXCY1NcISpzu2v7RUci+LbR/G/RAd7XWf8wAFPbMetFHsnyeLcje
vuKbkssxWcGk1MhLlKO1jWOfcEaRHiIUFULwRN1yC9ASGXn2HHS8JBhJXcHuGtuKyQX/Ve6eKJZP
ZFU9yZjcet0nz6DWxbEbGMt0dnTjFBp+W+caTHnl0V2rIUYgoC7unInPaPWkmdCMNCBL7bMg7vDe
0EZLdkzdWGWn0vWA0PWxPz0pq/1ki+htJMZ4M6ZJ4GW2KQ5pd1sJaW+0lsOKFSWsQNwwQBSRat40
Wc5O19SnsRFPcYJtpaevswvqRe+8SWwS6MD01TTBCL3IhQDKQw3YBIE8x+TdGwmWHVQfdOGBu5a5
th1lTxBQREtbBS9+l+poFsaXoSqqnTu0t2HkuJduJDK5ze8s3dV3bbokeaH0P9qj0t7GsGZKF5Ej
N2NJyiY+d1w2cJaqbMn0GLbMw/W9FSRPkDe1nRkCNDNLpqWmYvt05NNPIiYNNK0jgHghTSc3MHe5
31yXJU4KhMiGqXnInbTdFAzlb/AfbYtgkU6giva6UrvOlhf5HPYTrd9jldFggDCHsZV7Lrp+V6bY
GAkMdrf9ZCEtMeB15gHCM1byYJtpTr+5QY7KS3PV0eIYosUmyT65Qjuis5QnGhu/U61OLtw13/GP
kZPVHsijfCOTaplQxmjJ2pQinE1rGoe8IQOPbjg9Wr6N2BoYDUTlt8C6xO0XV4CSkKPNLCEaX6lY
R2CHBiB1RmIbAJvGsrTzj3Opoq30kdLHor/WDgZJGpeeJm3etdHF1egyyAY2CeSK9A8omQ/h7HzO
e6J4wVBj/1qOeKvvqa3iF5Rj7S710xuX9dMcEPybQ8UCZtKiQEBLSVeeCULtOvS15begW4Sb/seG
jb4J7jM798/+FLibKZA/QloYG7ONuqMg1m0I7RuOVACU1GdR1wiQQsp0Tb5Cfo3J391RIIccmqvP
dc5JSbbtj3JRFWds6A3HVUQhSzkamsM11JCDz2n0WANu2bF4uBf9YpnRs6++wRlQoUYzauBdlZXF
x4Hoq8J1d6hfPwRKO4lEeDId6gOzEa9QjCG6CVNY1kgGBzk0uNS5CDcjVsxlVJ1cUS4FQ3fVvRF7
yQZN0SaoW2ZEHE50+Rlz1hNGheNsA1JTjPbiNKAf3duH3B7AfuUPJZVnZfkMs62y8EqEE8SU7WOD
fJTB8ePdlNuvMutakInqGBvQLlT41YzJku/k0G5VFZ0BhIA/axT58AWoVbEdOvu+IVup05BD1zGC
FiTI5f4eR4TYuQiWclf/AJIz5FQeDl6SN9/SPDgSAi0P7Wh9JbpRf5Dadzfrjx2o34dxmcDPVEP2
yGCjMo5kzL7UMQsLF0WcGbDyz4K3vGP3QjPcM4umvUuJUzCxNEuJTYDpwGTWGTnd0fehkp/tlr4J
B5FxG5dLGnrM033/nBb0tYj54EvUGLC69NM5MeYejuJ4U1rFW7sYfQu7i7ZFHH52IutN5MS8i5HG
linyR0BYdRx8KrP5WziXyS6RU7fvbPdltpdhYKgdfXO+Kwq+1zDA00PZsI2s8bXNM1xw7hQfm4WF
ND5EWDCMIP9qE5RdQzGsSt5VO056/toSw+tZLfEZ0BYZude3vRtHpybsZy9LpEP+wTTfEh/DCCsp
XnN6NLmePExD/qrhBjlGbekxbqgP7VQDzA2CT25MDNe65DLxS5KVxQnaiKlO06X2nUnY3kdguJwq
OEjDJerSugqmz4e0AuCsyPutbLvaK5DGKiGjLtfrrSqSaFc383ORz4Q02pRAo95s07ZUd5MLwTm1
xLl3ErDaib2Vg/I3VU281dj7ymtq/16l4900/LBEW+/HjLTPoU3k3p2rGDRN+Nx1gfRkLT/mnf40
hcSQuQAI27i7GmkhzoG4sYQ+nF6TZPY3yq7ZzLW0WIMSED7k59G0CFOTFagxTqqZ5XzX2uJ7YHLY
9BfNfxlG+CaaAq1EZhb71L8tlBzupoxWh6b8rV1Iqs/QjU7SPUlY0kc3SBYpfjxvWPC2l/pD3Mw6
w7cYe6xbzPfI5W/bCv+AU7mTV5Szfa7K8NNRYOYgLDKYUwHqO76PZECwRKZGlHJLye5Yh4JWBwzp
tNxynvRZX/tH05HB3SCEl5TgYbPa/hiRTW9m6E7GKLA4sE2EuuZRv1Wx3iCx3BaJ8SVk0dT5Y7Ir
ndrax5XjblKK0v0mkuN87QJBbEzi3kSyoe/Anz7F42HonOfEV6yuzaz3urlhPS0uRpp4mWtZN8QA
omchwOjkGuKKpe1TXhDtas1uvakVzCnHzj5r1vSxBYzDmbbSUQnVn2mG2yfi32M0HIn5taMz40Eb
ik5oT56GqTrXM7opoxZEh+t3KfN3AIMEHWK7UXHHSVELrhi5bvumn7aOVrOwtgqyaMrqYrrWsYt9
+NGz8qbRDhC9gYyG5sx+WN33ZvigK5l5LvO1LT7ARz24EMvR38iGgN1m0e2aBlvf1MjJUt0SWQsE
UMJz9TWFH0F2z43f7IwWDWliUeH4ln3rNHQChzK+szPdoQvcgB207qGRna2svRohH4dF1ZXtJFER
gcWU5h7u5/M0Ek47okEr1fCQlPKpEsya01YBXNOShxSAInhR4A7pzogGeAKvDKX7bcQwzEti6Ku2
gjcuGHUPD1Hsu8dSC686s+3z3MW2tymXqPbGPUyJuWeklZ86xxz2KKi6jV1bp8ro49uuy5Fxklq7
HC3KcqKaE744NnT5w/3Qmy8qID7VH7JwVwrzdszxFa5TKFmQtaQ081tpa86ZIohEX5r/Zc0qGUo4
474TtG4w8mF51hJGB5lf2phZ1FNP7/rZDltYI4K4oI7TD631bwKeZ5Vg9wgC90BozENkltFuqh13
h1tQemXwPStJkUShC26223ZxOXq6k1k7t3Qpvuo02g34o/kW84w02+g4ZpwU7Zhhmba0sNqjS598
R9Vjb0Fjewj4oTnaChPTWBx9JoQbm0OHX/XJtg/NnqXLXeDIaxK7/Z49GVb/ODyacY/bpHEZvWso
LJT26Kig8bBlUUw3pyIAlz4D5xxbcNHZESnJ2S3CFlK6n3FqNS9o/3G3NLLD+EZosj+YFst8WqSB
OzsHysqTbIMfvt6nxyh3PI7k0UYsLkaEICw+ZnVTdegGpc0xuOdcuFMdXG7UbjMNmfaRmbl504QU
PbjrjXPW1ydmDYwpdI260NEE6ON9NcWPhi1w9lftA6kfwS7osag1nU0vzsgAlAKvBJXmNbiEkMnf
9B3ULieaWATnbgD0aq8bojw6JvPbQFnTzolktpsGooDrMq62E/TQHvsXVOJoi95Lh39lfXd0MzqX
Q/AZQ467aEDaUMaYiqzXNi04fqQ9JQYOushx3qYABK6bIrIcnOHY1dOtot8MJjmW2wnWhi5T6KKz
Q2kjbJSgw7Ef7ccaM4RnEEO6LVvd3Fsc+ks9+xwEI0uV3H0K/LpjG+d0a5RWbUVH8QxB/SbpygqH
aPiBbIYT6zeGRzpJfHP1KmhZG81TnVbkSCJjuM6RNvEVvSQTKqGg1r7UNCkMfRSXxqhgtc1bB0+i
iyD9QcPnxq/FQnM8lrQBJ582hPyu5uBpalrYTOGYME7CW2GK4a2AcbAP9fhprm6DuA2uuEYL2PlJ
tZ9Zm+/y+ikXdA2KmUaOo6X7VlZ7K9U5fyyuUMR5LlYi3T9gdXgUSDF2Y8uy1NTz50bQA55HHJnJ
/I1ScLZMHT5udi2n9EPIN0aPO+Y8f4/Sf2e1GAMYf4ebTtkfZBX/SEZ512f9Y62RNe7YjDyMFhcu
v8qYgqvfibfGh5CrVVjh7IiCdBZ2TUBk9JhSmZ0MqR4gn97kzohUyrzWuk/SsAkNxUXIH0dPNI2y
PcNJiPgZadmyfUAeaG/pR3oT9eI2T+XN0AbReXA2yZe5r5ddjVhbYyAVoRC+2kdpuo07DYlPKA+j
Nh/JK+k2LTibvWrZMxUj1YOOiH6I5dNgo4WcLMSLdjj/mAc4nq0m+eG7+rb66gf9QYTDR7eHXx6M
36y5Gw/hpN3gMXvxx6Db5QUCkVCgUoJg/yPDRbIvK+t1Fqlx5LSJSSttpi3Dkzt2i3aXTbmEK5yX
ECGCcNssZ0fEjfc6g9mNwmjaBJfaLR9Fr0f7yG+AKxM9WTfJB12Xj8MC2wbdA8E9dZ4rM2EIKfNp
kxk7Rw+ogecvhkQwS040Mk5lsGKjVAxquXBk810q7fgyYU11DCiuw1Dclewi/K6JXE2HIKR7nL7U
QpS7kHDSLSdbMA4mXVt6LNq2ypU6Zh2YZz3zbwJnOonaYWmte3Egv1ma81in3V2qmdamwICSu5iT
jIlocxuqMbG7V9qTuBCa9KhlH/sG+nM4nCshXrM235Ujs1cjgrcscICc7PEba8z4o2MzbbS6/jy7
KPp7kpnY3BTlw64P412CXPAooo7lM12wTZv2zTIV/T5j1HFsad0CieSX1jR0XvJ7UzF4DqUGIKpG
PIRgmSSI3r1VhGMdrZg/P9UF1t0u3xt1+q0lleWIlNX3HAs91NT5DK5YXm4cDp6IczuUGRzQPK0l
bMKGLgqoOtsnc3DV7ak+FTXrQ2NwDyXUN35AG2OxgquUEEUtzHHnEwqYpBG7RjV9mtoGRplppPup
dk9tBKJM9jGkTFRNQ+FChO34xIU1Y1jODdzp2rUhGJnldYZssrlMOc1DjAfFwaF1fCN6ui+NeC78
wYI3ZDF/sOvFB88RgvE4wOeFLn6vRYZz5BdD16BNPuC24Jw51PWuG1ALN5m2r2ID7Z5Q7aEw1H0L
Ls5Gz7w1wmLf94W6CPtTGqkJLPFSHsWo93Ko8ByfDpmev1FZXZHgmLMG8rVS+LhLn7ag9tqSrnXt
6RQcJhctkMDtpdlhsB2xt6AHsvs9gZ/krea3ff4tmlDZWsPJbDhvNgJ7dt+ZnE7k18juMi8sPor0
fugmnSa5xnrWD9pdqTnODsC3v60sNDUaXQZNe1hwiisVzgAXhTvYowlE31y/d+mWHnJN5exQA4v6
VFwjaT86To14usW1NhEgXvazA6CA1J4upDcwXmyfdmffWYUnSgNY44T0NZ025UhWQJRiZHMJ6igl
rUcrgsmmI+TTepboY7QTUf5hTsw3ZlOEypzMYhr3WS0L6tCILvRggbPSv9ShCh44Nv9wQkRndE7D
XRyTxpBSKO1qA+40KM4oK6CeY+trg/ySd8FN42vZyZiT+miK/p7JP/jsGCtUHBusGnx8chNEk1Nf
wSQNcnXVx/45BH+1I1GDDZx07q5vR5tOevjESkR4Jju1CT06rNLoBGnr2k7aq+80e2wE/Qtu74Om
98N91MgUr1CLmVwvpu2IQWLr1wR4FG44I6hDlcZ4oDtwFqf92YxvDnsCA4ljq4c9+0eD3kFiDbPN
CyHtxiZAmrYSw96Bb78w/t4lfcicyAdcLtb71pe4gYa98P32+7Pf74uYYm9nC8/n+mIIEBB/sxkA
q+aaH395m5//6r98S3dh2upTY3o/n7S+O2dDhtDv/9DPVzpxfoYLF7NKG6gpCYztVwDP+g+9f76f
75O3xoVAQLX/5W1rSKDUTNHh93deb/984vqXNK5FFIff79a3Dmk9LUmCoPF+vnDBv6zPWzfcel+Y
5eHWIY5hu95836LE4xFTK4xzVGuffFAJTBvpVUZx+ZrilPVC3S48xDXYTbo+JOtEo3LBESxG06SS
TDjpmobhZT1FMWvmD7e2sJd0D1OdYhEfbF0aXtDSCZvm7lPKES5uTU8awVdKfmjVRVxtOMUOu9ie
OMzD4RsU43uTYA6fiKkR2/zGzvNPqsNoJNCzWDEJv1/6lBBla87ardUltyRK4zKZUBtPmgNWIrgY
+XTuq/jrMsKoJ21ZK5RXImjfkgYfOPify2DKg0JLsmGJ4Vh7LdduCWLgeD9jqhAxJFUM+qAwOJ8M
mX+vY+TZxg4KAWGRMu4T2uHOpbPlB4tW9c6GhcGsqCNw2TpXsbqpqzDbRUK228g+dMzi8Y+E1zGa
CSG3EXOWmXke2uzLXLN5C0Zcolx0v2NOx7D51OaoSYOEcY3DTgsxYjxxYjtqpXugkYaHzp7eBL28
adBe0Olo28BEEYmwBioCda+rL2Ch+lAmzbALQ7G3mukzshwqh3YPoAl+uBbv5dj46P1JKdFl+ZSl
9rcCpKvXV9O3ASE4BaLkwC0KzC0B50CjazPU7+AAzMcC6xuz+oQmYI/AvHjuoHzMIxkgtrEzTajx
tRZZxwH95S434Ly4NQP0OJoxNSv3UOkl75ecfT8yPOAsGBCx5287oARen1JuYO/A34H9Y4OV/aUa
TH3jyORxIElMs0tCtpX+eU5NkrAyPIZ6/QWqR5d+mTip7TQkHvs217Bt2MPFwYQTSetjRYuzGutg
bzpM5TMCfziM7dSIeMFqNW0bZxj87EoRrup/KBvfYkY2F7uxsZ8GwmEIS7G3OUbHfTvteZQxk6rn
jeqKu3ZWT81MkmXSvmVjdD9PTC1l2H3Wxw6TlJFKtDykd6+aJ7t0ms0v6sN7SMLg6P4j77J7AKRt
889/mItg7+fdp2///AddBYtsBiGkKwVLJXR9PP717YFlN882/jP05ZRGHc2pCZPWJus1deMkTBYi
I71PddQdpI08WmUlyJTJyZNoQ3/vBnSFs44ANU0AAzUPzFAMkpGD7mxkmvogx2kzhk52B0xkVzjN
Rw4FwX/zwY0FRPf7B7d1dgfhWsKm7//3Dz5HeW1P9GjxjrnJSbOthdpeLOHiTM46lN7eEvhT4l1b
Il+im4kEh//uM/yLjUf/wxbGIoV0WeX9/TNEVRTbY5hFJ8Qa012ZmqfEiEM8H72xVbOjYU0f3L1P
daBVLBk6/cYmAyIvP//7L1Gg/fx9WyAVhdVqmLpr2Pai2vzlS0yKaQLD5wSnroRrELq1PHUt43md
gyB0ipd+DooD6JFHww2qK3Jf0rNptvSlPJV+o1171VYXFvQQZ93hGiCY4XwFRjM0wmEnYTQx2RPG
1XeCsy+tG7cdsN9rjbktHebhtcZMOsfqT2SG8Wa7fX8cIQ4kqnAu60W0XGvT+eXf/9n/Yt91TCWk
4TiGi9fVWb6eX/7sTm/dsO3DABigSeJFUxa7GIDSzggc7DbmNpRzfelJrwWIgKHKBH465sz305ll
+3jJs2ChUQzyaFhZf/IlJLI+CNWmLv3+ABrJPHbm8LHzC/F/8ujv/xN5tCHAWP7yJXtv7dt//Hzl
7Vv2/Z//OL4Nb9HflNF/vuRPZbRhyT9cskEWdKZw+Bn8f3imrf9hSlvS3HXlop6DkJkvMafLEe8P
k6wiMOq6I6WN2OwvdbTh/sEaaaFcCt0xeOR/l0gq/s7OJG+UQ9F6QLV1l0m3u/xMf9kfdZt8hRjt
yUe9jLVjOrGQ1RgTbeLcuCZRoj2njDw3JTMFo+3kJ3fGHmoiEkDnTDxlb8xPTaMxA/CBwMpIN2A/
Ud79P8bOc0duLM22T8QZ8vDQXQz6RzC8y4hII/OHkFISvT+0Tz+LWTX3lgqNmgs0hMrqVGVkBHn4
mb3XxoSyVmkNMEFHN2qHi7DfoxsclQEaQTE47AhdLBYj3uBqxdlM25e4Aj+h4r0jlXacUrwTepAN
a802fOUhvnFwQ+CLDtkx9Xq7CQfEj8Zof3U9WpeMG45RJe2IC5WNHRDsqqkYnL1ZBAVcmXa+YQmh
rrVLtS4ZSm1Tt7vXYY9AWMek24ExJJgpcS+qCzdza7/WBUE8XvtcEwsjbUz6s6asU5jSe3aMlxKY
GJB3W/R2dEdmiZ2IKptrCet9HIQMax1k1w6i50gO8qmFDtU21UqbKrkwHfBKVQMhhBopQdb0CWhM
cx1C5y5kUz31qmFzQYbLgPX8PlkKB1HrMIBI2FOUKrYejOLXsnbUJ1LWftUVXbtNuPp2NBlPMTas
NkhH/Do31sQytnvhddNGN9piPybxNumH7mrJ8JKPQX+gwlsbmS0JyBt/leWQEmSifdZi/daWYn7k
1kgBnbbhcxE3W8VkjJYJ6U3fhAa7R+DRSaH/Qqw+nIi9eOcRZl+Rr0frYEzIBNOV2tfz/FITUMq8
Mip2FaFqN6Ik4z+Sk9/H/xP+LP9NUWD//lz7uJB5iBDU6+n4igyXu+mvF3I+ExCmBS3bV6b5qR50
e8vsyIkfiQcMrD44WAahhPxcFunJV1Kn1lbFKM5lwnckZaV96j3onSSsOmt7KHcLjuoOrQ0I1dyb
t3rFKiIkZLFi/TG54dGp+nuc6v1ujqBWZGO3FUYRs04yroSQVoeKbZynKXJyoAOEQ+3sXEYpK+Qq
Mcl+1XzuPfpBHG86esVrmbfLAG7c2BnTZFtl7w4hdQSZtJ/wk+94Lr/1WWc9mGBRkQ5fRc4Ism+5
VL3QpsExy6fEIHAJ6yoT33JaO+EgmFwhXS9MHUaByr3nvxxy/+YNF0ti8l+e4LzjUneWQ8glpBR/
h/zbE7xybTcM9Kp4duq0W0eTco4qmjZDH5kXM8RFEFifipB8sew80kGdEiaCIwmUChYkBAF2G/UE
4qDqGroWmDksfYq9aeTNeYo7mn9c2kacbBNXJCviHkgzqmm/jcUA0ZI5eEzGAU5Y0Pn4Vc2bkTBL
i1rWe+N3OGzpMav6Ty0JUvski2+I4JjwxU60hsf11jDZGRiYvwp0fGzF6+KsIehxu9A5Zs2Apq0e
b5YbkNA0CoS9RXxkvz2QoDT0vhPPjCCd6svA5jHLqoKyctZ20j231azAyqLhQPJGJ+VWX2K9dW/2
II8eM7+9Pps/Crs7D4Bh9g6H22S28S7vjZo5ZFK+TeFwlsQmWmzZNkpqak03suogvm6jhN7LTFBp
yLD0INjmfjfoKcwh6scsj+SRXQjaF/uaAeNnRIln3lTk34jhAFbJN/rSxk7bI8lOvM+O1b2XZGql
kRmcK/mat2X8bDHITlWrk//OFCE0SfQto4dyNddn+iV81rcesmacGrlHzpJkdwJp5FzoxMviR732
Ea1rmszwf23jlc3+ExqKequ36ciickluaxc3PJCkfRy3xOtSbnM1Tyd9bojzoaJfV1W9r7MUPF24
dpppgD7MqFTR2PpzX02nheFgVrBuHETCLm73g9TKRRYz+H2mj9va0VwgX2mMT7AidAQa0rPrdvuq
7yYIkeGl7xHzcqP/UHYqVo3otVUH4d8P3PS9iNp2n2eNgO21zpTSUZwCf2RAIMScnoGlkH+kV6eO
wwRwZnEZhqnYToaxDYATb+t2Tp/G6W5Gubzh9i78gvyhMSbcE3x9tbM9p7p8/OEwKK9qwgsmfrNV
WKTVvsihMKIzu0goX4tO9Ksp4nCrd026NSp7z00Akg6vpsdUf6cBcVoVgxj3ic7wsE/C9EgGh49W
xNzJmf32NKPvYGV/jpBTroRb3ZTdvndNNOz/+Rj4I7L8L02NrrvCs8lINw08kYLi9veDV4R9wELB
0R4J/APUm0zk2Jkx93cS/BAWyyZPNnCR3CNbXHfN9Mwj8gepl0MDVzYtbbc3YYlhDDyjFnLyon8L
GxZhBo/3Q89+YsYe/BwDNYs4LLrx3FpINyxwZ0Ql7kA8W5u8Ii1AUwiWIlNda7f6PHp4n+p5JHvX
4krWwilGYjGJsxeyRSVuJ3qCkuJsMFL4fOTGGRJRgrG5ZZuxwCnpz39CA+hOEVZ2hE9EIpaU2KdZ
CEDXxPiC+znX0VhvyyZjaRkBHRnAaG2wu62LwPdE8H3MzZBiXRLz2co1uC3U4+hMIOeLS91z9g9a
j8LWtKZzxY9f+nJIq9xYZ4avnq90dEuQVPCUktKwY9WzTHcVuWNmikoS48WpnvS3Po++9lX8Hc2A
txOIlT00vaccNCDAG2PTWRMuBgdlsLJnkEc1YixJo+HFxXBEwYJCCOUAI0LtZHtMuMLeBMKKgWQV
G0pehsKs2OWAcMs9NkSTlYYnJP8sNsdkQLCUJRwAcFgbPlERD3vsXOmFUSstVpkVKACH9Ix25EeJ
axDAwyPWvGgrHUsDokCSq0j07gwI5oVNbYCanzmWuyvrKj93mO1RlfDHfuy7X/981drLRfn7RYsd
0XXQpTJKoA3GfvjXamHAfa4RnB48WOt5a68PvVNgV95pVqLd61K8wZvca9o8PnqS92ZvukgL4ARK
chNm7Tc2sjvMAOmGMFKqYDG2axYRYovUejznAzNnbX5oU0soi7LBoDTuXSM/7Ytb4DFwPT16VLlT
LFOdeCcV2BkmxRvLZSMPTcnzPVATa1nk46VGZ7QyHQJ+5njMzvj5QUaB99rxMr7b8WCclJXOTG3m
DZi2Sz/eiwAl6BgwYgKSwBpeSf0By7ehiOZDQyn05hGAPTuzsR/MmXGiDG2YPwuXXuFBG5GJB5lD
8HyLPw4mzT+/8fJvbT+nBUn39DaGzRTEYYzz+xtfzCmSgCh0HsSQqc2YkIaO9ivcfpbdHNwKYih2
ukRFW7oW5jaAe1pEPhSSdVgUrMWlljzy8lpEloavIpu2U5zaaxg1b3oA/qOvQw1wb+/BxalWPFfA
AbOWv5JJq62QrJ8MKoNDUCJLJR1d+QLz374UGT2B1VenjIHri6FbT1nqooSMyuPcR9CGRVDg4XJX
Lo/zZxUSkjfrhApQJR80CRT0n98jw/vbnOjjTXLw0RpCwIPFOvv7mzTkTdzMcrAe1Ig8MZMUNL1x
R3DVHZsIUQQ/87ON29G3+7E76t080q4kvV/3hjzkPUed5lkFYKROUfuOgz+RUonsmhxFROhs8EFt
rVVinJjizsS0otY0g7zh3C7sgwsS8Ag38uIsKLlOl/uyPUd5f9adColyFRmHQSw5smG3VTbYFq91
vpOca+05FWe0IujCR9M7VKbOgrONz32frwmpnlZAl7BMUjGuhZuPa8NNpivRQxQNcQ9MNW63mj7R
4XilPNaqcM+5zhi9DYbuAHJrWLnpFTBH9FkzLGtfxJ96rWvOCMO2U5dGF8c2w3U3RfJFN6bKN1Mk
aPkSD0whwUFyDEPkYkmc018JtCgRcpCdGLdS05Vft4bmexXDNwidn+2B23Kg19mgpbOwGkVyJcsW
CWdOBGhS2MapPAiDtKPQI55Ao2i6GXKIN1hKGlanWX4ZmonI6QilfUmAb5d1j5jUPU0FyBdVbV8R
DzvrJNajxWj3uTNbjg3iF80y/S7AenxzU8aZCjwa4tVFWGSuB0rxG/k8P/rWnxbdj5qCbF0sCh8D
mtzu4wkko+LmckCdS72+xpX2lA2G+9TUWrN1I4yDUqznImvBNg6HWtfsIxJcv3RAg7GkKi2gTyJx
tGMV2Qe9aMI3M81ZA0/xdI/r6NjYEULfSf+Ug5N7HUbvkGYNEcMjpgddaoY/CfiBfQ9GV2kuUfCu
c1PVay7y5Kmu6XKEirbCQvtXtJw8Yb6LRW+eUDMBN+w7Mthiz0+z4aeDvmWN3GhJBwMaO4k8hcd0
jCDGn2s3LLdVm6EwXb50Cdhz8uTdLPPyMI1UcdxStL2CNaYLDt0lFVuTmWD9AZxhHNSzaU6IUCbU
Zo4CVTSNoX7hzXX/l0Erh9nfnzHM+WhHDXSCHwObv3WkbmHkXZv29cOyKQ7G3EvWlYXSqGWicuWh
9Jhtjn6rKeQTaItnEZFKJmocp9kwAj8NahAiiU1FQXc3mlZzMhPi6+MAFmtxlyIpXpANg1yb77pI
IpSm06IEiMSr55JKGDMDJmJXL9ChVC8qca2djjsRhQ/nrNmofBVn7XCIgolPgn3Uk5sGP3q3f+iZ
6b0gm9+WfMww7IJkRU51sw0YoPg8M90NUurKF70LLC9Aqs90BnddyZ6/HVrihzW8IIFREbgeYRjB
S07E7+BsG21yT9rsutegLsN9B5+X0PW64AeHeBY686RBbaZ1ggNCTFr3xSGeL0nS+cUmQ3eTEday
qRG2+kV1B6VpMZApo1eg6JA9Yn5upo3JSx48297y3fqsXcbAzQ6ebHH0xWC364DTTXfCe2/grMKL
iJ5YN89JYMM/A+7xRKX4qbWNDFuMwKALZxb3N1LKcAIq5nXOe16GxSPsdJstWByeHBNFQlXuC7g8
J2MpZ8JEIhyAXsVmfaxXFiXTA0uYr5gh7FpvVKRl8+SKi+5gpjR0owHKU4u1eptl/a6g2FvloI6u
oi49uMKILlFLqUX7m6+UAhJFGh1zjUF7i/uFIxRUOot8huCO3dFmUHRAnQMFJ17waNQnqwQGHwTd
TAxjYm06O1rHkFBWcz6Q5AhKZhsUpDiTiNxw6dS1QmjYpfvMCyHwhsknWOv5qh51c511uCGLEJdc
mXn0sG1w7llg3nkf1lgY3tnuG89gdtKdRdD3Ma6K9snG/uaUrBTVUOfvhnziiRt8w081wWDjjgyN
ITugRzEZKOJckHl6jd34WGZd9poZ1ncGNsalXr5StXfywvlR15l5zNgOvWSIOzahgTXFjt/yVhNP
rd6atyAyHX9xfW3ddkES67nLR+ilD5JVx1Va0n7L9FfQDN/t2rXvyZvAX3qMiOjYjnuVmOU91n7E
2N181TTuKcowCIVOgQC1t9y1QdD8q5yzfMcUEctikhEYDp3O5zHwpgFdB53JszINTRvMrr42I56/
Y5svcJscpdgkKl+NRXIIreK1CkEHd3qhHyv9BY8VJU9pxl/cPt/XzUWx/TjPocVir1Q/DDNxT1Mu
mq2jCBOeU9L2jCi+6gy470OoDhZwlG0oNWBpVjW9pQGXHcVRFKn5cz1OXDxpX6xzNt/+xCl+JiU6
3cviSzWyTpS24xBWYJ2BhZc3BzQ0mo4xu1WygTzqhlsogdq2tLzsQlQrZu6A8WQfj9RkWjsdwy75
VMRIPF1qKL9zvXyXFwPG8pDtuSWM6HNuODXCrN65JVbFzKH5wZxCXHExeGtgltBj0whjq5PZO9nL
1lexga1YuS9wvC3zQbVCjsBsnF0ZvSYBW8wq3GeJavb1NCSMwaz8ZFcTZSD90wodULDPNbdF7/Rh
kjf6B+6MHMLURldttM6KKJ5XORr8EQ0Wtn2IY2xVFI4PMzhiJG14owg1dIwB3S7ocE6doV8jbn8m
RChDAjONO7OfjkBQsYUvZfNkfVNZ1Rxo3p/nAI/FBL0B8c0krjEQeW/aVV3yniVDttUXW7pgqz5r
xJ/jQcElheQmtKfgDMJ/vg49QnuP5SV6WkkxqxM4PxvmF6dw9ojkvjjGLPZ6PrEgNygSUqK9/TR2
FgZs/XVmWLzRzVxnJT482CF4vGnejZulOSZ6N1yzamyZNZm/sjqcocUb0yc5FU9hg2YHEDpnmkyb
R9rYW897M7y2+AzmEHxsZumsR7t2j6TJ+eNJ+Z+/zW7bf/0XX7+X1dQATlR/+/JfL2XO//5r+Tv/
93t+/xv/usTvTdmWv9Q/ftfuZ7msZdq/f9Nv/2V++p+vbtnm/PbF5mMndO9+NtPjJ1wD9fEqmEEv
3/n/+3/+uR96mSr2Q99+5ISHxC1u0Hf1O0DnYwP8n3/9Cb9tlviNeYx8+z2bzfj4S/9D3RH/wf4U
Zaf0bNrDjx3Sn+slT/8PyWLV+9ju6JZcgDx/rpckrB6aTMY2HtIU0zKY7P6/bDYA83RmLitKZpLs
q/7n5f05E/7jk/v3Q3lj+SF/7bMFK1YW9azppcuMmAi53zuZetRGYJitcdIC4xmWbHkJ5h5bhWlt
y8H7PhpjQ/9S4qPIFEnWIp6pVqfo5M0G5SJfdUYJRCrz7sjV5D2P8s91OQ+nj6+sMTNWmhHljMjC
d5nrPwvR3ks4c+eoaEymllWG/SqIj2KwGcJFOfsbpMwtrsmVBjed+PDc2Jt1UT/Gsf9SZal9cuwe
MGgbPommMF+DBC67hrVnydUeD+WANc2ChK608VE4dry1F8UcpDBoOk2XByf49/uPdYIUyr4G+i4X
YXg3OGnwhNJnxRYOKJKmIpSEgCXGHrsCLR0DUqN4rtOEQIvAFRtScOQB3QLmHseU9xm0m+9gUe4D
oT3nCb4sq9XvI/yEJb+HF12/28xanh3oETuGOd06YblR1mL6GqLSAzjNMYsJj/Mut5utFONJQYJc
ZRn85CnR8eqGRFjWLgdGhy46i1KC5XpkxgvLFBCR6VzdiUPSCHjeSRQDHCz907LlaAo1HQwFyYjc
h20lwwK4euecu6H1nt2Z9QRko13fpw5CvER/KkVgg9wDMxT3KQ/xGJKIrexnW4+CncDQ4TM+Lp6K
MvNTJ7fPo5roQGMXYuh4LCLT8jurd7cl335NiJnRwuYWi188IBBHe4m01kIzW7ov7aBD5rzZMx9L
ZIV3l3k5uI7+AQ7FeViD2k1Uz9D3SV3RTPj9H6x5LzN2PbzPS6S0rxmIzI1SXo2xEsVZVr+FuWLX
188EwejVAwXo4FsUObAeU/c0puQXiNERh56+BDMGjJpEALacdONG+TegFkzcHao0hFsm13Y1/G+z
g78NtoQruc+YyDLaYrAl/n7DuS2bTJgezWmwsfH2AZ6NPOjPphpZPnXxBX1FdIBg8Kww6B2KuP1C
9m+7xqUwrIwwDzb/PMsQhlhu8b+M2nhFUjcMZopsiBhvf6Q3/mXDrMWZWWmANKjgouGQIeLfWlZF
0lI1PDqIoge9h5jV1m3qu539NTd07R5UkHTJg6k9s/mEYs72A0JgaKzdW52Bz43zIPw6yOGM53WV
S0CzDp8bSloSHrz3CrvGWmpMlfsuyX3DcunfcUNSYLvBJmmtVad6ze/hqrQw4i82Xn8K7mmrGJau
Q7vq16HnoUcTNEgmPdtKOkT+Kaub8Y4nMJHzfTVNzqHueYYX1ROSJ9g0vRmzZQW9mjTheJVw+hiq
fEdVZeHg0JwdeVaXRs7JS9gpPCiRc3KY1YF8wvmQpoZ5kIZ9STUjvDBuT3FfByjEqkhd8qZ4FuhT
By+cHm6zWID1Nzgb8lyC8UMNJ2+MMsnUIN7WSlDvePirVFLRBfhRSXyYTEb9YITDY6xEso8Unukw
YXcro/FgMFbe98MvZgxqVyfdKyHr3NyxQZ1gav269aLrVNDydI5ensIwOdsJeyAz/5LnKkROV1gb
jCpqrXLjG51nSwDXbO/SrvvEBAUHtkrTQzLU6wro6UFTPZVVpULG0dFay5lbTqRTyBaLO419s29S
s78XTrdpRXHgJZX4DSC+wz5EJ8x+yaqH8TzORJJ9YCOqru72icMu2uh/ON5QouPE9q+i2TeMUG5E
7mD91JxzZCXlCQYNms22PUWpi9rRSg+GxQXSqeaL4xr6TrOZ6WShTR0adfVaqRmCgAY4t+r4jybL
PdJY2n7WydFog+lTH2Gj6adkq/oFmK0mrzzV0iOSrhUB5if2ll7lMZm1cdZEUp7EPL3wOwGSDZ6l
3XubBLDnpTXY2s01sCNSL5iIxbwk7OeO5+p7FanYZ+8fb8mfi3eGeEOuCOeau8PXp8DZOhiA7IYu
S5SeAmih74FxeGcrcO4RmIFtMpgpW25iluoF6hpa8RPsNm2l3Nfa4hqgOgWEbgbfaFZjEs5Cv6mM
aEfxa6/S4FnrtMDPIqe+QMFbdUCSHlbhR7Yq14VXMvwbyfsqzAYtXef2u1HWG1w+L60yxofrgM3T
eAKg15qICEg2hRwLRqZ2B3jeejZHmsK52+JIQpNninetpkMaZ37PNA5ekI+9lRYqb80sdqT0xZsa
YzZoqHWFgdFo6/EGpYFpWFpcqwTlbiB0b0NH+8Yq3vR7mxEEj+J0nSTTuHGiGaf91Jurqqm2pYJm
G7U5g4s+LnaMrFcT1g7YeUG6zelH/JanVD021nPYAJurtVbzy+xOTdIi8NTl2ovrcDORm7xx2/I1
7Kfvkk32XprhLWk8nUEiQ8SYKnMEL72rZfbV0yT90XLy1HPzNdJd2MqRJnzLat76wnttySdbGYT1
7cYCVO6wvA8lSHGdtJV1WhYssmexs4IXp/vceChXLOPGLp1BgTESotWFajUSC7f2bIW4GCEYY8xz
GaG7jzLN2g2VfEdaKK/mez6LkpqBdVI9bKVl/BrinGsRgY7VRj/iNrbRFXAzFkFwi+xmbxRYDLH5
o9OOEc8uZ1yVSm4GSZFBjve5Gnt1mhDvZGOt+SSw1Uc5NF/LYUjwxfh2xZq70dVXFBf1unExBcx1
4a6SXhDjkTB6XVjCkE7BTUgWtYBGCFAhHyEgg8rK2V+YzrbTAfXNo3VVQ4FWbrkjF+JxNEXlFVfD
sWopqJqWDJS+6a7lXDImagJyJRHUVVM1rWpCYzY8OOyGf/yZC7e95l23NZxusa1X16Ax3Junh97N
dafGJxkBhPqAMrM3u/PUrWteG/iM3Dzatf2VhATUI4GZPmzycmQ1tSdGVJuyjCNgDxW2XXzcgAOX
mDzbewky094XVb41s9k51yjM65h02ATLIoATcQnY+63aOdKIo2PlkbpghBBbnYp0sJhvO78GND+r
SKXAilhDnPrC/GlzGu/TETOSNEbpI1BxttbAd1CVkNoUWAVjXddCERL+SL20uJOhhR2zhKwM6O/Y
mN29dFJwChwm1yazxClGybDSqkWpj5w9A81yUPpizlJA70PkmdpgX8vimupxclgmLGaeHdtMBJtB
kr+o5DKQIfNXm7tpK21wZB8bPCf0LlOsU5BldsvgiHwj1FY8jJ4KOBVE3gh3DWeN26RjnD2bOAwL
eCjAWqrrwCDr4qJd89sQErRihF2rZcysFFGOoZxOsMnPNmfaFj8bWUO8Y77eTwOqZdXi4o54QMhR
X9Um9ESixtm4abV1cEikgiFCn10EY3/WkuGulbHD7pavhlRDor0A43nUFGvFI/Y5E9Hemmd9X1t9
vCtQ1fc5SB6usXSt95zlRNQcyMoM7iGUSl3fma4bfMLQa/qEmbK1HfUnmKgDu1bhbWbL/ZY5Szrx
hN8OSTgmqFbxe4fydWq+AuBGhrwcsPFy1HZhUhGnbuksKdr4YHQTubdzhBmcIAxJQOnQLqvbhDGo
XXc84pto8iPEG8r9mWY8t1OIWy8tOOcOn/8ZcYNH3dL8MJLKd13HuFam8cLLSfZFGv9kIq5uvW0x
o2RY2I02WR9h/Qrv3UZaDZdejoHa4W6Z1/3ysceDiK/zML6lQ1etOYr0eNiEueVBBNAOZBw9STP9
FevYaSN4mTrXKluX5k6qEw53lLrA395DG7xpiivMjAS6bZNEtWlRYYybaXlzpyTZZk6hPXh0SXsy
lpXeTefY3UvsO+scRyQ4osw5WF7+xcmwCtaxfZ9BdT+YB/IEHDuypvKupu7EpsgS4hHrAp97wmFh
ZqxVU43gZjdstsILzdfWERuvGdbogNUtH4mF7fFZb4GBFqePP7pC/1EmzMWFFtGANeF0ihTxHn1+
SjoP9yX/BV/MParmuvG1j/SDiN9kP9ZQPlSL1EHZVnn+o4HE4Dc/imwbx6zmSVhG5EzEChFgpB3G
VINrHdQOUU+m3ARRPu6jedEGuALmUaDII8V8V7EuXSMbW5ggqI/yCUjYnGc/g8Be+Fc99uGAvZcd
RvIQO3ipF8+JF3fVl4+rMg/D6dYPERlP1hPzp+qGgSrH2WVVDBXH7xEdks/QrUTwgO+YUA1Ai3Kq
tpVTfxJ0d/4AnWhFdY3plaA4ckHJLuGV8fJUNaxDavo1OaX5EopEhm02RdvZHI7OcvQrty02IQ5l
MD4pWQWDTRtaraORTfdQoa4EnT9jDamIvYjK5UpHfanl3wPdI8WXa9Qh7BeT4QR2a2OmlOZtbz9M
DT2Gq2WnUPPex07oR9nEP2VcfqfFlSciYhmpCfqGHkJNUpEaNzZJtobSw/iLhLuvw0fCgOXiNtEd
HnLcyvx7UI9qIhAn6AzUdawAavIdNqE4mH1vnDHyfTcmqpxQer45CbHp8KOuUFsQyRN7Jgz6oF6z
V3AZ8FNbWS4j9BKO/qrsRbapI/ceSCfkycMgFcxMcLa+upxs16EwHthIj5rhQhQPCtRBpXvIrLJ8
s8oYsEcB5HNuHPNpHL8KUFfmHZaiu5+Qp8GoFVevodTItT0J5w24iRw3NDmiPs8K8/iOeVa/ZkjJ
1yR62OuCRAv8xfMhRgC4Cuzwy5Jv8Zwq8azcadd1NSDHaQDWw5uFAYbYKIEKiQ9mEfKFibFrpfzF
pxIf6yrFLVWa0TpkQjqz0C67gpl/25YHK8rvXZ28BXFps1FScJTs5S7wyBlHNj1hFq2/B2lrni04
QatWOicjZWus9n1RuJdsgARZRp651xutPSPBvpRdkJ54Yd+CcXbuViDyXTcrmkRh6RedmntLWguL
W3lTJfb8uG0gDRPlxZMsBk9x4ZyfVr0jCMsr1JUaAPmKRWZO3D6xZ4m2oB6nm84gh5l2dmQ9afqk
EBg4zSr6/+xi5U11GuBXrmGcnKxaWhcjRUvxUc0hJHB8liqXLHDgDNh0DlrD8EBRu2/YRcU7Z2q9
s55q/kAO8enjjxnQjJTpUxAZOvSdxYanyBxxSn1vFzS1IMR+pLjrj0NPwSiorUYr0h5D0ZWnoWl7
tDmM3eJqGXzNZAl8DG+8xvFpKAjoJYbt1JQS2oObwkkcIQvHyITJNuWfaqiBQU8+uCeVDfSQKHL4
t/WZCs1Fqmk8xbGePJhPLgu8/MPJCQ87QT8u+Hfgn7tv8DLTG/dKehv1CGhtR/NYiXTrhKJ6qtMh
OAdC4fXsjZFaVEOjQamfngqXh13jwjsjry04NhmCqEEoqBTKTd5nO5GIqYv8wQDU2BtThwtLaeyw
Bz+uideURfAlwL91VtFyZxW2tyZByT12Fm1E79QkdjVCexnS4hOVbreLUyQSbKEPJZckQnLy4j7y
FglrbDZhxv62n+v8lDJ7CM0xfWgldtAMmpVP+CcOYc84uZHIn4Zl6KWN5rUfgal0oO5JxwjjF/gF
1rEgsGyFaCQifgIF8FSGP87svJ1nvXac56hmraIZ7CijCRU5eC2kp5jt7wu0Kcb3etJJcpCi4Wwk
oYCxbv21nEFQsVJEN2T3JZvEXNw6N3ju6di3puUl+yxa8qfHUjtAKDl8/NKJmW7L0FtWQeJiuo2B
yItrReFAoxu+E0JY3aoqA1KxDCErYafIosxgLQPxI7Ah81MnZ/s6IA8l2EBsGm50X+Bo0vZoJGOz
igd3ol52WHdL6Ch5q1+i+nVGxIQzUaWXRrMfgUOVVlsGugpN3xq1J8/1Ramf5FuW53jgWHKkDjRP
W0ImmjzZNZReeI5j51RaQeNP3qGzPPSc0MaYEi5M5QSkAzts0tFhM4auwukT8isZMTZ1cE2ETbvt
S0FBsW/GVO1bUlVsBzlWlAXDJZ+7wJeijq9aO8NxKszhYupI2NHvYhSah1ySgEJ8Yx888o5hZCpl
s8840Hna6tATZuMnqS7VqR2ybB3FtEmEZ2i4zEwyebz8lI2KTFYBzWEgII/wM/6QCCJ28zA8W71w
Tv0AKqLPxw69PgWIqzXHOYTp1bajcTQN0OczjFzWu6EPgoq8cLvkvBBMYmAwzfPws/IKSCfE5BQL
Oysuv4VmW1I9kGIqeEKBiXA7uD37lqEHay/TPWgWsx89GR2u7p6oJ9Oq9wHEnDZt37ysfm0qNLDG
4L0W+QXmLWIFg/TtvDCMC1qRrT5CEeORgcVu4gSt09a9zSqDb9+7987x5jWsl/Ts4ZK03Ng81U31
1JBiiOW3/YzEkfvbG0jBhWUCdUIeLDkf4Ry9BHm6/WgkySmkb+zyz5imZh9tJjPavNy7UhVw3Pj1
24lJammX34C4/iwxkW299hPZpIRN2M4Bb+glCPV6O7mUO3k2InZM7Hk3l5rt43SJ9mDN4rD1NnzI
mm+OQItJxjiXWn9XbAkvVkgYdKwNVJ7eNxar7QkIX7aU0mPRE/8X52wUkk1jB+uAp/yxOLXWwEwh
oVeXtWDeFHDR5kj0aXkZ5mHEIZ0kaImNFNxeUHBOMrYy37FETcBNLUjSBR45ZKQOUim/Jg3h9oaN
T7M09Zfwvyk7r964kTXa/iICJIupXjsntVrBsq0Xwh6PmUMVM3/9XewB7p2RD2xcHEDQ+MxYrW6y
+IW913aJa2/YrDOhqcAKL58/pRvbdGOWa8+pPxt9W+6hhdMK5X26szxN3SzepoIibCoIJGQKepHg
hmQULZge1gvTlDiwF9EOTiVEzW5w9jADHJoKmnydQXdprKa+GI4JnUvHj4vAP7PhJXrMbKgExxuh
Bpva0PU+1MTsFN70c7A99dBwMjVdQEwXk859HxkRzurBPWFn2zoBaEBmSeSeDhyEGp0iJUGwIpIJ
/RT8HWYEvbdYkVH8JuLVG2hnxtonyAyk3jrq2CdHgU28e7ynTRhgqxE3BAJL4xHkxU2I5k3Zgw0o
eRcipphUOslpKywzOg69+IIqiEwlx3uGS6eZ50Vvbuy6fLQSJRwY3A1b9+iAzO5HlvYb+mGeWWah
D2OikPa65HaHIFIaEltht2TETu0ZWdBkMBn+CXpHXYw8Ml46ljteNcl/hildqL6w9niux6zfQnHF
xzcT3VSgfZ+8Mj0Vbx7K8WPEu7QSmtLK8aofQifo1uEjdILuogTbd3IVXB0rrg8QJekG/NI8xFGY
UmJZt0lJQuuKgPI/cUh5hkvre4xtPIf5DvP3bluouIHGOZRbw3tHvABCvOLcGWy/fOpR60e1e6Ly
cmDCkYRn9sUA/4ZRUGo56JUVMMDqGwbG4Z08u9eKk4PQdPMpDR/E1JdP5owELwDhIzIlaTMtgKT2
ABNMYg8jfWyxT4NhS+zXFoXzMXLa5Dx2eAHCYfZOXKfotnlCMgW9T+4F17XvKHUVbfL8D4B3xjbc
0ubKyo7XRNXKt14GV53N9A4hYr9eD8a5g3S8vk8kOsEZ7qdUW6DrhpUNevIwsP+Kos9p0oCxN1N4
Q87IxJtcdgBUMjn0iw5Agu0POL6YcXnxy135IgjkpI2JiDSCqvRCMFKFqoHwXYQq9dlfvriJ/5Cb
Ubu/Fy2xTapq1ZDrmONCtbl0WiuYCXIKEXFHVpPyugN1ToGALTMBuEDSy44u/2hIu7gQkAKO2DPe
vKois1oDE7FIULtWSu66mKO6ba2nzMriTSN+BkYrDqXfv4tIB0wzHLon5c/bobUXlEnknxmT3sLB
gVmegZFrbMAZUx2d5tR7h2sHa63CVOapMXxqhuQzz//vlWrlS8bJxb5E+QiSu+qQ4S5YM7XJX72Z
sLcW1emMV5DxkbT3NXvTFZkYzJD9XnyO5/avrKH5pioiNzQFNe3oYtyPGfgDuaj+ArT1RWs1PMe9
YuvoSW3SEanAbBYnhUj02BoExLdjx/43ZMWa1ZX7iRLo0Pvo5Ia+D7dEkoQPaaeZz9gJlKsBBqAM
5leccasilawNpN+TQOYHtzYt3nU9YDY27Vfl/GiQoeCU8s3bnKqLBNC5U3YCGaTCAO8MTMEQSH/y
3DLcCQ0NqrcGcbbs6pMZcDlLIsg44Uhsjcb5Cxr2ZivcLyg4PR6pQ826FnAbBHGbVpwCRfboYlgG
nkysDSlzTWFDua1a1pFsaS+YJG6Rx1sNSWz8PKjwZ5jNtINM3S5BP+5MjtIvZW0/w81C31jW8RZG
/0I0kcY+AWx66x105Il74e6wHtLE6DZh2Ga7uKSqnROIeHlnLxnFwfOIXmkN4DLazVlQ79Jxwu+Z
oqttJ8jVaKhxBOYZQd6kOfa5rxnGcUrKlgrTQy+2G0NVf627PDjLcCZVcPl/eWayFzXXd/uCZ1Qw
Elg+ruuZLsLp0NeJ6bEraNLSrtoDsMEhE/dHuOr2Q58TnOdNw437MNlzq69Zi5mwLN3uUxh/I3sF
obYVOscwYGhCT4QPhwkrivyJObWklu+w7oBzatLPbvVjQrnGrq1iCB462B5Qrp6jLgZsj7r9PJJe
XhkE09G+MYRlBTjrqduSfuE8kMa7y4cwnfDiG9yNZGxtRl1cpsnKWNlMHFxzSkGidPM4FIW4mNZP
e2FkLWvtLKXCl1lHPHOiX4LhMxKnGyRVVpscIyScB3/1ecv0m2hOIqFF+zJCXzgzzLkZ0/xj6Mr2
ORJbBvhy4zpqWLWzzYjRSn+OHFQbrcS30jZfvciTK5eUmN1mdFDnTQvkbYpwxrejeHSaZNfmsbkn
4+AxdbsXIkCPKc3Htu9IRABFxLzJgI+GHyU2LBixHa2EcunJjeYBKwFmT9S7lnEADO+fxobbB2rR
mf4m4W2DfVY52S4osSv6A4j9/snPUhKMS0LHpr74YZlWxO4BcX259qyZqHqSpTfILd9bgsjXLN+D
9ZhO3PRJz/rAyAtm4jAgaUiSvH43atRWFjtyqJnrtHblyhvUxSyy8CGOPflw/y6KjAuYD0kM2gi+
UuSiP6Dv+DJEwachYkrgEmO69lQcsdrny/27+xdjbsxTbxuHEi7GNSqL+DC28Q8lBObAJlfxtQ6H
Y1Oh7aruf9Ytf0YkY7tvcffCYWtSYCYQP4j+hRgmqMCu9y8oraJdhx7nnz8L58na6ZYNie+M6RWI
WXql9J+PEbETGQrA6//78/t3KAuJse61t4LtbCYG45SuDjCmetUFIyYdWqX+5kHOEasAvlFDZhB+
AAGm/Wju+Pv9ddR32IsYCG9UiIOn6jLzJKXzbk+Su4eM2rVp5ofeIIjaCcpqY89Kb1F4YelLcFQa
SySxacN9ABjTX/qENGZTPnveHOG6gGZIZs06bJn3MYu/Fbyza4NDsAnya1IyIROh9z7QeaGHTT5V
Zv2zHJI3McQHOv8T8+SWpcRE86wY5bST2GuRMH7XztkaWa0UgtTlqgXZXrCeHn6U5VfP679ZLP+6
SONUUXvC4dYpfDiUoazVINxrfCtyYlhMb0fV5nV6FZfRc8MeNXP9Dm3+4hpkcrbClN74S5iHh07D
II4mdlHdZeY37CbNKn7vrO8++yI6KWzQw+hvS0XMrdVHUPXS7CrskjDT3kPS2OVLypSLtxW35Wrs
D45TjY+OtkyG0l9nKz9NPnra2QICHgf+U+7lrHhrfXXnfkfbinUQFwSzNVCZrKMBYodhDYVwmUTH
bvcUMhInCyCEhA5d3jiM+Rh/Fm7to1uhPkgpGjH0MMdr8wsALb1oGL4uuEpzKpslUogwCHZzi5cu
aPg7zXzpCptDRrwGievf894dVimC8k0/ly3RMoSH+Fteh7sRVgbjfLqN8ns2ymJFavpSSFfeSlpY
8AcJhszesbWiHi58wh+6htZ3+S20+DEP4SfqvHll9+6LrP1NMic/Rotki+W+0LhW0wRShVP7f82J
wuKRZ/k+RqJIWivm5/CJ3bFa2y3YGzPDU+fp8GyjuGfxQXPmBNMa+c20Vcp9DVgTSb9lxBPjyPVj
92+Z/cg6n60pLG3mdNCrmB0jS668QxERkiHCcu/VZbueBjI6TaLJ+bdfhl41a6NTZztFN9+Akabv
cl4wsdkry2vMbZ3CIbJNh3Ga/mxXJJC6A1xsQ/3t+lhgtb2zMxPtdJsdOeEZxuNtIOxxm5WQfItZ
PdvaVbtidndByCJJGP6T9Ac2CpFfM/9tcdpF9ZY+84c1ilunmT46YbkRZYyE020RXiV/+47FB5l0
GGaaYOeTe9FJYEakXBOMCsnNdsvHhgGP8ICb5XcOUGa+s5T8yvua1I+CFBvYSVxUVRtQzrcs6Dtj
y9aaZ0zFGKUmNR14P1W9weez0LAIMS1ZDQB6RcV5oOcs2bK5LGFqhvYZuT1zOfC0rwiUm9Jb4y09
aeZa6xrh/oYJGg8cG4zASjT6xbMRjDcg/VKn3fZJxd4Qb2rZdNCEUEujn93oAZEuXTn8cRJewbeq
S6STbKtmktfBl60gOxUK2w0W/W2CvGmbBlhDjeypCuCkhm5O1JMhobOy1pkQ/3IQluzKSuZb0hJX
1qHQKsmkReQOc2+Q5vcW1ENiKUr7TOcshE1gevUPIEZLgidD+9nDFFOEnyppH/KCWYpGSYxHMH3p
iKNe6V1ROX8VpM7OxfQNZdO3jBMNpJaC7oWgJm9Qzw6h+a4mRj5MMFDQi7dugLLlvxad1RKrvQvt
YDz4/j0kO1yY3A/CwdJdWtXGXepNzF/tMfF6lOMU8WYwZDDW3jVJKbhY44C3p3mZBlTKokRJWRXR
yU34UD0SdZwmO9LYfcY68R0WDpEcHMalnrYyGeK9GcjXaTwT+frV5iTatKyjdsHoPJuM6+OA4bIT
0Pkm2RcCXOJtVNt/1VX01nHXpRIIZpqNFOrV/F7I4m+/b2qIDuewD45Rrb8WHr7tWfSsGuZLpQWj
09hmGKHHTVe07q43+pvVFDFtfJjgOzO/FyGZPsS3IxpJSQAtvR+oA96jqh+OXhv87Gf5N/xpa6ty
YzfowPyDSWdRun4Qp/m+4H+W9KXEfPuBYaAqonLTnOirLsNLPwWfaw9bIJpRTCADZmpbxCVjCRu7
NWSvLB8H9oQPGY3+piMeZ+tkXoNY0ov3EdXR77Vz1mJC/a9yzvddjEC2h8gXVNJiMPqXcs4J59iP
2SWc0iYQR72MvzyZtDs/dnBOJszzc/lAHlSyTLRy/E4x0K1kXXgsZg2LumyY8Zs1hXVpO5So9vT8
hxe4OJg+vkDP5+WRrMRRaC5wmX+9QPhrHr6QaFHNN6jWK001UcbgQhNjr3jhIOaHcTWGbBxJm0bf
5K2FLarr71/GLxpjx/d907T4HC0RyI8cCgtmsREhPTyhpmFJMWfrKvE2VeG+Vx5FJzF0PBJjxCSo
9/8gb1wuj/++AQQyoqBH54wO3/8I01IRnn7Uwd5JLCvphnVhmiQYpAZJAPvyG0feAp32q2Dz+9/Z
Xj77Dz/ZwuiCkVaaQF+DxUL6r7feCqq0KvPCZQWVqEdkX6d2MDYybKwDGOH9NBQcWw0RhHPws/Jn
vQmc23Sv9go4C6GR/CxIsiFlsmf+Vo4wyObunKfEbLnkQBQeRTxahz/JUz9Sv+zA4Z1awFe2cLhk
PspTp4KRj6QyPgmsm4E0gGguCoKKpcMmE05/ExZZmVofEOg5s1Br8iTyCwJcjQK0n3aoEtPBri5R
xs7dwB+su2Y6ZLZ+qtu6PXdmve00+j2sWXv2xojI5x/FEEDaachkU6wmVgWCi0ttx2jlfG/NKDpF
PZHae1bTDxTe1uvvP6lfr87ABSCLVg/YF0vGDx9UVTrK5J32Th1z41XDDbwyhdrid/zSCCrBRDMA
tvz0s/awKv7+Z/96uvGzfQt+pcfuE0nwfy+SPLQH1O+E8VggtEvCZXeINLtt7YP/Xcamv/9pvx5X
gUvGE3ZHT5K5+/Es9cg2UKglif6xjb+Hqv6ExhtYNtP9zCp+jnX49+9/nr0cLx/uAVc6YqHpcVkx
E/jvr5epQjH5qNwTkYz+NgF9TEm8txoHqnC3DDuWFUFSMfaPjOe61iUyL8HTtgoYAi4rL6V95yii
mmyBRU1Wy3RdwlUggBUQkOvsFkT33EbuY9SoEzW0/MPxYf96gAaey/HFG+bAhvp4dBFgQbz9Ql+K
U8NfM7Mo92mjb1YHYWj05XiwLOOLYBHmAV48I6gin6aAIorxihVxgEIE/EwDbGSVO5NkneE9BEb9
Zid19DqXn0JXzfvfv+n/43ImrZnVLm87z/uP77m0h8ScAdWdGDUw4HfZdrgwgQ8oAI9WWFmbcjE6
MAqPCvP8+x9t/Y8zjysZHzcDaN+BRvHfzxtgjuZnF/ZpXNwDqiQblaQHycw3w37JNj/U/fRgtUG9
clJgINmiqdWjCabax+n1h1fzwaS/HGUYZJzAckyXIFzx4dWAMi9FDBnllHuK82pRD82L5ufG9Rfv
5/oTXTk3HPWh4ZMj8/uf7v96a0tcOi6COp+Fza/HCruuwCzjxT1ofmUmWKMcEdMXN9gXIn8GFiGu
wi0YgYbLCsdMI7TIEUuS2Hv3E/sQ5ob1XUPKnrvKfewFFNAIfqauAX6jZog8QNwJi8vH0bFuc0yJ
UYfOKZKddcbR3J9clywGGxRB65YeJjhWbjWa2mtE0IJgzrLCMOLuCqV5+k0ENCbYRjepUzz3hFR0
hKSeWUosR4OLKZKIEekdnBrVrDXBj/diG+lXQ5kutcWzzCrfUzN6tqEJ7FLJonCwwkMESIMLZZP4
RMORQejtcU3Xq6gm+Fb00/sIBs5IUSUZRfasDQo3itoLHLaZvZhk2dnQUaWdOa8ceOkXMrQgO2S3
roktujPSBn7/gf2PB7Y0MUKRdS5sGoj7YfavB3aZ0D1OZAmfooGUnjlz9ygNvqdxEzz1rXmGT3rW
Gak2XWrRyDRuuypxeHdj6B7hWLBcZsga4Rts7Y78EWtgToCWkWUJvsNOuZ/cGQIsDgX7Dy/c/fWO
l6bPKUt5vNAC71fiv154BJXLDqkBT3eZqIvGZDamn5BT3e9Fod8DYzrlues/ZAQYYn3K2UmX3a2V
JHrRPVivSGgK6i/OrMS8hHmyuGUF6kE9rll2imMWVcwV07dogZj0bPn2hLdiOarZNTSstSz5RaQD
8nrLKJyzIBB4DbYiOlljfbtXVi19/6W4IVbgYJSjvc3tBVjMbvnsFOJpNNiF5PovHSJ6JkcsYVPI
kXlQTPD0MMmd8R6IGlNKkQjC+9iWzVT3gnf4sSDzYaVxgx2qFp2Xaw9ff39VWL/adaTJM5pTxBLc
xPaHR5hJ0PncY5w95cFBMuy5Nj7OYuRs+ItkLlZRW0wM4lgJZpVTnXLlW9jqEUVkso72OvvD6W79
8kj1BO++Y2Eh4mxzPr4elTQsLvW00DLc4eiT8wM7ZzsSKnlNHCYJ7VPWlqTZ1+geRxMs2YxSvfRZ
vAEiay5dYsV/qHR/PfV5SbiahOkRBUgl9eEtCmYbTTbDw5MdJwKZqQdNIGRhyL4hiy3GMzbyOt8z
pwfm/dPRy1sAyb19BkIj1n/4uH6p95fXgtZ4wV1RvLofzvwCdw6oZHM6uRGme2qE8ti0ap+wBlwN
HR9aaBOrHbH33LSeYW38jtdmDPVjlBE5Pqnixl4/5L/pnI2i26WZTNIzHOn3P7xQ65enk0dBsTQl
mJtoED62ZrmIk9Gr/eFkaPK+8E6amJzNC+pYSZ9GWBEDWEKG0Pw/hgtoW+5Vxa0tkyK+GMmzmDGh
DL77KY6WuEAyY1daB8Uln4aHeDci9H2u1ViQMWNfW9nWL5wQxZmNJYajod7aHcdwlTUkseEn3s6V
/BqW7d/mjPyzmkQI6KUt0FnVpdzEJYJwNyUx6i6sjtWSzBO4KAu9Zi9Q6juN7x5dJQiDmMjFbWFk
rGrMQmc3ZrSNMm3ndIEPQh4+dm/5JQQ5jpWOKnU3E5K06dJ5euSexqQ7DydmoyHyRqB2leOSlCZY
C9+/1Fjrd/1UOft7A1Kx0EP9KtrLjFsSd0gJB3lCgtBvyUOxP1kT5XyaReBN6q95Q4sbJfmWqEZy
rMPgpzbRg/RiDtbMXh6i2CUqvuvk4/0QTRkans2gf5kU1OxqxhthbAeUVpfEMp4bYhv30YiWghS0
h6j+zMI/xXNAqq2np8O9k05C/XMsUbCnsE05WpkLlXNkXa084RlXhIfGccc/1By/XvwglpDT2VT3
wGY+NrtJiUMGNVdzIuqUbk2v7zV0TUohHuCdoVggDNP//93vWtz2kKJZUvjiY73ZRqbd9mOsT0GW
tTujch7yrpfnFPrWMe29BJ6j2LdtwpQGVVaBmecfvYJLKuHl9zeV/aHBcSjT/cDmSYgZzDV/uadK
rB+W0i5wIqSDpMuVF24iHsGL5x7Z7x77hnP04vDBcDqymfFrzKRRHd3Kl2TAGrsYtOSdVp0k5XcK
EQbHkOxrhI6jUVA7SVb5c/wkWP+RjUmi1Uyqs5s122oEQ/n7X8YKPo6XHH4XT3ie4HexBT3qB8oU
sII2gVqUnuJRkQttxNZpLlzzVDQpc+37P2NZtE737zJw9U09gQ33w/mUkvrA6Hv5NgiRPMHnLIh5
EcbbOGbz6f4loYpH4j5SeGpC4JY/d42K4SGjC1Ce7XyywfAqBSJWIIRjCaLI+8swUDx201GrmWVK
6olT4qZGQUrc+H+/NVGmGBGDZ5zj4pTGwbR1vebnHVCXVGRMu03TrXWxQO2LsSLdIOyRLeWiODhu
dkiNmr126oSnHLl2GNT82uDuV+3y7YRZiIXEqVy+3L+TTUJDCaiDr7iTKVaF+UR4PWYZnb60ILhR
Y6voQC+aH0bP2duk7xZqjF8U0EmbUwzFnHotCBNwlcFTILbnvR9/iguS7X2FnY1dAnpxw4O+pOPX
uzPzH/sVekEsd+SwuiN+oG5iLVPnjroZyTer1adQFOo6OzEFuE7GncCmtTIb2DpFmJG7i5bEZrnx
nFq99VrGpN+gZdkSAMCqIGfBak2OPks8QfucU3o9FUFw8QkGZ/Yc7mrH2t3LMxLPbk5KbHy9JKfm
ThsfWoxi91fJDvyhZPcOX0cna9Mv3Zc2s5ONzLgaaF/YzCMR2hBw1V4MUXWXFPETzQXhT73tzGvd
LpmjZX8LQ2W+ppEp9xHaYe3I8AXP/zpTS26XoQTPpaYmmoPAC9R+zgOR0PmjShHMVhkKLG/wvOPd
rsNjy1hFA6srQ/eIKdoSezt4DtRJ1YFrMFqNZYx4VRjlPh4BMkcN7bR0YUo1zV94Zw+tGKzXwSFY
IAMmhweUkfxUucUFlcuidiLaPUN5FuGj2LeIXPc4t6xVArCFqLmG3WPovSIYs7cp6pp9VeCHzGBg
t0FisP+J3pgRPWK1YgxlOYcgh6ZmF84hotlHoz7b2zbUpymBZwoWrVTWF8igb6AAvwRNhLC0i/GV
4oo/2p3eGb3vHkRkYeWLqqNnYvGH3FVsdG9/RjhL7Uys2HbQhDKR2jHwQ9NOjzde5qr1sMf/M6E0
yU4MAv1cKVTqGMme78bUaZHljkq+2ui7WMIwyyTvgTSesXusLPidpQHAMhiQV/V5AiU8Ufs+4DK6
u4sJ4WxvTs+GyUg8uB7xNzPCFCwbK98PMfq+ycztdZmSuWRz1xEMBAvJm+2nGWXM64BGHCZcHiNO
4h9zReRSrCxOW9NDN8J0we8GRC2xGG/EnrIE6dNmVyQB8bLKhKhmwBEm15Z9MebFEcPfloCsGBd2
KJ7RC/DjZ/0y2TmQMdfcpkaG2csL8lXKk3cdkL0tq6MzefULZAa41Vp1LE9IAhIzG9aSlJhDj/V2
QyJkDox6i4AgPyxYXkRD0fLonSLEtiYSSB1fGJbERyflFGpMbohSwFTUImvgo6fmpmeB9eABKxsC
n/ppCHjg+2yoZSVQ6OEsOA+EW/5dk4R0RttXX8wkWZQpGE5yhJUXWT7RqbQXRr35lgGkXCs/Fbug
csChG1V0BN9ClelF6pW6lijm0nmiYsKyIpuHsoVWLQXJKJl6xrhDnpLuOGOaZs43/cKLDJ1xOPP7
xyevBEhnBiMIn3K6oaACi4jlqh98EvqcOLiRgWY91txMinZ2HSHGPCX44JcB7nDqlXEBrpeFIJw5
6L9UNVBs9AOvGegnnpTTtGnr6BEBcfCSZX/xYGDD2ojg1BZ0PXSSKrKxbSLmhYOKyaIPe4RQNzla
zStjeWtngpJeZ3GZn0bCwIoRgHziYy1pv+VTqfcJJNZ1VIOp1siSzlUVPDfmCD9Vfou76CjxyZwy
ckChrtn1LmGtvfJyK1q5ui8+FdknCNskotigT1GTH/q+PrFlTM+GyyNOS5Ig47JG1+g7lJU1R8qz
kcGuM9B/WJV8rFrT343a1PswS5+cklFfu2AUq7p0NoaJJ61DYX5MitI8RlPxiUc+BxUaVd5tk0Gf
bDoMSejb1tTE0EHjsd/kLIP3EZmZY1QN921qWqMicoLmXOPBJVdb7g1Vczeb7lWm4mcWeeCmY/ax
NlsaqJDuNkE1VUbsuxHOVvClKJdVuPFK5z1UE1kznWvv2gBSepJnj6ju+RjS2tw0kB7YAA84v4x9
lGMUwC02X1lJMmgzZ0niXSGXmEdjiyum2IezwisBreiszQe7M8WVtgWtGnyax0ELnPzIWtEm2aRn
M7Pfj63eVL4dXBDQdduKHLMd0i2T8Ere+gVrValsPLoEZa+75a9mKQwWfKG1IN0JuDnGl4FTaOtz
hAacQS/KjlKY3t2IeOLmwNt9URyVhd+Ut3mqyv3Qt8N61h6Gkz7D4hN2wVqFprXlnQS/57t4KSfo
jLjHLm0yoMqbx/SbKd+87Ooknf/Vg7fRuCrHr1U5K7jk/QsqtfVd+wvAlTVL7H4rfA9VYZrHR7jw
WxUazkNROtNW9/pGS/nDTtQhIFH0aJkbh1KKxmj8gZwD92HRPJEnQo5nZbkHp/OveRZdbWbcjzY5
R5NDBF0eQYdtTHkgBtxczwKpbYQ9cd1Fg7WnRNt2yewdGswTBNmbJKU7dB2xA2x+YszQNn1M1+wd
i0xZm0o5L/e1TAdp+OgZmgTrtHwXJgqOtvcubanOziK2HiMBzCa7VKmjj3bWsU4OI4zWfesgzBvG
g+CnWCQdnL2y2idRbF3c3oMKmv9QbSqvIbIgwYBn3876pkYBxC8isKsK5+6UWOEmns/lJOsr+jIk
xU5tHNk8A3kxtdxmvB0JkAZGQRAEpvS5kkH84GKfgBsdXJT2NsEs3I0Oh293Z3mboDFSpPzquYEi
2Qbg+SDIyLZd35chbS2AgfdQoxXxXiPS1u2YMCMC/G9v2eejaTWHIzHL8SYorKea6Uja/WW6O/LK
nxwdymOCpmQVhzUJSyaGe4eMwpVXY30fFgsjDlF8wlqwqIu/Iy0eD3Urbihay82UkqsYel14oslD
J481em2pQF9C7Jl72GrfklCIB3duFqNSerTNnJzOgeR3EZCNVWBe8PH6JGbZnrXvvcglS5s4hFNY
kOnqVXSgWT28lKIxz50TbViiTut2ckDXi+ZgYfu1Kc2fme29FpNtnvMZvcoQZsc8yV3W232/nXwR
X5GT7IYZezOAEv9idS3Gk6FPTswfrS2mjPzEWLCgYXZvnpG8cYzr08Dw6HHmYSyQtx5FEHOAtNm1
m135yOjESxBQJmwEEViy9lNN/870r37ynu6Akyjzx9u9DkU0DYhOxBfqfcExjqTbUK3eGtz5G0PP
JurCCE1hx8U5k53utN0RkUeziUTQPxlyOJpjZBLvYTQo4V0oQ66X7cvYf0xNR++NIsc0MyO8g1mA
UKVJvvt9Nh/HocOxKotnbWU80ArjxYycep8KeIi+kyI+cQfM4El4lKOqn0vY+8IyvOXJGR3Cmp81
9tnnXjQvqhjfPGsIn5kWoYeqgfr2mKwZDwGYmdIGMR/p9Icmo2vB24Q1r5/PSWPOj3YHeEAXg/E+
ifwRJ1LnGf7PEBirRlv1jX7Y2Gi7vSSa7aiamYK2mXXUGdnKpsO1QSwQeYrGsakxHfVeM1wE/tCD
p4Lv0AFsnGNn1bIlA11XnLJK1VvHlQLjBnSnf0TADXACxKOsUzEXrTy4eyc4Pp+Ua29jWZdPqLGr
YxIHI6uA7ikQhf9t4AaTM7agLm9KIIFgqGtwoJrT5JgQBL0axy7FoB4uzwxarbGIT6nzxVMG9WDZ
IEmumxpKMZK1U1Or5BgX0y1Sc7VznBn8cYzaZvQIP0/7W9Q73HNpI67+zFNZI/2ekti+hcJ5lO6I
B2QQ+YU8PqgduXwNBB5H5H0PnXIIa570k9vUzVPfo4js65lMR/qH+3U7oAlfDxqGS0OQ6L7zxfg8
Dtq6pp2Qbzx95Nad0MNj9NlNNUCCHn3sgrjXGzlMx9mgz6PDfnPk4JwNcMZrw7QBM5f+Z9JoXHZ0
nLZhSoSzRB1a6iJ6WpAytUYcP2WjA6BJjC9EyXKGZP3ByzF2MzYMXvLgazi7AFAs+QKiHWXhwhXh
ttak7yY81pd1QQcbFjceqrW+ClkjloBbGqfepmWmVwzO0FyV47EgdIe4OgdETd+P4AD6bdVRD+SK
7Ikgz+a9zAfoBnnlXHjUTPAhbARIdfmT4C25ZatirxtdEMNhj9PRtHBFhKMrdikivQdBDhVinuxc
sGw6tn57scdYnUaWLIGrb/x1iH/TCQlzltX7ViLVGM3W2OtpIp81NF9KdgCkXeCtWsZbcxP/Vfbs
cCXO11XRhekFizVHs+29soJ/Hcrpqg1cXQ4V3FQ2KY5HF6NoE6NQ13g9rb2RmxAmF5ZRk7pvSYIH
RzV5sw0XVxNW/eaxVn2zLyOJz8oKzhwk/R5/dbCzGX5tkq75ZredAEnWz2wTUO4QwLWcYeVkfDKR
L0cunYE3ESER2FeWZePX3MWCMu2KPPcobQl5CQfk7REcbOwYzXVo2+xkteGpICP8HKjse9QqY59H
I44Ohy1YJdiH3RFJLfrZLbKtGKCnXCeMoK4wcXal2+gnkVJIhinRgLGcKLXRZQVJDz67wPtps3fx
IMhvAKS05z5qxalIXAZmldsR/RMkFyCadUjO70iA8Q4TgFwRN28gAQdz4rFkdWPewxIV1Zq5BXaz
cTh2vvYOSTheIwSXB+Ixf/p6ch8KM7hMAb6IxsGToqZ0OMTIMjemId4dFMdbj46CpqmfCe1wCELR
b0PA0WALHuvdMDzfQVDURiY3vlxZkNnumAmk5tY1nAg8U7F+MNzuVaFaXANeLLaE0YQ07Em3JfMg
f2CEHA7VeBnckeQ3ZL01CLAOZd0WxW8GVcvTZz+1H60haJ7pz7k8F4NskVz7oDgFmXQe8eWeAXeP
iG6d6Mb8ftOnUm39KIJ47COrnIxYXbSqO/Ij1KNVd9PnboemfFWbkX5sEKI7uNaWDJ+r35Ec1cd8
8uAhdqFbvQ+af/FuPXSHudyMXfmYYRXaWBHqS4WrYpUF7ZvqxCvRDhM2ownYiUPidAgmDAbRmpP/
e2HEeNByWz0M/MyjHNw3o5Lv1Cor5QT5HlstZe7/Ye+8luNGkjX8KvsCmAAK/rY9m64pkjK8QUgi
Ce89nv58VZSmudyZmLP3G4rBwAMNAlVZmb8hqbHPmgICTZZc122+UqPMBgcLlWTKKse8KFxj1xqU
XhebvkuXWUt/yG5qERHw9tl9YL4YiHFBD69nwir7oNel+OKh5pv3P8IJzozljsE2EpiUZwbD/kmY
3haapbEJ2i7cwWw7hLBj0gUnckygL9rIj65hDj5bPYEcmvFghY0aseIORhCAadhq4iE1SYkZRu88
L5gZPGmLGV6XUcFoxzMe/MxZtaHzzRzs4VbE2UWju9llUuefwoaBl2Va6L4E092IZwAILFyUu9Tx
1m1ceRdxJy4xT5q37Wja3wcjtrfabF84aWHeMha94pUvnXa6AI0iNloMx1hFcCWtqxFTvYhBHfOT
fABtiDC6A94V8AX3i+6+Rgb5KFiZEL17YAHjzLfagliNXMav5Uiz47fm15Z3fRWFc3dhLsMEs0rD
pEyftzQTGKR346WYKYEOBiLulDVpNwGQIf40bZJANyE4kJWYEguzVGwyd8HMuzn04IyLEjpLSrIy
T+59R9IrW4CDoH33Xm1pG/Bv6OJLPW4syhwIM8k1rLFxFQZLgfQOFKFlmV5cB3G+RU98MoJTJLmC
skFvn6skbg5oiUA9H5Yf2h5dHhg//s0o+vHojGJcT2Y0bJR8F6oCaCdNwPZD0VXHUZCsVaBJCsXp
0SF5uUptBF3scNpbLoaHAcM6r6javTUSdvsZwym6IGcAzystI1bdkGLVUhbHoUu/950TXxPK16vG
Mem7iJsuorK7GzvfvDBbly5l1lXSlEyeXKc385WRG+HGtIthF47Dt9Fqut3Y4VCSpg65T9dttrgI
MdCbJEWlGwHaRC222LLH7zuUJMpy2DWMtmoTXhjvJDRURO2mLB+/Oq24iDGnGFz9BhKtbk/VRTFR
MpsRHEJ0ZY246XQC4uniRUClVG+2Uy/Mi4BGtvec9nLR9bsFi8ubsUEgpMd5dCvGkW+HgagnBztZ
F/xoRlQTvKbnba4R2fDstlzp/oipOtJf68Vz9pksJupw8xhGjcDpMbSkfmJeVNCDVguKGYdggVhl
BPUT2yC/iH7bxbFx1Y71jRgn50KbIYCTSz/5x/J2jWKLQ7aoIjsF0+UiSfV20xqVtxFOe19lov2U
NQmGE1ZHKlHLT82NM9rWHRYxV41X/tS9zNtWg1XvPcAJJCq8fkfG13io6aousDOeyqY8ZTZabmMM
my+gQ4BgfgGkGZ8YPMmddPYkfiO+xgK59uxLp8+MDc3HyXVm5ALGOlyLhCZ6iWbnikh0mG/JIW/M
Bg2PBLXTOzCrFOlqZ17ZztjyNabzrQnLDeJwla3gQZp3mkdja4nWOwSIzKwRakakjSIhpQj55tao
wkD17VEA7xDoQpieQjjy+iVdLjzsMdrmk3B3qdHTr2mYlOl+7Hwb52cvgp2lVQFDTJwHbvQm/x74
xVNvkzSZs4c2F+JRYPGpujZkPapLYQ/PjPmjDaSpnJrFEt3SW20sRxRXLUIlOxPW9oq0NpoKofWp
sZHAp+G8L2mM5sg72gRNu2iyflT1HH8Gb/DVM6otMr/Ni02+M0wfvcIzr/pej64tGmQDTNmV6Ckf
eKRbDnaxvIxxGUFtyKhcmYP1OQi+MSJ6yMkYfSpDbNPjKL3t+kynkhHPuyWKIJiOMX5eIfKsBel0
LQnm+6bS+Xy62YbjXfcI0OPTVi/kpCInbO/geH0WhEDXZoXrWqzvsa4u+uMcpT3VoPpzavdYz6RN
/c2TVIRgrKbbui71u9EovsKnq05z2b4W0ixWjEmGArvmflmwniANvGg35Qz3Ix0XaycYeh3aHifq
Em3+m3A69agglXs3CzammwAKJsW2RoGEtsqRQgV2V6dXDejpY4BCuINe+3GBIgOfB5jsBUhOEl1+
hqOjKO7HZPoSlNq0i5DQvQqM8dKUqRFnHgaibQZzednMN+Do5htBU7bRJqy28WF8TPvQOg0zJ15Z
3Fpdj0S7GXZLE9rq9xGUzYMz4EyvFucq6O91/8JyMv02K6O99Op4DHG4dYWef2uoruwzZCp2TWl0
j26dXxD4bwYHtvtqG8BV5n1EoQapSO27Uc3fRkRPPkc+NHDP97b4sthZl17lCzAyP7cv3A71KUbx
ntNdllGP+DDXhgGSrmRJOoHvgHwdHs/7T/x7eTkNq2EF/51/9NdbsJZ79EIu7Rtx8h6yL84z2WBR
rdpxNZoQ/FFyoWy06Ygg4k28tqDobH1aYdQB5gPyxs3V6N3G4z049gqt4mYDanZvbbbbm+3NtxuY
Zavv3spYB6tpO23Fzj7WF/EpPg2fva/mK7I3RL2Vg7Ag6Zw1HFEWk09YGmACOdrbNN95PybKVQf9
IrucT+NJPLTfGkDr8EzgRLloP61JXEtvn3Krdbt+3JPLh70KEgQGiX4Tzfm8tqvoIeqxKUYQDbYU
hcq+8qoDQojDPkh6Cyo+/k2JOWsX3ljcQLsrb7w++jaW+cSH6mypW5s/UgKBFeGshjRo6h7CorzK
0mH8XlaIAfSTVl7PQO5O/ah/XjDiaMch+8JMAjKpDIkx4+wLmeS13QBBSG2MHkRtWV/MAQOCJSHc
TIpLE8JHwU3cf2m2zgqOzbw7deMGRubxlCJcFdyf3Dt4lXU1Ojg4zPVRTfD2rI81cp9vi26UkEes
YP0kImmOLqptx6BuEZOXi2oubXk1+hznLsppRypfV7iy5GRud7WYyqNfOSX1cuY+LDZURw6LPWwS
zyyOZe6i5BGFNVODetluyrxPassS4IIR2w0ZYiMvjkFiXrkUCLGF5LCgHIpjPYTlUd7BOArt3fqq
cEnCwcEpRiM/qkmYBNjIxUzO69Qcsjay2afPxhOaHpJrtgX9dbAE9bJWt27HFeNKarrr0Kig4fTV
MWjDcj93mOBc6pXo9yXybott/zp728bF23U+rEtqBJyMBk8u6qSPS1FHu8YVEJnaKO42dGgoQml1
cWTkUxzRqEdnJln24BgFTY/A59qmUC0y/f1ErQvdJiOlV15q8qmrCfVYcqexnzKdnAm5Gw2IhKnT
6g92jMpW05XHVF5opLz/hh38n7L/Pyj7QywDj/X3wv6bmEEpbgD/Kl//hWpsn/+Iv793Bng7/pfG
v+tIx2ewb8hnw981hP2nhbTr/gEohlwxcDQwpQC9/tT4N/GJ9i0Qm2C1Aay5Dpt+afyzCdaKCYwH
OB2cBDb9Fxr/8vLvUfhYHFEktUCRSKMyx5S//D0TBXRuakTzpIMhEytIeHn4ai+XJIJx/sxXRj6u
dCvhK4d1YrzYLcOh4Z4QBHe2ZwEcotUD1O6xWUESZhxPY3XQYxLDXw0SUl18eveYT2/cgH8VPRog
cdG1GGl7f3W3gF5AJPF4BGyFf79bmmCn8ryQu530oxF5Lfyo6qS76PEE1leKDcCnEKUHWW+7BzJ2
n1x036luzd5wqLXuh8jb1WAJuH86FtQp0tfBdVx6u9F0LmbLQuoCYyWKvUgSrPxb13yRXxWcOeoC
t7JIVrSkZoBPFNVJnm52coT7WMceaTPurLr8KfdBTR4EbLKRl8N55TD6wVpf8LDjUl3YI7KBKkSv
Vsld5CnrytjLO/BQuJCnGhFibL1+q1c/Lc7++6Zq6dvKPckbVDeMBHCp21hiIsjPjcecLqwRuqVf
CEhRtaBzA598YUyaj/ma+RZ52YBwGF8uesIUXqZ+K/eJcmfb2Ps64lA2A1uQeGzUdtmV8mOQIHVT
Fxuvu7Wo4IkeEP/Af02/lUfj/nXQ8+DJaWupg+hsYkojdUQzq1FV5ljE9FbhvCf1uBlz/1qeTiSX
/dCiujzs5B5pPN7V7F12aKbJy46d/io81MnSfk0y2G4R3dq1HJEWnIBrqPvi4rXh7n7/VHm9VoMN
TbqwI5dSEEbyyy0zUv+fDrb+g9rPWoALUD+A8yD+vIJVtZePR/52eXH5GzAsRMQDnJO8Fo8wkPNs
a0sSMSUp/wedW5vN4rMFTwH8D6zqzHJ5XlhH4I5MuQYd+gnJmXA1lKdEPBCQbhi/r/XuGPvBypHo
Mxblzq0xrUpGMjNKkLoUpsxyKneIB0mR8764lOuDBUW1Idgky1PMNeR5MSnbxYC0U04nTyGY9zsX
yiNRGncFDW39+1BP4JZHNSBlnB4DCQ6Yl9uQtF4N28ril3G21KLYhn/ovZ4Nu5zD5R3Iw3DAcfxv
hqltU1zCkDLfDahNIQQN5wwYDdhkkBgujF+8KivsLsO1jnDk9wGoadOnnyYtePBDjaKjWT2leGZm
uM36M8ZPefZ5rJxkE9sI+no2xWL3sp3d67qBUAaCqsMt0UVspGdcvik8IqC53pN5zTDH9R7S4qto
GfVoaHOi54RX4ayPPwGUb3IwGGimyrS3EZFuN7ctFqspiUZz7O7og9cVwi99ufAEzVsasfANc/y/
PvQf+lBMQiWl5u870ZuX8V/XL1P8s3zfdf467FffCU77D2ipYBt9iR9XHeQvfxxD9//QbRNarQ7Q
3ZW94G9/HNOVB+mWy1GI7HuCTuJ332n8QcdpOPja0OsKcPL/Td/p+R/IFboPKQT/CduyceHxbetD
58kngRcMkf1VW0OMqDGTWZkVeq0wjQHMOEDYfBlzw6Ku0TQhdbiKYABoGswecupk0SMb45tIQ3ro
qhyb6diid/k2Ma14OsIzt1BTnrHVEPXRrLT66BfUO7gKs4XnD8ZWzTLUbt62q8XU5UPQVIMgo+tS
BvCVWZ/qvB/fQmwVf2NIpaEFJ0PxyncLICzPngzJVaiuJq4M2s+LPc3Udja0aKWi8HNgXEL5ItMi
I/VuQduzwLhho6Lgfl6KYy9j6fOimoMEA+FvXg6xnZZHEEflEY3i4t3E7q1o31v2ZRqKklIGoa6a
xHJx1GwNunR7pVZVIGLQ0fFiuqQZx5sBmCDVe21ImS/LT5lBAiYYTGS/rcGiT1Kzbo+9ejp9squG
fJIph1FvIyg5jFKLSQxMzoi110bz+vEyJG6RNDFIcraWTJeuV26yiFqJHWDKWw3P8D1OWm9irbwU
BEd+fk1F9baB/7Sb0XL1CrzDSWYjQ9DHHQpvwwN14L0RNPrB8PKHPkJmoIqam9GAYTS7Nd1/Ep7g
VFErv1wo/F1acg5UKZ48hvE9wILHRSh524zWsDPTlJRluuTbclyy2GTclyHTq4ZN6m+TOPVjtnRU
KK4LYX1Wf79wWeJd2lpeA7qmJGwwoO5TQO0TaBrWTK5Md166siBBBp7hyPvcH9Wc/+fceZ1ZjVaG
MvK/7XNePB+n1ul+gNhcnQ1bRJyqw3m/fzjNx83qtKGQXglq9m07gKWFYe75mra6ufPy+Xr//TqK
yjZCAws9uHwqapI3OPyeF8/rhkwOAG1/V7o7tVY9uneP4Lz8YbNanIqEKLxv4ZHKa0WjUe0bfIsz
+bmg/vNrUvy5mLYRA/HzstoHFE66AB3mGLXlbSe1SS1b8cJg2EWWT3Q1PrH/edoP686Xp+jC9T5s
Vovnfc53U3Q1BtsChoTaRW34q/3O59NC9E+b1L86rzofel53/m3ndWkrbhvHQXRJPRPhuI9UksNd
pIbYoJExnkAHc9sbNJGk1zDb/DgrvLg6ajOKXL1h7IRToy6DUJaxxrI9hPXLOc5n+7CozpWSK+Kj
kDv6fGwYesiLz8Reh46Kudrnr45T694OVvuoG3k7w3n5fPSHdaSsxEXa6OUFgJXhWAVPgInzojp2
DgBIcDuT/rYcZw7oEbXp3aw9BxDWMtmMftxU9QesO/adbNRjVzYWczFSz44JBVuZ+RjkFqrvdAnv
dgrVrmqbLrMs513VYo+Mxm5ObcAZWX3EN7Q+wo5CjV5OWgN4PhTCpt8tc3un1qn91JzdTkjvnZfV
wefF82lGIGdvJ4x05Mn8Aj9azNyGIxD/4ajm1MQufey4vaVYv9vQtfYG/BbipEbaHWmh30/+al2X
kqkiR9nLZzKpflDOCfkJqnXpIr8btSU0AJRZgwF8MpVwBMcipw7mFwm2+Objzm/HqbVgIzhFt0CG
FVl0SHCXP6oJWlXcfRXiUyDzgY7s3NQklrk/Nac2GKlWSxvcL3oDB1zXovaoJugRjIhOJYBFbD/8
OslHZUKReYMUIcs7bie0jVaWYaKeM9I42T3NH5W59xO1LirtH3oxgTGLBewSSTsZ5KSw+b3F0F60
YdUd09bpjmouAVU0WGV1MfeefRzlxMBGbu/0zjHSc9AXwYCZKtYwn5oAxCbaP6Ck5Auj/r6z/CNn
wcILo1b26t2xZe4wu1yyMOZ4U5C9Kxxge90o2aryEakHE1jewTIKF9irbh19/DaOai6ym19zs9OX
W3Kc8SrPcUxfmz7Ng1gsIg0iwPKoy0SqiEqqzpaebLy5bg9iajf2ZC3jPQ+qPNqmhi955brSPMhc
cKpIsOLKSaekkY7nLKpEiL3H/jHLkXuKPY3irIf9iSgWnDC0EdApUZ2lordURm9qGW+u3yvVstqi
JsXiE+dVAtC+WU7B6m35vP3dTuokajnLNGcnRHf9dp2FyBCBkqTF+tS894wx3wGyxEhPd2lOTAKb
twkau1QeYW8b+cEBTXMh5HY1oSb1aw6nt5yASy6rI8/7dJrOlg+7n/dpnJpkxKIHwGHI56rJQuKX
jl8u85ZFvMwy3P3L7bMTgghFemrzYR+19/9jndrl7SrqkCAen4GwkqT/83bU3PmnDtNorxCHguso
H4R6Wuef+2FR/dBU29vLXSc7pPPEkJ3QeTGUPQjugKVEHiFvOjm8sLJrwYKV3uy8o5qb3Ix+7XzM
efPbaePMLA4fVrqtfKofLqv2+dt1DjH8GoLGztHDkmQIb7qadEiC8TeVy+9m1XKhGb92+rgZmDp/
yr/f/u5MH3d9t/w2++7cE/6Oa1sDea9O/R/b1a5LXJYXrfH87hp/PfvXVzrfdDobDyQlk927O1Cz
513enUJt+bisVr47/G37u9sxcRVoGXfBgxHvJtmfi3mJZiQyrDDn2OO8/nyAa5HFrZbs6bwqsDpx
FHaWA6uVs2oLmrHG21w5My5E3X0mcj2qyTT7KN7LSYrPfSaLrg2dHhO1GRMZRsPnPdVcBH9qM2dF
vUIB4/dm0GoMltX2d6cTiJYexVhV+lrNqu1vV1LLSbM8LJWPiT00XWN7PlzNvTvn+ZbU2dVm/tyf
sG7odgZGRNuhEZ/Vt3L+ItSiFWJsenj7LpwBKgXyanyAai89RzUR0X5QCbKLH4eG2CdSEdAoY53z
xCu6CPxjr6/dqUaWPfCN7piU3a8JqGF0Y9VyjsqEvlaz/kvT2/FxQtaaTk1+M5YMzyYZzp0X8wmm
xRFln2I/a31L+jh6IvYhgzCTsYNn8TL31nNAR56BLZnSMtzYxn1IqftY9sNXN1rlIJbRPu0M6yma
LR/3c77ZlNOUOLh3Zr5t5K9Tw/fzRI3wF0Q9t1ZIN6P1UGv0XmyaNCTAjVIM10w6c6dzYQRiNQFl
Zj9aziMikivbni7BGe7wux+OvCtGk2dbz4E7i6Zl0qS357GrSkWoUWyOlCP6+aRW/XEw3ixY/5ew
+6eEnW55MKb/PmF3/b2Zs+/F87+l694O+l3qsv8g6+aSqSP9ppsom51LXf4fZOrI49m2Dv1aVqF+
uVmb/h+oick6GCpssgqGyNLvbJ37h+ehCudS55Jqzbr532Tr/oMwTaXL8XTky6jH+SieSPGMd0oo
hd4nwDbT5VAt/bjpB4BDvdUi+QqKZNbyNSZL6SbNwO/XNYN7Om6G2KnrQTuBSzY7z36UX1lFZ66A
n2zfPcq/qGwZH6SkZBkOHUNPlzpfpgdd8d9vrst8DIsXZz5obU+0RCLeHIxibXfj7dzRIlh583m2
EFcBqWDkfKrgPtt/0Ir5q1og1Ui03SxbahZ+lA/p7FYfajuaDjPqpXt9mKmeVIwCwLHYCKI/VCRY
0GTFatF5+YGAXbW1B5O0+xcdhDKld5BYvnFfuhRBks5a6x4qFJWePWXdkwWWCiYc96xFXvYPwh4C
WUWezzsxMZ6f4WBqiGaQJ1j4KC7V9zNo6dntDuSMN4HffxncDCEL0zxkQZivkwlIgJfHl0Ai9E2o
Q2nX69XgLN9inV+JPMxphPe1Vs96SQc4s7RUwsFFg+sdUhsEpznmj4OhP0wCPQPlcTUE33hIJqOu
7tItuEwXxXedj1dbRXV+NdXpPoQfCNJdzJSbvPgQA/JcLQcDDMQKrxix1U30yucywdcUrD4GIp+E
ZVJnwupj50CEIT04wt7ROuC+2cbUwcfAcPCK9HqKm23AaIigHPVIA3W91hPJupkD/I9RNrH66h6x
7ZM2oVO7SIXJDGlJxhDtNkttb+3G4pA2/Pgs8LzVhH63W0F0nux64yJ2D2WPcdFipxvbByCKAjvw
S/kk5d4NqConOYE6wtmA+HufaNiXplUD7sKCAmak4WXlmltDA88XtY63NbOvYeHGhwhLv3UWWJSb
RPgKhDm5GPMBnWjPjvYi6J/QV/paohqzquULTgKcFysukGHxzQHd5uoJkBvPLoU1Xf3MdPgaZuJB
0dNQD46QeoP5toosLJVqUY8bF9DPtACZcMyKGg9Ujj6sEZ3CMtSf+apK4Cio+jPaoqDrRD5cA+Ts
vQSzaX/JqJxWybp9MtoN1MtbCyhyXbfzvgOwLXHY4IkMevwOqGBbiRfH1Sj7agHn9Si5QRN4+0q1
QX/VEi7icRE+B0w98S9Aot5zxy+tkzzZBdrl0Ko1P31q9GFtYna5DnL/oTehDVIkWFeu1UKshxVB
7XvmJJgJhpfj4OziNkGj00y+THb6pLaAlM3XwzjuJtu6n9FBAbhGAXEBPdymUNRTkMJDNFBVhRtI
zr59tPR2hMVmfdaoBlPFyHYDRdPUQmfcg/rV1Tw7t+Kzrpfo1a3CqynJHgUWeI6GFHck3Y4dz2fw
0ZBJ9nDHFAJUOM6BowbzyaXxaGJqBthR3gQGL2KBjuNoOFg0W6GJwqd+YSbFBBnIoFkGoKp+QYg0
GNZf8701TgOqU7ypSWPzYQ7xCSHidLMM1uvoIOLdwIhKxocRu8S1ZiAVHPKnw8hhvbTF3kAUHtpS
m+L2Tr1hghoYuRfFOGKw4DQ7CN06/snVqa2RnnJd/Hft4HqIOcPsUWu3cCTs8agDCeyGW3+xqCuH
+bBOmzLbAP7/hh3iuBbQghB2wlIr9iFOTOwfbomL0D137WoX1Ggj+9p8OyzZ58Q2bCJZ84cwAD3W
qO3tCMEeG2iatBwvYd9UOPoA4U/G8XMx2+26gqi8jhAFN/US+k/gSi173t7YL7BviPPHLh+zdZxx
IBmJQ6N12Eu1Pn9Sj9SOasaBCEioBBBk3SLl2I3lFep47SoeeJX4M7sR5DvV+CHVNKy1QNyGGjVt
72dvk9DHqBmuBLLmlGPdLtvZfv+5N2jZvIQEvvrbVD3vR+lnTzOj843m7Usz2dctAMKq5yOBRoWO
UUg3EUnNaaMyruEa/WhyuogUqCZGjxgIzRUq8ROfc3I7uGOHYSXdr5Xyaau/CCwpsiqAdpdJe7Gn
6FMz0UbMBU27xV1PGWXq+ABsFlJHyK8rAhxZxYCxcsbZI1SY8xxaasHfqBTJa1mp19ThPZZ5WORC
sLppNlP5SBLw2UKoYBnTJ8OEUacuRJTCFz0d7R7Ws9JbyvT4M+ZTt2ZC96JeE/oGAbIk/LSIVor6
8GkMONYb/vdkjI5lHX5Vr8gy0pphNfPalt46x/IBb4pw5xloKbnxp2jkDt2qePKzJt2RaXwVmEVu
qpbOo08wRDNkjX8wsls4MSVaE/YWHAeK9jJSwIqF+8Vx2r/FMBS3V7Ihq1zf+LKvoJa46QzxMzR1
fbXE6DDKdx+jexoCKyv5DTxQT8dvd+l6gJ/WlzYDUtBNwYV6MYOZzjsO01ctgAmKwsF2xk9vVy7t
jy4OqpUvmg3aqPfqLTJ9mhUrXL6b4I7Rn9q6Ab2ELvhzKo0nhMeztbXg0CEM4Hs1tD0418i/o7pF
kn7ckBbL15pTPokMRd4pTHfN4Hwr+NP5gkYll0102SybPHeMFRr6x6K2oS3KbVVeHdOw/glDFFGF
BHCAEVMyGest5lX8YSFU6T7PVOvkiQakBzEed+SV5xIGcJ/e5mbxVNGtrhD5BOEQPAxQ1FY4cFar
sjIH+gaaZJ3RFo0837s/1Hh3QEcDWjpukjrZGNpyi+1Shac9RJmAfYaqfmx5toEH5c/tU1QfbRY7
EV6VdH1OhH4j0iVrfWr1dey7G9VjGxaNXe9HL6gN7pB5GDdZGQMfzc2dFdiPA79+A+/pScUBGknZ
FdJuTyN/k9WSY2CKv/qMSSKK86iAmNOXrqZTSVKYI3ObvqZV/62y3FNuI6xXdtgaDuvEoHVZkvS1
mB5EWdbI7AZP2sTLNbt4wfYYTJRTKU2j6QadPT7KwaqvaMjEAoRZl97FCc+AZwbV5fsA8UT9EK3a
puQhULagF1p0Aum68X6W6yn2GfDJlnMZeaaxEHuX1gYGKQ/3LQQxYPzjwrwpfNqxquW16MAIzxXa
lG5yW5nB3hHmLor4zOFO3A/d8tl3GB+DdAmtGzMttjH+YysLXSzG3XiFDX59wBpq07bIcjcNL1If
aNsSUCeKm9eNeTPX2jODkoGvk0+lB9i9hxF4icI836A1fQkzfMYq2awaEV1sSnZ11ZTVkw+BbVWb
HChunLZESR/nevUs2h4j4CqnWlwaQbLWXKg7OfGVaXMLyYSOkzus1ScrUMgLE7tedynfshZyMsud
n0MPYL5j0ZB2DEWQSIT+29nai2+lwM/QR1CKqYNEv3pgyxD9EUY2bUNL+1yO2avr0bWiIDduyljL
CTZeGW/sbLirm4YueC7E1645uDPgOd0N79oIqh2R8rxfZBw/WWi0dNlDpWXLzpz5kQVSRREQ6lbQ
KuNF6GxSvdzBSz/4Oc8zjWhAhzkOpczabelgNy5yXpiizX+SpPkk6oUgLeYzR3bzskrsLxrhBppr
N6L/hnIb72hi4A5eumtr6ud9P35Oe9NZ1cNrkPHpLBZiJObUX/IJIvcuutuOQG8VZNGrJ6+fDyky
NO7K0cdxmzn5qW9IcCXFqdJ+ZDJLLQK0PRLVj5anLoz0A4RMjEDSJ8oG3qYo6Ye0pjvmSaSRhoEc
mvfW5Ry7a93CtiU0eFdbM8d7piRETMsn9fr5VC42ikAwYPldf8+XcMtHee3KRlXFc+WUn1QYFItv
GVqoWJLyhiWG96BiENWIJy2dq5Hod9D2OCzFoURPmycRBpT2s9e+bx/9BqhfAXoUEwHvocpjJDTb
p6RiVCP2gzvdTNGjCQU7XAgz8JZv6QRQHA3a9KeKfV0HwnOg0Yeb2mU+EINXwBcPtAfVyouzV73i
rmTAnbXpN9AhdNoDIaSjB8e4j19jI31Cr5n20snv6gDWNWavpXU05ubkLQEONjP9H6AJ7CHaaoWi
kLTiSJ8W2fwvaXqgWIJzQy6jDRB+k2t8C/CCQ6dwOESt/ZQiq7VFxec+89O7IuFZY2T75La48jjN
2oSRQNZzrY/eQx/7GDqiPtF3ziW0lSfVOy4aA1fh9Df5iIkxITgDCgnPtk+WlT3FLVENwurPBCi4
bvM2Z3nwAGqPYJDfPmGk7YfDaZBxg59bxJ8tH1WZvBIlMgyh37OtFAQmPwh8EPuk5RWZD4IASKWt
lOki+A9j+7soXvqYRgJt50ukh07pvtLSF/Xuu1KsNA7wIFV7ZDH2am6wVtZ5Rd/eI7977Rayf0kX
gpb4q4wXbMt/yDwG3UPMO2M6GBXLZ+ONy3VMTX1lT8OPsntKYbqQWpTNeHSX9jMwuyRcdo0dnULD
O2hWdjXihSxVLJ9Ey702ItnHZuXuWyzTd1X7U4fZP8cGjXXyKodIG3IqNGj3OP1hnCjHJbIfhrhw
0GduS8rS52l+GkaoRMbdrE+S2Yck5Sz6F0LNJ8txeqCb5i63s9fOxElnQNVtRpdhhz8kzGwYtsAk
kSfUpk8w+JEJ7q4qHfZYVaUg4vlDWKBna2fRDppWfzNj+7HTve+R79+4GUQ0h++rNGCr4NrzXNju
sAf8ku5uUyxuiUkeEFCBWRiNAywXTT4ZXY5S4hL+eYB+zLgRQDGnBYF3zBTRS6DE5OMDrYJKmQMw
WobrpT31a0tSEeWgEzaHk6NiWSwEhLAKID8FX91yvurNakCSj9ACqtSjQwe58l1tYvxFJ7lAiypz
tM1ry1yXtZj3FSS+vvJ7JK6Qo6sNzYeIYt4Wmf86BC4A5DEDamqnO/8HzD9M1Ae+mj4MdhNaMFCN
iis666vQIxJD++lChPhD4uHBx44DFdT2aebJzN9B5cBD5T133eGiHiDN6A4MbS/v7lXl0paVzM6t
KPlPWRlsylKDgFQgQ4a9gAva1YOY57vZcExNasjjqcgoc8JD8oydrzk3H2pg72plo1iMVRWW6BQu
5K31MVxbOepn4MAjQNPDoyqiqpsIBMHKoZElPLWyD0TEl2rEWyELq9kQ38IYcXb63A/HgUDs6NoY
CYSm22/e1cVVcVxHxy3OvOigltTkbRcvxxAJpO7vQvxbFV0XMSPgoIaJPhECylT3eXLe+bwOHtj7
wr5aVFvPxX5f1efPK8/7/O26D2dFV4pMFZmaXz8vV6CBAVnFX9ABdSJ1e62LNQByBMkbpkDdRaBn
yNPPJVlDDaKLOnmKvHP+/qH4zwhWThdmWc+YDZSryHSkqpqeW8nWaMwCrT9ZXDaHMWgvVXVYLYeu
cweBqt4FCiYYtGI/ZtO+7iAE6hhzIRiBNtk0HoM+rNZTG0y4HGV4KbhWWZAy6BwJhkA9Wa5Uk7rO
oo0ZJmhhh9gXkgULGcWly7ZtJ/cYZniAqzmaU/eIvM8aGJFxsI321KFwvivnUCCZW4ljRELmGMzD
HQZqw05zGGG2Tf0zpd2qAgYcF+Hgow8LQzd3861jIPRnZKhOjHqy57ulpK4zFMk1+ACBUxzAgxyC
yFxwUEyx87aqAni59UiJ3H/ucdmbzWMj7S/DxGvXIQZghqgQjHRA1FtJfD2UDOUvfBuZG08P0n0t
htWMaiIxiFbtfBNhpugGWWuSKbg/00eLI9+qyUcfE0Cg4Ec+8SFJh7tqKN2V0RY3mpchXNIgwqSX
Wzd+DPXwiCs1XlJBn9CgeThPGyh6m562Q+rgOnXGq7hFyypznZ9tkJ4q03Io7xpgq4eFIU1GujMN
C7RrMDhcgvB20uM7sw9Pi1a1+Cn0h6UX9z06rpdjFod0dB4mmKb3Imbrp1e41lqrUUYbxvwZwTOE
K+ruZ53vh2mA71dnFhFihRBHd7KT/qatcJYCoHQV/h9hZ7bbNrNt6yciwL65VS9LtuVYdhLfEHES
s2exL7Kefn/Ffy3gnLWBvS6CJG4kSipWzTnmaHDmQtjExkuK4a4Z3fDMmABrO7mbmGRvakfOOzn+
Ka1l+tb3PQmLbozpKkbCbcol+yyIsAxOIrbKM2MhB6Y45MrSEc9zFbRs1VSASxKgis0sOOlWcSJV
9Dj4fU3wQUBclsATGN7+t7nyfR27515MD2PKpayyTeKO4ybt83orw1cPLRa1wPLDTlE9YGPSMCdI
NoRaNVsVOflWJi6Yb7U8TZWBLUa+YMjYWod2xMfLhY/vhcnPtp3wXOknvJYRkYnJWc5T2aHogOAH
ersh++/Dwo0KBGbayejVzoChJfWxzaQL3FZemwFrhqEJMduv21PjhOTe+zSZTTz84QroV6w4OhYO
Qs4iIc7BpxvJYiK1ZUo+/XJ0zRSvPJNsm7QbuIx8X2XFWSXZcCchCuskFVwnsopj6DN1IX6BxzGE
dJGbmoN3jgiSdaYh3o5985vW8JQ09ofL0YiON7zXrYRJFxfQagowxLzjqdpsD5yKLRtGl6kZhk8T
2DULKN1YndnyFmYH25xOnq92gRTuwethH46exeSyTDZd4j6bEg1gj2rAYsy9wfHg3R/SGzDCmx+H
x9Fhs/DT9obR12NlBfeYbGeiyWPq1ey5N+RyN3rzk8YVSMVHb2KI7xZGnNsoGG9NP4NlQUQu3WYi
d4ggrDpqP0uZnyxJerVaiOwAQn0KBsJFColmZ+ikt0tmnBmdT6ChTySbj5PlXIzSZzHUT/6Tm+Yo
5RPmJAjjOYybY9jHREpjnouHy6aejZe+Kn5ZYwMg2ycs2xjQxnqq52TC2RO4KvGl2tSYUITU5aeu
Db4vUDiebS88aHSu9lV/bomUJMRrT2oS96u9XIsaFKFSM2IcQndzNXc7xJe3zmnw5Rqdw2Kn96Gp
HqMcT99l1NhjZD0TwvuIxcv4oNi4nQxbaIBvbtQy3nh5eMa2dK/ixt6MkrisscGvZXIxNuYCUq/H
ENE0r3WZp482fkn5bGTnoSpu+GMjJDPIqhF+2l1eYMN4rwb8QIJiCVJM45s5RIBNuA/uh8V/h1//
NtfbMKZ7wZhnb4zNdrDl+7JENyo5wtt8f5N53oI25Ajn+xf8Za/KMZBxj2x1d0yStpPSAqj4e8Bw
bxt49veBSMK09U4DJsTRJB4qe946k6GtcGhO0cNjLda+NgjcGkZB8XIaMoELKbajMT1ixawvRfBj
N9MdZd9O2cHNhP20LTjEQm9+wTP8N4lH+ywWTyRfg1otGxM7F22r3lrlrrDgouPiIltqFXf8nacz
2AS+K9uhiq5j631i1s00DIQRaJ1JCWa1xZ4pGS5J9mMjmvvgWx91ZT8z28IrZTjHU/UZMSH09JK2
kvxwnfB2vg7C2Rs9NpxJzCldXYdGcFr+tOJyPwfGjYCJ59B1HtO2uC8G20YkxGM+4cNgf6Y2ZbCN
z0ltWu8ysV8Cnwhx2Heegw9g43uYSlmU5Qhbn+a+vRR5whxgPLkT4iXe86oTp0zZP3SWg1UmVzuT
zySpa/EdQDveAw/CheVbVi+BWV67hFpt4IjN0ZEX7UZpw+MiBabCiG3Xl8E3h55rM3FflmomkWDe
5133bpjOBW+4l9p13/VHox8qC+SpZWfDsZbN+zEPf7h4AdCx40XbTT/j0P89t8Ed94WIcJ15Dt4I
L9+Oc/Nz4R6SSmF6/ubF6afX+6coTHZx6THxIkPRKoMzXrcPjVGhexh3VoEtve9KDIusjQtDNQQC
H+fhbMwfM67EOwfotAzJjUyJx56TX+Ap35ZvS1LSM5q5uwPxdGOoCuWUHFMVfcMqvIUlK2H/ly2t
6kUZtdpJ3vilZGfD9rQPq1/YZT0M4hYC6hBIePby9sPIRwWYZPzq2cmGHGTJDSt3pywLI7mlfIRT
eOweh9m+ylVgkJvNxmoRXXnLXzCx75Qqu7ZpfnfZJcxZhjXHFYmF4XkRFkLI6jJX1YnEUnBRLE1U
Gx98q8D0oAhfcGz4CKSHm8wgT0RdOvu6yFusgoKbu+AEMtJKAopW1zggtNVEseEDr1nwOQxuZrzT
hjwklhVHIiycd4sOuPOy+KOd27/NjB3h0EeYdSExxLSzrQzvMi/mKW/QSogaHzrfII8hnD/7ov30
e079GrneySwYsXqAys21suY9dLlNmC67VARIQuRXOuFdWluoHj38nuNa6zi95Kc0WGtSYc4C5XM7
R3IvjQmdGB4nO3MccGIL0p6wyfZsBPmbs9AftZV9rGaX9gKbWJwgaKnw2Hh3pRNcfAvkODe+gXC/
+Ibj6IzbjYe71q60Cz55nPas3Pq2UCRp5KXYwX8AUKYdTIOtWEYJKcu85HPhHtn9fltW/O4l6BCh
Q/0ca9JXwZcITpjHD8EANZ35SLObEOqnOddkTBMHvmmW6erK6ugZnNiuezSE+D7ZrBGZV9/HCOAU
IybvUGcygyTJb43eo704rHk5/lzS9DCaeLAEOMpsFcSHbZ0ZbwmmWTrf882Ylkc/S99wmdsFdkCQ
gvYExF/nktveUfo6Hd1+LmJwk8BMGkZ42Z5pGbRgNX1FEbjKzmPWtRFhese0+Car8A15pO8Un66i
vqbW80nF3CwVvTAGXi/5jK4vdk+u3fycxmdr2Hqh9dkqJq/80YpX6vXtKBGLIpL1venVZPq+qmat
wdsw4wUV0xLcykPB6bgbE5Wv/jWtt9VaW/29jFR3l/Iep5QtpxzD50q746NpppTg4UM0uFpM26LJ
ndJf3WSsSl79qzjPsBtBFtE/EjG7mqv1IbXK99+6XC3nXYJxj0sIdr063mxrO0TDZm9K3fTjaoGu
/S+VccxzjGmIV4GFUZK+qhk1qUJVmhV35EUdStMG7AzLvIPFgYRF+A5LjwO+z/v13/p7/GlQrkas
HPRn2kZ811CkWihcO5SurvlJ3DcaWAcNrP670ZpYcwMd50i2Er8HlYrfX7+Fklb/W9+OEY+To7Tt
UNw6ODf2F9t9Zh/aWiB2+ER/6QurtVi34RFy1LsNKl4HNe/Ab1j5BVfg7YTWt0Hza8zHBgWw/gn9
fE3aPKQohPW1eloyrNAOO2iI9ZM3aIrXF8Dg2kFrzCx5RnmsH05fl35aQ78cFMrra+cxWkSjdFv6
t7G3fu6YZFvom/W3O/TO+u3RL0+/hf9+qVhf7uyZag7crFU0E4hptZBWzO6e/fugFa//1uXi2k7M
dbL+jGDeb/qfJm2LK0Az+FGtmtU/rjW5Ws6rZbpafqf1thY4FggFthwH/aWEb2uVr/6RZiABY6RD
QYLrWuVv/VBa+VtZXA2g+9J1n1LUN/2Q+mci8VSqZ/0TWuhbi7/p078vKuGL+goS4Z31U/EUj0Sx
s1OrfU6spH46/XC+HE88jNNhw066QKROMiUuYswJ3RXXqvtBoAks87q+zTbAYpeohwG2/K7OcxTF
XbubbCYdiZN9BRTbDndVLvExUYbfHNPENDjul9s6wG+G/Ivj9m7MLNeKMGWVVsQj2NHFrLDmYmJu
Sywx/NxkLYFFmzVLMUwHgoDi+Qgd4auJelz/mWYrYWaHukBsJb325HW4Nrb5tU1+5QB6HDY2ipDy
s0JnzMA9eF5pEG7LQp2qJw5JwDI9FHHbuytwubbxjsZJcRE08n19rtUptauUJMH6FfXjHZct2DqD
Rd8kEWP25UMvphf9p4paG1dpDYZSHvaQhuy8V4fpYAUkVuBr5+E9mn6Z8SQOWfDbiIZ223nLd0IB
kGF4QNSY/Bfk/Dl7z4Fu4HTBm6Pyn06N541PSGZJwyBTTojmY/GG1yKhHlIeILtvM21yFs4MF49s
wzwHc+2hj+DA6nI0g0nL6NtvqD0xR7ivcDe5p/ykyIId9rLYqxh6XmnpCQyAXbntyMOwM+e0GOQL
RJ0gEB6tv+8ACuOUcxtG2Jl5KR6TksLW1yMzE8cubFWK3xhpE2qS0D3akuuv/4oQE/POKX/Cn9ib
xkDFxHD/jNMqjgAMkLCJKrZQjNuh+V43Vn0loCHHniDbdI57UBZQ6hCO2GuPJsZkYNoM0z5i7Bux
A6pDhPntRiRxdmodep11OEntjJsl2EGdAnRjmp2S/+EcVTwwicUKOCcueLPI5ehgn0zW1YTDS+me
m868dBFgBOHLDgFJDDM94khXCL88V4LLXJlXAqrYxmwk/D+09XMPUhqDZVt6DI2PVbMvxWsSU6Su
Cz0M0nmHr+u+syJv787xeKjoZBYczI/ELxS7usJJmPARQEW95BsjwOhI4qDntVhOec55MfhUR6zr
ZEHdaIThCRM1+RhQLTFW8Z7N4CESxruK599ZqKx9FuWH9alx3YZ7QwzVfrbrdDu5SX02qa+9ut1C
Z4BEMjvi6Q+toO4rA3iM3KzQ3DQdrK4fc5XJXZ+ElypjXUjTfy/nsNs2EuB0LEl8jqhbVPYcC7Ec
s4XfxJZtSyANd+KY3h3NzJDs0Xl2GGaD2G2YDMfaa+9VDdScSq1ZWeIHwmTLnZzOmE8R0/zdi0W4
aUE3/LlTh9pK8XCff1Nxiv2SL/YRTsNl6HH0mO0fpsVwIpXllT7Q2y6zKg6jrG9OKn4z7043MG+i
fYqOZIzbG+l/V8vPv8LyMYoojVqCs7aLAeqs74V4ZG0b1Uwolhy17n/H8MHf2LgPk9E2XPFsthJw
wjmFvVXV3sbXlL5/xql6oLiypCrB9VDkaZ/eD186jxb1flBCERkk5dGQUw32LKWcYyhKzU2hp8eu
Lxl1TRR6JW7bYb7V46J1aNCVzOUoPz4KCibCFpgY6P+Zrrh5yvtWwSBk2MPghht4bAjrGp13L6eB
q3FwZORYTOI6+e2e4+Bg5j4zHzkWhzhgIiBGMnHEoYhvs4n6owunncKwiQgLqjL9JJJJdB1b38tG
fPSl91qk8IA0y4ujg+qRYZkaatAhbuDKZ5mVYXmIK/Ovnp+txBw1sQ/zpBfPgTcBVvyYLDFzWno0
Ny2wCbvSe4Ai6T53TsDfnCm8tHnxYVvVzWlYC3WU/jRIFNn0DLXtMQ8OpSRV0p736TCaO097hAwq
Gq+4VD3N5vw9TfqfqYaBPFKy8LPzcFLUHBlIKHdLgRGhKdt2M/kUY+oU2zxNOLITiJVRkv2BIOYw
VLVqLDOJV0h8boQRToTfyZMcy2rjtiVRhEZ4aDz76hbTN8XoG+iQBeJPvIhMf0hujIe2VXV70Yp+
Hwrntekj8mXJjMrEOGOECtND5F55jnz32RHeR+6Twj72n2bODNlR1AC1OWyziY8gcukvEgKE8cfS
5xQG9w9pjDgtHSe5g9MzEIOLhHAKNU9Lj5nGju6BxLRDwEyqYjjXJf17gUdo7vHOdQEz7WD4qvPw
/g95Sva/6ubLkC+ZONfueClwEd2vI78y8x+VbT2YmtbZa6ZnkeJ9nFngJs0EoabvII0k9Yee2Pl6
yD4zvCGPJ/vSQ0E/bN57W74WVgRYQ79BqIq3BQjOtlnjv7BuvtWdgZGJS+GqZ2cjLJFGRD86qX7I
mQ1I5Mw+iUVhE7aahCCa/L+kZK151P/JCraIOIdaHYSY6f9H4F9nc6PBgR2wcodDsYzrUJTJbxjm
uPaSd0R2Hx9wD4zo4uiXK+I59K2OdrTBf42pu6ZHmQMb38zBrrlKbcZq0M6XhmYyBgllURwF5/V/
Xjzr5V5+8J60D2niH+108B+xh9GnyUNejvRvE+NIrC75rJEp0oB+Uwnv2/9NJ/f+N538n5dNTCvB
6kEEE///5bpD4xJVg1HZiTbtVLJxzMp6JL8I4ySO5o3SiQJfYpkxA7U8b9OGFr60luZciJwbgk4O
VgDlioB/t2iaTwoTAAve/Isi5Ffb6wJMRZ9hO+HuHB5Gj3dvPUUB2LYFhIKp5Fiz0+oVb3VuBCjI
OrRcl02pXqeFpiLPDp/HP1x7TXCoa6AgoktIOLKxOmTH1jtc5ZOiBbXyHJptdirSS/O3zdRzZ5Tu
f3nTnP9w81g55LxQ2/FDEmuj/3zTQryigskgUmH1DFZNfFfMKANdEq2z3Ll7HWzGYiuZcqVHMHU5
Cxc4Th8tNCzXQEQoyzzjbaqNp6S1Dys5ZqU1KcXmgfOpoI0rL8VA2NTks4RSM30BJv35D5vNdd4m
ghcOihZJkxsSmZ1U0b2Qosehmp47cUhSQGl9B/7fayb432vGwU+MKG5ePgKD/5QgJGNLnA+m1ifT
7O1DVu6MOExw3eGYqIyE+daUwdxmrzDtXLsiZ5eVpGc4fJRZpUngmk0eL/Gz16ir0wZ7Nr+T8tnq
quncN1As14JhbpeXGaaB0IdK4lYfS8g7U0fRvS4rntACbsFwiP3HuMSVZEYU4S6uC1cvT6HM0VaU
jZlsKtnvZYAKKglhUuUzDI9yPgVmfcrVsvKQculqJ0S0RyE+sL4+29yUvBIvc88ExIXEXE9EdZSM
gRzgo4wW/Bh1sD+LDzOGe5Tg9wk1QQWEMK2nK+OqhoK8aOGT84nbeYRDlAAAc88tTKz/kp5om2s6
7/+/gQWYxiGmMXGC84P/jID3RsNpCO3sTrmo2CEpVo9DmM8724WzU8snX/nEvwwBR2mL94TfIrua
0i/O5AajWHw/k7dFc+oazbOq2/qSYkkSeomPbwG/hJng986m+a+ZX/2zKfUWdqXjpp/IzjEs+5cp
1Z8gSz7gnh1kn93tqPwKCzYOsjQARDhQO8w8Naus6Ijg6UXwiP7vQ1VNs1/amM/D/9lqHqcbgw0Z
U5rt06XcV4HxFg+p2lTNKJ+jYN4PargQCWIeisnehV3tXWpLehcPumtRkP3XMSZJeejrRD5UHE0d
X6mtcyztXVa1zz1Y3cmZS7IRKBBiihgTNjnc2V0jgRtLE1MUDsXZFh+agx+0PmAnG55mhq10NmeA
ge45f/SO35XUSLpI87vyq4wScpTYmzyXo2FlUq3ftynknM54Mafkq0a0bOQOnJj+z1pQJtjS+QYT
zK4eMc/Wd4YmbnUBqRFxd9V9cdJkP/BJPUcifmOn/NCtKV20s100NpSWww8ZeT9is9nhqQuld8Jd
SEXdERjy2ioqrsigRlBi2iRK/NTEICr+rWuklGle8eVO80tbVRfbTH2aRDj0mUMVrqI/S528J115
WpmqQ/pLJOOnYevHSukhInzqayQRXlXNtJvoIbGg4FtM7Ahs3BsFnWjWEp7pB/fCgMGrWV264iSG
gQQN3VtCKr+GJCWFCZbwuMY61MCj7jtq8ho3ZkXSAcP4UwaHlNzLe5ACdWgCnZsydip0TlHN5dp9
pQ7MnuDeu819tODzky+zDXUrTCW77yFGIvd0XsJY/Ij1LhQontwc2vestX+sN3jakffj1fNLmk8w
AAj3Yt5h35p8jh9ER4/fAzwkTPSysPseJvKGNJ/Nhr5n48n86NGTh0ZHKVdR/lnkgmPIbH6bW/Gt
ycRt0bqJgVHyQHsckeFGm1jKXebGd7zzCxwTrW3nYIa2tt2DAXAyWUABivKecBsmjga/mM9nUkOu
Y/ILpN8w1mWbphfL6jg9mBmReHdpfBj++eBkl4432VUNJIm6/iErtcemgrgByeCayfjbWAjrMkJP
8wxB7kCR4Tknz8sSypOwCYcjp47UFTXFSC7JQ6xwZRP1xHliRritqvTm0VuejcIvd01sMgAM5VUu
6tMrFvu1UGDJxYRFLFowhYhlCN7CtGU76kitCgYQpwy+p5kSYhg0A/BWDSBLTOmhTnt7K21n2tOh
k7KIsGIcy6M/YIQw+2NFYOqsUVKyw5TL4I40p+kBkqbW23r7lRg0IOshPSLnk9jPXho/wCp7cDAB
PxRG/YD43d91s+lsZkM92qDmx3QyILLU9bkatBV0pB7T2i32SGCwaLIaHq5RW0S2R+UqE0LXj2Zp
Ww7vNsF8sf/SwdQ7zwBjELblPEBJcx6CoP/XvxgbWtrew7Dxfrd8+wB97dSYJOumvnP3I6EeouFd
tpkPvgQVRS4tAX3rPweGQSOuuyItZviKrXGxg+4C5WE+YcxkXLIgDx469bX+p9dfWf+Foo4haOdC
s60XFN2h40EADB8V5PWT6wbRJR5VjsWU8z0jOeI6JzPRqaraYd/lMZpazEvSi0cC6qGzSPWUBEF+
KvPSQjmCGjkr2+pSGrWxFVPWbIERvUs62TdIdN5xvcr1KpwAV1CSqL5EDIcFz/UO8kPGSCVc8Ham
Dd0KQhmOVTgd7WRJyfMume9gzF3GRBJ4GU9niuxSm+ZwakoAdYvh4d6x4PH2MAQvYfXejtDrbC85
FwSUkGpCERJbmE+Ecz8fEZu9uAmhs9ILj4EFpFJQdzJomd+j3MQQbNmRZPLHkXmxz0f7X35ZBNb8
biGnH6pZjJe0mccNDJnkIPxlX8yTdQ7cmmEOKOFF2mQv5gljQ/bi1zgJ34tsIhM1NqGzYPI1VT4Z
PvSQjkO64/LiDctT3XO7pJF1sw1aCxAT+INGn5/m16RW1kOYPSguYNRm0FUeW0dITtORME1ylcjJ
MSufLrkl7OrBM4IeJMPZTIohyjZfrFsNw+kBgn1+zkUM9xjlAhihNp+hLSwQmeBnU/GR2HmwWx8j
gcqLVb4zYzhBNFCZpU8ZDHGKFSBQmrFsU1Oa1b31sDKAix4lihADzCyj3nZ9AqwepKdVwoUqHQS4
mL5QvoNPGe113bVqrc2AXv2nTP03t1Jva3VREb69Y052lDbjvGTof0wJbMeQcR9M7vIjXNimFK5P
ptYzeAKgPXdJOIr3KzW6nOfsmCKoWjxxkF3xuSTJZaVn13bpbwMKacZ1hHDYiNakbzzBjzqsV7kS
pjVEpOLqhv8+pEasYQnTdltIJtTrCveoOuvva53ULRwfMqmOaQ7dqsS5dGuMdGccURaA9xYf/Rd9
fK4ccsQvsPo79n5eRQ5K8U3FoL9VX3xITQ02oZ1Tpnd31VYfmg+r2ee+AwMdYROjxBn/1eYjQwQZ
CyVW1FySI8epTynt80iNhJojymsfg90MiBCdgjlcg4tlWz7k4IqbceR5BqjPpOnWOpWE1oqvrCIZ
lTTm5mPl9k8pnXuQHYISjKAq5NEa5V0N2aQt5fHmctLHrpQCU9/DqtlaCcJzh4ygM+lFJ3j2+6BF
WQaR8stpEjglPThn5dDftrMKcSSq8BpB+ZoLrUGN7NNstE+dGd0TTzGrtG90t2hDfHn3YO5WZfal
2pJ7lRHUaNyLGdzM99EOdMvHFMJQGcx2by94EgbuqV58hCbeaW2gA802HvvgGbbEs6x65zBhs74Z
gu5crmia1gNGxrmLu9uabFslC5IIH3RVPPRRs1Ol81pqQLPR6hojB48x2+gi05Gixbl6NrwpOv2p
R/nC3xkOQzui4WNycudtbrbFoY1B0ez5wYmdgoEMKqok/julxIqsK4LoWrBIykh81Zsnimgc6LVS
bY7pTwLc3oNoOJK38gNp2jlhvoKuuJA7M5coibjo/lyN0FXcmeqpTqiLfAQDzoiZTllVH71hHPrS
+L4+QeLFEHrYH5x6Hja519+1aMdlf2C3bb/r2nPFD2KXSqT1kp2uz/u2ey0YXSOSofatAG3ynLY+
NQQhc0azDWXwrVycp9YYHrMAFnTcwXTuu+huJhmkWua3fsRbF5kNwpn8ybP9EII8uOTo3aVXEp4y
fzctMB074AYZJB9P4mWkWyz8IKY/9dZcgj+AW/D5pRaBVUJ/Qv5fEjLFntz36DpoKWqmpUhk4nBp
LnO6tUU0eIgoSB/DKfljkBiE5hy0+s104q/GUHiNwZ8UyHd2cyCoyaW6yZprJceZ0NU0GLYEFz9j
aLNj90HqQrBuZiSfpFQg56VK5cDe+0vwoWT7cRJL9NOsqi/LRiyg79vBSl/8sCKotPlbxMXZ0gBI
BfKLrtc8F0v3ZwI5dfQ1ztS/TTDijR2pgUuMYA7pZLZKifhBdc25cmzoYria0micpMGtE8WutzMM
uUsn0phy8uuOXgpb15nzrxURCWE6JEbcbwOAwJ3L0H39spFi6DxZr2ER/grn6AkMimBCYmsn/KEn
4vLgWvEOaLWfSD5qAn33aiwmQL0Lmb3MhDSm1Sd80OTtfURz8StM0r916reg0Q1K6rHexUFcH2Yc
2IguOEISZzvs0U0Q5zk7kqLaOTZipMHRmrvegNI4tcFBi1Z0P65bEm+hvaYm40mKdNvCn1nEQqug
9fW58wvnNASDWuGx9kdNyqmdpMRLiKHcBFOEMTBLaVVgWHpRteSx1TbUJOTUKwC34ta2rpqDHlHK
IFHfYKgArzRB8kvhV2mc2ZV1sXW4UQuAyNM4W8jsCyI/9VJc9TkmOkeSiIH8gwkqre46XDvcZv1B
mufO96h7qewny3DRPr/4EVGXw7EShEhYcE/OWY9lce+HTHGyEvPFtOZoeRtdnw/Du+Rucrbc1Skt
KA+579OPQfxHpGs8Tcr/NjR1vPW0qswYJlBv5/eid9mCHlQOXUzqOcRz+jX0ZH7DTVSf3PnQpFBa
zcwP9q6zswc+xVURa2YLJ1Ed7ZHTzvibbq2aRr+SdHvrJbg5O66M258unmkbfXMbs/vczzWnKztS
XtEstmRJ80axx/UUB4V0CbZdbiSwQsBAdTGqqD47jRlsxIKQCLHGwyoQlcnJ9UZao2GH1NOon9cB
59rk2hO6PSe4jgapIhHoe1eJn85gHBKhnnrJjbqqbuOAeaXXzuPB+Ryj+R4Z/bwbXARqa2JWbkp0
i/4fgQziMFTBtakh0C4BQH6zEIkk4k9XpGAPpo3SNz6tNh3LaCyPuJqWCbY5lZwQlmjEx0tcNH99
SPh54D4EEdqDmS20W+SXKAz4n0HBTSdyrDFveQZLKKRqElpiuGqWV+VJqtozO9o9ctuf68htWTjr
wmH5qSLrmpvqZaoUeYwhFUcfkahoJXifR/nPFbZCKcq5mo6fQayeZ3jbUgT3oZ3f3bLeB4V/Jzvp
sRPeMdT9K/k8FawxNFva1yFODLGvtMpLj5v9FrEsF7/2k4aJX4M0CIlJRQHkkwkI5+0GxUH0z8mX
N92tH5keM808aDXmencVznJw2/4S1jbUpeLNTXgpIm/P0QiHjnQx0uYQzAxsz+stV+mJzDrU0IOi
cfoMfEuAgJvtsVzeS5fefWBxOfkt88w/9ch9aRjpYfLZOaMKtwONHIcBXFczgvahj+SwSD6NXEBV
5l3+ZyRtdRJv5K2vNVGjMq6x4b2uk971M4Rqwaw+B3TuGJJ0TXceA2YTfXBn0MTJomskYbIzjSFy
OfjX53mu8o0exhum8Xdypx9DLF+Awxg4FKTYpKfM5/ZoADDW1WB0OsJK3xcrhmAwYGHkwwOCTx4X
M/ima2ZIm8VunVysA6zB+xWHw+uqJYqQNuO82248Elx2c4jPPQKc93Q2oDTE6aGmHgZ75FpdQMNN
WXpbRo08fAEE1ZLNyV0fox7gzQFIxMZAwxmzuiZ6QTYjvbOupUcHPwV60LPR1bco1NpeNl6rZPPt
qZmyxIDxANubQojwZn3ihVA+kXKTQk09hvffrsK6RusF8YbQ2JeutCxKz/VdzlP3u6TuDGcAn1Xi
Zb0Fys+5SpO5ZG9wihWbhGrHisfL4iZfetaXpfBTVPvUTPlxfSxPT3VVwyQ179o7jf9XbSCJno3g
IeST367C4krv4+z6wHbHkozlFQOaYZ2sePNMWOjcM5PQUxf4Z/7WpNpjgtsccrSHrRzUQY8woZox
8wr5WKruhrz5R09zS6zrG9IHBhdgGTDq7ceiTH+s91BrWaRjzlhBW4HYJ2LZhwMKE+1RoyVx/ixY
/mFyW4W0oRbg60MpMP6UgBQbaUdHtCWUGfrODKfyA+DIVPTB604xMtC2lpmsoupjzm39ZryvIw5V
YUrQ+K9L+jb+9RZB6rvL2RMHT+hyPmpa6k0EdIE/A+Oluvxygvojq+QtixbklgkR0TQ3bnBoHbjH
q37SCDlU7YaTs+rr66LNBKqgqA8NeXzoAYRL36AX65JR2w8andJlCzOybLf0w2FVFep6LtNWCE6F
/FVrFFfaiOdUh9LNgYxbhtrQp1BrGicnEFsfVdCeqGRg45xVq28sxj4P+Fq+2AnzMtNY5MFF7Cwb
9+Qk4mslDECxZ2ZaDzvpJMPuoyP0CEZ5dcvUSIGS+B9oYU76LWOn+2FGxMMDk2ZaW+v21S0NqI71
8FvvenmDbX9Ol1q0ibORc/lHY5BypIZcFdycH+8JXjo4ObCuQ3JBPROtj67TG6DfEZ2oir2z9LEJ
X19COhHIG2Gq2QoCdbz0dZ1g1HptzmF8X30tCmTWnJGwf4fkJPAEKIhH2xae/REttEsl91UmwNPD
RH2bDQZnLe5FfF9HPjIattGrJr3hQwZG0+KiNqeFaDeJ1X5bSr+l46X5G/lYogZ97OhtJgMhMcti
LVZQQt3qOkRHm37pd1Q/W+p0dGRa0dHbjEQ0Jl259o7pWbPxvOJagyArry4PK8xv0phaO6KJ/4xl
9qgrJ1VQolHbHso8Q1Vcs3YYq7ybFjBMjEa0sqTEYvN7OyLADQA6fF1IeLZr4d+hLuue0Wtdep5D
aCrQT27QsVzibj4Ai++5XBo9hun/yOKpbOYxoHUOwXItHJY6H5hUzIpUVHdfIKmg202qnXa+ACZi
vKMVDlU3/DUZeBjYmGztiY2k+oI6CrgbB+fRisBT6MBcLbj1hmkHl4yUB6y9YGNMv/08P+rlvu6J
RZ7xdGN+WOchvonqvwwYKVGCrWWmmYZQ+b3foUACMVbX3E1TQpTr+IGZ5la2hr/TGPhqWRBmHgZ7
4dNqVYALZrVNF1Be4SGWqqgh1/sndQIEHMC8mwrzRNLqk6uuvdyAeWiTqKdZFjExph0svuANb9gG
GvfbCiasOIbRE284Tvbrao7RlQts26KH7YkeaCrYRkOipg+dEzykpXhxUlaO4rDx7TA59HflcnQX
BcqsiuiYsflaXAyQCgPpaet5rykTcHwv1WkeWAN1zcFuRpN1EMVp1DYvVSAejZFgacaUv0L5d1Wp
x20BvSTiPSciZR/SpHpNdk1R6pI1zVGg0HVF0iYDGmLAQEcEDN9s/4e981pyW8m27RfhBoAEEsAr
vWf5UukFUXLwHgn39WcAOt27t8493XHf7wuDpCiKgkmz1pxjph03UeFThgwZh4RfMV0TKgIKMTTU
OiAGdu6+66QhRESar4a+fCMmdTtXVrKCeoxRHip2Ro6H6A/x8K9lA91OzbMQ6q3rB2tN5j3pn2m0
X0hoPu0STbDgVWIz9EPI9hzxbc8Gw5HJz4R88zHVWQISVGw5s9R3LtSjLvsYo+zTDBki6M51637S
GeuQbJkO4gxS91RUba0SIVefynPk6yOSOusxmxUfad/dqtqc6NdEN8udIfwTOrhsFk+VJJ/kNncl
xdltx9QSjNJapRPVt4oq6Ub3/M0iuWily87TDi6SRcq6IvSJiJefDgtbtDm4XnKHHIHfXdcp+5JV
uDHII6Qb5PB9Q0w0NdxKwujkdhEPhRIt3RiwPW18BiUrTb8MtlhUDI3RfcZtQ0waP9mpvwqThqyN
JHc9z+RzT2wh70SSBkhl86Wapf3SLH27FFA41SRKiPcFrhIl1VUruud53qzQoFO4V2cIVdjI5y18
THfIMbjNmyD9Xqj3ZQhdxrM8/hpJNgWiREtpvadetPcj6gOyG6rVUNdXh97rjm3+Vy20t0ZWPobV
z85Vn2VFX92NOWepyZItQlW3HhwMmCK5NNYsTmKgWVAhLMbLFTQ/6q9f590dSeAHN+pXHUIdkRMz
rQf7arqYXTjjARrqNeiXd1bpnTXN32cG8d0zlCPTGOGyuTSNh2BVz6KPwHdfvJYVmC9YgbkM53P1
ywEKsGg6+ik89W70BcUhxb2B2Cz+Tkmrh6A/d+91TnRYwFCL0quvViJgHliEA3PzL5GIaN0g+Ynk
iZWRT3qjVSU/F7CQLZlRvEJsmIHfVWz9jJv0dQYYzdOmXsSYNIqa5I7miojyx9KuQ+23H5vyfZqD
vKHulLBdZm4DVc5ZM9S1qC0bOrvhfPMB5n3BoklmNEOv4dCxo0CzIp3sARbg3Ufut8WUwVAboHlv
/ed5+zQMLO8LgEy0JCnmdc5MsGJ1mM0SP2VlV5l45nrKtZ9LcdiUs5146ChPqTUdEoSsNufdaFDC
57VLiNEM1+kCdDL05zAVqV2H+G29XKQ0Rru13cl11hiE5sbySYWoZ+ejz8WNrocGZEbeEGXCy6xV
wr1wWNZ+y96t0G5R5m8nl55mKiMbz4iD/6tG+IgwWwBoQqIb7Qcr2bexfDdMhmTUpt/CWVIbGgQL
NyYtUtYhonafXPa0p6gr31vDrTa0d9aebG9ozRDCzyixeZc2zEgk/H5EaEUfs1K6y1LQARrFz7m8
XjQvDQGuv4Ws7UwaW9qoSpk/bCvPN8r+QaoujsIZJzHvbObqaMQMmDfwGMTgYEtky5byx85sn52l
IBbSkLhz76PSr2ExIRUQ7M8suzpB62QYzZ3P+YaIM6RpJr6aeRW9COAI/pj7ptFHdY9rNhTZ/B8N
5xVAq+7aQdZZvvUHF0qI0Twu/K5kYrqO3B26eZLJRxN2H+3WrUQa3hSkPcnO13b5iHHapGW1LhXG
TVO+zNXxqXB+5Fr9OROt5j0jjY9XPC2HKq0eZqZIEdmXiaIHRWTWjINF99R7Blv6BRchPkxGcoY7
xpWHbNJfFvZhOv98T7sMuqZvqwQPcTPT6CCJZHtfINNtzhQxP5cqizEwcoQNOY16/VpQ58d4GiED
jMRmPoTjlJT85O7JncU8ReELGiiIYNhqiTR/S/Wlq75IKOeN53LnTjNdb96DLbUnahQnwS2UWtl3
MddP56PsltM1K92TU9Kum+T3rK+wySDR1bNf48w8cqwfZjQ8zqdH2DLZhbQ32RbTDJBch5wNjSIT
PZuKjFPFObWqJyx8TOi08eY/NlmiDbg0VtW8spoP87Iinsvpy/56cLjpF1rR/OkROhxqcZbMyw6w
Ba+A8zg5j/NAMc/geI6SFvKeGmJEEmUMlA0uPQ5ehkJta2fsh9k1fMWX/GE3DLxaLVlww6nhSEzz
Utudy/ewLu+kSjDQc84mheK6rtynZSbpUPmAO9JZytPfj0tWIlyiHxJgYTZlJ8sPYLYxRKlrkquP
eaxZ5n7bn24C4dEWnag17mYUm0KOQ8Uw+uXDwVjZenQ2StiGUV5+aYvnUdgvC0FqXvRKMX1Nc++M
A2/GDxI7PgXBe3vTm/Cj1MSP8tEi9aywN3XJCZ1XFctko7m4QYllRhLp+vNSda5emLcGWMLK6rpj
nPdHbFJ3JPpvTe8NK9z1L3n/FGZ0krFEvFSmKWgkxgxdyddlfavllrYm/ylqbJJISO9bqg6GQTHA
tnE2moH4rYL8/0Tj/0Q0FoZE4/a/E43nCLKPok7+RjT+/Zf+QTQ2/o9rGybKP4ugbek6YGf/O4DM
gVssdSLJLM+aozv/BWlswUGm6WzrunQM4aI//SfS2NLhIHsCTzmKLpt8Mvv/CWn8p2TPtaWYdw7C
1m3iQOUf+WMG0u9OB7Z/HPUgvSO7aZ98s2DcCVkIZxPmUAiII4oeYDG/GFyCw5QieP6Xg/Z/YxfP
4OR/FanNv8L1DJ3DxLGgFvl3sWnX6NqEghQnTepVaKf9Z4ZfdAmjcbMnygljVl/Zqa+7EGNIYGjb
wG5/jUMZ7kPKZVTEsBT++59kQq7+8ydZumUCU3Ys0xPuHwem1oSJ4V/Pj+ZYdojwNdrOaoJmlDo/
sjbWH9JBHdBvt3shgm+WTXlDkS26MSjsI9988kkP3qq8V3thoztLUqqJjjcl61ynuu/oWr8nTw0Y
ZtEGWxc88qZw6oPWN4feNPyTFgyv//5/ZMyK3T8Oso0+kD4FF5RrkFz3N0VvpemE3DQ19g5v0s/C
IU7FDYt6W2INE6VnHczZodIkg3kwSmufZPQqxVoWrIvcIX+JyIi/56b77pu695/g1X/Cl7kAEAfD
XpZivknm6/1f1cZt08Z1j7Lo2Ab905w82gs9PZIbNsI/ZuHeeGFBSGb1ATe0PaU2awazr46pDLHk
Q3e5Z9o90Mf/+Lv+x4UpDW5CfpUlPZ0T9YcKOta1AcRn7R2sBH1m7qyFDvgBTQ/OO1xIrd2uxrCF
V4sTHblK/wYNgNJ2Xg2IPBFMZ+y2/v1ptOfT9LfT6Ng6AlvTRl5secT3/f1QjY0BmI/56iBiSpGE
0mhn1lhb3XS1q5dG9TOBtIkpgseqT+OX3JDbEdApijEZ7bK6Y1vhl8Mtt8DAFJ2mNt2QWifcvMe8
mPT3ug/opfn1dRLpRCUTIIudWC9yHAw2mPrJUkixjLi+GsM9dm37SFg5ptnSnOi7aNvRHcQW3OU3
vCMI7TRvIFS1uFgE3rGza462KD5CrHqrYZ7509g4CK25ib7WdkVRj7eacNhx/BXFrAfpYilatHCw
0NZgjFHDsJVejd/RQ6/W5z0Zeqb78u8PL0Wn/3GfUIpDqGFw3+ueblp/HOA8w86PI1gdTJqA0syw
Ogb+uUJefDZjUR/jioZJUrndw+DDyMut6Twl1J1jytiaQjIlW4TvuaEFZzSmP2uCDHcj2qHNqH70
YcH/HVUrbdXJP4e+872sYiBu0ehxfM0NWHU2s45WfvhtAgXT9dgJms0esZRzQln0kLjmizeiZg8b
R79pNQ/Ls2TeVrRSPXSerNYiHCXyRiOEX8JDGno3w3cJ8gIcuVWyODtN/sRpVLe0HYZD09rGS2fl
4yMpxVi51UPeZgb+oMl4mTAmJk0d3unC0CYddW3LxQNuIdhIs6AA0GbxHoxlvTbwYLBLbCpQLUV+
LPP4aFHNvbZemVxN+9tIlW0zDEZwJWgKpRWruiMTHHIbqmvc3ABVzTo5sCOxLrIPNvElMYr2Il1+
fVtRfATAus7IhH3M4vcRzP2Bqa0hJGMaz3ndwT+BvKaN4w0Z9INrV9qmK5HqGGbuwaqr6qNlF84p
1dn/GEVpHJnY402rZ1TfrbE4GzOAQ5KqeaHOi1RyGk9aaA2oUssdMUrikDT+Z951r25ZuKflHMk0
rNdVKAzIM1TFhdA/bFRcp6CaCWhEdlzitjiKDCU/Ssato1E5ZFadITjRI2rHc9Zm4hIaSfToa130
qMcgYwq9wlxLvgaQOuNZ5Y7PyOwCIB+sHfug4GKTlncDnjTeeo2rxUS6tlLpeDGR/WHftapHT0bx
sRC1vldl+zVqA7S1g5FTI1aUbyAteYk9kFvg9msxMsvHWpBt3c4y+UfS+GLNDw1t0oPfhzPPx9+R
MQJaqjAYZt3hKe7z/ATPIoLxFAZ0Bi0IRgrZbY7c+diBuXoo8kh/8AHmRVEcHatRfQ41zgyVacND
12ZvHhioSbXiMBmDeLL0SrtH/Qyj4JWw9Jd8GjjIRuHdx5EKMg6pk51ORxV4zn15sIM6OnqIhFnF
8x6NZvf3HyQ2/48WjOB2eS/EVc6Gl8ZGZhYTIlk+TPJEtLHdHBFExkY0m/vpKHuDR6xQwWOaTe6R
myTEu8zLsWIwrUU4XK1a7pe3LD0PA3ycp0ZkSBs8F/I87KvnBFjwPkgIZWGA0Z6WBz22qbSO002f
P4GzXB1SF0KKKCmmC/mwPLQmBxSbzPflVVa7qCsZ6djAMjY3HUjOKEyfl4eBzAB3cvLdyKC9ahRk
ZRRKWHKc1trW9GRO01CVD17aUywdPMh8ubNlgp0uWpmfYiW8NyOiIY/5oX8WqCKNIngriVs94KsZ
KePGaFFko7atYu8GygOhXJOolZpMQLt+VX7g2VlH8kcfJdFrO3IR611DodB+M2yK7W6ROUgYIKGg
TkFRaA7f00J5DyCxUsf86maie+ggmqjxTcn2bElF6y6sDzJm75kH3WFsKX37HuktuK3OqD6PA/cF
hBprZas+PdqpjV2xb20Cz+wLbjZvFTk1qnaL5kFA/W89unWx8irMu2lGwz/oIWB0cWIc9TL6ZTK0
7byytxi56NGmVOg3temiedgvGQcIfukFDv5jmGZfW6HACzL4Av1iC10r91ZobYixpafgRMiBXsZw
y0bzNW4lsQFjUz3IMH+M9P7FHzS57QPPRd8+i40NWAUpKR1b9KjXNIzU76OZWpN2nHJ4CbZJgT+h
3RPF77ZS7YPeQk+oUGcs49MEtfNl5Fqumy+urpWPzFSY96f+7MFxh6gwPDtL8xv6CfuQ/ZTyLkt3
XMViKE99P3y1GmvaWVFzUyYiBtUzSGDL21iTB8qu7OewcKzsrgt6ReAF5gs+gnR6puBqXfD1ePRm
RLFPEN3qQ+9tdS/SThVmP6OpQZoa2Znz9+AGUX9uA+fBKSecFzRcttWYaGukVQc7xdCgGe5asRTe
5z6lacv1JQsNNAXY39FkRSR/gQUf1vT5vulaXrNeheUQU0vrc1WcYwJD+FQbXgZhnNsQebkVoP/N
p5uhunNexNr7NB1G3JCb3gxHardpchBReZsUbQ02ZOneqfJoh8/hNPXjLky696ig6uIO/ouO53Nu
VuOcH1GYh9BpW0N7C1SA+m0o9p7qHKJ7g+nBrR5rOzZOfhPNTKOh5J83J5RGLhNrN53doU6O4UhF
ZejhrOuZK09eOl1heaMFDIkNrjL7VLr4QMuAmXXE2QgwinVApu2G1q5PEt3JaWo6cMFBHhffdbfA
UNeX8UGo8lqlZnHTvZ8hvduT74svLGrsY2LXP6M5zbDSpThqrXc3FK0eG+rKNpcZSvg0hsDjiOFJ
WpNxRtHCdOxCTJvMxNnr7VA/1MrPyD+W1ic+3vIjcsK3Luntk2hq/OVWGW2wumooOoQgIySo0Ruf
alnPlLLUhn7bJUcd4lnVQdZBzJ83IEm0JjvkiXww4qzYa96mLGmoVB59FJo2LnpWVKKu49fH5cdr
bdA8lsq7FkGpnbDtwekZcUm1KtKvXobgPsiMXei9dF1VMwx00RHzDbO/a4UHO4o/qnDUrrS9wCJy
ZGEw3y3Y56sGrcl5gKMFCERBGGaNWqlOHDxR3dMaQ9AAH73RymPRld2hG35iECqufeHS6fHrX+Xk
0jUOmMBju0T4Xx2NuNJ2blDAJy+EODGp5dj3W4rtBsmWMgC8GSaOs2kahkLlD+8mwFGafvwXkijL
NgkQkqMZczXN39FCnsNUb1R7rqCjUOjzvSkW7G+DltYqruM+santtcw9geft6ChdYHtufb/ULmk3
Yy5qKo8oX7dcJuamRfMSy58obKaHsN2akeMcTdwT+xrMR2qN7kmhDCFI3AXdS60C8DN9Vq9LX4Au
I9Z2ySerq3NPCgpaqZdazQ0G2pKDKt79qS93LQ1xU6GriCYfq1SFICevxIpxo9650o1f1aj/qjGL
Ia504qcam4ZqRvHZddq0nujO7AwNimGIDQn9a1ee0ZqLl5Qa4QZ8BFNTG0MMdlibiiw+aOGAjXp+
qVQ3XJhZOMQYwsOWOaqzk+FZZdkx0bxtV/Xy6uaQPUoAP6t0lP6VZaoJgSjJvhjg47Q+7n6imzhS
e7i6NXZv0/IShAK5PJuuZ589CONII83T7Htd3oHlIc+uCcG2mgTegBQwGlccny2Xv6XKc915lOwJ
VyKSBENODbR0A7O9XOdZC2XEoTMLlEzbWrXJS83/gR8o3fV9qe8iO/tasyE708IILsuz5cEJEWb3
uqNonhQI1ysd456HuRHVg3VaPgKU8zRUrbYfJu+X05rRptPHm2bH4iQ1af5+yFPOXtVVeN47Z1o5
bL+oaa/ija0X6d2lfq9X8bjT9BtV7uLRqh6GVMoHtJFIPv3ySU9N+1BRwSHHZCyflvcUQp11UHfu
vikF9Dl9VmaMYf1UoN9027Z6WF75hmmcpEt/fnkZHGzETDsuYxRuMou20rXRieS1eEykKR7HJCpI
9EDgHk6jQv7XxsdKjOF6kMZw05GGKz2ongP+DaaNJ8dwg1MxVhkWFn5OXRvVxfWSV8PvnYvRYkCy
egclbBns9CA0ntrE0J9CaayRUlQPmImAvvY6OzAz2FKaom+h5tvHzbdmCfXTDIqLy/i7tj27WNma
djcaTz+RUaKfejCGyBTm105JOdkh9X3jos6J2SCdtdGlr5ml4xo34XSytOBJKLfeT2LAjhUCte1Y
2Kl+mE7LQ5G6ilbIP1+H4xhyvw3T1uQ4M2WO8mdkNCOs2YN0KhrTlf2YlkCMCXcqzqzLaaWBFM+y
0tvwN2KiqoJ6D3bvZvpkg5iR/UXTJ24HHK4b1g3HIZfgfSI33aogu5gq/VIX8ptf6wEwyvqge7Hk
2yKyGvSIExs86n1886boVtdsR1rzhRXeITbUbUDGuhoNi+/O0Fz1Ir20zAKu3WureBy+YldJ1pUZ
v2u6Rb9fB68SRy8yZ+tVi6NgjQYkw1qTFRhxC3rf7cn6dCbn0Lvdq5aHaNKmj0wH8CkJq1kHL2Hp
RyB/4mIPC5MdoEtHuG9IjWrAoVntI4uT93CeYVKr3+OXbugJbsrqYBrxMQBvXYcPZPf6+9ZnhWs2
ASRUiEw+oCTGiuCiWeOxh/DTEOmsN/pnoZ5Y5yOjr2iWYfgnPqV2jGMsfHNtd8Oho1G7TzuYremM
ha2M6BzpRb3WXfXT0hwFZSz5HBLayrrjvpuFbI900CC8gx0LUnmk1LYeOwjd1JROzjxcLg+YrmQd
SjBY3s9m4v8Zq2ZfCXk00ChuLct+hAaKdrFO1maBHU3LS5ccG33XI17BZwcQElbWIZbakyZI/iiq
ztkORfpt8BSL+Lm8k6E5Sdw3ECja1pcu2oJm8DZynDxEAkiRCniewBVDNBZsh4rM+OVzqPGc5JtJ
m8NPYEKTMVF9Jh8iLrOHUs+qdVANGSq7cJWXU/uDgePOMETenDC9u6vh6Mx7pzogGvvVI/1a+7Ft
7ozBs98CKW5eZR+B/HpUQKVBznxICpwXilfplV9qNSumS7bAlufTWvX6+GIiRG2q0nlMnHn1lddI
0orynVNy1VL/ra66CM9b9SkVZBX0UtO+6e1oLbvUX0dhQteHMYRNe3K26AzCAkGiNjoivGmphyHG
rG9tkjq7ptXeOoafPGLXHo+duy0JiNm5flkDQCCMxa/98NCmmrefdJhYN4UIfN84ZfkYRVQMa0g/
ClaMJR2HTbkkYMEAkFn42aWDrsBm6VU3Wv2i96LccAnP4pqKg/gP/1lZW6RFpXW1NjS9AwTdfs0p
HK16tzkV5hDuGPcYv2z9LmaoIhl1D7kmH9z42AFf+Cx1xBdT4FgAZDxyXPX8a8Vaap907qM+QfHw
zQjJmYGCGOMTqEnP3qGsarcpbg3dgWcQY58r/epeVNEzeu+Nhj7ywllD+wUi/uzrnrN1E0rK+Mw3
jprk2Uq4+8FMJdXO6JwW6T7zRqCZr94MLGKhcCmSALERmoZZL/joyt5/LeJ8V5Tjm+MJ7OaB2ZPK
o4jcCeuCgBeYG0afPIK3Z9wa4IkbE9AJTJgR9gtQuHDyEHUiSAyqe1c0t0TLynUY8+fJyJo20n2f
bVF16JuKhLychiW1CViz2KYL+P1BOYiTgUD9JBEyAcGZXl3bLU9z6XqC2crT3zHyDQa7qC2/ugq7
8aC/FLm30xC/Z4xCBNyWdOtPYcmesnSsTVp9c6f0W0yBAgWUP+SrzrTd0/KabCkUqhEuxzn9uZyZ
9Qu4/i8QvmXMocz/6x/7c4DsX5/uHa/ZjX347JpzcFm/rjr54SRop4irMOVWatYuG/PkQBSOd6jn
D1CZOk0EWjObwDP06nSzZJkvDx3+wd34I2QPLvT1wGLt4qcqOqYadCt5J3Gg2qmoe4T1fEk8SNp5
JkgJLLPPMRuQM4sG7wsKhNNk3puMeAL2uvA2E6guhgz7XRDE05NfZbDQfbyVRh88Ovu68bPnyOle
a90V+66JcgAzyL4GpNcofMzzaEwbzCRe7zyrmraK17nv+pAVL54/FhA3SGIKoL92/VErZHLqhTve
wjGqNrajNegNS/LGcJFWXXrydUJbgpZEpr5RVDLG/Dhhgqai3WbmShvwoLjCBMQXWM8DAxdJEnC0
ph+cbIchW7OP2EXw0iFU2EQlZO++9W59OIl96smSjSJgq4nZuG4KdoCjtenIhFmH6dwVT4PibsdI
booiPxOjsfe4kjeannt8Cgm2wHO61put6U7JF5ll9dknxQQRXJNvGvpllyTNb8KA6lV67iJKdo9p
G3SPngbugvZD+x3jyt7BfdJNrfXsOGGx5xbI4dCH+VuR++c8j7VP5VO9I2+wuw1ZmN6Yotkoed22
ZDH+GZTUeFS0LpzB+ugCvE1YSH9mEHc6yHEmY8w9BTl+yYO4WmEEPFRWI79lucBR29qcV51CeqrC
J9QMVAYVRV421A7BF01yNLVebJzMmg7K96b9lDN0jMR/M7e0DaW5aQMkM97r1bCnxNGcmhwLZRsq
CRglSKkHEvenSaVdnFqDCtt4OG7IXhFVAzw9lkdZEXMSOPk9MToDobg8BRQUWKN449lmBzeKInyu
W19hdi9xTNGOU1nr3FpTEIWWoVquLQWiccxfQvYI+K3YBQezMTN2uwIQeruWuMY2ipX54xCAwbZh
V9QF85Amv9duMx7tr7ju2htmYGMYNBDUOklFYoH/z3w7gNe7uuyca19D1YjzCC0++gL8rGe6k8WR
MRM2eKwezUx+JoCRQgvtA8CY4SGGbrI2QyYpYwBUJtWTapiMmwAy++BOP5oqI9nQR4upUVyFvIDR
SOo0cOs63MU1MAZniJqrcPG4xeC7Ue0hfsSgdlBq/AjDliU6/L3bUpbybLGnbSSfDP0TJmq5y4uC
Kax1v8gS80tYhuKURgQMjmW5U6bJNTbgRkqC6S0a0ZmYY//M2RqPMvdmRGYHtQ0VxsqZPb1w1M19
EujTzuACY4jATYDVe0qoDjcFn0ew/O61aE072kjVqCscrO2FMqd9GYwPR2X33G7qx3DKFRXooL1q
GT4miymt7nF82+PH6PU3L/f0S5C0W5vDexqj/Es6uf25kxIUbSxvKI7eg1wrHlTlX5wQ/ZzoJdTB
gZZNMsq7R6biOjElHuSguU+UtgOHjo3Vq2g3Ab89t5F6mmRCJd3+UYlhi3wzxiissdiOrXHbCIRQ
PlADr9Jc1sfZVvXC2Uu0mwhO2+96P4awnO1o03RDcegO4CUijGODAr3dLTYlZwuaoK9cey/GWmz0
sgy3S+UA4b/c+C3mIS/ID7XT58cugawZkTx8GBMOh2VZqNhc56N+HRmUbb+9j2ZXn8YueQ4G9Kfx
WJpAhYyNrJBsEnJuo0sqiythCYbHLtIzTUnsT7QLRzaeIQW9HkDMfmrY/lMqLt8Z7VmF6/FuIovz
azsdxwhWnbCim9ToNbNImiE4ta/fif9jiUvn6SFsGA5F3WqXuNb4UjN46G2KARhArq7lGwfV4KM1
2IQQQjZwXUwcPxa28hwWrjqrwnvtB68iDoPEA6POxatjjRsGHv5S2dqb0FdeR0clNs8Y4H92IpW7
Mo21U66eosFVX7pR/wJKAYtGPuX70OAUW6ll7Mt6CgksDEmioz9PVv34aMRS7AsH3k+v690N9OCq
JG3SR6N2wUftHL2heLOMOJy9NIiZc7iCaYkIbMyagItQSx7JMRAo35A1mSL293qIUylYd4NziNj/
n5s2xP/jjfJcsGb0WwpHoGzaPTvc6mqTen4aQqqmdmFccbS8Ea6iDoxVb7QqYLfmRdXshnlpYdQ0
fE23ob5kcvWZbpmtvbFH7tv2EHS8GXOngoTCCSiBjqn3ZCHpPZUA6/ZWNEJAjMqLmB8ikxG5DtTZ
hySzK3VkfIq21AmN79UjdOilz1LShGIIiVp1ppKanQP0rihDtV+pj4SpUX75Iiy3u2tJsrfdD90e
7ZcGzdfLRNEf4y/5yV17dVKjvtgK2k+PEdWYYrSmNhOAxz6xHUv7BpmAfh5mm41P4eycIZE7h0GK
s4GEB3j5kIkGzWSDmA1XzKUTVCzMjqktFXCRIPop4yrdgRm3TlJP3SNojSzAUhwZMTFNTgKTYkFu
YIngaY1P4RQlAIh8ShYr2TBg8AOHU97QFcAgZ+yGLqDoBwAXHbkWIOSiLlT3lV8fStVUG7+zBxJk
B3MFp1xtJ9MPTGbEsr9hWzV2cUojvsvbV1NE/SHv/Xiko02LKSWv5IqIdfIYkhMs7HVVN/d2fliG
nZQ7GB1KcnCGO01L1upV6+Y3Z25TW4PRXO3hbgZ2eHBjRvg4R9QzYjG4h/MzJ9J+JgWbblAh8tCn
Br1RD1dAnfKen19l0TUXK073LsvYMz4Le1tOSXoM44ydAkSZvHbYgXriNa9TpklLR9tt+TEzdyCv
fTvEhz7Trwm8Ca/Js7OHj/eIoo/kG7+ctsLD+ToyNu/TYvoMHYHE3c28Z2VE17yt9Q8fFCzMT5lv
9cl4gMWp1llGkoPkQOJ4qPK9VRfaaRaNI5EPN0nvncvczueuufPmkTLFev/k6CJ4gcxzjvphPAe2
gqgSYypA5PN9DK16P/pFv9VC8xzSN/oY9AC2aStXNUvSm1EG/tUacIJXdre1KKCcOpZ6mL2Mb0kP
gTjK6B6wCM1dqn+Z0mp6myaVnX0nTHuVVY33gpRy74XtumftehlINdC6zDxB46nulV7cKdFjWzHL
TzSHP+1AfbeLvCBNuhlfSsrTlBZeolJEByxq2Wq5HpYrA4wT0k293WLaKjYmObTHNJDc50HEFd9g
w6yrORwIsUCTW/Vjzs50DOGs6mJs1xWlMvpQX7uwNdYG8wYg2by+BLHxQgNc36Q5/ZyOvduOyhbb
Ptqd6Pybpy7JIJMVVCpiyKmrri6GN3CcP7UGy3oMTWHPOtN8nRSr1nwyp/0yCIuCrlLksqazh/Z7
jyzlmtWNvh+7qtiMOZ3NOja1vUKgfJ0a5y0EH/KS6551DYX5llSPuDiDZwmf/8WrUc+TXWeA24BZ
O3p6fbL6kuAmxBtMX/ODQNb0+9k0EhmwvAzH2bQbIUPP7JYpgfTgo8BKPa0Tlc6wTR7yvH836iTd
DEgwrDm7TC3ZZXqq/+NpQlv72I9Xis3FaXmw552aN2+7lme6imZ/UEsBnFseeKsrcoAqFJMplzh+
svr9PI8kaUC1iG0kCunRjyD/5L3x3w+eGzng5aqz0Vb6sRHqR9KSJwWFji8AnpSf2jlLbHmGJUEy
hsv32JlzSDqKZnA+5qfD/DQKTH6ow2gUkvS6oa8My4RJ6zTND8vLvx5sTJOInunVRnYCB2/+guUL
f3/VP9+rLQ+GHalqGRswGBNJ6m/toX9bPpYs7y1fkOgFv2P5CX98YVIizkLM+FZRIz0VsudEIOat
Tr9fz28GIb6RHlEGnhfRrN00z8mKmUPD5iO+PPvrpR9qLFTxA/7x/nL4/3jvr5d//X1Bm4dk1X9+
M5ZvjNNuDox8PoHhX2dxea0RqwIDpQlOXPwAiv3IOhFBb2HhwYsAmTtDkOEl+753PUqHz8sHNOub
hxfgODhDiYp8TjhbvteZcq6O5akPLpzOMH+yPDNCt9nqcfv9r7eW9935Y8uzxnOb/egUx7++bnn/
93cWw3+xdybNbWtptv0rFTku3AAOuoNBDh5JsBUlWb00Qdiyjb4/aH99LcBZ15WZ8TKj5nUHCFLy
lSgSp/u+vdem8GdV6OfIqlHwfTjbJ63zt0fr0/UbHRCPTZZ2FqDVR4/m50lVERXc3sl8T2NEgXJq
z+yLEEebxGIt90W03mO/P9Ys3ffLoFpH0hh3oEiXS79cLGdK6ZLEEdGzw3iGOzOeBeV5ino8/X1Z
v5ZHMydDjap5qgiAVoSo+esfEiYMkvUyuU3og7EdkYvI4tlLeqRO6AUymwYyOhegPuiaYN2YabN3
nQp0dky5z9Ox5+buwfRsFFvySZMdtN/AOSR5MbJEO3tU1t/zOHo2iuIBLhl0uxGCNIsBpXMNhbeB
7GA6sEETF2lzxDdSYztxwiNWpH/OYnGXi0TuxZR+lx7nHRrhz07JL8zV0llkTGtF+Son89QXrbUt
gig8tKZ5tbjdSIVCqBeSUkwV9EXU9p0SSXgTWuE+mpdicxzcBKkTnV1e4GbYwCr/Ri2OXjmN0Q0C
sLQK+GT4gWgyNqQQT74KqP5PtUV1U/lRluWIWlLnFDjmNbCsZmN213HpDXcKnIOTAAX3LtbUBluq
db2q6ZGCILbb7tXKmnsqZocueDawD++iSX5W9qtyQFeVyju1YfrJbL2jCcjfEwLu1IjASerpcwZS
pFnwFQWNWTnhTggr+1kMuEfINWjzBNOV+pRgZTaT5wL3NugXkGsCR22igxMJDgss4zFewsjuim3c
4YvRAkLBqAFdQbh/1HENQr3LDEwh46lEbJHQuelzzpZBcB9L+onhxFa+sIKNW0EN8HZmZhHdweMd
LRkBpqM/WUpbtPYCn3kJIrnP5GOWEWdn8s61nMTOwMlOWtiBAGinCIJGRv/cM95LiLwexywzZ4tf
NcG+7YMvsbotysn0yzyF1tGBvmVfs1MmGMN5n7USWkAR0gjEcGeZxiFAbLMZ65oYJIuqpBDx1WvM
x0kJbxs4qtuijXigRHXlb8dFPYHFQUyV7F0yu8fGM4D4zNBDnOKF0fnTUDtIC/RPWxrcbPBPVsjN
ZRiCwAaLHoYZHeYeD6LT6d84QLQMWWEAyQsNwDNFWO6oy2/GfaCq10mZBTXp+FtcwRlCE71DIYnx
yXYxm+XGw+Ta3wMn2NnDGe4BrC/Fe9w1uLsCMBU0UfLg0IyQPxB5bXWUO5CPYCGpSI3PIuvEftS0
yWeXLA5FVOi7pi77YxKO3taKlPU0gkbNB724zF6EGiDP7ae5wDREV30/L8eG9UshCIQGLOeDXkzY
SUbb89t6fheBsK/5rNyTm6xgMMoFcyjIYrLHxWsT1XTQA31PXxFBpx08jaiLTx6HxE1ZFwxQM3Yp
HtgGch/M0MGStWpVxRfLKebHiFz1soE3oU0BOx6d28ZD44euBb2SSRuNykTbP43jlNz2VfLMQtE/
rRc1nsex1R8TwEkBPympze+1ND3OWMHw5FoN1X49ZCmcf4Bl686CkJ37eEkpGPK9WQWCuSrzjq47
L8NEix/CCOOuZd7gGd7I3u4vNfEOFwuABebbB1OZ7sNoxERBzf293gkIq80n+BaPb03UqiFJ3zmW
AoAGF/8kjdRk1mgQ25TGuINJjmXRaw6l1ZI9x8muJz7pgvD7K/uddJ9QRqTuN8ZsF63hxk1eQEST
p1YMjR+05MaJgai8XAHowf9lSI+tU8W2MNOvtSOtqy0m61oI5Iojuoa9o00OI5k8AKrYGWV/d0uq
n3FjGdaXuocLrTnh6FOuAqCovZpj71xNJXFqgacjXire5TmxCTglCL2P1aJWzyMfffiPKYM0qVHb
U5Tno0Dlz85wmebWe7Rx6WMnfs2NabiBilVdE814WFU3dUNVMi71czg3x97h1/9rZbGxOAb+Trgt
UV3BesbNYTi6+EerxdyLxItdszqmhkyPQ0/TW+WBRgAFDExEi49j3ja7BvKwvYg7Rodol3/9EsQ/
uT2klEyoumEbOo3AlXb++fUhLsL2r38x/tMLItUlCPrBviN3Cjpx54bMAAD0Y+h+8j0T7M8RBJAo
WvbRreWFW0/kBsEeJaiF2iTBhsLhZRGb6r2R3/UyfFI0l08cV/XbRQW6VqP+zateBNf/8MZJLGa4
J9DhW6je/17xjpshM5MSl1/qKcfPbBLHwj64NUBT+ogXQGD1xBwtEMbemaIDx6b0fTaPhpV+i4fp
Jmgt7+voExgafXOE/lJSzKH4Y/9AoGJbzF9sganG3LclcWB5HM/nf/P6/8ncwLvuCVwE0nP4M1bB
+f9416c2wTNjOCVTHREfmKLLXaxa/gi7ock26SdUGcUWyVO/nzP3bYWbGdY1UZ7yS1FaPtr+m0FC
UE0aaNjyzVsqIHVSvTPy7pOxqg5jVQ7bNo8AbSbWraWy7hfa/P8sYE9T9eOvf/nKLq/Yxa1q4k/1
P91c5K38SwfY/2vSr0X7tf3n/+dvBjDp/eFYtoWlBVidMJgC/jSAedYfjuF4jgMQ1Mbt5XFjFxR1
o7/+xXT+sPXFo2N4WLNWl9d/tJihl2+ZeMMM/jU8bxcvj5D/GwOYQGvz98PLMPhxuqnbrmHY5GT+
4/BiPyWsimL8yc4QrJg5Z70wbymO2C+Z5canTsShPzjWpznvXbL28L+d8GG8u2PNtowaxzF0pkfp
5O+tR/ayMxPtVZbIwHBAPGNju5b5gD5v7kafapdzjgDDo4DtdEg3icj7XQLeatN37ms4JXR6iCWL
2LiwdZVnBaZlst35uotkMu41ojU2JPnae1yRKcmZ5rZKjW9ypAqrtzd6EWM9zlH7KpeDNlIU2gWl
+zPtTeexjQf4wdaOkBAMETbIr1YFu4KcBqK9CKnBUAp1Vgh8yta4dXRH990purcKT5wy3W/S/OME
C/q5qtgty1pOu66GVNXP1m0uyxnyV2LQzAb5236JHFRKmkxoBLl5yLuRescyo+eQJqeY0Ir7GfRE
PHjVFhP+eGeXd54hy71KCNHydCZcgR8JIVkwbsOu/EFyzY8Axdahbso3bzFM5wjwL8PMojbjSC5J
UKTKFmxujb4dToBIKi+gvNW0VyjseFgS80Cl8mXIxWOuUYIu8ujVm+Gzjyq1cNexl3MgJ+/nAf7o
eAdI7j5L0mBX66l+sAiIpZtawQAn3zHtYuuypMvate7dEWENHRW/+9DBAust4zUo09hXhU5hPA32
QRjvG4doysDuOWxpRMB5vX4oB/vKNL6XdXhIPHkGrYDtbymt4jyg79KM4cFIOcvqRe3gCKIMH9re
U2WTqVM3aL1jXFahgxJ2HooPQpceqACdFptuI2m10duebwONSJRW6XgYMQ2dJq+9FWF99pKU85ET
oZVcRBDa0aur8LlNDjQAKBQXn2ReEP0yPiiiYOSUHDvwp+y4x49IokDNEI4NucVCoRN924WnyamM
o2JS1hu7Y3fZp77yjO9aHT97LeDN6qnJZHl2ASJuTMP9Sm3x3ZITChSkADBVyq/gPulSDhCtA0Ii
NrGmITsLxTUvicVz5iC46MmOw17qi9QZgWR3xLbX1jti9h8z3OydIHYYO4G1H+hjY5jPCWjZsVfr
0V5ppErn4deemvCJIB+N3TaN1ektMcWRnuJhEnCVahY+1YbEENEyNIEyzZH+0I72Zx+zuhILfEyK
9jtdY9Qa2RTxhoovLYHWQIhN/wUoPv1AXjXsNGQ+AFW3Y+fcNyn5WCWSLI/eAIJrhEbJpbcGtWUx
L0nPXKLUu41lSeaPigqlMD+sxE6wj6HNJwWDDk6zdSl37QD386Euwa/FA6Wj/uDMvXPou/glgp6J
UJm4egZ0JLKXSrfeS8KVlmhqhJQbNvigD/2hHK78TeWQYiKSDwkjTkl5A3H0NmiACwm7R3nrGUS9
9h3nxaE5iNTcaVI79Zn7xUJTaoUYC4jiPo5W3VFrM0AcNfGGvfUn210CkfMcEq2S/pTFT6EW9aQC
Usr3EsI+IYDs8hp3t9ETy4h17admoiLTMgyNnY45z8Aa3yRnqVkEKUXsvJrmFLzXxIBG6EOcMyfz
rUl/EeI9lRVyKn/ClwWEmY3BJXxAmAMCIqi1R0ucybL5npHeAyg6sdBGZwwdRSRhCNMT3SRQRY6/
eZBRC2xITffCt3QpdrEGcJtbUm7KvoGPMrvvA/ukcTT1ZVAOoIdQiw6BSVYuPaWcjgRxcjTv+vEa
ChTP0GLjrQBdekRnADRzxo3l0LtmLosRP8Xjx0ALbIdRjPO9+82Kr43dfE9tjAghfGFkG8WubLN8
30TCOPCpcUbI9uR43EE0zvZTigHDCdkh57SbjmDgEF7qHgb65hwxVGhd0zZpRi2+wblFXz4NjmlW
0+3/XkKj24YDRZtQ3ouY9FVOJPoOyiLqtwxmDxpKn3BbeemG8EGoUtu1qdbvE+R9uo2JTLtO+oTm
hErvNh7jbVgZDmUZWpFAnbPDaHNnlONNHrRXpIjCn3XOi6RKxfsR2thBTZNveBburSqimRotdJcB
25Sq85fALnQWs3GrojbmhEr+POccZ6PNqJXRwWEvbbK9yIX2dTQycRyLkiVWlzpgteKuH5Hnx668
8QZ1S6ZA7Y/t+KYBgDyN3ZumihaJrL4YUjX6YcVM9iesHXsJLYtTEi5D68JkwKRcEDyLhupgB02z
bR1mPDAfoEQPydTQF2iAbmem/SKxCtWOhqGjb7RdYgPYMuzC3CQBR4Z4kvTGcRQi4gV2tCTPLbUc
EaZfq3h4TkpwhrM8shuXsAHjcCtSvzfpfoUJXkvJ+6MKDrVOf5RTBx1hrO8KAIq+7Z1Dk5YagHU6
VBorohOfA2kem4JLWtEp4dC8Gw3vpXeiZ4gY+xBiUex4B1qAoIuq/qZJYl5qF/LJzsh4hWkT8sG0
6wasqj3+bAdNFu9O1vtD/VJLlhcngLBUcbjeVDMuWBohxiYQ5yKdsHkhacSPiu+KH5bKWDvGPSdj
TTVXpwYAmAbTlyl3PkKI99yTw2mODe8C/WY3lpR+0cmgF2Qgl3hRjKqLrkHi3MRTrm5aG9yeXh7B
vMa7Ia4RUu0Qrl+KYIneq6yfHmjtjQHkLoraZ0yN5wq/DNhpEK6DV+6wLupI96M7MffZ1bi0ixQq
BwZzDZYjUdw5J8muCdRPvYs776jPwQ9PveachLaNXVZb0m6PEaWrYMzyk5FSiNTc6d6+62g2Ekle
f6AhgTo0sEAPkIxQGiAfaap5o3LMPl0aHwQ33BB0DXOL9a1hIO4ynUa7VrbbKasOTpcRhv6GMOhj
Kq38Rg/kfcnu7ZLlEwjd0Qovdup94Kyo9rVw2QEN6VOikQrlLqs2HIKaJCfdOye8gW5AgLobEl5u
5u3bDL/rQCjDFSXnosp5qula7vX8h6ixgiSTDfa5Je8l+2qleblrK1bSAuEJ8xGTVRsD3Hf1GcG4
90UIb9zaGTvB2Jpep9isd26rSEyda2jCdcuxXcePzAibNqESJ+QL3B6dQXBrBEBLRAZH53o8zYhN
/URFyKHK4CTh5GxJR2XP5DF3sQvsCGY7jSafejqhYUJoGEEfNcn3irubiohAxAwGYRhII8BHecfO
w6qVmyAJcGh9zQgv3UIi2qNkuWVdGn23NKddCJefO5IbNCuCV2FtnLl76see8mI76NfM9QM6ovse
U9HOCsUb9T3Cyhy8O5IEmXXPRSDkbhokb3UCZYmsk1ZLqh24WMPOuiNeJsBHbgIJkSVw0hFOEe9C
rQbOjGFYHfslM4aXkFIirnwtwDw89CErGKWfrNYf5qzC7NJQeKEHjE8eHSaJ3piy8LYp8HzmK77G
6WQkqIkS+M0+pQy2Euj4tb52dwOijmOm7AOafFr+fJjbfHQ8H0NkdnJQr6TzW8be5dAn6PLE2PRg
wdwPI6+/dUFY75oi/AYgyhd9QHxEIovDiIGbduZ4mfCHwqGzXYzG/U+jDeGSY2DyXZNJeRpcxycT
YNm2WWw32WoG1vjeE1hxO/xEuft1ipx9XZrXXOCkiTNUlVFnvuHVPXYptTMrUWdkdahxRrlniyjP
dblk323aJqn27YCIRBgDycgd2YXICB/cehx3Wd4ke/iZZ7sdn9K+whVfkUZlK6vwm1GanDpI3W70
Hp2omz60JdO7rSWPdPwwUSo1EXHMFpxWxddY1+8KNivLahimLuj6zKMW7dA5Lk7ud+mGvq1jFOm1
gnHS7FIJ09rJ+kuZfydQQtvYfUX4tpQXTq46bsQTTVBikfH7xGX7yV4JnNu2GNGJlKXV+cAednaq
u34zda2vwHc5AhxpKcIAmnuJdVCzCdAkf5KKW7nntg5yTBE6x5adixIlpDqCwcC5dkFJrXAIPmeH
DIKJNadzC1LkEzoSbbvPlNR2RpCVG3OfRr27J6UNZn4UsfnK1J1lLVxd0lEbm55WWmqXlAF4akxx
F3VwycJEvcoIolbaJx95S7Ml0aqrieeLjr7Tw9UperhQw4W0EO9LNyVXLfI6GnuK20MOKDKGGBnT
jKLW/JmZ2SN9bmQLxlVGGUdED/JYUqIGSvW7sN3rsasOVtDCEqw4xjSm9AfhnPqpuaHpQ3QOUClZ
my8h6vFN3Q3lgQwUfcMaOnMKA89wccQdWkyWQl2cwfrDBm1waExq3oW29olFU1dsZYu2t/wVtFly
I++tINg1WovxTPuWDAbYFNsJCWBhhQPLEG857Bh+hxd3L/TwbPmKw7yaorNcOGRtTaOKTS3r+SIQ
J0Wz2aYw0CUyw01dpJjUctKsWE5/UgZdkASg3SPvUKZYq+j9vseWeDX0QD3S9aF0j+84qY4ZaByi
Up7dgk8ujQMUwRzZi4mzSf2A0ZCUhrmHNegEDuJsUE2QuIxURODlUm8Pe2/HGbvYJRadzKxMnzy3
v0Ep2hzLznrSPNRUVQN8IdpYnf4EbXTTjsiv4ZKW+8iILvTu4c3lMx0XWb/gp8YTNanKD2P7mwZd
CdMpH7t48+ycFg4s4s2yjcLtb0dG4Q9DEu+Mqpz2ders+sw5p2nYrAY3aszW3kyNYduX76rVyOtG
5bQXw8cQR+WlZCqICykPSSQe5ThuM92qnuBi9bqI/ZgyKFuEe72V7g7lLmteuhttlfpe2EZkXn4W
YfSaSNSPlFGvMz6jDevlaPz0tOYjxIyJPWRvNXN9kFReNkR1+oIoATJwuhvPdqatZjOGI/RgBq8R
IQj0vJmcaEoQwSls74v0Y1BTdiOGFls/lh9XH753xU8xeN6O4B80+R0wTpt8AHsYMCRqNd4sC0sI
hKsdLZh94SD4y0O4gm15iyk5AG+w0LnH5gyaBBOboQEulFc9BulhJZqfa4IRKuVDho8C0V+8zRWn
SlkTYDBM3XCcOjCqiD6VZc/MqdSoWvSs0PufxFC7J2nOrzmR5Rpo1DxhcikD45rmShwVOx4nodfV
DxrraEjWQSOrW9pYC4+RcxNotqtha9ZByclgPtVfqt57buCObRz14hCOtTcd8TmA6AVky71s1RRj
2Tl0yPWuyMt8W4TXvMqfep0pKiYiS+87xmaePI5RPVDfpyyzTbLwMUPIwVlsuqqa0pCqpoHbSRcP
xRy/pUJvH4yIIJ6kGL7O9mFok+rkmuabQxDPlVrwYzxHTzMQHT5RJrCYarta5BFtx2f96+H6PMm/
px2sD40W+LHWZr9qFMvOcjEceQAqYyFv5BkwPqQi0D8PSC3vBWrmCRLCKYgK7yyyWdsHnX7XwwpY
oIynNrfIylukCvYk45m7iYdDJhcTFbsuI2YmS7vjepiUCEb2WThidXXa/ks0YMKth5+kPmGJNpzG
D0V037ripWubcFfJvoBmw9ah7/EDMyN/Dho2erv7NmTViUhdB5mLXVxaHm31zmkocQw0+2MMHHmH
7U2rgdWosPl03PGEkJmChY1oXRq2zztd+EYuOTWL9G4ZrhvMPpOvPepuBDRdH+7NwL1qA31NzrMd
DPTqhGidIpARc6SD5kpr/SHQypHNib8SsjS7/mQqwo9rOldL5ud0yD6cYbgtQ6I5Sk3fNml4K9wL
1M9n7Af4lQFnbsqInI2KWxvTtx95QFR1/SM2mNrzrte5QyQpQVI8ZIDZd8qt3lkeLoauznUCTTtP
5vkAcecmqAiHcrTUOjSV4e3cTN6mynn3KvFWeflDXQGgY4P42SGMRU9ziUui1SzH6A6Qa6ZN22eC
m34xC1d0nwkD46bV7zsPps/UQ/8pXYP6bLARBZ6yqm5v3YUEYmfF46z5bMm+9LZGgIpSGmXW/i2H
FODCfaZhmWO2GLpTFi/yOXPfkAUI9xpFEGaz4BBm6YVywq1liptp0uq9TcPoPHim2oxd1O2g5yJQ
+vNC7lp1Npd/sn4NhEILPnYstpIM4fMw5j3OCO1z9do4c3jXcisd1mcYSp7bXH6Le6omNaGC5Pmg
DF8Hx2qVsXQpmGQWjVHnnPG4mWd11semQt0zUJUBcGaO9Zu5yMCIOySZkT1kde6zedq1FgkJ6yvX
RtQPMSYBaiXGTCGEl6r6CfKLO0TyEIPhC/v0o7TmL03Cll8u/qH1kqchiMnfz8n63QAljU7rS1wv
UzHyvv0az+JoUU4/lZyMlJl4+zoEWIEcLfFSNDD96Lh72PbXsMVIjuKbYg6nzfqk5Os6GE2XihZS
76O1qJ3WH2mE4X//9OV3mymJYFMo8+5S80vIcMsP619sux2iyvV9WJ8XkYe+RkwPttl983px6aIF
edzy6dpdcwiiOkZ/1GFtHWeL7RTnMTwFvCIOY+Fwtjx1ghqiDqB/eZHLK11nkfVp2Zh4rJZzU7PM
autLb8zsrWa1YonpWhTo3baDckx0iKWIdSH70WX6jbqBbaPovqg2sPajnSDsGvM8RBC3KOc0zyv2
0Jse6FQU536yjqjae/zuijkh97zqiEGMshQOI0xL2gEMZTPgm9cvehxYyDExMvZjNPhekw5nPUQ7
oxoXhdUqzqOZjG5u+T1z2HCWyUDEdUu2mqsRxGZr5rbUWnHEd+XoW4qLUwXfpPo1JaeRQChbtLdq
Wj/CipJ/7bEbTdHFBYs4bn20XtY7To+1nzNOJ38qUPdQWaHALPXs+GuorONluQhnYsKsXBxKi3Cr
qzDFbJJlsvf4n7Gctu6uipOOO98MtkVbIL3qTDZ6sW+l5ama6ogThv0jDztxzjP7VlIp2OPDww27
XEy3IShEMeRdN+NpVUvueXMk9c5rqBsFyOTcjNlGIaJu2apzuIKOlwWHFKHlBQlKhbOfU886GNfL
6nxbH0Uxwj6FsA9sagrRclFlhjVqy/UyL7fGZ+d0rLKrUW+17HXOs14k6rR+DiKTxd8+Eao5Umif
Wm9zFHTib/XgTTcc9WaIz2rJdUka8HLzM6J5d2fH+R1ZF+ZVXy51HO07TUzgIKIX3eZINyLj+vU9
o9EOduJIvI2lTSwhHr4ZeKysODAh+QReJal0EY5+WP9BMYztRTgKfQbfM8gjbp3g52Ap5oxaQ9IM
p0ZPe1QTQ9jDbwLSdjAZaADTipymunkExNIeW6qhBvpbJqjAjq61TQ3CHjvPH9Llrypx4WT9I7UF
KrgNmySxvGgdd9MOGjZAfDYa12jkWKr1PNWs+Zs3dSyPZnej8IX2bXFM5/wKc4fyBfGE12D6WXZG
dONgkB43FNw2czSlp7hJjjJ09H2iOD0PA9Qi6B7CuDJlimvfdC6GAxoKVprdRGmNt6smyUf02V5x
xMLxo73XIUSMDnO5VuYXGRSypAsf4NAe7S8AhxK8UvlHNVHtsfXsravnwbcrbgZjkJ9gjO/ztKTq
0C5xITV7bP0mhpHrRw7uKVtUlw7x9QZsI/Zpo004nkQhfc0JoIAuzPzy++KOuHmwdhJvEMDzdp09
vLUvFG71kiz6OrsgE9mW3azYg4Q9emiWOvRlO3sS4ixbTbAV4hGxMr4Gmeuo61l+MYng+XUhLIMi
kM3mrHN/jJMb7yI792OP0LFyClGEIwaDXMAjdETi16Pf34haQj/HoBBb9LlE3S//REf5Q2oHut7f
/279Kes/toz4paW+vq+xn52heTlnUSYY0teHnmtox8mKQBWj32r07frV35eGTKFf/1PRkIRX2ojZ
jN5kiza650IpQnfmZSWhTn4OA12eR4BWe/T+xyaYdpi/mG24OYeaYO2+Ud8orlj8ACPd5gN4/yC6
VBMjxqtM4nLPfC5Mj6EJ3YWF81Qxqw4T02ZOigpF+YG8xjAdLsaUYT8fSEHM2UyCdDhZgnkNwF65
t5kFNqZtfNqRzvBuX2OV/aC6si0d9WaWNcNLqn1Xtk8xknvKtN7rkMpgm5lLcqt5pNza3SLJ/J5V
yNhGl1A6c0AaEzY+HhAQlNQwz2aafRjDNZkG6hhU0noHohwxvJ+jXqMoW3hyTfvpufS8pSJSzXxK
vDdrojAe21ayVdb0zJItQH8qsZ0GKl1l8+hKGl/SSaicwOxSuZtvSutQR/FTpGfIq5UkZ7OTePXz
16xN9iTQUHk0OxZZ8xzakY3cE7GUshesc3Iv2+hMbOTSYYueejJZcogcIU7wiQRfqed3pdD0XZUH
5GUvg730dSvzmQerk1GMVIdqNgvEARoJcSSNW1S3krK2gf9jEwT9GeSJuixl2WXXb5rVT+iENL/c
o1Mn9yYy+51wWUrnTH1jZRj2Utxl2nimj38/luNhSKK3GvrLxsueFI1TbixGDHaLoXhqXBSrQbxE
+pTcAcyUB88bkbiGIwzDILmDuX7XU10sxob3CDtcW5VUjIG+Nb7eWheXSRG1oy2wmhIYdJungsb+
U6viZoch435mAmQEBwQrMIBFTd6NPqNGC4J3ZVCmRBdZ1vlplCPvT/wV8uzGzSPAQPUt5O9rpN1r
ojoH9EkcL/sCPEUtwlMVFLeOQShz7J6i0fveu8VtHSS0FPr4K8INf1yiM8AyOXD9SCyCn2j6XlmE
28qAyr4Ehk6kz4M0Hbod1YhdR9itQckPdtXG8iofgt0NhcCSo6p+Jdvr0A1sP03dpwtxQ/ncEuNt
9lMj9yZu+VTt5nMEEi6LDEtMeGlF+NI4xqPh3AQoNhvzNs1rCmGCA+lAcY0G8qkeveQyaQ76OURX
m7mHpcVoNy7ro/XSmSFea8lcmkfJRwXiFIA6WzbiB6I9IoRXYZMnnjhEkI1eFNFZjwgTYgqg51Az
xjEHyjb50tVHT7J7w1HYnPWCYe80HmGJ6/O2dQGHluy6B8BEm3TsyM+kwtgNVs0Zjpl3IODqndgR
0CJLCDPHuZ25nDOpVfBhKqql52a5iGigLFXhxtUAtvpx6N52WrKLTUFEYVg2Z8PjHBs7Bdmty3Zt
vbiu+6XN52ZfKUrHm1XcPhHfDuF9/ObMOpFuOYcYdzlxAGs5ysCdDgt8BDlBCUEpYP+9fhMYaptn
vzwWq9tiXHdokPHUNqfUvM3rBOlJTMJjwlgpIgFFyDJYDhHCEkCMtUxzdD74RYaPymHbF5h/mIIJ
GY3sQVAHg4FF+B1pmrkznMPlknPkOesf5rLfVrP2KAv+kgIMPKSD5ftNTsMgcoptJJLm3EZufeaw
1pKqsTwck0U/3vjGYuZoZfiKd50/J48bdov28hevsv+Ot2ZrdagygFcS0jGGbPZEl1OKX3aoZjuh
+bdKzjO/nxeGfdKHUB08NdDt/f3r8dni3hlrOt3MLTo3RJ5acuvUgQODH9/B+rX10XrRRHlTMvTZ
H3njma2KexxdAHrZ/G6C7+HkWrzYPbgV1gKDEhxFprJwadKVZrApuu5Nb2NKwv3SLGT7iwS6O1MK
7M6ha854BGyaQI7BarRcwpkBG2rjoaA2fF4vdgTUItCSo1r/wnZeEH5seagEJDAmQ40ylpHEe/xa
zxkeEcMfsxHlq1s2u6rRmae7Hlb7stfm7MVxg+wSv22ZUXnIF7PFmwEy4HFVHP6fWO/fifWcVd32
/+e1X/5Zq/frf/mbWA9Fni0910V7Z6M0FYb3p1jP0MUfOvOujlAZBZhlm3+K9Sz9D335z3UAhXt8
B4Xdf4v1nD88DyEftjuYzYZjGf8bsZ4BevrvxXo6v8AEEoTGzjalcP5RRFwHSmZoeJyLEQQnM8n0
m4Eb+sZV+GpmICUhMZ+HYqoOxtTV/SVebG4W3G/mqaX80LmcsP2ZQdE6cXZav7YaeNZHq3fn99NS
5NteNfZx/WYRfHAerjDDMXsayyFrfWQuj5quQ0EPNfLPL//+3vo1Kif4p35/W5VteqjM9NK4VBq3
kSTGIAbjaCOqz7X4vc9LY595mx5RC21StgypnqIcgnS9ZbvDz6JGXJzBp7AnSUrSah0y7BsP5x4n
nSea3iP6X40emhZdMrGUmR1nCa2piXzvI+umyduj7BqAs7mtn9dLS7gv9bfs1cihVE3myC6YhoVE
+UKrnPdxybfVaDQdjKUaJJbq0OoU/IenY2V+zGAY/HYe79wsTDZ2pCKim7rrOt6NNjhXnEwOqy1q
vWS2xU5OQq6xLMWJ0rXZMNpAiJf5cr1os8Fytz6kQUfnhL+5zMMWFxPir98vY30t8/L61kfrhdeh
9phavqyuxdXE+Puyfk2VgDeHjKJKUgdHzu24lqkVJRBhnDKjCbx1yGz2LY2tgimh2VB/pLyxXnRA
PQYRQkSCzZAA8ir06Vlo+7mPHkdiLs7laMfnGcLdsso5MUuPjdVsiBZqZQxBr66MXQdu3B+XNc6y
+/QgPcScC5Qizs394JrlcbwLif49ezW4fxM6ol90prsxy6DcLc1CMKPUGujMGvli41gmcDStCdYO
r/BXM95g2N22qo1vXilvVk/f6ptbLyxn+lGX/8XeeWw3jq1Z+lX6BVAL9gCYkgStKMOQi5hgSQoJ
5sAcePP09YFRdZU361bV6h73IJkURUkhkQB+s/e3+/X1o6QsUSYiykghspFW+Q8X2tW0ef2wnJz+
YGQXHDYvLrNMcpWMgPE8l8aKGfsBRlfmd1svDpN9wXJ976fsQkMaP8qlaTMt06xBUULIEpO6phOF
hr61DnAAfflVDh4tiTIAkzMsoT/PVkSUc4ldnmk3n2PzM4Rw0zCX7VObsGi9e7DhuGwN19UDozc/
tMaaeIvW46Y08D6zBx+O1XKVAz89bZQC4Yp3QyGmqlnMLJM4cZ3qV8uA5fpncKShtroC2bT8Ab5/
96trNQpdhPZhraHJo6e5ulPrxaJ6vXc9Np18QOpyvRs6C3+kcOCOol3o/YOdaL/rvooR9N4Ipocr
swV0PjQMPaqYJVNTjUTwTFQ7M5F/a67rzTruUdYIHPybsFOPYgRWONOyH90aJ54mpq2k79/GRbWT
MtnjU4aFEOb7ph0A9S2MA5HtGr0Sh6v99eqGFVrPVAHCn8nys4Eu4WTkpI52u/YKCuZwCvG1EGMK
kDeuN1XvDOhDWCIt9aZtmxqUR84U1xpU5Wy8aPvevo2XZu1nW22M3iNsz6jq/DnIWpHs+8Tbyz4R
m8ZJCqYxDaL9bMQ4DVfBWm6uNev13vUxbzD6QIr043r0exVFX1VJzgZzCbW7F+iCYgUkkpgtZF0N
qdCVReiUDo4v8OoqpfBfvKAyG/dVj45rqTmuD8HYale2hhmsz8ipo4q8lpLSY6gnV9ImXWddqKbc
u5Wzca6m1et74c9duyKCi3Hs/upEXYLS/CKxAmmF7VH69xPzCqTjM6XO6A/wPB3wd+a1jIv62xiW
CmvmbjpK7IWJ5d3j4jGD65/SxmY+2eZpSOYI8Xf0JMyHOdeCpJRsh3KIN3pWswtezr/X81sR6/Sn
Iv1zXvZirV2HpHit3Dop9rqhNOAyw4PGaHqIJcBhpc4JG/G1Slgb57Sfa0qCif39gtedEYrVowss
Kq2JehfDDuJRd6Q4BZGz3CN2YVq7WrvPO5/oxcV6jhQCEaK+1LbLh8yif2P07wJsY0CGlh/VJtTK
mIM+J2kZQYkq8zTEujypbUlzwiBksc+mGdqi693rjbs8+Oee2aTg+Tht1lFJ3LCgVQJopZiNMMAl
rAzG/DLZmpf502R0OUJGocgLg2eYt84QiKKFwztx8hhRsB5CpFrEBXBCwTGaHhF/ELLiH6GaILXj
XbRFUXMpGnrT1iqDyvMecHjt6zkzwdGwOLTSpjww+135sKkoZZfH0EGbGz/TK7TpnOfZXU87Q3cO
Ljqpo1P1vsGKsop3KKLvimxwD4nIzv2oj/vhSrzU8MFOMKSYGoWbtJlmQvIcklGkcfBMdz2HNql7
ndafUmX2J7/yiTANSIjbGKMKtwICE6Fzy+uT19T313vXm5hCaEfYCcsHdsqLXzXqLiMcx1TYt23S
R3sglqwq2tbKoFZAa+M4uN5AeEB2o4rnjqk4Qe2UPdlS31xviuUeXJX0sFiQSbxj6fDnE6woM9w8
efaJ8O8ud9VAK09wARwZ6EGkwDe1cUnLAdOl2xMciRywQyapMijUUUnQGMUbgRj0NlpnQb/Td1Dg
sdK6P+B6GqjuLBwGk3tMUFaFePAzxAirUHTpWg4vk8yaAIzKTa2hpVExHlyf34eU8p0RW/CsnOol
78WjDEcc6EAcdl48vTtk7zaKw4ODcTVPybkNmZibdP6dZ5u7TCX12kn855yNaDvM015Y1lZN1ldj
ittymp0DIWDBuLiw0J3Mz7UfERFm91tr4bi4dfUs+gRNcfbstmN+m1PjMZvC1JqhYkpjC7Gwe9tI
6IdJ2W/xAP5yy4VIDfXdon4K+hnPZ1Lk+9SdURDRBS8V4z6rlqRht2035ZihHS6X68CbInkdw1rl
HFpCfNdtFRj7UbbmfRWLJ6xfR36yG+fqLkywbziAG1Y4eltGIGRlhiMIDSxoW8rVLnBl32zcYdFg
2/ljYvrEMSbDvIUAajw3XJO8Xv8Sdj4z29I+WkRq2z5DXlYz3gpnePBzSPU3it9Gz/8Tv300DCIb
266PdiwuVm3RGwj1KTL8cRZBPicBIAy2hg0HnRGdRnVgqgQEJBIF8EJCoRvrdWKK+NDHebxW5qob
PYW/I4tOC2XVKeOT6dQHf8Lr4rsNvFrXvTMBT4Gpm/jz+uGbVzpHu2VU4+KTBVGBGce6F8isLwCp
G5SxpF3Q3R+A5mXr0YEFsuwMhOOt1JieRwFvL6Rw2BLniMu+jZ7Mqlrm2TP8xaLCR7AgJ2W2LWyQ
VWUhrG022pt4dgk5iQu0ctqWRIjFpxYHhVsbDBydbJMz+NzYWg9RsbW3fqw/Dw4Qu1RcBkfhCy+9
n3IikMh17FuWkAh5zsKEb2VbMg3YsgznTlSYeciKUZMB8oTJrzH7PzNvOGs+/9L+sYvACyenWGAQ
50znrOq4ZhE+xU+2Z8EsbPT9XKAOSxLCrC3G1ph2phV+BVIPRoY3TtL8cvlvSDErTPUyqiHkJ3Wf
sGigjJxT0oAyStJGxWxcUmbJ1rwvzf5hiuJ04xJikdYQYkbH/91ENSdCmww/UnjkjrxDfafpIwqX
YT+G4g4Oi89R3A2g6hiPIGph016RU9uNzaoDUx0aDsGJEFmB60+bOArvF0FfSnbPkPc/ytz5zTBi
pwx+cVREWytLg8gvX6KxeI9iZKEzApY1QCWfVAcXhZAbvwP4A2Dcdz8NhsPvRiveegDuA+0yWrru
Fds5PZTrMNIuoLBELMwM3F6TQiRcUmj7+ZgfVSXomaalXevHNEVWPtS0WI4KCRBZnvB9c33S94fY
fJadwwAQ5frg3z79//gYs6yzryk8E/G6taiOoqWrsZYrrkGSBd3y8vH1JvnHveuHA56D//i0oGbc
mr57rkOsBnJeBo7LvVbo6hCx7KilADhHz3B9+HqTL8/6fur3Y9d7QjRUb//tp7+/TYo2788PQ3OO
3/bP/es31wFzH6aYvNzl3/L9xL/8gO/v08tlVjrbQtId/+MXIG+s35F6fJjTngQrVb2kyzUuWcr4
jlSDjaxtfZVdu+3rg9eb7+d8P1ZOS3f//fHfnkOeFGJErf2ZCcww30/72/eT14bhb18bL/+k78eK
TqFx+PPMf/kv63wLkK1HfMRfvh0eiBanbfqgbEQGQTm49yDVBoKsGA73pKn/5UYsVdf1sWqa0M+E
iCqTa63Vq2WM8v35Px//68/Z//gu1+fLOiaPcyzpZVFEU5PzrwO3n/R6CU9kaYVx7Mjh7np3tknx
acdKW18HsN+j2OuH15tkWeZ/f6hXPY58tya+gH3/902hRTjImhGN+D9/wfXr/9Vjf6a/39/++zm6
7z8oVc4gHdhaxnnPTV18aiKf2HVo3v+PnPzk6tFO/+sI0/YAB/wPI0y+Tfchp38yHIvrF/2n49j4
N98lOMDxXeEI89tvjBXZwf1FpB0QgmWCyZzyP/3G/r8ZtkkCo06RIkxDZ/D5PcLEkcPc0THISgMd
IP5vRpjWkuT3T2Z+UzfIksfTTNKfYZp/y1W0hBXXKLii44D7t1g6HnkdAIlRO5QqPId+RKM0gyBy
7cdcZRRmBDns9fEh0bJjqg3jAVYcgdV1Gm51N8Rt45cjRlbKBUESKi3Rkh6h0Lxl5HzEMgUFQVYQ
grGMpDH635Dt/uAjtB6q4bM2mUt189tfXpL7P7/O/ym6/L5MihZ0gmnr//X35C/FHFk3sXczPP5b
2uLYACzBYAZ9p0YSVDrQVBOZ78Olfb9uOZA/0XX4SCGuq47IYBsSlZ4Nh7bZ9HLO9oWhPxehdZwd
0G+qdnLw/uhnUjQ2sWCl6VvdsfONJ9Fiy0YN86PQ9Hd6Gfv+epPlwC4E3F1cqOHWFtFmNIdDoi01
s6qW63gR5IJJK8g3Vu3ETR+mWcNiOIMem9DqUl0QU+E3MuLfbr9Ji3SDWsLxohl+9LSYUIflhkRz
FksTtqVCP15vrjOXSZbuYdYevh/23ZoIiDwqMMRYmwYBJLE8cCevNzEpZdQ1vvUXPtt1Hg215WGk
X8dC3DIvMahAt0Qr/8Qj5ZqfYOnlEj9P8bBIWqOpeiWswA9QVrdHlKQslX03xCus60elRdGuEP4t
kwSatrHzyLTpKgRXyLY+DJszWVs+ZHKU5ALF3pYu/YL3gWltmYdHQiLZz0kuAWCKGbm1WJC+b66P
aQpdiz25ewJB4l1iNffj8qyGt1/DPnQPpx3XHIXbqswIEJYmZaRr8GRIkVN0kLW7hldqH6usd47X
e/i7CRl7kVrVb1lY40sH3LqNCoptMOYqQmvyH6NUf+qPDYfDZtAQxHpJIiiOwfgDhX0zZWcEehXx
FzGYAUyW8cASmD2Abm7zLEIVLlwGsXGvguuNEnoOQ71MThCuEyirzbiVqnu+PnS9iaKRT+ZohCED
P+B3XLDKC+j7eqO8L6PE2E9eckMf+AvtTn8ohxvh8KaqyN/bJPjWIaTPNfhcx4ATDBavnk+JRdRT
X1mnuqxv8OeXCP3NX57AYNHIYMTCCD+S2el1Dgp+FNCApT2XGtWHGkR6aJWN3yMhwFYR2FHM6bHu
T9dVBLlgCEN6z1g7jf/sizTfQtPWj6iqmCnN4tBg0joVUyS2lp88ogyjJ8DqtB6JrDOSY53Ic9bl
CfTLiCCoytubvsOqG56ymxasAdn7Ifz2+dGwUf0NDMxpp7XZTaZr9ZosHWut1dhl2KJ0dmdsoedP
7JuZdV+X09dpHyRKVG2VWazLsXzQFsSg8rOCPl1Qe5cvfL0L87EzjzPjT0LnF/FjxVivxdnWxqBN
U59DlMxROqCyYv5bMcdObTz3ABJEc5JVCedFtc/gct7EnGlHMmzH2UPXDUKh6HCWdEOc7eKEeBU1
9SfH2ihkrVttKJ4qUvE2cBdnTPWwxASVDJaPAFOjvxKZ+mkNsYVRlQALpGm7MCIZMdYsYFxLZvBs
+DvTMjjjAWp9LlqRb0dJnF8ffZSIHxFAcZP5F4a100EyKlz76C/W1xMl174KpFRP/IZT7eYxf2hc
RGa5vkRT2F0U5AhJsgbWbIxtq12SvCRwTuqt0cHr2msMcbK760C89IhY86OneAH9I4A5iVZ++QiN
oPUeOxlqgTT7z7QkQmOOUpQsxCAaA2PqzH+NXQBuhmGQIpM9W+VQHmLEFOy1iHzx3AVTQcgbVlCU
d6l4axuL4feiAYkrzVynlXwcIsBgFexUE6HAxBqJbdRt2VVkWnrhJ/MdOyp+ASuqyAP7M/SfMqZN
Sd3shJf/KnRdBOjQ5mPk2+SmFC6xTFHDW7gWr5pAk4EeJEhdpLHt1BHg1WRkMsUUimCZYTc3WwTC
z+Eir+Q8cXGt58ZAfM/SvIH2wyyRNwS4T0zlpuucZnOqIBDngSr0mL1EtywfioNfd/uU1IyNH+ru
Zq4659aIUZfnBoOMAuPnBEyTF2dwpLNPFD1U53RBplkCd/1srmusPZVbt+SG8fYqrAvDgREHv37O
Y+unvfNx3GybRH0C8rm1Pc3YRE0qGMhWAA8L5ywWanveVUTFdAp3GoN1xVdAOHXhAWlxYCVZuyEQ
eF6bNUC+En6+ZbLI8EZoEKE0qx0pwe9Q8LYJbfUDot1upUd6uPGd/k650cnSEccwp96yqQmutTdq
3GLfgDTHSjRg2tineY48yg8h36OVLJPqBU8UKzOfIY81QSdLKF/ivn53ayiwVmQhkBw1yFpa2gZJ
1s9kVIl9GqE8tgYIhUAzUYR0xr4M5/NYD/5aVrLeONWmsQh/sxRoLXp1zkdztgtblreRj42AqGym
POTx9gCPEARqTy4kx9UMiuFB4KDJiO+5LSHPmuhZPC0Dp/URhhH/V8JZN6BQCO6A2tZiKHb7ZGLM
r4JOjgWIJbNZu8iUWBfD2qsKGM1UZsNl5GBmI2jh2/PC+0GY1Q+hsrPtkhZJtOG69uyatEHy6ziV
ba22vENhmT9B1WxM+SJ8n2pPoNZOTEcEfV3fzwQ3bUp5jOdeX6y451mBTHeNnOO8e9D1OttpHS6I
rv/ltM5zkiHbiGzpsp/kbQnhSdtgdcvWCtRsSTRZk3RDAIwVp3uSWkHSig7tN0Wh7o+Q4xt5U1Gx
vWQkL8SXsG2HuyHyflYFWIFmzrtgQidYDlu0Qq8Z6Ii1XWh10DWWvTMntuuu576mph+xFVrURrkw
7tkbmffkIezw977GENZ3Sg2P1ZCmG4SNXxmio3IiU1Z6KGZ9KjL4mN1mKiH3ZoaDn8AtxCFlvbdp
vjQ8oqeuiMhCI5vIcwwI5Hgci5xZaGKXxPHhnRpagrQSAPn7kc3CyoH7gLWiQWYJ2HsFbhvsZ9Te
uH7FJeTRNnPU5yonqqU6eyZ/mCTFLDo3B9ZKe/JbwEbp0fBr0s/24E04/PODN3aoEjttU4uG96kz
b3qh3JPLrISZz28yAdd5MxevrGqZBUo8JHZ5bjPDpslvWNkl8E48aU2B78bijbxK+JQunpzStNnY
Nw0Tkwq6cDndKAC5O8o/8msX6ZHDjabq/Oym66rtXss6f/cIV1171O5p85sX/Udp9Q/SQSXlZ/k9
EY5M3fNii/UBQatvQ7w0npprnRel+wzC9TgVLYfC9I6REAUCgRiFY22rCup3ZD+4BJPMhWvs80I3
1lIyxZejfxcRklHOJFl3+MizENGoW+AeZU36OarAqCLxMI+e2HSFedYYMXoC7mjZEtLVxv7WDLtf
Y+ZRS8lXHO+4y9M30TaYvWxUElq7BXFabKSwY8Tezb1RkuyH9tvZEACGt07p3S7UDkUXsjVMCDHQ
agC9boYL0KzLl3b6PRVwKWGJ3U4VsL6+MCF9d9UTGInncXRfCxX+KE1cPn7bv7cs6bfunNd7fyTm
1d25I8QVC7hngoG0IKYJAznv7PqAtBE/sEUylYnj3GqYNS5TMMJHGf5S6ONMJBMCxXMaDMaob5gz
ADuM9hGv8rYA17uVc7OJKj+4Joo4ToMMOnuuKnXrWnYAAN1Z6UY0B3af3Nh4GNdjYRYnw0b/4Xuf
Zfc2NOYT15ud5SO/FU73xarnUM3wIedkIAR+nusDNeeX22U4RfPiZA05cnjhn/2SyDL5gOxiuDSU
YzBhxaZI5othJhdG6AAecG6gv/6Yi5+qa/NNElIG9abgfTjcRI66xBjQtEx/ykPJ1MsrDjpjdV6N
9KVCyFUKUglE5M2HIu2ZceIMjtu83nb6bK7g3E9xxGtrzCeu++ohlMRmHKpIpjdCWe+DIS+1gE2Q
oz3eKSdBW++B+SMP02ztASdpxXm4gsMZUz/pM6bNKjqMaVGBe0NHMLgajVMlx13FCHglnbJbhQY5
ouwm8MslB1OyD5syhLLI9KuNpRsg5qI+ED3uHjMiv2vUKSQjL32qsvLBwrZ5qI37AXQzrHv9yakJ
ooCvcevXsHRE6Zw0Zf6eyfkNo6WrcnrIoZj/Q5EQKNMwf8fsj5cLLeaMaVjFzatbRndjynu/DOEv
UcSALLjUY25v9ZJzIRwm0MKZ/8u2lHlmQzPPbMDy0p/JxL0rxurZzEkWw1oGizJCrk1/s0iBPjtE
69ayeClCf9f1uIMVBHNft1FE+9olDvV6O1aTR6honW9nF5wXM+dHWS1/Us6FhJqtmxDvsA/DxC0a
RKZL3JpWiLtSY1Y4ZtTE2BBvyXKqARfBMzAT8y0q+jGwDPMO4ANlmzROleY8ZWKxVHgfIftkF53q
WmScJUhWyiC6f6SGCy0mcX46tsY7J84lhRXkKgOvVkG9CxMrYXe+77JiHwE+qJROJJktyi292Upj
YXbLyXGOqBwjwyPKpr0F/04pOKm1Nn51U/IT99Swikzj2a+ZgUzNsYuHD4Dw6qBNe5+sDZT2aJhB
Nq2DNk3I5RqWogQ92wqP4gdI/RuffL0S2bXV0SKWWRltyu7QYWZe+xqbHJ/Tn2lYJ5c9sUFCWwaW
XtOoOXSTRX1zsEgfDUgbqXd1Vn44IdtlKaZ71KtgsHUnMBqNQD4Hnpcxi50YyYTxOL+T/Z5sFLxg
tp2JzdTaizdLMLhlArWNddIQQt+QqH8wu3qSEt5dJMuWA0xMkhTctjEw0nEEZubXD3BBnwor8fAb
lUEj5UUV6tMS3ScOZXzotRngf3anXz3k1VWTuhz0w6+s834k7Jt6Td6aKUabOqsLFER+uNbEL5cK
Xh+QNxWjq6/9UHvNmhlWDY1D5hZru65+8I0pm1JOYISWoCwdAiXJu0aCMG5IqkKbQOzltm0R55Xt
zyQjgwXRztGYNIhAwi9odamhoxshXRdN0uRSFEW3Hb3cOh0UyTVg/VWM5oHoojWWS6zeFaHrNmd3
8lG5ymYT5p1oKLDAYlfyWfCaICxZfsKhmGf1uKQEb0VuBrEBUxVLJTVgON8u/+XokUDhdyOkpbhQ
MHmdn0wQebuCMyJfgxxKCpKpmw+xHr+WGgJ7XytPmVcRbsU1VoFmQ0UoqRg4HCgLsFNmSYdo3uXw
X/6QUpkv3k1P5DNGTiyS2KrXjolnk/jTlKZ75BRg4fjxzV82mRLU4hmC5lIdIYdWfAv/i4zIHypZ
MHCfGrOACiffCkxZuIlt597RUUsVfeuxipwhRuT6gdr+OQW27Tnhk2+JCRW691hQRK6tGo54XIYP
WsWFbAzl2qEtWnOE31Wz9zvUEhQPFx8eSpcS4DyVlBsDEF89xQlfyGaBsAFLIgjGX7V73ezLdcPg
kYvjR2Ik4aY00Z7ZLhiwRpr08lwnEByO+1DwdwsHNEGy9GCtEEe32KOYu1V05Apl8FgJZztDP9ra
qeWuBwcgeEiutrJyfeULBTCeX1iLk0u4HJFsgvPAV+mJHBuL3IqY8QkpmlX6rCL7OcNcs8Pke6MG
7WMYGq6x7a8kZl9BcGnZ9gC2bLAyZ84hGNJ/OMhUVnqSP07RnRJ2MBKsugp7n6cNe1J8bwk9Z2A3
bEO8l7+kpH7dznIavigtYq26OGkHctgZsX4TgAsgSF+RHYlYS7PoQ041i/HJ4g9Ilf80GsWRrHHy
SxeERsZxlQpeuxqa/KblJDqHnOkSOoGskvi0y8nAbvNFXdXfFv50qTAX7qEoySMGzU2lETFd44Dz
yxvTpprPyn5EdjQ/WdX4g03VXevZ+iYW8aey7Z1AW4qWxLk4WfVsx/ZD2qwtp3suHfuuYQlISPBq
pKZwx+xku/IHnlr09lT9cW5ecpgnIQ4ZUNb+Jozckz/StUInLwhbNLOQjBJtq3UEfFrjyQGrlcTt
p1EPdC16wZk2P3Rlt/e19k5fjjWr/Kzq4qV06SVm9uBO337MJaig1DDbNV35fds1KuiRBtSF+RQa
PzRhR6iKtC9c52cvIpIz0ZAp8e5ZQDA5V956/CBKdA/RhuggA1dcDRtM09uV28A0h/TwTsGGpxtB
R9dEr5XArdAlLk10p+MoTu4R9ohUfJm9vHVLyazMiN5iy78P6TiTUt2Jwv7StPxHufzO2tCCtE83
ebfggfQEcTuBHA2v1NpNbdRzGQyBwjubPq49Iv16u/1t2OMBEWt5q/TzGCUmQmV1AJoVE9bjhfjC
fWNLBhd6GE1sUZcM2xF5PtXXkQ4kGxd5KDqPZkoYIabefJyoJCssI44xBWbS9kz1W+0Qaf6PhF7B
qmDazOmzFhrzHsUj7ocZWUEV9muWU1Ba6hnxQqO2ETTLu6hQwLpzBBo2Rr42rNZeMq1HM1q7GSUz
XDmO0rzm810LV2YG+T7pKNKURFioimOJP2ifmNDNRphVoZgLQDa8oKxzP/JWzLB7ZIDIApD6QG8u
cq9mRIAgpNHp6W7xtTwv2VQIX43WMGHB2M8kC4BY7qFHjCq7raRfrC1tfs8USdETbyP2hDj+scIx
xgCOkyQVEolZvjTp4kVrLlVIZJ4gu+/HCL16HGEkNyiKlunTvirLX1irnvy6hHkylb9tat219pCJ
+GwoZCDXNJa47ccbL65/tzH4IzshAKucxhghoXTPIUU+tdb8Nub+iCAlAzA880YAgXqfz/ZMzE+0
0XAXnUlHxBsdQaScuIZwBgXicRfHBDVL0LYrF2X7rlQiIV4GmGI4G9OeDKV8bG+TuWWWZligPbBW
wy/Z64N9NjuJkD37smKCAeHdAXmZGFS2lJb83ohsm7bn10SXEk6Mm/3ZRr5ZPpp6F25mm6gvQ4NO
lPfp/aTBsQ+j8XGIkfaVRuKwJ5qDkP1HwDmO/LyCr1MDGaAFLOZZ9Gozpv64yT3nBwjs+ISdnyTR
9AhPcjpRJXP6mjp717j1e5KPvxVjmaNbOEcCZO6zAroOLlu1VSFQWZc0myBM3XfUV0HjeuEz4Lpb
5H3vI7OfU1XCK2QvRnjXoJEthWMmRNvC6Z70Qg+nCWbkdC0w4B+ZxL+lBDOsenPs1jSOOJm9/BOy
WRaEBOquTI+OwA4X/6DKHhoNjPSy9LcZX29laiDq4t3bjpm6DCDxkCZZh6Svhltdi5/DQkuQtI1v
bVpVN8D1qHsjpTb2iN/UbcGXatCj4mE6TOMyrCRTQTdWVmsSWYL7agX7FCZHirIGks5dUrnFrgB5
zlHrjvvOrSj3YzCaAy5+yJTTZSrvtB4PXKqr7iEp9ECvzQOXCaSX+oH4BudQ1F81RI0bXrzfQ5Wq
XUpuFLM5JEQGoY96n5xc79ViJ7JrJCW+q1XzuWucp8G0QOqq28Iin4/GGfXJTtdZJ+SRRNRSsmry
sMwex77mCL3Dv97ioCQMmsXpDaPZZmt5HR4JvfrtdtMFLvEFO/K5ncWrztVD2t2r1EZnVw28oi49
qN+O7U4kn1Wb2w/K7J5ol0MghV/we1YZ8qGVowggJUB3NepgBCKtK4MpQTmmzd3FLqN7RkfDjlMh
5K7W+1H0Wrh1Zu8x9PGfmWU5AFxNPhNZ7Ft6pA3ketKxZfkMT4iBF4ek4TdvYJig8bMt3BB95QSJ
7r9Cu3w02qK9C0ewIOiPV501Ra9A9OhQpP0wDxPs3yTuWYJhbw2T5EWxJdhG00s0yxNMlRBjpfsT
JtulSeMN2iuN2m4Kg6FzrDMVROdRG0YFAtqkqB5SSycaNCEeFhvcQnWcDv2APYU5ZgaZYa08sEOg
PI6ulHFQmyhzXCM+j8O0d5zIw0TfVOuknGWQuaFHIgEaKknyXLtAL7LhdjBnjsnq1jlqBDYBnqyI
NWnpObEF36izZC1xaWx3yZSkYl66yViOhF0oG/6G663zuPm0Nf6dMRq2sk9DYJr2uTaYhvbe/IF/
cQU8J95bYXkq/OrVHkgyHULmK7nYgheCP2w18d4GcOsMU8lyyQYbTDQgizxDW6eSqjwuSH2ySJ8o
sXGgVM718CssjTxw2dkZnT0tKJRbAm8/aK7iHVr/rSv8t1GZFtsZcjXtstukUZIe3PozG3osjQmg
Kt30l+xD2711wvs6t+wbvSouMKfItpnwu3Ho3Xl+9ysa03XfTPoamsELIaBvZTzEN5JtN2l6bDtN
khws/lo9DFf2HorhTqtjjq2JJqNtDqomRBUq9I2FaKi34PApp8QQDxuGF298dJ1fMp4Jk7TJbLC0
7mg4NtSiGHU3kdUufOq1Bcx/H+WspS3gbGjgBwzG8F0zVf7otORZQXTybaDbDBazTa84CeSMZ9Ju
mdsveki0PfZWEoaC2rOQm58lo+qXuLf56qYLaoTKQdLl0W2uq+HUgtNKawgvRMdxpR+qIJTlTW4M
gF+g0h1igl3xXg4X9K3iIB/bTM5BSoiLGBBNY04Yt60ed5yoNPNhQnQqJv9JZnazH5Pa3FRkBK+0
qdyZps7mRk8+KBvmTesl5dp0rQdZhc0GTSPIUYMKRPUlLZybX+QCyQwdv1oPcwfJuEKSjsT8d2QT
kFi02qXNSCtpKePuXZkNgddDqcrgltcZendb3M2JMtfF7F6cnKuBn8y3Ng0hJ+0O777rHm3X/CgG
CvVxRHkbmmb0Itu7uvsKqc0fZrPwb8kJDopFkT8jepgkwtnO7Hi7PSD3+2HBOADDyFhuALB61+nG
ez5NWZBI7Q7jYrem4r/RDC7PfQbqqlISy3ex0W0QqbWY10aEIHwoDPTccleb7k3Wx4y3/U8Zvw2u
POQ6R5OyKwz/Cph6ae+jgRqwMwYb7nRRY7bSKP5TEpqM2AH6Lv1NC016Y9tNdvJ0Y9u9pLP6KuqO
ErklWLq2fvqk5f22RH4EpdBNdXlOY5eQHszx7mxUu1rj9KLq7DTnxkZpRIvPjktTRGhNj2+Tv5TH
AQCHCQXNmsRbwG0l2KU6IQ9rGC6wS1BGjOGK1BhwpQ06CRCV7+6UoiTuoTgjPztLrWEMP/lym0z9
DRA98nTH/KbrJK5+GgfWGyPZe5F2IKqpPxly3nWdI2+68bUumuagUxuBMEhQ1sb6DSTSaIk5HEne
6YBh2V57GnoNyOTg8kpN2i9GxvZxyOcHQTzvph/md6oNbVXXb+CLEGQOy1aoWMKNAV7Tdw8bcwTb
DZZiY09G/mAt9Y0g80VvyLpQQ+reCsbl2FtosIlEvRvD2WXG0O4qe2GMw0xTH2ndQr2s4TenZJTg
oCMeJiSsFDbV0W2ILrbZBPPjm60qskvSzPczibN3ncaQwnZ5OdNqfmddeUbem37OcMXo8biYEaYa
81tQ4DSXaYpvdAXq33Hc97RBBNB58iD0Mrp17I5rH4xsWkYjSKW11RkVnblqrNi1tXcCCBieOA5p
WZ3rhJ8JyFw0ZB8zJAD9b3blvRkzOiHz0gqyysN3E6o9W3eWxiZT7WIMCUXlyNWM4qefFkD4FySs
WbN8SW+y0ZA/XIyByZjdXG80Lc1vHDeksyD0N1a8Fxo0HBSxSJEdMgRtnwlBsbh6a4Bb/87emS3H
jWxX9FccfscNDAkk0hF+KdQ8cCY1vCAoUcI8z/h6LxR9bTW73bLfHdFR0aTEEogCkCfP2XttHNig
/LrGLU6z9D0TzPRWls7XiABZlMezdad0yIkxc0VUA0wimko/taP9OWjzE8Ja8IhhQKxxnH3KUj7r
luF77mD1C1obHcky6TSYV5m9Yz6DzbCm25oR4VG5FFyTchOezA0oV6ADpw5yqYqqJ6ubJDJ/pa3p
1GFeOWoNTS/XNncVDABv6IuWTAIN+kaPjFkm410Coswa28mzi/HWgQO5SxqMfcoaNhVlIEXcjzGf
mVvSxxw6INqWYnrglEED3cIuiFyZSWWbKFBqOkTCGEBIRPNOgZcKzD6+CTT3IVniDvy51yiTFY27
VtD8QqO9L8ceT+gyOQT20pQg2zrHPCjSzm6uL7qMN1Fkb3pQswdRQqEpLEAgMGTYEo+1QBcW159C
Kipn6vOd7tPFqfAadLnr33R6Y92NRFKdw8UeYdFytQg4JaGtHVZQevGcktFkZWwF8ry+C3qU7SOo
MIfaaSSnbTMFezfPza2BnmAK5hPW+Zeggs5mhhHi/gbbE5L2V2zG1SZLSxjIbjCt/QnDijnEnwoG
mxM40E3Vm2dio1bwe6qD9hILtBullvVb+s4DdAcWd9PyucmwU+5SY2TyVqL2Hqm8g6F3GUP38wM0
N9czZuscdIl8JDf9O0TIzhQvpUVZW2qenpfkrTlddo5b99g5fD5WonaRk8HiiORdwB6hNt1qo6ys
8qDpaXt7LH/CBXuTle4ClHGaTSlrsbGjCTpDRkJWOBflbuZqKkz7G5HqCG2ymC4m8jNdk+emRoqS
B6AZE+dLHkV0l1p1wX0YPMYMHuM88yiLeTKmz5XRDDeIv8y42Jh2cMskhB1d7h7Y+7PK8OBnDLsQ
PHKPhYRmIchNMqkI6MrifWnyoRN4aq/SnoFaVPMjXUAm3+hs2zm4A0u2tO+mRts1FfLAHAMDq9hN
PeDPCLvmFMzm1qdZuOp0THR1SA+lbFGt0+5OsWDvtEkCYO9GjlTQfSNnjjEgw2rKA43J7rYuHoLI
JxAsisRez+EQaFP+xXGfLIPRkN4n5yK1mdfkdDfoqyscQ1aefc1Sk902PSAFXZAtv39oY6YxhkLg
UAOeLyGxP0gXLGDcHOi2wIaOB86ZaR+HQtGKZxzBHrmjvtWn2znELB2n90WTs1Maw2OInG+nBHlu
1tD0TEHZ9JKrm8FdmB3D9dJYn9YkfH1xElfbA7jCVRlpt5VN0qtv89ydM9pmuutsClFClXEIwQWy
dC/GBVNv+agwi15bdXZD6TarU9ZFgFdoeY8lWapRK94USfJoAvJ9PxTGjkRa/OnpdIxz4yUxYpyR
i0NVLS/X/xOLGbB1Quwus96TZAeqmt56s75KkK8vVzUG0gSIsKk+MoQO0RjVVrzw+Rb4HjsOBj4R
aZZlyH4KdVjekhVIN5q5EH90/fPrSzNW4Pc195lDZ+R7tQOrMaf1aTR3Vzfs9VsB7Wica8M+XqRt
+NOfw1RCy09nhlQ8M2jEJ+2WqnMzF2rNQ7k5zssLmkIEILGtsw+z2PEt0DQ63MSyLC8vacsv7S7q
s1yLn2Tdtdu4d+b3bymF4fWqRv1/HMRvtNQumIRfdLvr1/b1X95F2DevGaFP6x/p6/Ba//hVSv3+
M/+ppJb2P3SBUNlwUPJaSncQ+Q4/mvbf/5Vg4n8g9sD25ChD8AeorP9bSu1afAP3rLAlNGB+6J9S
avcfQpCypPN+pmuZuvV/kVJT0n/QUiu2UURBCZ0oPcL0PsIgkrgPY1xO1b4nE3hNb/A4Gz2aP8c9
Mlnwcc/bzSYQU7QCz6wA6Wm9syFUIN8bPUytjLiSVdDgEAYxH3gxg7sp5kFaoCVeT4msTmwA0hUq
65DU6aYNTn1OhghhtKuSXPr1UJjtqclq8oDDc9fg7NICxJoUdK3dguV2nO4UuQHzGDaYa6MKX3V4
4LTMnJvBnrLDsr2JHGGfwCfj4aVHMrvBJpqKH4SUzzvR2Ejw+BW9hO0eAaqf6UTdMDGKMhqFdZd+
FRoNUF90OwaD7XqaHNdToXyZLD3YJKF/4yKr3ICaTGg0wCD36xCesU83N7d3OITtxyJOT3qAA17r
bEJA/XA+scIDgIGQKyMKS8P2N5OrCKMcDy6zfvzfbbUVTXJnBsFXx0+NR+CI9Azcsx9n9RFzveHp
01NX4M/XQIoxnq8Zhrlz5YkYctlYLRroQP8y6yzCOfT32bQfh8EsN6NIkkdGDl+iclunFxQMwDba
hi6JMH4gUhm8WJY3hIAw/p6Ux1OlIQZ8wgLURF9pJ0UBg8Y4qRdXH4UCCbjthsZjptpym2WUpE67
5Rr6mQxFgajMpraO28cyKK2VY/DZb3WzfclMBGLz2IBtnwPMciRbusEbwFdWTj8LKb7Newrgezvp
Gk+pJATGHyLo6ovV9paQghsgmcNaD5Kfk2A3K48IuywCKwrIglTpbGuffJ8RjmwcRHz1dKIvxtoZ
V29GYQPyghSGMsYp2XtmdyH/EPRjimnZXmBUULyZ5j2uFugc8uz33cWgP7YKx/yxj9rIi8DSEUra
euNQMllPckbkQXNI3ODedLNzMVHB69/qMruDn38cMTqtQEAnmzjmQ0GB/VU5/mEqnRtKprlIDqnF
7n5KMFYiuZIFvYuEJg6YrZek971ljWyBm1sh3nuG++tMantSzXovgvNU+rd4gG5Hi76zpP1PM+OJ
I2aAbUOCa7puVSKa3Gb9MvioZgawetARkLG3gkUquEyduoJRRUu8B6sUOkdmXsUwMFKo5L4ra8W8
HjNEr8OxzgrIF6OV76wc/YNk5LQqEdLC4X1isUcp0WKnDfXsZ+w+KHTODckOG6qIW19oZKyxwetq
6Vwm95E523ALZeWc6eAr5/KRkM72QfPTrUJrmRt1+IKadjMO0U92QH6W5Yd0sNlXMWNhjlHdNo7a
x9MjLeBmwy6qBSnqPgHTkCnYZ0Z6aJvrCOABBamuaPxQw51hccsNsgd9FWe0KGRVKfZyQOcTHjVJ
3UeH8ltNZNudfWOlIcxUS7uRPHS2VP1MqGDwAh0N4rVvfJoGXFaB3j/AAdEAUdLBkvCwusmEUnEE
RuoZsq7XvgMvU4CV2AxOdV9N6Xi25pEJH5xtkqamYBNaOYm/USmwvJN8ZExLgED64FZK7DPmx3pC
WomfWGQFdO28FaF+Symutr4CgdgVnh+Fj0VYwXwI80dI4RX7yuwn6WZkG1HJbqfQ+C6jo5Yh8B8Y
Ysb7fkKCsAx6NPSdxp2sjJQ+73DTT/emFZ9amJwrywodD5Lf2vX173HUk4Fq2i+0eh6jABVAbwrp
Yf92TuDY5SleMjFzJuO9mwVbHMcdveiiO5XmnG0HDsCq2hpGkFmf2JQQXKbNbz3t0tCfkNSOL7GB
8ssx8An3trtD+dHCYY/u5djA6TNA+Be+y7oha+dkUrgfSvoXMqM3xIPfNMbupBvI5Yp0gY3Qft/P
OApElCK082PlcbUkZztN6SNN4SF1e8ICBnvXueyje1js3tLyWrODrdmWmf0qs5qfpmyyFTIS7QR3
TDtFKfCMoDfvtNy2T3kflYwUl6wj8stPYdrpHoRk+jyOjPf5MN+0sZHvNZpG1jjpRFhksAvnbD0E
zLrCSiVnmVufVDfHO0uQjQ23o9xjY7qQT2PDZZ9IJqyFQ3qncN6Pol4O5Xo81fyTRpQ8Xr/IwDHt
udDejzKnBX1iAga9EOrfXJpQiCucKe//W0VE8rQvtipQdjvWU0GjY6114X7CR7WthXk/sg89psOq
DwFVO7Kxjtf/y5HpHIUGyqCNKTWLuf+Z2dS1SGoRfcWf+5TvIknYpVU3s70TmIEncRfkItlMar5c
eXoB7GBINoHXdRJWozZfqlG3Vv9fgP6vzHzwL8CE/c9mvnPRRU30mmMvey9MD2///q/G+0/9083n
/gNumKnYq7mCgvOXGhRamS5ck/8w7hnvVr9/FqGEhJquudRTjikV9uT/KkJN3lDhmVDSNBV2P/V/
RJJ9MLrheLCEaQnDlhgEJUMiitRf0m2jqR66gs3WIbehJURho3ZuPT1VMxNHkEKeYzrahltA7SZy
pu0xG7YgmksPz6rO8/FC0bCdJG0P5SRniP3TLq8uY9vZ97WfPbNTpGs4GOsCNwACwpbikuS+nV9S
DcBIP2TwC1eC1iW6i6Nj1l9SUWXbpjZZhkutWnc1ar/6k3vbhFWyk3VDJgUJ1WXxOXWoPPLY6nG+
GIe4R2E/2ghwNV+eyTPuwDwwNCoztqBVhxxv4VlSsOE85CCq7LUiVX7viPqprpqWPiW/a6G3ABsF
k1NhmDyY7BXzKaZYudb9aGWvHzpE/ykdoo2E7UFnZtrS/W6ZGKWvZcYb1OV0HKsp26LsLbxprMaT
4WK2WZxA7nBbTw1AG2IoR5bATdSzM3VGBNlfQoMgcZJVAqpMR0NQY5KDUyCXAzNIKIVhBeuA5rwS
Tr3NDIZxORKGFf038MxYCd1AAkRxxdcpsa39L1f0X3ghl/3Or45PLhAhHFPAzrO45pig/vECiSe3
7ou+LA+lpZ70liyM6wtpByjEHLJDg6mjDE67W73joAR5CHMk//Nk/v2x4GL906EoS7cEWzZXGvoH
U6apGahOkoS6WqsZ15T5F8vwBHExWncXmNmzpvIfkUh/dwY+QPuWMyBxmUg4gKSRQwL84xmYO8eY
m9BJDwS4M7QDY8SFvTTTyZTZtK1Z78jpjNYxpiMCa9iPac2Q7/yBUALu7wMCgZe/Pw9/zvzliISS
OhhBnh+6zvb115s21s1myPImPYiQE4GBTXgNhGK8hO1uLAqLDRElsYOGYuPEyWnI0xkTFD6NGJbp
yPbXw/b1ox9L5TnObOxUke6ub0UptxktkwrXj9+plt/Hfwt+FH9xIVnLQf1iHb6eRhsPsivY8zrS
/fDpBdwBQGBiDlrV8zZqpn0bu3g2e6JH69gxEB7a0doaqi+OwUCzCrgP2RI47H31gi3gW+VMlMj4
VVedVtw7TGpwuj2nvrWpRoCsBNz5qAu8tIq/tcWygzCb5AiCsKG3M31TXXPDDI8TYUZvowZTz7eh
3dqh+UDrtN0gn3/6+4/pemF8+I2VZCyNf0xXgjjoP35MYxKkqIj1CMvzcLA0GpA1CQu7YHgO3dk8
W6CGVY5iWzdFfERIr3uaZvigBp2IOSjjo9Jil9f3GQNm5p16bdNRt9YRRmAiLdRTjziM+c5N5yOL
cEoeAqrEV5Wn/qsq4SPbHfskQHD6Nre716oYSbjS0KcUkNkqX3pRIFDz+7+7Xz70NfigbV13pRS6
VLzKD/dLajQSk5eFn7NWT4XqBk75fFv76Tet87td9TOfijXlj7YZaeyumbPjOtrIJmAnuQTKoMAl
ztbxMibTN7/5SP7q2Dg+0ySeg0xK84N/va5UarU1XtNq2ut1wgY3LT4XyHTWVeM8lRojlVmzN9fl
wOwpGx08qXlAy91KO7IySBql/l+Vnfm1Absi5om6Gz8Jl2Wz7vrK9YoWyoox1z9tobur3Hya1XQk
/cZ17bsqMOq9Zg76psDVQMZodtegZV5rQYTzpcyOaKq/RsJ3Ln//axt/foTZyHYNQ9ELUxJNxB+v
REQGQxQQuHyYHZCLjPTuRDMrD0N9BR45us8ri4DOdje0tLh9vpjh7eNpCB/iTGT7PMKx8ptD+rCu
CKKq6M4tzALuEag0Hw4JhiBgvFBFh9BX3Kv6fKuHDqE4bElz4AGHkICPfdDrJ1O59rqV9U0kGW81
mfG7I1luw19u0+uR2MYSUepKXdjGh+s1Rven1Rq3aRv5ni3emhCYwWKs3kbxMHgmz6EEg8hxZvrN
BGNdFCH5h1k5HqchdYhFlM+pazIqQwy+tU17Uzjmb47RWq7LPx0jDFri5q9Pk+Vs/lKmdU6KT7QY
eZQ09o1qDXWsSeMVqnjRTLf5imuErlR2ouvl78vwm+xpSQCe1m/sKLuhoHxL4iZaueVbYis44gZq
afpmfexmd6aWBms/QkJZKCIJ3TmD0mZqz10XVuQWmM0lHan23Bohiyx/e/Y/LAvL2TeUy5puONJ0
9I93ZD8ZSVTBBjjoArRXBQ4srPqJzqMbrNtmya9ZcjtNxCytUVFWpISs+9aEgoCWJbqh4Tjke5nE
2m/uGftDtbEcmMkq6ziWy6BIdz9coD1Tm2L2ZXQYYrWTLYPxJi5i1vrpydZRd48gX7womR9IZDWW
E8gmlNetwNECkpQiNGBhQ1S4bkYMYUShrAtSN4lAmIz9nDbbGSGJI4f0VkfLs5U9iAfgksbKxV4a
Ic9/ondGvtsca69FVjJ36skDntq3MRHlRswGIW6iAyBsIsS3M0jtBWD3gokpTgbmwCax66oY6nPo
tm8+bn82sSQmmAmKj57PsU32lV22r+4MGMykuZJivQzTvSKbplOB2mnJjPOnQBR7xYf6HMj93z8E
5F88BJD+sz2S7JD+ogVuE5k8S03bC8qP/dBjeahoU84zv3ja2c6dlfX3Pn09z/V7coCQ+m3hW5Rb
Wp40ugNzh97SWqlkBFUIi9UOM9Sirr6e+qI8EGz5o7BEtUWU/clfUli4n10vUDWNA8rM1aCGiN27
YHqZ+CQz6eVt2dfiS+k/QZ3AN2qeC1oc23pWn+MgdNApmXTjc+DNU28Vx5kuVxGaGM60a2b18nwY
TwPjWCRSP4dGtmt7sBeYHnZ7R0fAPyD+NbmXX8OGsV86TJhu2S8QD0orXwX7NmHiFGlMFgP63Xs6
PHvDLeZVCex0PWDAsmkT3+fFdMsR0+siCnHWivgo5hHxp63eZ0//Y9FmfFgvuQlcaGsWDGybWvVP
wGpd5bCeU84ScXQd0JHmNvFznek+4R2TMe1iuwXIxBCuchET6mP+5KSIPKRb3Ie2gXRDmghuitSz
EtEQadm0m7+/hK5P5z8+GV2ddZx6w3R5/bgpiDSTi0hrEBEstXA19I+ZHwSbQmdtR/G+GrjNEF1j
/vbBH6U19U9QFV+niDJZ0uZcFZggxSzRn85swH5zdPQLPjy3XV1K12TrQHKEWuBAvz63J7exG0Fs
0sGlg7OL0HQSgI2bKZbJ1jdLIiXQTp400U6nPIss+ub7jOzw1fuiFyKb/PsDst539B9OmIVUWwft
oVsc2oeqNK1LSAMVQRujlZprm1C/h2yk7DLcQ97n2mf+aIsrMT8HEXbBrPyhUrN8tYovTLBJwbOs
+nvHYFvTwmw/zG54EsUPypnu5Mshx5jppFuCge/8bB43Q1i5W2ZZ3Nc9dwUOS8vrkVqQB0sXrCUQ
YwzuaqJiyfGsygMf5SUem7eiLOILtLFy37TznW8iqmwCSC6SM7kNg8D1ZtVbO6eOvtVxGJ5HG3ky
Qcr9RsVUwbZygJzKu44K4xgqjrNH0NUI97s+MWtGy1KXR2GNal/lwalLeSusaM3WxhS0ivXgQTmz
e0B3OaA4XkwSfhYdy9gfPKuYx13YNz/5uBuvQn61xVn+ZpH1tEnTml8qQ9G1+CxyPPF73dI9Ew36
qQgiY01gYfxkul842eHFyocHXxf+lrQ5cl/bBNQXG2gWOdfAdQpzxk+D4cVHvUDUnTiovF5HOycw
165Z1icW1K+aHOZ7a0QLL2lJ2DPEx2wI7SNhRza7cgb5RpF+ITdopNNKDNrAQHHFtomws158yRBd
UOvBiVPkiWHluOCJHk8ZNqsV0cbuXnUOK1aXjisV+uGuqH3n82wiTDN3ddhPhzYzf4IeMh+6NH6V
8zTQB5q0nQtCB7HNsoYwLUSjKdafeQjeZIamLjjbDs3Q+jckXmM2ICDei8eBT9IlXlXFJsLdrETF
4TOxlGqAC0WSjGAqf1eaGc5Yke99UxiwETtz15rc1XPegZgXsLAtzcdFVMiXwEAXOJX5TTOMaM0d
C3+Yjh6QcewXt4V0GQd5cZwihZGGSKpQ4MxgPpec6QEthJMUzxNijie2zdnWQZPDT8J/NDQggT4w
PC/Mi/bg1MPbAHFxF2iOgTq5BIYDgGbdYMGheXERdgN4XuJ9GQFHMQl4FjOdXYqqYO3M3ZpcnHbV
sJna9BA70NY6J6Ea2kJDAzGjkTtT1Bc9TkNU0ZC4zTjZdk5OTLJBcEZgowoTUKv3TiSYL/TtVuYj
dWqHGGkuMP/HIyaJ1M+C45hVd3O3/BOOPMu00O/1yjiFPdvGFsXWteiucx+8QUeIt5HhonGgbSS5
waw3NA9FWmZQ74xNoKGGL2ubGlF25qaW1riDAABpSaSffCNHntZg1mPcG92lKTK+uWH5styXAv3V
fW1oiHSSFBJUofcXZUzGi+VzQ4bms6kF44u5qK4EeS4EpI6Liy6EsdsH5rZwSD32A/+M9pj9mIvp
yAKtnIyPfT45F2qgMs58XFv2jGNV3CoMphc9+97ruM5n4dvrMVEoGZeDjhp1a6QoycMC71WD6ttz
2CVvE4sEpT4MqrUKSWYt8WpbISGg03cHJSotefJoewZVIi4yrxboybQ4t88kITPQ6IyAJMn+SQBr
CLFLn/sRx7yusZQrHcNGg2AHSMq5N8aL7wztxmRefq+N3dpYfnE4CcPO6N16I+JufHFLsoL9eH5O
DPNM/ajtsZXXt67JwSVolT6F7fyC9lVhmFDGZXYrVER6D607snfZMFsvpcQyrhVhf+otdrmshlGY
pB631bYkiPXsWGQdyigRn3IzcNYW4a2nyQyuYYf6l8oX7SrG3N7gyNmxdec8ufQnDCRTUYKSzDDM
Rdvjfi8Gq0ckJuAnxe0SUiofakBoDB0xLNdTbJ4Mm+ihtEVSx+1KKXlDjNqGQoOtfzV/FjWPngrq
K6QHWhP+j6yna8Cu8c0sqmZb2VZ3sBqtv4XIwinM1H2fNA5XH/MettnscHL4z2okAI5YX27LvS3D
p2wY61sdEu9agENgP45pPxku0r/lo0wPxgDZRcEWKnSjPGArZjym9YQsGfpng0Ims1vo/mEUXrI8
PUGj2s1pdW+TOrsi4xL1pbJHnvVN79Vx0zDYwcoTwaiuh9e8EC8tRsJLEkPT7mtZMeIECJ/EmPTs
6eb6rmMDHkOPXH+TjEONHsMKt8L4KsaaZ9Vgw0ZOdXAlNcHjuV5e5gb/3ZWJB18AoDmYVlMdsbZy
iWOQXrnGkGO6Pc1MwZmEksXnMmGajWVQ2fWPdebERPlalZepGi6yEWOnKJyHcqqN25B2uOzczmNK
kRKVSnBEZNX6wVCFvg9wr2J4HjbakFJ+OxitUyc9TQzpOpumq1+A5O7yaroMRf0Mk44a2uo/p91r
m9G8YceCysNNbsYQaX9c8wFHQP2GzHYgYqT1lucFbvI0xsCcx7dkHpKn7sTnIcxqyrUBVZ+FlhRP
Nqsai2CVFdZjiKZRGCdNASfRq/oQa8VmyDP33PT73LDkXlSLl2ROD2lofp7JzDuHUi+I4DvqckFJ
Z5SA4CnIgVZFyzaya/cqh+PuPqmQ3YOaYOtrjbESEcutrjuMDWO3W7agctOXIJGtrKtPOqFMToQ4
xQ9NAzB7ae0NqCWrIZEG1j73GQgJzqMwvygRkk5Ck6uLS9JPsRYEiT+d5qGpd1ofb/QE40If2w77
mI7ku2C8TUWuwACAleoxkerxXTJrD6moww2huDgK4Rmt02TyStknx7qx8WWNMyyJeD4IWIo7yQxn
xTQl3LpZgdxaH8oDUtoXNyK+XPs0Zs4YAKChRTx5levbj0Q4AXjxkwN3gbuKFJWhXfvP5eDViCFz
KfcN2mPPDIRxNrON60aPUUebkVuuYdElEm7CM8hYZwZ8Xu6cpH0FBH4cWYnHKbvV6H+vEK7QdgKy
oqXVdnIxa4+wxabGeQmGGUZ949v0zPx7WaljkuEgdVpNw6MMGW4ag23Xljfk4DKmoXba1gap88J+
pKTGF+IM5w5kSAC7Zzv1M9j+Lv02bfy8+1YGIPmQWENasL4EEiP76Kd7VyRPNa2Rla51n7sBk3jP
MnAgCxuARYtDAoEngL7JIbDYp2wzibnRS0b1s9wl0Vx6+hxXPN5ytRoTsumYCth71GIRVqiNPuKa
7vV+XX4aMJ2yniaAE1KWZqisT8P82YReskmY9q+FhTzCSITljTJrN0M1vZWDBU4rhTguypd4qEMG
bg0KFC3eai7lBKbWLWDGDUTcLxG8tioBY0CCISYkm+c7YmEyEgovNEdg4SMqmEH7LNqFaTe9srdH
dFy5u7Bhu50iiCJ+ZxUmaN/h4NTw+pvnkA0cZQVqDsr2vteKdRCW3wwHnoSTIS9jkaMBE176nJZd
7OxiC19+U4XZpo4V6csO5D8Gd3MA+3vUbpN8o3CfeThpVlJmkH2RI69QXRKCkAGgQmzR9i0WhTYd
1slMnlpM53/F6nVrBbsR4teEHGpk40RQMUBBmkGqNF+jrrxUk5Z6LT6hWku/m3g6VXCeUE1wN4Js
MvScSqFLbjDAtSzXxGWG/jeSMR4cmT2WTr3HIfrc0m+A8U6Tg9heojRQFSeA1HLSZFTAg0/Rlln5
KbcL7sXvMOjX2UBO4Yw9sEXUTi/RWFsQkBqszAdnScL42hRZfp+55LbxKFg7CaSXeOkG6r3Z7+oy
fCzrCdOub9cXRoDcEtWorae5/kpxxJLd2wlZNOrZiXSWTiPfQR7Eib+8XOOPXbgTXrRk2l2/vP7B
9a9cv3x/uUKgr+nI/fV/yR/cAKN6vf495wppvv5FxfhwieoA0Hz9eqp0FA5s465fvf9FkANqq0b9
/P7lL//U8mPEcQYzonzf3xvkP0DiiXclyo2P72y2KFY2v77t1CxhE6ibr9/872N4/8n3f+yXdwmU
+YhFHL/aNTDqehg6NCkK+RgT/X/9Ch+O7/rmv7zN9evr3/lw4q7f++XUvL/P8rZBlz+rhmbUFFxw
XjOfbfXsYDdNf8tUeN/HqAMGOb6qFBJjHyBlhAODSzKcj1otsX31dPYxb+HB4Im2jSGSAJTphzvL
pcCPs+FzFnbbMIle+yS/pDVt0Ka0wXy3SEcSa1234cvQjg6XOoGiepu0qwgQ6MYY+09BmKuLBK1V
6YOPlzrMWdpQtkQZzpQ8KZuVYfV3+pyQ/eFr2aH2w2Pjlvl5UeI5siTnOMvuLHUYHTfBZsYWjA1I
uCH2yFg5pv6zCVXwEKO4G/BkmAm5N3ktoAgpMW7dw0wKImC8+ZXAwftkDImM7D1DJxfBwVlX0e1b
Wy5P0zgdL3hHh0NqgKurBx0CrnVfT8scgkglzx3PbRiuyijV90U/Sw85F1spt+12YE13oUB4x7Vy
0afRA2APMUbgpXC1O6xw1Zrfep1bfboaSsmA3NoHtqY9BJuaHZsXFML3Kg1eSwUIadP4GtPNDmul
wOStP0a0utf1LL+7fUccoKWwOxKa4QwHh0tlJc23lJrNtDgbLWgEcPwVgEbENrHfXhBOWJ40tWg3
5l19oTFB3dMDF8m0m2ys1K3mHqpsuNDXeNUNxFF6tw4SxHxZwz4oREG7ku1zbPnuOVTZNqo5e5aa
vpSGusO80u7q2KCTm2nbfmg74r3qJcwoJmKiTe5L/K0rGSjyFP3pTqQ8UAUhEtAit71T3wy5nYIq
HZhjWZ/MHpgAsevhsZJJwdHSTicB5lyzo7514WYE1Y3UfZhek2UjlIOIMBZuhcJWjMegwZ44T4TM
SAWmiu5rVI6+Z036c4J41XNnLdrPMIgJbmKS44jumKTTilDFHclP7i6vkew6U436lpZHyCRzgqQj
cxSVWccaOGkkg7o6fKxrvehoTo9X0yDHBZffomGN9qURvUE1zLeZbr35Uxzuxmlh37WOexMi4jd6
jhidCT5eGfmQiso7frXmkjFNyJkr32gxpJNI/mhSBC6aD4jCjDrDi22723dhvMG7mZcYe3wNE59F
mK4RjZiHubDcKogf5fgm9EY/8EPIgUdYjdli/i6crz3WexLwvsXzI7aVdA+chga+1SDE9Mo+qjcz
bjDsavOrLagk82i4TXP/KQnEG1MkUUvIaXLhpWpHPySgucpSf9+TsA1pjhDPMsDZqHzbwkRKqCyL
3eexA0zsLugkDINgkRFsWjGGfDpHsMeS5OwbxaJxY8GxJQsxsQ+rqUIeKApcePM3V6d1lhsbK0PE
UGP43eqp/ATTD2cK4A7WTfHUNMn9Mh6YumFk1XairRU1T0kTnG37G1gjInYn7a6e0bWEGRQ4MmXL
VTqhfNT1EUBm0N+Cc528FJgsH21p7KvK/gqdloeGgBFm2GByJT5TzxywwFll+xms36mVBh4da37T
40WZOz2Cc9hFPzs/MAjwIA+7Uw0JFsZPLsDBG8aUGiIWL4bE9UGdj4VS4CjV5LRVlgneiJgbcpe5
AJGihKgUsdGqLdtkqBiTQXvOTLNN+o0aY2yD6IQFHypvCg+mxQmyDJ8Ds35QOYEHPDAI6SGqJole
FNq60szLIzSQeBfFxgUj7q6fgXQKRRdV9Ad7ip40KK0eM0XklBXiXFcT2a4Gf0iSU+FShNo0WvLY
LDwts+Smy/qnmLaFVcU/M829d3Ezk+wkRiBrYhM9NFlVbdOKXPViSu+zJLtMtqlvGBZY0nhrLcvc
NG17zoLqk5qASMQLJKEbsqdyhlkSZzhyAQAj0PJbh5C+cguPLt3KYqaesfA0C5oJCH0dg38GVWxx
h2ItuGj6TaQDKir/g73z2JFc2bLsF/GBWkxdq/DQckJkZEZSSzMK49f3Mr8PeNUFNBo1r8F13Azp
4U6aHTtn77UF0wln+hUjm4AWQ7CKGhSj6yV5ywv3x+5UvBO69bQsPu4gSgpR2sGTI9Nd4KzNGTu3
1wXORXAHpL3xLQBor6bgw+hrDixwY+5GrW72vLfAGk5mB8rSJDzajkcWP3VMhPFgdlm3Dy3snIXG
ES0BaNuA2Vka98PeqMO3VOOsO7P69Cn0OgkW2x4CSniQGJtp9l+A1R2sGHyV4A4tFgCaPgkvTda4
oAsnzrMVc9Imnw9mTj5RiWMtG+JfKaLgVeHIEeJbc5cN3tdAA3cXSdKMVLCnKfoxWjI7k2L14wO3
Bs2QojvnkJjF0Vq0eUf9TV84zLgy08gDFWvX3QpBHinl9s6vOW+EmQJWPIh6NwYnaDYYFjGzbSjz
uxCqV5EV6jJp7Bpp0mBLO/lk+/Q0Ord8EcPO8A1n5bB6clTFalmO/bHMbevcp/qIJ4R9ko18aSPO
9SFk2PXQepg8/dHcZy4VP1vVyRSQVfNMcR7siW/Ma4KBzbE8eDL5G2OkRKgS7ClFWJYnJtuLAMGW
SM0OoZtI8rHN/DGuAOWxcZqpOs95dWiS8dgi3ndh+bBw+ticN3WBEA8c3Cs2wWJd2zM+7mx+sF0F
82ukKeyAEWpMunks3xN0IpDpBSHyDvayFBX43Bx6P5Jbr8LhUuD0G/VNSiJSueU3YoUGORslGf22
auWGyaHIUzTSQ45j3sJtGyrsvNArvS2U0pmUISiFaAVrxnSXLvkhyooo0T4It7nd4vsNi6cco+l+
sFq1wWq/NE79h7542aXElFmACRcGtO/gdN8HFygHJj+KI6s7G5pERDB7vHjUQLhEPVzQ99jvcXAb
wZmb6I/XwMkgyc45KbLV4FHYV2OqSEVOyBWZR/sjsbJdSJxx5R447dCoE+1XJeZ5azftNYu8/NoF
/rHPEzTVDDB3IoDs7HfOLiTouB3z04aDG36iygR/BdZHpVV0UKZ6muM96jljK/p+7+f9yHEGcEj2
BVsBR/02axUvjzW0K0AZT5WMxk3vDC3ZSu5bF00AX8RblzLOJonrHWyPvTOW+8GNkb3b8s5MKUnc
St65boQpx3nAZc8rMAUQb9N7kHPemoH7NfdGgrE9othD3e8U4j0e/JmVLQBU4+qkeLZGDAQe1wgu
GDkvW08gWgusejxZCXHS8oU5Qb4OjaiCEpQ/LdaD7Cst2UTx1JHIsHJVvAEN0qwGKCuL0V/QB7rb
cR4puSJgPZ7fXWOzTe/IuHwarJHeZ0M/ksm7ZdzPxDlXOmPx5gWndUtTuta5z7lOgP7ngwOp0J3O
h7YDkqJxH0yrytDx0XnrvCY2M6ohIVtaCFKmK503LXXy9HALoYZNmB98gqkbnXJ6ewh0arWbUjrl
EjezfvDjpdmkOuXaG8zhFOgHnNSnYDGdA4RUIgcGALs6JxsorH2adHa2lESxyklk58l/JbKQOYFB
1DbqXGIdyd62dHxjq/O4E6e5xLfAbv1g6CTv2z/ZrkhR05net48Bq/R02ndh5/1Jgl46Zfr/MFkz
RLV0QngDJ9XVGeIJbanTdPsL//NvZyBnXOnEcWAiznD2dA752EqHzg9JNyRvQda8BZY7Ew7sldQx
5jrPnJaQ0vnmt99Z30LP//PrCYFHBUQ2eq5T0htDYBCJdHb6QIi6q3MwxSeDZiyc+vO3L5rJnNvO
NrjhxYlZoKUwoE8WmspIWLuvU9uTgPz20iL7kLySml2RbkQ/KtjfqYe7HEtQrTPggdIO69okF17d
IuJt7Uw19UNxS5C/Eo7SnKpbtPwC8zDTafMRMV972kGHfz75TyY96fRy/l5ucfU5wRQn0hoJsZcV
fwnD7sdZnz9vDzlbxWambbWydb6oyog4qoCyova95n6FBrWV+YYqDjpm0vSnWT9AuUAyw7hcHvoc
6I5UNiGIVNuTEdqfMPrlMcyKA1puoFdF8qvzO2Pr1Fy/Ula7QUEluD3Qz95YQ0CpPJEYqqAp09EA
Knv75O3/Sv3PPmyZpMgID/7A0DM14M87urcWjPObKFtGOR1YVN3BsVOS54bXxncUrTRQm4X6ZAWE
hbJCAIWIBucDhaeNXABSOGC1v0nDh5dxeizDcxGbb5AdmWbGI11e823hXLtCsvpgz867ZVtv3khc
owQfB4b4Kc7GnVpmGJz2cKQm/mkS6uavxBs+wNx6qPr40WRA3gfG9IgC800ACkau8zr7VCAkPMKq
4XdbGBSN7jtw3V+ILx/n3uew2ZrzGs3SsQrrs0GTfx1OtMxtGyoNWK2REyX3rwuub6woGVmVGvBz
6gJ9h0Od/tB/HgT9KIYOQ3qslVzdPl7io9obOWd2/bn/9qVZSU2rFzriAfSnzUEG23523//b142R
jsi9ffD2dYvwQnC17l1TVEyF6gqUrXLKNaOGv5jH79wStUsXZR+AJbNNT7epajWZngpgFWBFPI29
uQmNc5XH4bknz3Prl0ACAbGtmQs+GiK8j3sftgksPtGRTzslvCEVRORsjJ9cR0/CPGOXFKRRORBI
PIdPiZDRxphB/J1lGzxzy1nm3wGexX0LtLOep63X9HcWi8fFB5szkXkY4lxU0Zg/QU3Lqegpbuqm
yE8Ea5xnUc1Xj3SSda97d4n2Lxmt/O6QeeJRIq3Crg40EmwAAN0Lx/6Amq7bex6AV0+aOxuN8qbK
6mXrD9azlXczvKiEojtmLw6pMRTb9d7xr04PxD3txMMM2L8TJvkssX3svRS8awjZOw/nQ8qRhVIR
xXWKyHxPJ5KzvrT+BgT0nArgoqJgkpQ7+QfxZLRo3GUbsOer6R3X8HgC8PjLykq5s33/tyjDu8AX
j7jiH3yZ/HG92jyT3bJJEhii6fg6FfbeLIQHeQEgiEnxq8ReeuF45Dj7WvWhzWyYQZ1VqT+NCN86
20l2nR4EiCa4cne8ZlGK3sBKJHatcBfKFK7L9MFqz5/YHF3H5iyRpi8kkjwEHiIn5v1LCVK0KrjP
5NTuxqabmLkswx7J14/xh3PWRF63/2L5CaTsjLwkvBMvOE7kyXPVsiZkJYXlHvxtmwkO3AI5Amcq
k7YTc8wqMtAF97DUiuXZ5bBSeTYZqtW747u/gxrUvk6JWTNXU1uthZZMY+eA5+PEmdZSEbMwMEQa
YMfss756oNVLlcvh3Em3k2EfBjFc6nlpdp6BqdVwx7VrZg8kpH0FTvowJeNDjhiAWOkBjDrJxeQv
gA6KOlrXxcYzzC24Ik6a267wzxhP7xeH4VWBksTGxUcDaX5JLIbAdZ/+MZyFuEpMb3UHZiAc7uZq
/nTBp6xSZ3ogbOkR392VqKsncxrf03L8qFNsl958yOnZe3kLIEJVX2GA/gw04coxuC3cqbk0df2L
d58QUjd5hGD7m1prIT0nPdqquLDQm8yV/viiuQz+9DNb7s/ASJ4F+tdcImgTHkTqbHhYapzglhQk
Xvj2JajUdyXCv9g8KYg9TDO9yd1pPTjiDxqY79Hyv+wX4Kc57R0WyqVrfivT59VPf+awoHkGWXoN
yuyaVs5nsehWgM3MQoxvKrJnzkQ5YgHchz0JYaqDx4vA/ZPrMtvmZkCTvXGuKjHfZOinmxydMH14
c9fpn4NehGQLC7KKmouzE/bPVojrQTBNpHVSrb0YajRaHS0DxE3pg4M2a5vZLX6B0l4uTuAwpOeJ
FwLSHjSsl7yTLabxmlF/d04H+SlLs2b0/56FRQEEyFpVFqHu5CCCycXZW/TtShrefTo73d6qbdqg
HT0KNORWPUWbyZqvzgieBIFBroZiP/bdxZ8ZbHC4vk8Tm12drBJsQ2732tPk9RPvIhW9q0CvWbZH
6FKcHs3UhRkdJrTW3N+TiQzHzruNCq10YycDta85vIQif5rEtIL0jlVTxwgQGV0btH5x8rBacQFC
qqX9V3X4JsktB8mKTviYT+JxcIxfcRQ+8QoT/jWzt48PCre/qtqtoQhHgEBgDPKeXJ1Tk3gH0ng5
MNjbppreaDA5gfkX8XM9REwIguKpadTzKJf3dgJcG1nlCYrgBcb4sDJ4e0YP/aNFA8vKfiMMKUrn
0SmwqAQy+sZNINbZSJJBOjk7kZkoarxx3daZ2NdOg8pVICX5laClW0Vj/LVM5rglhbsquStT48GD
yliYpFx0zCsH55vWxHnx8Cm5cfsbnve7S18nb4XPKeOnHZCh9X7M7CrwSHgSb2nmvzK1oIk20EGG
+/2DVZ090wofAXLth+4zNmNgNYF5NSvjLrfA8xCmPBPeHjIpRBAHt9lbKBrqN4OY9lUTtb91Zix2
1ljnYXS7MYytnaCxjyeW46krPhgmuespD9sDVgVsXuOIrs02qR5mdbTt8U8sOb8Uw/LQ+6CB47TC
C4pxLJzrvyZtUTbX8RG4IzclagKVd/BY0pdF/DYybEdD0XO1SHm2iONeMbmnf1Q9V72FcaxD1Nbg
rcXKQAkMXlAlQXaXRf17UpNHAoOL/Ay6qStmyd8WQ4ED7ieyIyqSRVLWEtdgEIEwodoYON02i8Hr
iSt6QQ1KC3SxnQtOVrExA5JhxtS8RlpGb7bxKQm9azj77nOnQNcVKPUa5BUWajwy0XLmFP6WvxLd
j24vgZH9HVPUnLtF8BJPeEWGeNovQ9IdHA5iZDtngKQdAq/jFvl6A7JjTTqixfhZ/C2s6VBGyJ6I
7GN9te12E6BlXC090ipyAeUpAzm9m8O2W4PVfonDsn2WeUELxRXjnnIz20YDFFpPFtm59tRjxzzv
ErkyuPhZZ+/wlsBSILD5YlVRu0ks+y6yy+9kDJZLjI/iODMTm6Kguwz6IWwyuZ0t3l68e/7J1r4T
NZfnZqZFbrZLDY6aA2JR6M6SJn/05RDttA1TlZV1oH927+eo524P4QB11K7Af3jRvvACdcqEgyaI
tn7iT9BbBzZRyx10HrigP8ZWcr09WArlnhGhNHeXh5DBPVyxSbsSEX1CM44uGqG6K/0ZZ2EOZ3ZE
9Wt3jXuZ2QwBIgyg15oZ2PIgzGdq1fE5gNRjLs+hVxAfZ3r22R8am8g6pl8jMfIv0pqrHa4IqsQ8
t/dhziWXSM94dJrXZGgAV+l/+Imldpae4ZN4vxpdb3K5DZAUuDaK7kKI5ZouKfuqTzXTmrC+IsnL
49u1e0nH+ke4WLMdu/cv5YKzyuqzg8+Ebu13YlmbKeKfIHauUTAjmxvICPMLbBElneC1G0zuliAL
ubeJgMKHvfiraQQepSKD4Xol+Wkjg+GlYcqvTHouMrrO4X5yWhJ9bXNj51jq2dTvixxGpTtaDTK8
kZi/yedn7sGxWpdEscWRn4SY0TYIvSpmA2fewJEhhVOmBvMQj87RiLAYpZQTZW7l52Ee2bAI74m6
J7k4KY1AC/wzPXNMdAwxFoOgKW/YhCm1uz+gvEMeIzfcZi5Lanww5nzhIu0UgtGt7NiZMsE3A1bZ
+bxk+9anEW+09BWFkOFmGlFfIB7AROme4gxBpXAEtWJwSkr3Aczq0aLxRwVlCNxLb6HJ2eNm6B1a
N1ubiQCRyckPiiP+PDbQrRvmW8tN1BH7wV0yd8Fdms/lfpH9fbu4l0WQ+TMH/WcxGn8id3LRkgJ5
SLS8pSFXQFS8EOh1OLrGxbmsMR9TBFarcGaFWYZvV6nrMtYQzkdYqBG8R0LjCQulhnMats0aUwv8
iK3XJ9k2rFSi4WJ/i3jqD5JuHhKn+Rrk8Vn/t3jsvjl0lriLuvcUkRhjzbSfIFjG9kurMnUfTgan
T9Z/B9jqrNJP4FxPjTBWs5XAEXEKFF6KaKyMMsVldgZNlKXabaCsIYBawxMjjEAOGlGbfJc5YL/I
UbQGVLPc5dnvsvYiojtrGqi+IECkVy1hLsgwsxhLseF7d0XdaRQtluwkognWFycarxCsnRzkX8yM
x4tNZmT+Oy6Z/EEm00cXU36kw3CoEw5sy5RfopwsgrFySZoftGUaOHZEyeRbsPqSwkmoZmR6cGZO
1lA8sEOCnLC7KT45fsldaZbyCVbSIXf/xEWUUoOjuJ4ZrZ7jPH0YvNE4xsykZWLBhclqfEqpdRb5
HG6aMEGAVY7VtqJHqK9xczs4tIaXqOjOSlq7rmbDUHN4TIe2P5qYr3LPZdgzLo+lVT6kXeUfiKIE
jhlY2aX2WoOUp+Ce/fDVnNtPbiGA0wZaz3Dpo2NgJYRH0Mmz7ebNZgq19wf5Xef5dBq87AlVsXab
zBeVA9cespBTMPWFqKe3nkTCxZ9QnTDzmH2asz6ZfylRDGs/Z0KyLF/d2A+0Fb2LMLEPuC0nKrL1
0CVBicRKmZ+4vjJ6ee2DR+rATMAeCWEt7vPaPQ4LUprksW5HF/+4dw7B1HiIlplKeO8ligjHG0Mc
JiOG7tr9thbL2NVFSA+dicQ2m9tNHMnvmzX+9opVtRy3RXafYkyKBbbQ5bX1DiZ86lUbBrArJLrI
vhGbxqVELC0w8AWVFQpz3J8geegD06QIXUISI+9xJNFvfbNQ3Mx+5iS9s88Fvo49uCOB5y0HD0X/
tXWfbl/Vyx6FZoSnFUwBYu+aGmRMBQooSBy86WSGQwipVna4DyY/2mPDoCrIQ3L+RLOJOmB8bp3f
BSZzk85HOFIQ7hkhjrtrIuHwveAFYDXdrJlmYnwnqnrhrM/MbEkPzF7OhVVQbOKmaYrvdErMg+XT
DBaLtS287Lt2EbEiaSE6SXvtrdHdTaCOWBqQMMXcASD8OXcust6nW40eXFcaJYABHJMmMj3D9fAs
fDnthM0b2ei2USCcYwacYY15Lgk+S5pxa06YL2AQxzXJUDC4u/hYOrzi6KJOFUarlcABO/hoZrPy
xe1mfnWB1ZieycFtx4fBoeIiqGZklIVaMu7brYjiYXX7yqDgQHtbUguvq9aJG3/mY/ySSMVKxwwJ
+Rqn3YHExiky/jojcShVB5ZxXJjQFBioe6wh6KwIrjDoXYEr7HDoiLx4sFp6cfZUOysr5HcUXb5J
U6QQk03sVD5eMs/5FVisR1CRrk1KRW0CBUts1vmU+TFyRu4F796YXN4k23vquEgUzyoUxgts+mjd
5upTDpzFSK5jt8p4s10QwqnKKYwMVGZCbPQrwzAScFNIcSdmUMIzCg8anPsAcaFTleFmsNLv236y
dDo5tT6q/GG0vd8QglHURnzLrX1HKDwHwvR7ppac6/EjXXjvrMaAbdnU2KERoUAV1LFB964FZclv
5+qcR3AsewwEYpDzrko55IY25XxYTsarn8r5NFnuoTPN6yJ8cdd3g7xrmLmT4VEeg6Kej7oG9sup
eyAfhYODcj+HZHIfRspIc7Z7DH/l1nDs8aGQesKzbJi11ZtpmoHZDP6nSMAc3x6McfhKUyM5KaP1
tgRaXYxkMOM1nblxY3EIOUORfk8nA/ks+W13ajazQ7zgBGcdfWLYPu4X23xqobbtWEu8szPEZ8Qo
1EMAGFuO+Icu7L6i0rLXnbAeU3IINlIZwJPYJPVFZWqsQzq4HwZRZZtc6teP9trJUzjTXNKSXZqg
/JWXOSJXTUZ7feZXswxWCJzMowwPQVdGe5r8RFaj74MBZW7KyeyPqsDxdJPdWsMIvcmGjjDw7lEY
EAJOmTDpk5rd28lWMICRDaM/bsSEeKDsIx9RghYBbgbqR5hlJNHNCZayZdPj7hFVgNq0z7iWJuPa
UMkgcaBoKv3i2ZVejQznB4dduPEdBNgWp/UV5GNyT7pWrZseUvrkv8k27DkGUS4lqHtq0b31VMbr
bmYNui1EtFegXEVORAYJ23FcGh43+/dS69PoEHD2zwiw6bj7A+YSzO4pbrtVN0NLQxlxrAKm/nTW
RnIG7isTZMkUq+5gQomgUkQvYrsoOgBR89tYjQcxvlsGhuuYsozEd/rfHA/J+FzLsj/hekFtO7Kp
3l4n3/8wJrRprqWzwXEM3Z4wEU6EbFJtmVPyulAIbihd2ethoFigNjOG6LuUSwBhivUDwnnecE9u
jMbFjTUglginmKJ1ppGJq46OAvdqBmCUjICcngELlm2x1BTIfaQcB6oehg4pyaNhcCQGm2zoNj31
Qfqtzf9SlN9VzdWEkBaxtwXSS2nbeTg+J5Z8U1xWeJQgqfz7EjR7ht45nu8EfrRFjDorVkGYzLom
daa7FpFifwyPmZV+4KIXm3rCiAYVgrKEL2pksFcVYDw7Bq9Gb+3HxMBOtyzcmD1LfnzVfL+V8Kc7
WtdqHWh+X4by00sQmaAPEDpPiVcAq4tVPXGOvxoJBsEAou1tJR/FbkQUgWaflVwoDnwFX+72lHwY
RGhV2vl3JNTdraWOjcRZVZzikUk0tOBytTFc/xLoPiVL+7KLW025KKDZBcNdxiKzMqpvUsJBvQFU
XrdmtV3ITOnc5VDFIt14tM+BEvI+/rMmDtPJsIppF035N4GHEMcdzDJkZmb26JzLHAGFN0VrkGFi
E6p7ziTptWMKtaro276PY9rhFmmSXRmQFlHhOTSnULczhp+Mhs6hmz3zIWzMn3l+TqLG/qJRgeK5
XpZL5vr5wXOWfp1gVt8YNKgaE7h+0zXHzLMH+FzjsRo5/EHftO8IwyBEakFn3ZBbGZGlhpsXQkqN
fBNtP5dzC/Jg1QUk+CVTuSEymVgfo/72aguAR8n9qK+Q3hp+y0i92nZ9B1PgOjXgQOJex6my75q9
e6T3zSFnsBjr0Wee9NXjmR2LFFWiqVeCOSrYZllUHDKNuaW449wk/Fpg1wK4WziXFe96PeQ+QXUQ
kIyYfadB/NIU3SNUyQ+p0j9l6R/SqWZVy72BTEaPjC5a+ERXPHeU185Eh9DJdGe/pNx19U3Uzfwi
0dDYWzxthaza+6QlVQfFD8FrlB34biVZ1DTfTFbkqOwz2IuH24Ydc7Y1bZB//DEJSfebnIHHkJ/H
s92H360ZHgs3wh1oH8kswZ4l29+xCLlmubjMwXuZQ+bkBKviZ66jSq3qjiUa+D1Bw2y+JDBrtiiv
IWHZ3z5m6lWyRAd979q5WHYVT2c2wpdZstz1Jig5w5Dgt6kVB11OwEfcuR1u5bC5j1tuBrPGLS1o
dXuJC+yTU8rtmfcjLu3cV2S1GM/D6BqM47G/UUW0S3S1tTdYLWwEBFvAQ4tY5FK8VnNAnBKX/w1E
dbtdEvjoGCTuDLTT9BZ5fxNMCMNAmKbXsiyRHLHFsPHm6w9zP8yrsXcgr7OrNPhrNxXgj8aK1kq5
VzjZvApu0LOAEfGRuUu91x83FVIrStdwU45IhZAM9XHHO+kyMVXE7MbD5va79NcKFjjwSKsmAYZ6
O+60gWmvbYc7acjucETpLj2bTlqTahY6Eg0V7ZDaYFris9i2AxdFiKcJvCJvXsUeNlTlt105p74I
sY9pTlae1YcyoKNIAhICO58/e4lytVXV2QvhU6X6bF/Bfisa77fXclKJK/bnlBZ0kLbRvjSIHqfy
eRtJUTJ6Dndc/QTvYhm4WXNDwoG4gHSnkPTomIzoTnAUr0pKhICEuAD4EcMdDBnG5Dx3tpetkLf5
7OK9bleQEkfiTqe3TS6OBk/6sseiYWyXDvcZ4Dyuua+Gdw66afQqMNZYmfFI5ECClD1iaupCiUd3
t45719xbpCVtYiGe3Wl4k/qUVfbBWY4ENGYJ23RoYhlNp4ccb/emXLLvyeamB+u3H3TegF9Q1na4
ODAg9YcEiT8aywVJyRLRMtbXI/hUZ2U0o8uz/Xtbu/HS0WiwULDPzWEkIIq6kbdsdpznsGvza6Dc
n7L6BmM2fzAGNRV4dK9GiF+i6cXJfAS0rk6d1Re4n91o45EtukbWUNzn9B5gdbc0YfwAdFEVMQNv
wmfGOet6Su0NP2KHURh5EO47izvo6Obldorm12JQ6SbqC0Q4SjDiNwGk0jwkBAZ8vTlZ8Z2xsGLZ
gXoJHTRR3Py4NUg9DbtoOYxCPFg8x3MeIGRTXn90s6nb9epe0PFa0C2FefwWAQQlHabfocPx92OC
a3Bp4WnAjLCIrMFqGvU76QzssQkFEOaGhuCletnNnXwAe4SpRRXlk+WgvGlYvjHSkI7u2kN+JzjB
k51ebWpy5x9mTotPCwLOAT3JP0if/8Vj/3/w2JYbhdAa/t90Qppr/zeY8J9v+DeYMDL/BfMvAErl
OgFMln+DsSP/X75r+yALA1LSbV/j3v4NJXSdf4G+tkI4GmBo+D6AKP8mY7vmvxw/0KwIH6qSxhz+
T8jYVhBptsp/YRSYULspZ3zAhJFpB46jsQr/BXejKmrLOsjCExF278wdV7InkwThE9sOZD3Ut2+h
rbILK89FZIs4p0gb14Gyfxm5k20NPAQwBps7Vozx0oZfaaemo8O0EwVitnBsbsu/ChjqQanozxx8
yd6wzm4ZrOmCGNBkMvsFecJ2bkPn3Jr9JRuVeR2m17g3CcapiQsfpvLFNk3nUeGkMAQsoHaqTxnM
hDUu7WnvE3h8KqbwmSYRUz1JnVRUezvpw0vS42zqx/notUWycwYDIyue213SO1ujCXQIekADrQiQ
wZf+exrl5n1j0xAsnXLbkmDLqN7a5H5Mq6p1nceu9n8Cn/RvkY4/1LPldsFNmRFqdnRD8drNC0E0
pcDGqBHQLqFPZ9dVCHokgcSweLOhJ5YGuJHHBD6uLRYf5LGt497ZjBG+IaieG5EdEoLuHply4Q8d
2AqdEnRUVSzMpex8TyL2yZKjuWMG0qx6j+CIjmyoEk8+Oc73EzlGmYsPP5oz2qAUYMrLzn3LUS6c
GKA2rVrOzEIxph2V5DhDqMR+9mj0BGLrZOk2otNCu1t9+0ZpX+iEk0g0FaRmzfXVHQdrD3FgPff1
l9uLV8SeA/Mi4v3gr+2t2PtDY4RNpvTFKW7zcj3ZioyxMaj2aip8zi0PkmYYyRpEo1jL01BZ3UlQ
SfjKRq8e5vsyC85oBpjMMU5marMNJHlarev+dRxyzGH9nWuEhpjeGKNM4c5/K2SdIEnF+0KXFDwi
rLAJihIk85M7FihzE+/qek2143g0H7Lmx+DpEX1h4kWfK2Nv5sMnDtmJtp6icSunjVXHHrNB6zx1
CD5FkCB9dfp6Pael3CyecEAdkIQ6Bn/qxsu3gQslzkziP5afTQenEITJAjjYsFdlG8l2sYZ29ujV
Iw6qqdOHIM/ahf74VZvpfChdeVckCwnUMSKpZpLHymgQUCXRebH9Lbq4sGnidzg0xMWgO8gPzhht
rBQERsEFtu8s0lLb8MND93BWFCmjYcfHym4f+3507sZmGi+5xf47l3cpWLgtggUGswauIIFepw3c
/uxjbT5zx80c+sxz5bbDsY36Gqtp9j4g2uOI56PgJg30Yja/jZkRBZa9z0QRAhOE2hDSO8inMBpA
ILuadoxZsM03CccFrjr16YRVuC8lgQ2GZ9xPlRtwa0s6QHD0UxNZl7mhVH2udcGJAgC1tu9PdKL9
HVA4KCOqLtb4lIKdHgNEBX0fqei10PZkuFF+1/7o7ssBv1A2lck+yosPSbs0DsZrggVgrb7QEEeI
5xlopeFTP7FwWVDwEVOYtE2zs4dhadXFXDV5/WXR1DpMORUtiopNZZNZbjbiEUXDXxfuRVhU5yRD
9x9xnMo88yf0k6Pf0Kyw4zYmuaY7IM3+zfMOsSExuGsyfRagsggpmDzo6ExClnUzqRnmh0j3Mvsk
XhLuOUgKUelOxRJuZxMZEYs2JwiJ0qKEn1jKlnJQ0FJ56hu3w085II1hiHjFhtVpLAXDALst72lC
j7vB838T1EMCiJWjZ/e7eufRTifbbLCPaEIXfShLV37+wKgWmktZQLoih62WfrepdC6ub4Sc9u/J
EZcoOC2ckE1iriEgEupjpLuoW2LikT7apS92bFT43imfVyYDNbcjbtMmXqtslgWJwx8v8XE3FSga
SQPYVS4tTOX3X/7M9ePO/JWdRCgu6L1VP3NETFdR98uxl9WmMJkL0FO8RJkzbYas/t3M0cWMg+Ja
0FmgxS6NjUkgATG0xyzlKTcjHliqzejIZCdYUUS3u8H4WSLb32WIyFbNDILemX6KgDO7miMOTkSX
vbHn7uScPTDZyDa06fpNrtQlJ/9wX9bVt+sbr4YZny2aIajbOcGSzEQ42fjezcPWoPfWW3l8Khn9
b+vIBqotkueoGp+6sSbJenb6LcVjQecH/ficjgEzNhR4sSl2YUMrMBCmfV/gLCCVIYxPQy517Hkw
oyzzW2KdIEDFwq2uuOtJvbVpX1JKmrTHa0HyDOieopeM0ruLxaF0S0cBvGIeqIeCliAXOxiKLF8u
suGQQHRCdApdCCxkIMjV3HrEKXIUpl9nQHmNOnuf2hJSU3tosuFoaNO5GYUgS8RIVExKRl8kchSK
ctn4o7dcHZ8Io9GvSH0Dmp7FE3tCOLe7yChfQxWW2G27V9Mk1yxMsD0GI11xoeZxM5j6LGTTtZAL
r1u/kGzvjU15dRvF4hvL3eT3GELaS+UnnPj7nr6FLS6+4Dbx5ia/n0rJ5NW5Lm00nWyDDmWaFec6
Q3Np6yQzSmXfkNZ2jhDEsrN3p5l+iIs2mx2dIA6gDuTXTj478iLXfpM+ZqiiNsJFJGB03TmQEGU6
WmozYMZt2AfRntbg3tCtEop6rty8lUcvZQNGuMEIBFRDH05IjuzwjqGtfeifDfjKh9RhkKCy5CXm
pAiJc+lo7dLLnFKOQvTM2HJJc/R864LKhqiGPPdwaIyw/dtd1xrzpfLg/ZYYOAYOn+RV4CrgWVb3
IqMMiAqPycM+SUrjOczS5GjKkI4meBbM2UtJ6Ijaqy5JAFJiyuyYE7MAWRWY2rg6hWWZD8+SJlPA
4fqQLIG1wI7qe9ogyvs/7J1Hk9zIdoX/ikJ7TCCBhIuQ3qK8bW9IbhDdZDe8T9hfrw/gm+HMhNxC
S20QVdVk+UrcvPec72z80m422OYmpNplRcC4+8Ogp01D9bho0Zdbl0uLHt3BJefgbidbuXscHJ+4
nnbEfVE4xO0BjIGqgUbTCjGnZHzNTnZpfiOqlzg55vkrk1ZezSJ20JV+sHTaRcsB6LFge++9JRlR
BIHVfdcmwtXX1AbFiaRZPu0UFJSMSiTh1tQefItW9iDILggDko0ijzFom+TgFt1y/9NrUEmFzjFx
OA8kKJnXWqKYsGvjVij1rqjBGe4U2s8nOeRI4RrDVuvCj+RpaC3GXR05DFj5AX/s/KAhUVqrn/1E
JTvCYKoTWFSSlLzmEkNt2C/XgtK90JTAnWzyRRxndflyaRGbL5d+HRC282ZE3qEFo3JaDs0fl0bD
1I6QqJhgRufQHZA7ew8gfuJzRUzHsWM9yVumfFaOVjqPkSYUFvpHNutEPeP7WZ5u7xCCGybBYXEH
pAGmh+Xw0yHw6zqxjWAKfPt1kchLGqCnrkTre/Dnnz3Jn+T0sZfh3Fp3R+JF6/1i+pZQWbCoLbZ6
ydubIKyD48z3TRevohPVkVgB7qoTNIiXi6lF56aaKpru88eauGbOu9gi1f95XG4QsribbB2boTF8
DSqA33w/i9Ny6dfB9AjxqQ3eGKkzOzKmAtdcD1pj9g+YHRlY1nxYrtZj8sHYDffcHzclJTQE6bXU
WTnq8eW9IPAL48TyXjWGdbGMyN8ZT3mtplNo1ag5JhzhEB6xnwCoPC+HZr6EuLNiaIsTuRg5n5Eu
kATsUYq86k4DEhaXYufg42w4/TrQjuhPOEaLXeJNz5lWaiesExoMnPk7F/H7rOh2TlqLwnU+uJ0D
4MZuPqC79jpuuGqCPuEcNOqOn4aTxXXi/uFEYe6Ny0qfDEnXER3mbDlZDvM4UmxdosAoHFn72oY0
5sIDM1HxSu2ovSFvDWSEnNA9+U39gLYBOPv8x27+sZuEqq0VfVj6vVPDuDodkFsUpI4v64Q9W1jq
+dGWS2J04UAs1wlweYncHi3E/Bktn8XyQXUJjlA7dx4bcw4wQwRRnSrb2zmRsPfLJ/O372/Tgwwt
aREydEa1v/wTh1EpZfMRIzsSkZ+GD1aNWdhfNYeaguDnG8J5/M/vlzeUGN5J6wuPbCd+vgXLq1xe
r4yM6fTrlbNs50jJIO2PQEk6IK4hPuqCvI45eEceHCXuBTtiR7rZxjJqam/T6/gMJBNKcraJqNwq
Fe/GsXjW8hbeNANwmpj02jxXfeh8Km5D3lvaj1/qBOIHklVvlefIeJLag2AwquT66zB4tcDMFZ0b
DPAe4d5bGx0IwboH3SkGPIHWQxe64ab1rpVW3RgBWck2ezfEUpsKd3kQY97VDBvXkXwoVPEIT5Mz
JnE8kqazg0N9JbJkN3n5deiucZ5/F4540QO6e6kGA6vvo9dMf4lDDNDEGHwJuvyL4fg2Q0d+AiKL
b2po/odCDvd6TXBmFe/6IbtEQY9KUzcQ63bma9uw8wR7wNJOPnLr0NXVJwt1DhQIxnuUPg6W3tIo
z+BHrsrs3QMk8OdKMB6bC1VdJsRMJZFzFDrn10BXR8Zn+V6YBnPX4c7L3KfYhJZEI+Lsvmv0CWj2
YnMkXOXBYgDUj3gDGikhRnwfjHt3eijTNCIHEWNYlSWX0Bre2ZBk60jTbrQ2wDkkCU4MCLv2XReM
GFSCle1DGA+gGKVoqOPAIgcYzXSCxz6CNzqGLKBp8NbgpMWSj9WFue7FtTBuDk6Hf6J8cOsj2oo9
vMh8jZKg4O1Sd4mDRptZK86XjFT7nuCoomqp+rqrPoAzRPcML/s6UmSouuYnIcgAaupNSM2ML7N8
JmVwK8CqrPSYugot+XFC1r/BCyiTt8bqnhrb/dbxJkxhBU6vR6bj2dZjDd7ezfSHKsVNbI7mtqyn
74nBnrqLCZmKUTxL32EGgXOnTj0DX0j00g7mBsvl8+gzpws8pKaZ9VHXZs1kvQKoFjI7atq7rOy2
IaBVOZyVF2OpTj9pWOfoEL1wg9g6MQbrUtG4bXB9Ql6Sa7rYzja2HN5IvXnISs1ejQcjpuVNMMn7
ZOAv9UbAP4l9TUdJ7nCSXxx/OJg5KYrZeE5ku0s6OvGdHL6Tb4GMvn7GoPqYCO+rZ7dE0vI7morJ
OiKIJKa5cu/A9O1zPb3pk55ZKx7P2p4tgtkDzxLhqTfSe45BMpDh6+Pz2Q1mPm1GHSgfGOFVVnBu
c0js0fgYgp50VaaWQ7JFV9OBNELQ7oAnI61ddjgopeWAwvLuoqH5Mo2AOS2sQnTtv4C29Fd9kxyV
AT8pc4GLTXXgAE5ImFhFVYTQXvtaI+kj7qngVHBs2fQ4RePsfBcjaFhhuTJaFj+t3VoG5mSic8MN
ThzmsKm6axvXXTOvDhNGVWEwh9al0dnOxVPj5uh3KuaHYZxtYqZja7Puah4eqOdAW67Ouv7MOHvc
uCo4jFYVrhqpkJz0OvbyTqxxC3+mFdPqzi6/uNIAA0hyXSHEhxq9BrRkd8O8Bhmx7iPbSb0UQ7Xn
rIOu2uAOGddJ9ACdazxj6I9WQbc3gZsy0wk9piB2jqVNO8V9pV10I7iEOmLFoAfvhSIdTnNt7hvL
efDCOl1jIe82DtgRKE3OLh7tTyqLYGuCl1/zG8UfJIA6vowN3HZlTxcho0vhZVTWdvtptiSWexUN
idp8G6xa30+1ToIr4BRwAmcUC6AvKrSLbsjgzPwhGa9spxhWqxsAYUrK9QBFKTLdq4WQH2cXP+SJ
JCMZM41Cj8pcGqWu4+fPMHXvmpxubAb3ba8rKU6YZV84a8Af82kEjvmlCXq2ak5Pko7+4EGgsHUz
vxqWhSzJ0ewblVq3gGojFucKjxiGvBq/fZcgAMlC2gIqY17ru58xFJkt2xBr3WhRu4mdCCqcJbah
VX5p6FhfWNbIReDTtIL6k7bHuKsRzJkyKQ+67z9WrEHwqarPMO3x5fmcPrP6A2U4rNP+040JJNDy
C8JWReBieh+FXbJJOiCmVqZfVN3eyir9wSnm0rCQ7TLqQDtSX9rO/eCUztgSVSj2ZnkSGeaKGMg6
qV39hLnc7jk3xtRkLZwvo3Hn/JtdDAaIV0wbxJLM/rSEzFqgVziHppq2JEogIsIK17sTHYwUS2OV
oarF+KP3eFelG1GPau9OC8a6HLF66UTKG3X0UCdWdmPnfYfhA2R22/YOXBh8KM5dysYaMG1ZIkLo
zQ0SxLq9knK4FlJ+qwcnp85s+32RoSCcPmqXn3wmcHbg9liZQlmQXgAGqA5+Lv3zdd+0J3DjXwt9
RhYo9HzWOuz6/NacmvHetxjnB1k0bc0h0LcEcLsrad7KdkIsUjm8YCMjhEKku86wH5q4xCTuJjE4
8oNp4h/TbPcdYMJVYxe2sWVWrnL5lCdTxK4hcWiWsqAFbXeHcHrd1uWhj/wYzu6AZaiTV5NvdTRh
Foj78SJNJPHaaABZAiwHWGho0nPEKoGwFi6dSCvMS0XwShJ1php5puENwxsJniUeoJhJcKVm6uws
p/+emMlT0V6b3LVA9gHGgalLXFBrLChZlHYTHThYXzl+l8jXorux2w9i0k+0ySBdEZcHR9bykDfY
91Fk3IXZ2G5S+ZrQ3141895iOTidjSokh6mVl0+Sha3f9A5yYUcZdLxoDpVtUGzpBUf7uCbeMko4
+Qef2eCXZ79ngur4cN2a1p4Xw+GgmemV0xwIxNab6QE2GXL5Y9y9R+rsG5W1VZREK6cEwOeb5nOt
UF6XI95kJ3nzCN1eMYuoD2PafZ3E8E7dtBVB+m0WmfZJ6t77cbExO+qWOro3U54PPqwfQyiPdCov
WubKbeYAEPXlm2WN5Unlpc1G+TjpbK8ilX600nkokLOuVAMr3YzfS0O+T3Q8NqXSSIKUbDVbvnWu
q12NCGKiKnzMVpAU13wmLMMJkkcnoHrXWpuPE/W3ht64H4W7omX6AM8nXtdVBjjC3CrhHYkOnBOs
UKtO09xK6gm8E/j/WzALNDPNo22iRSfyGaF0bp9AGt06IiQF3I0xKGSevWkiCL8qTXZ6QlAjuwG1
crqUCqVOqktoe8gmYRjTUGl2kfWWd10OnuN7VSp/4/E5ZmVoQPIVw7bUvbcZEBLHTNyzNV0njIs6
pnRS7mfx44hY6KafaFp4dYEmxQGooI3AXpHQntSYIrstgxLX6XxdBwtGq4ld10vagC+olz4C+VHt
abn+64BAi+UCNd0auCNeNFHuQ9Ejd6PxvwHI1Jw0nTuMlj2by/ctjOJTPT9QPuT3zESGHQUPjzDf
9OvQ9f0ElwW+TTE/aEyQe3PoZA3UJb7GU/bVpZWxXSKUXSdlkznHKucqL4A+uJO1Jg6R80qRQAdS
QYBYm6nDqZ8PPIHLJIJ8v9yu219jQ5KOObv7zdnu77YUgtNoCZIAZ/t71RAZppiMLFcdXOlrrSjt
uVkGwWBucoR6lZWHknImQG5wZNyFmj6f+o0zt0es+UDn5s+HVOnRZjImgW2Cjf0Sxzv45oNQKZUa
6l7CNuqdNfj9aTlUZT6A2U54WbZ28OeNczyDHcL5sFz6dVuh93cKdgJhEYKm/LwDD/yxO3m28IBP
zNd/3YiXdEMmgYBV0/PRTmpbJ3Z50Cw2RxMeQM7u8Bk2tRUzk69x5kNCVacqR6nuV0ADyH6xDEyN
xVaL+X9QSZpTicvqtFyS89Xl0vwvKgN6AP5ouWmUrMnCxTbkxCdLtShtzTZ2T7oBECi2a7mmYDNO
mW0Yp3K+1MVVcHSYfHbIOk9+0kuwHwiVd06d3C63xQEr53JJDDOwCrg1o5/2Q5jmsM2timpCC8VJ
+oRgJtX7cmW5WSoMVsSZrJSe66flUP9x6W9XKXibLRKrAPESz0orBoQ1oO4bXrDeFubPw3LzqJR/
HIp77FMWAjI7TPZlGt8IGXKVMBjjtDzjhCIBqSfBY+X8HLEwi5M9H5ary8FGGbWp6oek5EycpXxM
OFqXx//Tk5ifju1aToZhi+ex/GXki4Dpg194n8B/d5GM18SSjhCKQkIKLGSzlf6aBWxWgCCh5Qzx
2scDG6/RsZlxmP4BppBZl/JmyrCFZHOEnIbEFIOAugiDYKLBjd+SIX2nBkLGOvar0cjsjSiiD8vK
nwvFtySBnIeBAnpRAlbMxl6xmhLeriEvzpT57CXIglgDWcjw+IzVzhzlWbGjUQO5zEnH3dVauPnU
NwP7zf3kYxEy6uBM07fmlmMdiedCdB+QYGcuHbqyINZ4FxxQXFSKm7rDdqRshDad/kgeFvZ+RL4/
cxn+XzTyP4hGDCHngL//WjRyjXIcc4X6i3Lkn//r90hL7zfpmohG6GyTrU4W3y/1iPMb0jZyXFzq
eEssaZe/q0e830jANC1HWobpka9O7MTv6hHzN4KgTLL1yBmxvFmO8o9/+0tESfO36/+CSfOuiHLV
/Pu/8jB/F48Q1YdqxHUMnh8r0N8yN8ww8TIlYSPkWCRC6OilgwrwjKZLmtuxQe52tktlfvhDCBAA
r0zq0t73Ycw+VbGRBZ+OoGr8ARm/0J5RplbuS1/WqvkMRpkWb5NjYlsjOgkYWYwv7jRR9OL/Bfk3
x6C4tpinebOQnpNO2jwihhiNjW41zUtk4Fjbxg1n4AMaqio5hEGNadBz087/boXtgFzMNgLjXEJB
uU0016SS6LXQAaygKbzDejuEFzzXVXGucuyFKx1RBHLStvJJUQDmYuwNcAcjEyAjYGLYpvk3neJJ
WyknIKidHGYaNTRMPIZEoNtxW6dMoj4MzPTNumk0PBhDGFByh9WgaJ7QG8BKGbWNfRnTFvLWbZtL
Y8A8oAjUaXi0eNSbYxhYOZG4cWpF4s0J6yQ40gWPiYRpUp15Z58k8RG2d1/v/RALUc+GODbBBqyK
whFAB0aj1HZ14SfvZBu2KPSkB2hYBV3GRDClpq0PupRpts+mcGAiY2Fr/ppnTRPt2I6TdtVYJib9
MRLjyesHE/+1l1n6StrO6N21U+j0zzTiKvORf+iVP+xwCJ8DprrfdQTzzb5JKkp6Wk5ltFP0N7gr
y1TfOA0gTjC9HvG4p4q1YfjmUy4YtETo64JtFROftm5zvSC8HukvTA9D3uc2a+tK6Gw7aXAV6AQa
8vaeW8rsfpd3pRruvdYg2jjUYs7JhjHq4lTXvNRg1ZooCThDGUvIk7LLO1wcFg5sxCicRqqmJNwC
xCFoYvKoRvy1IXsuMoO6/M5LK839pDA2UYp7U5+UQBsS2l8Z/QFojlHtUF51qJRAuAS2OSIksHWo
tmU5uThl7M5R69ZroHZ1Bh1hECY91kOai2TiMRTOghs2RyM2QFZ/EHb0ePSbsuzEYyxLVECctvqK
ZGJ6AFdtCAbnJWf3ahzGynPdk8+KYko0Lgz/ki2mcD6VnvlX09/YfQvfbKzirQ3i95RMgfallFAg
O8RhD6Jugi0WAnb/iezv8JYHF34BNA+VZd0KlPIhrzONfqTSSJ60uun3fW6Ee8voo/eqsxkMkBJ0
znT89kUj/a3nZvneKFHTOhpv80TzEoChTmQ4WhrzLGtRXaOgYmSR5+YtOVjaxou04SmtbWPfR25x
zpzKuQD9S/YePU4c4Pi6/UpC2bWC/tGuoAzVygKfE4v4ELSmcdT9wHrRxwpRQOhF1k0zmR8y68e3
tknrG6l18r5oe/++BycJo1Pk9zD0At6PBmctkTP3bhG07x0+vmOrR+ZjmOhAahOgBVcXzg2msgqK
/NCLLySDRge05cmRWn0gRyucXbJRcUjcOCPLG4r0oYmC5KB59bitGcdeAgaILtNQET+krJC3NROj
b/kg421FFNgdYl9n39axvyXuUu3wd7rbaRzqA6qpBjpOmd97JqsLrsL6avJV3Hca6nE5JdZdhwT+
zYjGgbsqyheoCOrObeMWRwf5uakTd7dTHKRHO9bR7IUMMy0rkne6pRCCWCHiggQvAE29WP/M9Dh/
rNusuSF+IvRWtuDstGr1zGAeMGmvejk1V9UhdmMHOMKSpb1e3mGSdu4hRwCfBSa/MUyoZOhZu23W
lYiSC/ZdVEkE3ps6bm8j5mfeCjU8THbV7myfUs+mq6+v1FgCFQ0M0IVpj/c+c82t21iY57PKxIXQ
Og4GLTgiLTYnviE6y63eho8dVu6berCam6IKC8TZeXMwotI6+lkyoI0BDC3Jr9uVTONPVSSGQ5L2
FgA/Y7hqsZFytsLpQNOy5f+SmMHe3/le9yisYVmSSGvG4y6ry9l/QtRF7wL/MyM6da4DC9it4Zb3
Yxk++006XsOWyFXD0GNgKsOwV7EWb2nymCfLzWgvZPzGbGkbCA+BBdDJdq5pNrovbtPGe2pH66zC
obqqBIakMfXDvZ/hEeQ9cFiS8dgStFEUew8c5SYuhX3ox8nYer5rkB6Ne6QwwI/qKHIwpspwpwUi
P1YGA0hh+wqdNY0XpADtKUyAtYSp1e8U6+Z2mCeTetERm2d3/hX4C1Av02GYx9wX9AspSoz1/H1V
lgWZeHpyVSN5sWnQ1zdWjB6ldKDc5G6R7V09RHWfQHLTsgn4NGn1Ry2JJNaxNqYDbFZbggb4xMex
m03F1gHlIGBt0xQXTXdQhbWx9+qgOXtOate4JW0aOHMYOPveA1CObpWZq5YkG37eLKJq9Lck4YBP
sMJxV0nT/QylHpxFhM4PG3/94LpM+nULIQEjCrmZR9CbIJtQi07gcbKRnJ8MlfypnSa0P/Tobl0t
hdBCk/lGsHJQYMcJnjj6fRME8n0MJgmtJQ29TJ9awEYh3YXCnDWGAU6TKA9idl1lcy29FD+EMNtN
GEHUGjzf3ID24evQdsyZcc7RzyrIn+eEq2/hPw+bjETErSXs6djGvc/kDkKjg+V84xAwAeCCX0Ym
8zkUG+LAkHt8h6MaBXkMhpO2ZIIxVG/3YU9MThz1BVkiGXuxQAflWwq+pVkcbFJ21esknrxoRXJe
jD1R5xxa6+kFel37oGkxrulsyg+TKOwj2By109DcYN9H+BXULDON6SHh9Rpra3n+gL3bbvdTYnce
Y9WkeStq9AGxjjYvZzcIcGGY26RaVYb3NHxJhHEBoK98t6lfy3aOC+mn8kamcZ/uEikNZxMHPekk
DWAK/zpEEpc1Fk26AKFgP3cYxNBPBKHb5EyRcWOrJ4bSZbijvqxJpKnL/jopLPVrk65ScbblCA8X
M30b7WLpCVz1OdhByy9XEEqZu11ax5XvwdTBkc5/hsH9X++C9h/FzVv20fzbfMffkeLWURCqf/z1
KiX6Px9386be/nJly0xLjfftRz0+fDTY4X+v5ud/+b/94798LPfyP+xvkLO7/+3+5pj/AMn/l93N
P//P77sb+RtydPYphFK6ukTP/sfuxnV/I6IRxh/oNUqV5U+/727Eb45FIDdZf5aQszj+j92N6fzm
8AfPs00CAJeNz++v/+6n5P2/291A7P+bNl66+Clc7o78PsN2jb/n97UUBBE1sHZkbZlku09tVhoC
yLNbNufJyvb0dRq2zg1aA7KWCDLje++iVhXZfSpjMAOD3MsUHWTI93alKbqciNn3WWvHa4IpVZOB
u0iMdyICRiLNxD1Fjzx1ZBRUThjuemhra+gf6lwULb/XDGp6nNGPxV+oXxjPQO/UQBSD4Dyq4Ytq
reSiJ9O+bE1Iq31wilyjZgKNpSpziAaC4Hfx0jyEb9JdOpxpOx1zMMN5/UqOn7HRDMpnurjvo6Gq
tSYJciMebJX7mARLxYpQM4v30OM6UWdvfKZCiPgJFjFNBoVGS75Y6G9Gy/lWaAP5qKR5BSXO6wrE
CP+k2hdBv9cCH1Md+JaraLY1GuYylvkPy7a+xint5Qw0aDKVn92rp4sdM5v03BZgtSPJGNPAmODF
GdZTannA0hUavkDyFg824lRhHXqi01KvBxOFiBCle3bUuze68R9sphCCOpcshRGWi1s9SI19Bbxt
Qir+YmFbL8sE+LQKr74Y1A3pYBc0ecRNReFdVssUIjBLgwzVbTgD5p3EroAv0zV5zEIR7CKUeExp
WUlU3p7cUGzZQXg3LIr6fdV+xurWM4zgtR/cArIX5yxOqd9pyDunnoGSWSmqai+abmTWchJwHoh+
MsCDSfu2IvEh5gE7ERNyAkAfkWxwB6cCBbXSHjQTOndVJD9sAtdXZPIgzbQoSGKCYPaRg7UW0e4q
FGRC0VvG4Fb5yFcd8x6HdcEGONY3XZl+9wsvPcWzyTtHZChYdYFpgKCJXO05yqni89q8D2FZ8dFl
4y4ag/zcMd4f8mraNi/FwAnCSMcHZXYEtRR9c/QdogUMu7yIod56DcpfMtraFfurjWGN/ZkGXHCT
e8LDPTC2mK7sxz4pytcZ1sLu0KUNuCnTQu58naSwjv4W8/xZfR8Sc+C0cCnlSCJs2x+UFr0kZfHI
zjTf+EPQHw2kIlrqNGtDt+yD7Y1oPQC77Bj+6Bbd0dzUKHwyme7icLqxrW/AiYanFpuB59c0/AJj
JO8K1VmrEW9raHtmq4wliuqWEwRutRw4TZtVNWoy5yKKZGc1MPJ1+o+bng3SJdKbt2iyEa+gtdQQ
Izle+82g+o5HKMJuxF49UeWD5sLDIfDMgU52A0WbAJsYn6TV6eyonQ8C6NjHo5vComzsBUxLBAPB
u5aGu6QZw703Zd8pf0hm0MZ9zg4BEE+2NdqQlQZhtGnVFi0LypBkxayZ7AchNE6FMWT6EXWK3Y80
GVv7DjZ2iAqnYNRWgDXoQWEox0Uar77EY3WOWzc8pA2IZ3f6nqeu3EStjdsHqTsEaRD3gbpvrfYj
0QOa/4aS6zSC5G1pAyMKJGJKOisA5vKhumI5vZCRBJiYHA/4wIAF1cUwmhtiJAm3G29U1QXwyy0K
V6yojo/hsmD/6iDOW0sLmLdwMdyp+ArsIYSeWM5AkfYkdF2u2PzjmoTEvWYWLPh2HIccomPAMFeD
1oWwv7oPc2dcd2TBrzB2ouE0obCytEdoa0BShZtOmA966Xy1fJiSQZade+0VImW0y9rkVaPdsLKY
V4MMpW87JfIexFfA8jcGUOZAfA0IVHRa5re0s55C3fsS9oO1zUVXMs/oKJ/r6i2ojJsuCvttlxQv
7gg2u+mQqoZJfqj76EMURX/veVjM5eQ+Zfi5d1JT7uOcNU3uVr83i+AOIMXDECEXCGwdbXfNnMNj
HRdExG2SIZYEWSskY5+BiAAKGu1zqTJ5b0UfrhpQSzNnLnuLgBVtsChi2y8TY7hmsr94ZXwt9PRB
G/QHpVc/pAu7IOpIyHF6F2YZpzwqQwVQ7RbCGtJp5jakMAdrQ0O24yJDhWyxDyYK7hj9VqnfQMgu
b1vhPMMomq6uoHtChabtzeprrsvoHAvtYibMKpjHvw1IqfeTCD/MqRgARX2KKbCPKTp+EMcb1zaP
I+DvPBbtvWNS1lXTrUl44wN9Q6Zsib9thxYTEV2yQz0RGVYxPtxHvXWLAMjCeIEIGZxWD/aJSQUg
IhP0ATBJ5zHox6Oh6fqtjT2XlFdcBylgFG22i0Fdqy6NO70BmwPPXSYvtqP3Nx57yqDMIO+UQ0kc
RXRIEMTtpWQ1sH3ogVFgQTLJ7zF72eus0em+eGVBxamhXdLLj9LL9UudoJU2I4MgPbt9s2u7Po1M
DtiOxlf44DG1sdHurRalZpoThqP8ZmdbwJyF7xVnBpjvk4ndBpHJi2nX21Z6750TDHDIXGvvANjf
WZmMV3mR32mWPfOsilPkTT+Srn2Hl4lrSzLcqfDhnlmUmLqYnMez8Mzc/XGM2YbgKUNB3XKqaCeE
8qOqnnQs4uATsIyAJdgSGWNBInWqjZFPTxXhtttWpXdlxrlQI3QOZhCgwUA84Y421oRmdBtVDvEV
7QkCMc0+DjUxL2GMpqecfVNTjOdjEJ/GUJd7t7SvDjLwoHVoxAlzFU4K8WzGCbo6eJMYD4kZ9IQA
2FRf5DDv45YTaRAm4TpV7i3s9gmR35emxr8wjzliOjFXC75DRv10Hh39DnzEYhOXN6pLx6PTGW9+
Bf7KdlrnGnSkg8hGE3vLSUBpSPUD48dwqYAsM9yjE2bxSuKnokJvIIoad2Nb7ApRPNuy+qbQmx6S
htNIgP1yq7zTWKj0MVK45FkN8R0AY9Cy1xBmzw7F60ofCccFGSdXgz6wZpd0fg1teo8acuZETGRa
Ydmc3ZVYi0i+GEoQvgFbaYW2w6tfyjvd1/aFmxFLpRAciVJIsMK44+Mu3baBTzRgMX0P+xiQFpXe
ClM/avgk2JQOCMK0JGWsTKp9Oeokc07iK0TShiKOuZeXBD1eLUDTRJeuvYgAdgI01j7qenDdwD61
Ei1ep9+mA/jLYo42bO322BHDwmYUeBlto1WgUYOw6X1xzUrHro0XzXuMEqUdzUiRBSLGrUQsssJh
So7KxNR9JqhORCcMCMG88WVioR+gowwesgI3JTVPwMzKadvQzKanQzOGiJyhOqq6Mo7Kv4ZFVt4k
Uv8Wzq6AkSofjRGqjlja0Xj2Q6uiWakjxcsfMcYWuyF3yQIya3j5zoz79gwdlFJZYrAZsvBHpgm0
SCRPo4nwnyIZPkVw2MDyYMRIyadATIDrCNVEiE0ftB/JAhysAoXADtn1P68vN1JjM2mtH8zeQ9Fc
kwp5qjA6kSFCSFLg8Hq1IgK1ZMkh3dI3QbQw/zmPYGaTUnBbtWjXOYsghJ4v/WdX/7Pb0F86uOci
uiXz/03JBl2XmV2u/8t7Wf6dXwljWttDm66piACp/PGYVkJw6+rXdQTy2SbED7j601/+dPHXk6Ij
PjHBqYlU++PeNM0gXDIoDKg1FFM/7/d/+ypFELLzKjHy8BP4Nla2oAn6+7v08xUsd5UgAlxlpub9
fODltqLObcyCibtuJOkAHsmwlSrMg7V8Feo5K2D5QzF/A5ZLTVrRifY5nf36Q03MDuNqvmUpOS0A
nhV+IoCuiCe9BOfA4kZYDj4hwAXF/F4sygeWutO83v08LLd55hBugjwhcTSPp71q0zk+ID8tcXnJ
rKgnNl5Roxsp4M28Cndplj4b8weKfLUgdSHKT8wh8FogAPx56W+3SekibCBUe3SoW87ok7BFeTlj
9pQK0MJluJgw7Pm3g4QFr41es/sNcwP9GU6nLoralUEADfB/HufXYZwfcTEX/bqtQK8PTMoiqgzL
B0gI8v4mfDA+UeDRbPP4dXvXDd5uLIzLYhVhjsOOO+Mxl/8E3v0hFDljPCamyLnBwMFJme+OVuIG
Alh9WJ5wOTs/lkt/u2pgRUddfOYbfbFmj8j8DNIGrOnilFjiN5ZLi1NiuRqWHTndIZ1U+w/vQj0b
oZarP2/je0di6GqfHO/IST8xUF3dxbT24N9qcvdKgPQ+7Smywod62++SCxLV6+twylfBkV7lhrye
fTci6Dr07Tq2dnfT6bXf7aGHrNDSjEh58MleQIqI6eg/7rvklF1Sd733H+utdY/HYnexV3BiNii9
x9V+OjUbkgG2X+cHu7A4M/u7S+rNa+yuL8M6Ob6SPfTqajv7dvzODe2GB0Q59mjNeSA/RIZsEC/u
ap9dXv1HldI+QDGKVsJdT6foSBV8z3MTe0qA+z33zXf7E0LUqtqI07TuN8Qq9ETXbEhsKb3HbErW
TClXiLB5df2XqLrK/Ja3ZcqA0N8BUuHtGRPEi9PRs74QWzF8G8bbnEz6KVKH0DhVzVb5YAF3ugZD
bg3f0gNvM93ZztEPyNkClEaWSnHDY/uMxOCWUan3d8SVtSvhb3tzXcWXNDlgXuw+cxc0NALnDYZW
HUNi/8rzSC4teGDali1pswiOV/3O5qQAvZuXhRyzQf3ordyAjicqZ9wUu3ImyjK/pUOwImZW3oY5
GLCzxxyqYHwBTmZte1eXDfN3k/Qa+JL/wd557EiPXlv2XTSnQG8Gd0IGGd6lz5gQaem959PfxSi1
qqTGbfRt9KSBBqSszD8zHM1nztl7bdxv+ka6LcxJau8ongcoM6s6eRyQ0VeKoyIEIywsP7H4X15s
PEkpCbV28TarHuMHpmdevWhcge7PVg9WExWddCWeZ+a1Yxe4VrTlskCu6eSTi4k38Fs7aFzz0Tzj
tTLPqY/khUBt/6K+Fq68ZryTr1C0tWrlp6u5XScvE1LBF+VMzhAZ09SQbfUBDbHk9MdwB33N3qmm
PTyxw0SzMpif4pfYbTSONT6yT/ECnZMD1v9URJPcODrZ9OI/MCoSRHJKw4/Onb3wqV9FBJt9bpon
0XNHRtYDJKv62AJjyn7KYiWT8uEoDzhhP/PsiDPTy5IXqfZq/NhJdRQfOhth50q0rV//i8Ui5hbG
wFN5DOV9e8qfUxgR219cpXTC3/vtmF5beWN4MLU1RozSdwwC+NiCQmPDX+pmCsYZnV7ITvkdf6Ev
w+U6xB9cAh3pGaKxVaV5FbvdY3/Kvgk5qF+keIvslAZ4OeEBt+MXvbxaGJ2S8kki76e6Nvk7D29R
vMnL8VDPDSwaDEZcjOyxM3ccb0KKnPjM9cgp65zXeSd+rfll90at5EYbs3d6Nu+pkzQuF1I6b/Jf
i8aBMzcPUulk+ZnXjpFqUhT85fQDcOcm5C8pIaolcnInCFehsbwkGKvZJNL1GL7w4XhKboiQE2s0
Dy1pCupyRSd04FEEsDebj7mKpBkTCSGKtdcMexXZf/I4yb8CaVJt98GV3NRbWVpZwiEMjlyUqbFS
SkcDDwoTHhtnme9NwtrvRymHn2s+V+WTVX6hFQ4rZ21lblVvC+izC+sU1q7HU0bxQag/G5/ZhxAI
81GpvUw+9Czu+5RwGmktDdNG6j4U/9IrLAHnbVZdkwn5/Xir8ndRbJ20uMjl0XxEH1ZBMYHxYA/g
dLm/pXyisrLt2YuH0pqnCIvvVywlxUuDlbRmIbbi3qMWiCSeezLxTJvz3ikOyLIvSImTl9QgZS/W
zTxzhuV6w3HtnQ/wdefWPkXhg7aevriDdYh3S8mQDZGzAJCpum4y6wz5+kO5Kmvsv6nDUJ4cZvRc
SN6WM2ys+13vLmM3Y+w7lxKvsZZ23RfjKgRwzjMPmnf5Lx3u0uWtHPIX6kwTwloHqTefNLA+ADTI
j8IPmmCuHk4bwSlfole6SDXqjZqwJj9Nnvqon6FD34emqFsrFAwyVyFmBtGBDVTlDc/yiWNA3Y0q
xhoGWycRmOD658kbMPE8MXLifqi3KKw5Wkb3zFtQ+WMMKuQec/Gao0ebeeLFGX0YSmlZ8bkSk2kR
jfVOWi8zhxqsejdyyHXI3PyFwbJbsbknu4D9WcisReMbSuNBP5t4y3Zc9QiD2nX+K9wKJnfB63ec
LMo48lmHAx642RZjCI/P4tu7+igcf0bfFb84dN2Kd4HlnDuJ23F5+viVSgrDrobRyefOd/gtQ/X9
5ZVsDTykOIAh+DBuLkdfeDaupOq8mbZ1M65Mf5xHY80BCj+GL75ZDyvuamYRuIxJ6sHeYh5mYhc5
0ctMqK4YHaSd8Az+3KR/Ttf2UspckefYWDGZzdeZM8qlxXvFBuJkBzb2XA61Dfp6p3C4WEoiLOAj
O+LXB1ce04XhYJXfVQfmL/PMWbKu3PUzM3HjzU5yMK4Zz8d8sH41bmzDDnCjkDiu+HMGBWUtnoWj
8CztOEn87zV+GZ0vDoL+SLwSYwlzwZEjzrd8fj4WFz9TaI/niFt1XyLZ4ENKV6YXTV9pxUv6Ij9y
GosD07P/aBxblytaYYwCwcGQxbEyjsx+GvkJTE08bfwR5nuZ80fGPVyIDa84Y99fmbjgeNMD1EOW
J3zOkkcyVFJn9RhFm7d3HswaJeOStrI9Q2WwzecNVCLmQAbIF4ZBacedR7/kwCdjDHhjcteO73wK
5canCSKbOZQjC5XZbQSPlzJu73VziJhQb3yh4okNOVgFT1z22XYKXOPaCVzQpct5QYSreuFHru0b
5skt3HWMUsvFSs+HN2CsOcJZvVKujP88alwuUn30uMzSX94Wkz8vwVZ83nT1pvQvzRe3tW+sOSuE
czJlkzXPG+OlrWPvCtGWVZRw4JGTvhnNx+UqVd1UQgNmc52Ia78ieegEkSeHtnxJf6nFm6z2ggcs
1/N6msdH6gfENujdM/MmyBmotAB/bU3Db6YxxUWXmCyiYd31TrbtcSS7AGC67VLT56onmlWFrYhD
dcFG1ghnj8IDmIFoM3KINSS4+NopfvTUSsKm4e/qzlN7fZ+G0WZW2MJvgbXQ1ELYUzYX3IWt/lTS
Pkhlgh/xpR8/zEc26TZAEoaGcRnkZHJTSZs9BcbzZare8myNOze6DZx4tMeTE0DSS4QCjKiTtO0W
r/FhOfgSqdQs0XDMPb6iWVMqj2VT6TKtmtjgHmWJRPUzQxRmd3v4GncSFrBoKQKUDh2Rd6bTgacZ
othR4XjWzGpj5fpeYR3L4kU76tau5CTSECH41vfy/GSNrtovl4FZHMt6qQ07z0Ej2bN5Cmt0LxdW
5uKwlotjyOXKihiry0pU3ILBn5Ur5+chOGqFS3ZZmP0AaBJemFqNZ6x0XKSY+hXu02BF64c1zXKB
HZBz8OKPX1yzTOess7l2s81I/s2lVr3mHZsgGWwtZDokhppXvU3dVtz6Hie660C4eKPqMQfmOaiA
U8uP19E8SaKDswSSkK646/WaQQ5wnPCMiIArrXhjvOIKGEUHaqI4epiEycfmbUXlUY1Wlpusi8GZ
GQUYViZYdo4kb2kKssNgtTI64re50DRdQXwa+j1vmB0H19aaxFX85A3TK2s3Wy5t8ymPHeqOLNKZ
MZpuI53IgWJtQDZhyEJ4YIJylOOIpzNYZYfma2x+MzQOwpXuXk5azUOr7eQn6UZAuasayJoYjNlv
7GFqmyyNGZDVnYLsaAFCpOJ4qahIE/m7MT4Xf3Sjhu8VlKX4IwBbw1Ymsh7TRXf/kqx5YMAW1Yuy
h7necyjMbXYri+1o7FQN/aIbEgXdOlh/0/2cnKMrsiAH7xwX14aFLbyfft/incwQDrEgUY7NO3Rh
rmsmUlat7YO+oWWxoKgER7TLk2k3X9xyBUApJiuoWYTTI8Cw48XHa7cs5KxVnqOa8PDhvlJvmqjH
B6D/7Oqr/WWaMvZW7hJFKICntDm5obrGEV7AYRI2KCCzIzReZUWzs7mKkTNnN5q71Y5OC92T0BMp
ILJ0yQSH0Buxd1VSYpypdnVaYgPlWn1LzHc32ALwLxq1J1O5iO/YG7mEQBhzNvvu28QudqkEouQ9
wFox/xBeSEHLu5eBTre2i4W3hMumdkblKFRwkDB0rYUX4Ebaaco9dDEqIz8OkfFt1IB7tg4k+85t
rB90cfb03pGeUa7jYmfyG7pH6IgI1oar2l2JPrXEDxrqfBQ9WpfE7bF61ldG4eqilzjm0wPYNi88
3RcmJCyzObpZJ24cvKDaOvsJnqcLEx6kA4BQqriPqexChIaP0RPLyaybCRHw/UOssAxZC870HVCk
fyBsAt4M06CdvwqdR+qQ/0QsCObOzutCpVgh7NmJMc5YoR1o9ly1h4bCsLqKgQJj56P1ScTQjWwh
isb9nHCu2TkRxUU4H9xrnPEP/pW4L+U7VZzsxb+pZGui4q9Jh3wMjtR3tQerw/36CSSyz7dltR5o
Rj6SEwTTnGFMuvkH66GtJKjNJv5/t9+Q0MCsyGkmRTtam/LBbxlfyKDHZo8/0uaZONepskF5qbWn
mkZ7vZ/6a6RdguFpTt/U3i3CaR2G7wt+lYouYGA7U7GD64gODlLj1Of0C2lVd83fh1sFJy9aMQMz
Su4hh66iw7SaQKHuoKOA5ckd1ID1J/8Nz+lZfm4vNGKgiSWZTTFa73FmnJA9+OpKHcgid4LYFY7Q
hsj6wc2Fkyf8YMQgeiEWbX1AXOkgXcgJ63a0Q7nV19OOYzdUkI9uEDUP2iFkdHPbQyAxEvarnOXB
h7k+Bpv5KXGTgb1lmEM8eYSt3CBg1G+oF1ZV5UbGbhOXrJXZ7zlz+EG2KRJZ7qlyqzrFzfIkjzGT
ydytXkhJMY/6M0UWFwsmEgtVY4exg8revra9R0xVTqedwt1CC/ZEKPvsrzahh5tu9Fe6gHX+GEEE
8pJ9wILeOgv7/ZRtaWPo12AP6ucZ7zZ5Ask6wWpEYe7MaKq+J8dxjxZb2WSJq2zAlz1YIvHxh5Dh
bIXDQ9gj411R8WZUIGx1M5JqR6/zQ7EjkcvHqd/ybU7zZ+W/V2sRarK6LtwGaM9aPXRbiars5dE/
aavwYJwFSgq2cS7cYi9O9vgYbTrBDVmFyofsd2R7d65Anj9FburpRNTNb/p7cOueW3Elhjt8O88q
R3zDO24c0FQieoQWNJHNtPoqPWho6Y5ECRTyvjDdunnkRKMiZPSwMycmey3CKG2TMALQoghYbK2L
I+SIZUxEdc+YfypRmG4Nt3mLXxlFxXc6ZMEaYjXOQ8C3cY1NAR2GXYFyq25l9KQD68ts6aFSLxOA
CgNiMYiaX1ZdZr1hjQBjP8YXy6o7y0R+UkT7na0T0x8rBAGA02LtR/RRjwTRBG/Lfwut5Yin3M0H
orx2sxtkTrOtHfi1I4gwFMPUVXgveLAhwOEomnUHWfhheDOQILCmNV8hYqwXHFsXTev6FY0C6eQq
MaKiHbilsKeZxa6Klg6ttoXZBkXB7q4qfLWjbOGvBc6LMN9eQnnbbd5t5BHv23rAsaTGzyw32aFP
b4m8IlqRpX7pGtZllq6U+sVtvuzZUZK4ES+CmxJs0bASjpP3wVUAjZ9lL8hHNqjxLSc5xWnd8BRu
hm9af+yacshK9E3s4Dnt2Xsabvtq6TskFjYwCMML8g3RqLb/vozewXNLa8iGi/aW/Eav3ScpVwXl
95X0pVE9WVlwqW0fbPG0FZtDMt2a3xR8vYJignHcOgp8nMrhvvgF7c4Yh7qAFccBfSdtcRpQMuhS
hhnKKKFb2emWNhP6IMoH9/hGm1EeRUcprIgGReztNESo2NrG3LLIf5zhUzrZA9YIKQYk/1Fc6xDf
LmKcPfonikPWKTyTZypBjn41masGok0cC+7od5yTkALcsDs0Ci4HDmOOgnUXvXdIYkmGXnYv4Usv
rTt5BREwfhCQMbF9tqr38oWS6lcbX1lpCetMvXTtCsy3VeykhpJwSZtp3jB0JDsIMuRcO/12OEmv
5nsn2Otqzfb+wC2peP1j+6q/I54nNyf3CBd0mJVIugziSwJsONVIirK7H44Au8Df7CQXuNM4pupB
eRhZTzzjFZP7Y/Ihs+8N3JlLBJ+yF3EP+rVLkwBEev5afpafxZd11HY1O3vqGmfkAqgFlOox5Ybu
Rqe3R5elyk9MDABy0+hinZQ9V0e0AY1N6OZ5LK8EnkS7FjrUr39oP6Pn8rV0l1XZ2X/KFQDT5wAj
BkkqY7LS/Z+qUblblsGAKQkiSy4/m1DZf1pbISlzE+wpDRiujAXeVRncbFYADMCbaN1/QkO3e24f
njWk6bYfN+1mRIvgLMdxw0gSXFneHq0TZten0itOifE2U0bzRKLrMVAj3nh8sE7BjX4VyGuGFvGR
GtvLBw0gfRltX8JXllAxZ5mXNQpGOpghlkdahRDYDPv9q3HSihV18TO5lozDFsVPO/Zk9vHr7Ki9
jt/gEoqb8lA8+9sOn/hrtBufuBJ/KnJZ8oqC9osa7IyHJ1Xgs31VTvQs2cYJTi1Sa+GU7IQTtpWM
S8G/pCs4fdUa6HbhBLcMyaJ9Tgidk11ZfJv3uqPvWJxR3Ujkazv4m2TYttaTUQiHVgguwdIACrKR
vf/920FZekH1xBpSNCwvGAqoCC3222Hp+0ydYCDw6ml9DODl7v8GPm9fouNZ42LPd+ESto1EgoLM
Ag1l5B/gefzzN4TR5Ls/f1QDoKmx+ITZFKjC0p27P/7+5f6nrRrzTFOihagtK8aBf318ItfSFosz
WRL1rhV0IFfLl2D58f5vPtZkOnSm9mGhGXKh12dGF/7lT//tkfeHawVetD+fraj9wkuT5hE7M+K/
OnRp1G78CtLV/UtQLa9x/1ajYS+5928hppHhZIh5jpck3P/55/0/3+af/2YFMPT/eIr7P97/BshC
tGGq8f78u/u///njH9+FGcDXf/tNoobQ26H2govlgNz/EGg+L3L/uRhYl0llCTtm+Rh/efn7x0YR
isdUmLitmoAFJPd0VmLzQBlF8Wup4UaI0/F8UNCrsm3cVxtNM0KPzj5uBqU6BqQVaVFM7WpWnqRE
YD06PDYSCIKS7V+iqFuhb7VVh3yiBrXbtkztOujWKBA+zaQ9Nqp8s4x2PeXoKFuRMppAKE5HOqNS
D+AxCbgSLAQjKvWfSVATBy1v7ohwUag1m+s+kyQqxkRV9VgdxBpZQeIb1kbRkMmGyWs6LPQw4p1x
N6DBE5/Ku9Yn6cHmqOOzYkmMgkX8iBF/T2IIUCoSbXoiU6SNDH1/VFlbVsklzt6CgHUKVY6BzRtR
1Vv41SwV44yqXFp7Vh2xXyFYjBg0VTIYu5TgMn+IprozOjAtWizsVHhEZSR8iPp8zUFf+cHnAI2j
UXL2zQw4lnyea5Jz0KiYdEmxnJPCdsRZQQGUvEvfN24jclH8yPkFqVlAIE+psTlCHckOgO4rs4hm
vQcBYj2gtSwwhl44htCNfONnakd5lZTyN0qSoxgYb0GChFXu5vWYfEnSjhCRL9CIJGCS6kt/kxjM
rPsNc/OTNnK+70R4NYU4h2ucDx4UzBmsAkUottOtvKS55q8GBAyplXZ1Ne0Qk2yzjD7L7B/GSH5o
6v4yAYaGhoQ6Kt9NCR2hGuiV2HpZmzj1oLMWY7j3a1SNqvzcWevefNLVGf+2gfdem9dYBfYBNc9W
u3GYPrEkHvH6n/ENfULbIbMF8BHIA5cEr6Gk6oHhYa/E0k8Zd58NaRU0G1RWe8zxNSIXjtikG4fW
kGpbIH98H84mMZxwQCeks7ZVKfqqHK9VUKpfc0K7yNcesnZ6y8qaOihJp3a/hFqRpQllgcDUTtgP
hLSNapFvkspYjxllMK1jTwWWalZZWMaxMG3DKv4uMgdPhIhlZXguTWbXqdXAtfTNuO2T+AC6HdGu
Nq4agdDkTEzLU9SI73NJmDB0AWHVK+wnM/ll7KRi22TzLcE4YfuyhFYGKhgyAIiZ2fDOXp/uU+BI
KcrLqI49S1F/uJJciRwhiNsf7aSffbrSs4FUYxbH53Hs930aubVeodztF6eJeJyM4NEI8x2+l5aK
FeUPZZAfxhfYULWTWsBDY3qZpdzKThCpzwrAWLvS5I/qS1SsX8J6+m1ScLhGsDGhMe1lTfK9oeLJ
rWli8uoJ3tKinkDocQZOtJNC4QQuykPh658Qv+6tuP2RBkte+Wwe0lJ/Rk1eI8REfQsJ9Tj32oee
I18YC9bRdMTw8VdLZgddi6n4JgHcnXylOyeL3zQhGDXtzlJFqI1UTxYmKP/XVwh7HLo3cm1pNorj
Tkt1HaAa3e0QKApqdOJ30uy3NuAkWwOzuGlea6ykDkwHMe9/MdI9onaGYBWwLfT9aHSInNnrevMa
dewuMnmAkY2il441zY7UrBK3fEmlTFu3UHdLQXjBdCdzdLW3SLdKTxKoyETi1gwmepWkHxHXcpsG
6bUn54jptg3WosCOOQo1zAmTQnkImpLfAOxv9KNmSns9kht2NOIpC1NWqkNwKX76uiQkmT6PRgMy
2ylkE68qNTLggS/B19CPdNDxcp9Sa9PkZUlIxwW03c4yu1sx0/3EmYpMg7FnU6c+FTMoy2Fa3bSy
ea7y4cQxP821vKlY0I5dTNdUEF8DXHh2QmIwsW/ZPK+FsrxEKgGtQs7EUBuzaPtZ9KsSMlqMqh0o
OuaIIrzIqpIgDU6pyIsAMyxJt2UUpg5B1yi6dNHW1IXz2qdfQgHuzJ/bX1WnvFWl1TZQk8+EwRtu
Vfhp4szcIg0e9+DidoRprdKqgP+WqIgRkcIZ7WPTRb9tJE8XqeXqnwPU6qpF0ucyCyJ7KLzMBHwa
pZCD46Z6S8ZycJoWdNNFoRIilChYsh8NwrjzjRVw9AhmT9tPnYRARxXlgRRtEd5fNrsI9XdydhX8
GqB51ZxQVy+qUgrqUkEeKilcG39I6da02YsQdp+AAQhilpdW11KrU0kdyFKQjAVAMfIZniN9Ji2Q
3iSyTzgUCOdK+p7lhIBddjG97YTRMNZiQdpJnggEuVAxL1uKICba3rEsLgpppyukuDmxS8OrOIK8
i1Rzu7jKnXyUSWG0tFexFlmxizlXbYfzUq+TJ4CjXyQOuQVUK3Jsx4BibamxekoRlxhSgoJg0rWD
ElNJb9l9hlTEyB8njLL3036bqzBsBuJOFALTDwZ0MTA+tBkC30JrQmatlGj+MaDkaGWIPg1l+rJS
qlNiQ8koyyjR9hT0E/OUdYW/CvvO4t3SJ8nzcWKlI1FoL/OHrqkar1dFGN8NJQBT3ok+PEEpGkdi
Z8gUrqWY1JmWwkhXfkmJvrlzIP5vm8WO0ReZosVv+6/2sLvl6U/v2P9DljLDsLCA/dfEDIKj8p+v
NmJF97d/mNS23//xtz8e9g9TmYE9DCyGpOPA1RXZXBgcw0/T/sffBEP5u4EpTBQVbBqSga3rz8AV
+e8I4STF0BXmUEP518AVzGS6ZiqsUPFVWtJ/B5lhLoEvf81bUYlpA8ohypjLDE0U5X9DZjBA6pZe
RD1DobgJWz/ApV8dGE5p1KJad7S2fWuF36RWHkyRtDB2Tq2bdyPV0JjqRm4SbBAJjYmPgY13odIF
Np/M3kx2QV76+76i8pYeenOxaYH9iwoU72K0TUWApUZMcBe6b/oHAagCo/epQBXYMyfyFnMdykY+
P0cW5ohJmk/MqNd79GepGB/NmDwblkxMMBOTGAxHVWDVZ1xEVyOSYyUTeStVxgj4kjdZZ9lhQH6l
SB8MEaUzFcmKdYIPHRnurHq1poc+tZ5qrNfCnD/Vc/gLXwcnTvzZDda50cPjULMEbNkKYnpOpCWk
r8Xw0HU6DcW+fsMG9BT6xUPvV++LNRdqKrL6FhWFb7wwS1w6I/ntayDtOtxCgj5/i6BV7LHgMBu6
fNVLbV9r0kHOOU5JwHsOjPpNZSkQhZ6SESjuN9iE81NrwVWWVPjd6qm34jfoIetAAg6YzA1rsfwb
9z8+NpISRQ6b31APUXhI7LM2W0LAgoWraLCUUnQqcolA9VvnrKrJhtQfOwmpW4kV7yHtS1RXMdxz
yPMBY/8Y6qZbihShRv3mG+2Xf8/f6+FvpBhzoantozxDi+kzY+v3K0Vo2CTNNwyxqxj7q5eEmLkg
Y271irVAj2FlNtBKlYq8WZ44VnFl3c82yRPfavkaTByHMlWoqo/ma9zJyFuXXOmgSK8N4DdtidVl
uR3p1MeSMte22kCJjU1RozbUcqBLdJAfbYXFYldhTFZKYh/YZTyTFjiisAUlaxX5b6PMlpvGOekC
wSkyuHT4/5rcO/qVRiM5bWG81i3dMysNvogBXTKJrKfYIJAkCo4BAqAmZZUW0oxqRJyA4RIqqrYm
HDpjugi99CXXDMuR8CA3/kpKaUoFXSmulHBVWbi3NXRGi0mlNoxoYxE/a9YKIHfe60CaDpkBW2T4
zv1m8S2LZmbYk7Am4U4QfwHciCtpUq4EdbC8F62naoRpOKenJOL8EqyXidq1j2q6V0RQ462IvGRC
X6dmRHxWkNXM0gtiUpAnvwRJkH6NPUo7ABQrpPIPVrvoxh7EoWONQvKiDBUSuuCC0bZ+kKuFNCNL
dk5omtapKv7qPsuemZgI8GrJNg2Rimeadhqn5PeewIin1UR5XLxqwyZEDuWrCXeC+CpBVuMaJbRP
gvig1gcwMdwZfYG6LONcBcRZUxMK3qSCGJN7BqpYLelvTf02xGyTUOkF1HjvkZECN53Dxr4qs4Ov
cDlEypNhEVrXY6oMpHk3s6yqAo+EbUeuONYd70KUgl/oH6tuAF4RPUXz6EmJdDFDDH6mwU1T9+WS
wEI1AO1epY7U2jLW/IqBB59gFls3409FolnI2Ehrv/LfALZNm45TaKjGE8UlYQm8c/lNToRxROG5
onRI+GTrKjnhkEFIUUEbUtcymjcj4XV1o1JsxlrQ6ROBV/qJqMmYbeElLxmBMvhqHuYPBFNJ9ikw
kOHIqbYZgCPa25nlFPhOZMzwJTwTW6awXQI28upUeujIcHLioOo2GQxORy4HWhc10Y6WvNyzXUnj
IjJOY8xgWdT1h1xYWGBSEu2blEQL2iiUYewiKf11oQro6wSAEoFyScIZmLoiu0rFB7JCFG0MR8my
MZsG5RANS6OkI5UUUF8IRFn1ajJamAySo7KkcGqZeQz8vRjB1SZg5VEgmnZsBRUGKUHSUlKsCKL8
VYrMh5+D7LoPtdMgcAZ7VaPDBl6GnlFO82kyn8VO2xQmeijUOeg0s5r1axcXtph1DaG4BcNbBiHU
gK0RwORdDz5eQVjFbi/luFCpK6Cwsi6QuT1VOQuAPmzBzw9y6QOXhv0rSRiFyvi7y9NHZeBsJdrb
0KKqno1k9oqyttbVRCU6EfnMjfbUM/k6ukIyB+gKmqlYVxSVy2UZS4JGvk41jbPAah+MNHzEn/E9
duNzreNyMVtaVIoeXIzk+36Vj9amTbB1kBhvt/p6UAdCzBuqX6VRnCMl8sxsYLjN1XpbKexj7xPW
PfBxFnijhdD4Tt+Q6uFbgCFiLfpU+vI8Tu2H0eVgKrI1TIz3ouIykKT0WxS4FzMFmGIgQ2FSZc2N
enXrNwSNmpbA7koM9xWE4P3Y+GsNF1/FaD8h3xECsoZ8WT/Ng3EcBtHxY5ER2O+Jo0ZL0sFeZXHE
PDWT2Ku3L+ZMyzdMp+usEFg659V71M3Gwrrk4EsJQ/koiTZwE7bHfb1wodKT0BA+eg9lNuLsQxyS
17oUdxLlnwi7O3htLnvxR1NDjGz+eGt9mX2cSjaTHnyoS0BnXx604T1si3RV18hLfKkiWmRk0T7o
DDYWMWFWx6ONts09qaGRn0XiqmbZL6QBgxR5xm5XMvgMhvDU9DNDhRkAL+7ka4//uepGhFfLAKnj
C7f7hplYVBCmpQhRFsUDSXV/pA8PC+o6JtF+PS0mVemkGJzXdCkuGYSo3qdDbh54naw40mX1FUdg
njCE9RGFYiEQnuapfRuTOdmNRac6OU35WlOvFLdXEcB5z+qYKUPlqLXkHycxywZBKx+Fgc8SWkel
kXxGt1RcheSMHagGB4UQnpalC/7vowEjzAYifZpm8e1+5VhKQSwkmgBTmHZhLuguRRsUlExxnprr
9K5n4JG10JyH3n+N4myTqlplByfLUBIuJEzq2mi0UFT8izwP4aoF70w1zaczj5e2QGZWR/mPORDK
Fmk6wTOi/wFWQHN79mxhh3XfAIxoINtkqZQILLN03M8WXeCCiFq97GOPWtgDhzzfyLreQisc//Gl
wv62r4d+SfOqc5ZMrj721k4hfc5sS2nDCvw9rHRmiQBjS5PdF8cDqC7SRIcifUW7swqFZnm2By00
PrBJxR6UZZrrPrlBu6Dhyx8/i82MTKqP2flTSdyFRXqOY3VcUVN5BJMOhXOCuiqBNNsVhtea7A2j
jtiCYUGo4q/qduXCVb3/eP/SLb/wvSlg16qrnwP71J1x53fiEwJgA461W5I+4BSdVX3SMGjj+rLM
2rLrWNIdAUWcJdemJ7SeTgrfZjYiF5jOSYIesBYjneZa4ocrVcUYRtYWZcxMpi2gLgE1AMUBanMc
IZGnz1ptpSi0ll9UCZdcG9VQkRYi7dxK5Np3blT1y/kk68dK/HkbUX8xuzrZh/lpSiiV50DvYE1K
wQFe66HsQNRSlalYtDcBQpD0IBSyuFZCpBxm2uk7EB4ubN4R1QsijTx/9LUffcx9DPcKCzCr/yqK
uj+Ehtgf5msa6ieSdOn9Qcjb8SrPengrzUDfKcTbRUGfblNsYmjAuWDMhqpZ2/ukTt2/TQyZJY6e
/t5/ikrc8F1Hg02a48d4gdDGUj3u7t+lhq3lRrA3YGfsY2KqvFE23nNhRk7MxerMnf4GFqrxCllS
dkOYKDudwiIw7H/+LI8BtfIcZ187scWPRgOs3v1bNVGdyUhYO/q8DvVUeScJPiKcNLT2BBBFK5Y5
CA1Gc4bjLR+qohf2NZLCHWw+3Db8JEPKpgsdkFSPxKRc4ToX9vcvzfLrP34cyhclQlWoF63hslEh
cj5rB5IPSGCRh6WRaug9MDWKSFhsx1WSR3DOfbISFFmj5FwH5KyL2h6Iibavslz/4ztfrY2V2qKX
vP/b/U+gFu7yZt5JegwoenkQdEkNnD/qD6MuR6drxKOkaEd/iPufkjdbjmL9ntR+vjI1Uacb4CPx
glhELtdAqoQgHEDZOwYEjceobYRTm2n7fEBfUCkD0A8aEE8C0PqVXECFu/+ozeFJyUiwh5on4H8R
ZRq3sQTpnRLM0GPphpxSeqmFDLeNlOFWzsHaGI3kmmgy1f5kfM86I3spO0tz05wFQpJTkxQpXykd
Rzs09Ke/1Bf+wYT5K+FSWnbjf0lHXXbrqq6Yio6rWzcthWrCX9NRU0uQZ7Wou02bNXDsfKp84W+E
BXql5OZTV7OqUUS2JT24aTVi9vo/eX1VMnEwmaKhiP9WLbAmVZ6stuw2jTE+a3N1qg0Wk2wglSj5
ZrEvN8jgOj3EQDev/9evTenlf/7oxpJPq0oW8W7/9tIs/gU1mpGMgEhAHcGGsemspzGdsByoSD5V
cSOGTfD/cbH/ezgl2ssc4f+6+HX8YOb9a9lL+uMR/6h76frfLUUHlcSdr1OrsmAZ/Y+6l/R3DLOm
RMEJTCQsI+nPupfxd1UzDdk0LFE2FfYkf/sLKlbUDEpUhsjpVwnu/O/UvSRItf92NRmWAtOJZGRS
bGHZ/uuN1BqxKLSjgP6d/p+NeActoPyfpJ1Zb9tItK1/EQGyOBT5as2yZFuOh8QvRBwnnKfiUEX+
+vvRB7g4w8V5uQ10ozudWBJFVtXee61vDYg778Qfhn8f44t1QulNzPyJ+Mb/dKH+X08xH/C/vTgU
MIbvTgQ4ygEb9V9fvKlJFwpswrpdAwOC0+twX+qHqtkHA7vvnQHgFzAr+v992bUV+J+ilUcPDJGC
t3BUP8eOLsXjaB12SKuYHsT9PbGU7Cj/+yf9n8/sf/2g67fwn16xCCIVhxOvOGBYXG5o2LAdJDHF
JUe9t//9tQDM/I+XCx1IKlIKAavLccR/u659ydyMTJbv9HfOWQE2CEo3s6bgsDwC9uyLdOc2gKeD
iFPd7Bb5NYJ/xEqNIq8RxZUIowUQSRzuuXNpxs+4cnQHW3BRlb91QiRebm8zCpX2eywnB3W0Y0Ml
oOrPva8JYbnhi0c8IOtjnRR4+dwKgwaar7joUJDn+jG2OrGtcjqWAfpHEqyRS5q+xh0EQoC/tr19
ohixT14jngl8WNs85s4YHCBqoUPiBtVDPGQssfhZKfHei4iYOitDBhASrWTNkpTDMv5x5QhoOHGS
HasXexdL1PIJ8CUn7Tndqt8EXnLnuWTEM3Zt6vmVXXWjaxo9XumfyWCVG9IFrlKDvvX9MzGbJy2G
Py6SQhGjC45ql1nReM3a7gOn8ytDJs7J/dXy9fssAOvJgSu75A65oQEzfUehnge9FfQQWhZ/Yoj0
OWY9XY7ZpWc0odYNR/1q1oZE26oPmw7SXSqaTZ1heyHhFSerpDlhQgPS6dgx76/FX9fiz2kwT0zV
cEQLfpRICDgI6e049XIDf3FoNcFSCsLqjstGBN38s7bOQVNUxJthGRgxC1QMq2r4m7S3sx3UlA9J
lESeMXEe57/FYl7TwN36iWHMYl5nndFZiVvQXXS7Crn8dd3qNWm/OMHDdO3K7UzU1l2U94SWI8wu
8oojRvsRm/rOkggj69Dbu8H0Ss7OX1s3yHNQ068/p3LNqz37j3PzFHQR3Jfew8O3bECGIt8dMGsF
6XPis1y1yqD9svgtTbPzEBQuGVlccmU+gYlBakUOL4ppJNdVz1ULWyCLgf2vF3zGE9gvBFGN99eS
8DkZFm68CkleYT3FAimmzLN/fcEnqPrYu0ut4VJA26YDgDZPlOpn7tKxZ1r+FTUh6v5Umt1Y4AEv
+N3W4v61S8rSkviXWKBoiODGOA6NvC7kjXTeiqusmSjaIG5zOxfXMpLHjlH9hr4S7Pe+vkWOevaW
lYjtOJcmj8iptqJy59rNd3jOaSjXsgGeiIaJTGQKqb0p017Gk8zDwMKmRbc6X/gDE6mm6xcdhSw6
Xfw7jMInfhaik4E1PuZiaKEOreXZvPqAe05fk5ZezNqWX2/fWkSotLvmD5yqaWvC8pbMDOwnqjtE
ieEz51FgjyWfjqKhvUNVxrjaX0P1guK03jdmrl/ICH2YBRIGtxw+0JQkm95CsN60/saTkQWvGa/r
JGxeALtfDbyqJG/vbk7t4zRW+1XUI4XMgf8uoJKAt0yFespq4xz6sb+G7UA8H3KOfOTyfd95NkQ3
1t36LkjaDyH4HGXW0dSB4pspLOr++sQ1SL0witnAGqKVLGNmntnOE7h9kR+NAi9ggtwxHBaeziLB
jGrZfytn+CF0/lCgaFo8nlRn/QdqUnTEjEcpTBERBfp1klzj3lcfMqvVFt7YTc3EAEA+OoR1QnfR
SiFfvcWTWlUxWlLoVLiEO8RIrJ8bgmbIqxur03o7hQ1i5lmwmCVDRlBc9lq6b6oT3h6qM3yyKrj5
pIHlAQ9kWhAd1cxvQ9tqRr188ygN9v/RHVq/z8LezD3BFXM1XKGEUc8BTLyrYj4UgwI74EXyxPtL
/eDdTTPfCEmBqPex3Yv4OWy5FBQZr94i/qpSsxZHEfYyGBAu3R3e2GD4RYKxbpmX3dSEnU3Vr5Yo
sIuTvU5Lc+XGc1MsA7lCzXsk9Gs3za8qQn5mxY/UhyQFUfjhKDCvY5XsE5n9GBd0IP56M2rvL53Y
NfpuXWNU9aEyH8XCbkowSZD69bfJ51fhczeylp1Ihbhpr7w5dnVDS/IvWiTmU5yzYn2OPb7RxXC5
eqvAKoe0xQ4r8t1QtGAEnA+eVREh2l9Hm0sBUYMkivzSp1xWsy7uBhZVK8M1nAj7vV/kLZlmAb4L
9h/UmOaqSrxxS5QodB7ibybhr2V59lIOjzA+umV4m4ujmVg/rYiPloSAnwzKoj5SH+slmTu2GOFR
WSQ8TVVRIsqclu8P6FglHV1Ekd83vN8OH12fn+sIXGAE/Y/XpG5jH80aoFP9QJg5j14l0p3K+cKj
GMKa3Vc36fUI9NuP1E1+qgIHRia9QyCX4gKzfB387Jwoiw8RStPtKg4bVfm5OEG7yddVzY9tbEgo
BdHfLGi4F+Ykmc6IPdTMwnRxC+mnH5u27zdDS0aVlv0tn8mpayIEl6EKDk7qX1RLg91JFQQtXd1U
zUMhjH7yGrpucX/tYKjTl2fRW3e+dCivbj7cPKshIK9Jf7BH3/MVxsCBmzPsrgQ7wmtL22BPEgMT
sbypN4OJ/g0E6FQ0DbYpOEsSZDH4hHwEkC3Nlhi1nbUgRbZ4Ys8hIzxgSvNrROcxDzJ7xyprHVAb
CoC+KXa7mbZTT9/sZUmqnS2Lx4GED4YY3bINTfhTdZJxCukMdymUiU5C2nZILJWAZTdD0pNcj7xk
y6b61fvQuhCSI/hw2ADNpeDvZkC0NsfDsRWTeNepRa2P73LiWBPn473OBxhRQcdd6u8n4tQvi0VS
mzciuc0yDwaE/yuQ3MpdwxjFNuJDO/rcN2hA0rZnkrFAgQq6XaOTCJGiuaVLarHGer9NjOSmKBOc
P5rmeFnW3zaiZYt0kMtZBtU+j4qXaUEzLYhxRSFcflpNQX5jQAqAJMNrFc/ZLNpKoEbCpwpaG61e
4p17serG9HBi3OaiA4UJlODlDeJP2DYF5lHrwxoEZx1r5mrM0xEpU5N0PbliOgRxJZ6tCSlLNIRk
G/o0qZBv1pbZSyiv3GtJi9NXz3gUl/BoMToTS/fokrJw3y/FW2Kx+ExGWDsXwHPLhAOe4xFVQbUP
4GVBaiBTi0KfYxnD987B9U94Fknlof6zSCBcOcb8cCJwb8L0MQ/TSzggAA+FtWV3gOyT2iEd2/A8
u+zpytPWbum/WO30fTCZC4pQZzegAAB8ML6Aylv9svHvpmMD+o83kUHngHp89OZH6GKXyGQfTkXi
fQeQcwPRWvN84IFImwaZTQa0jSHtfhVkQW4dNtlAkJFr7OPSDuUmstsaBmi6ktwV7DHeWpF6L7Ob
PbupRH8DQuisBBNtNTgO2Q40k5yG4087uepgcKF69NnrzGWIZR9hk4ICyekPMcJjUv8Zh/gsS+g/
hxYryGK+JslDFadOe83y8sQCzKFgICQ+HBAgp0lrHwfRPNclUBMgPn96Hs1d034RzI6qd0r/eILp
xLxIeBCQl4hWxL3BiRevHQZ2QgwL33wt9kRafF2iLEwb1u01P2FdcjsrArLh8ua/7ygWikyGGc9L
fM2aIN9GZh9LBfab1SOZL45uaT+Pdc0MUtRk/050ioLKgcWK1zlP4uxiLLT5/ldS8mX3JHjs/Lq+
+sVS7ryRO61H12ga4ijmMAaVnmWfBZA6LDUZFUiOqycKYKb4y0RHHom0F5KUG9fMIhdSfPaSEdeO
+QbQUGG/ZgAux0QwOaX62pBdIcHH+7+rlS7aNaclRGhbZTPLAHGRfhIfYrZwwhMZebh6+GcUG7E2
xSdV0YTTt2a02XmchSt1sFxEVG2bsKPPZFCFOt8OLiTWpPFxuIk3X4huMzhluFUJE3OneZBZAYg0
ZVSegTYl9IxYPbCZcOriFySfkE2dDm89shjaWx1Dx5z1CJlolOJTCquJtBffRTFTfKa1rtnbTqMU
1WYsBWJOz3sIGv9rpGDdENwUHZRPTzmk3FKeZJon/tVkJZxRfBPp1mAf6gTfa+D10cEE3Snwe/w/
q6jALsb3MpieZcvM0Gkk1yVOT0mIYrsU8YALaN5O0tG7VOYPVjL+8xXkCSSNFLZz/srAKd1bQusT
Z9QHvy4BdhDTity62Tti6u57jhaDAxkOW6IxRBVzpoRC1qJ/yPuRYsPllg4A3VIp7IM56w+JjPeu
MtOm7MOfQ+GggvSsH1krn0U7kWFvVf2hdJfgTpM27KXoTxLmW+gwOMTObX+I82MEkw8iQ/wDTlLt
40QtGohhcYEzaSIrzUN22JBOWEz8WaZkeSN9nElDfeK/PuUypFvHAhEbEWrJ5LTbpjMxgWY6uN57
FOrhtymjH2SdDCdOVpipTRDfcdWwhUdoYLnjLhyEq8NkeK4jhD56AQGb0TJAygFUsCdIrnDDcD/Q
GfaF92iF5tNTJThZR/D9Jg+EMupTjXsuLgN9qFrzCT48YlHkOXN6YKg6rqndQxiPXF1u90HviMbB
Bewl0YlhMRWdp5gBB6h+vX5AYrQ+brnSx2AMtguijjuB1HOtNrk94bYhUVR7Dc72MOn1TkN0sXV8
5iOd2PHae51SMSon6imKEUku1Bh2ZrnnEe/oYnHWT7tw3vNVpU2ypQNxrEOb4AdJ76Gn34A20poa
1ppcbobaXo5RWNw3ur0OJRiLKJjpOXPmy1pm3x6xBMwUW2NstCLur9ppd8oBBoa281Na6Ydm9I9m
0F7OxAbxpfvdb9QC1AXGOReOd2aadxlFtVtCc7CmDotaUd3spftbzPMJTnm9iVQN8jS3Z9Z/7l/6
hccAnJE9JyniPOc0N+2twYvQJmsGrqD4quyO7YTR58SgOOCYc9cHuI3Tqd8+Ehswc8eqL4bE2KPb
kl5B7dQHmREJWchu26yytqZ5Hn0q2Rj64UY0xWfuJjAHaqy+s9cuMIWBkXl0DouFTJB4N4UwiIPR
dS6xDO9VbR8m/w29an1YAj/FWIuLLaQFlgGNTZln7aqasbfVod7PkAm149+qb5+nKv0h6/itzhNQ
4iVOrzCFApiULKrSgq0KLqBKGehnfvPeDuilyzpoSE7eCfpRsKVWKKVchxLhct8u7qZMeAdcXaAU
0LUz7+oGBAwruyHFunX2Y+maEyEau6oMwqPne5do8QFiJsCMYzopOV8bp1r3qbVK3mWC/9rDH6cw
rxw8KpStLKp9VXavdk3/xKTM8A2qp6KfPCjr1RNKVVZmukm7uaW8GyYmLyMHe8TILIIxkSVBNz0N
Lt79PmARH+3gLeCQtHdqa1Mp5ubSGwOGQvYpe7LscDrO6WCg6oywRQDp5AdZM8OuWy6X6BPOSKua
qyQ5g0lfTuZIBaWmc+JzGRschTG0epDGAZFTG7rPr+2cQfWjviv8Tu3m7l3QwdgEebpJa5a3PA8P
sT1HGy/lE3QtM3Aex3Qu00uZc/yZPevc2OK51Ch1atQZhAEio69mrHnoPiYzQivJMHqvUpDUB71D
qg9CYRKo54wlLEUdgzwDRVqKf7ow09UMxlC1pRj8aQke52rW+9lpzNFyQagT17dvytZ9H3N5GTu0
jASIwEf0lua+KQys/yVi8NNaQE7zZ5lY1akR/s3tXBd4Ll6idakvbIlwuNlbJu955pDCpDIGOTHT
+XUTnMCdlRDDa5t+Oy/uZ9qrF923j0JC7nJjFYHLne9LR0PIkhJfvh9ddbWAotLlaRLiETm6f28W
Aa+n04e2YnetAI6rKaXh1N2z4FDYr3t1MEZovynT8pSqKYrYsKHgctTF8kQ7jSxSvXTvDRy8akSU
GKas7Gaha+vAwN8wmeIkJ+Mn1AfA6+GFVTYPUivKi4Lf05hlfjRav5NPi2Ba2BBA5hRADNrLRroo
YvT3upi/Tuubjxwdn4OerqtqEjRAE/mGgvh65dFq7fz3uFncnTDxRgXqq62sX2XBfdYTpIiKjF2h
9KOdXi+g8NWJVJaQA2W4byOgAMXsbTU6r0Mtc7WZWHudNPb3zCDfQh8phe9xTWvCRHY+bKkqJOTF
eKCQ1H3gVzfywSpAE+yY2pAlNpBQRqeNK1PvdSB5fApz58xFTUGJIsRDo7NJSQOaJ9RN3np/IVfP
DraH1IiQonKnuXNKywKh2/8JkN2dK1+8RQn927Le9Qlm4EIllEbY0h19SUBOzwZCOGi0yoF3o2k+
1guQkdkp/9VoRokVJsnJ9zmWx+MAw8jhnufmXo2r8ssfO5qCJe9MWd61dK3HCQl9YMylrh0SwI0o
nrzW+qwRpiQFFk27/R0pG81DosojWxECio/A+ieWNsI5wQKc9DNAsCaNDn6egJ+YGCpIIjAzcSjn
Ob06qjqiDURGl/F76PbeMre+WB4FBGhmf9NFxRfaevTGUZcfCLwk97wilW0z+VhkOwmkoTOc2AqG
iwZLMmh6xMm9rOByprTnfO6/VYLnr5q8XNTWi6wngiBc6BaDnaY74i7ZGVVFUltAJyhq1gWIYPUF
gvL3T16F0X04o2jruLyi+KM1I3QY1Lds/o0thQilvL0GFp6I1CFeml00s6JqE9VATlCT3FWjH90J
uTYBF3rjje4etYCNQbGHiUU3r3rAfpsoxgGxwy7hjOvZGie+coJHbdGAHmz45cS2T9WL9eXH8f2y
4MSrykVu5tS/dTMJeK2r1y9t70/pvmuJHPO6351/Qp6W0COlJO/9+BNs8D6G+MThah95ardEPnyF
DMNCEoTvrnHvyT+8m+S83NUD+UkBbWxMDFXP8675FGGjfheKmK88YjmlNwouY4ds4ysStJQzp3wI
oGb7RcLBPe/nXfNsgosbzFjC1gTCwYdIUq9g4kHF+zboL0kbI0VaZ/ytzQrfQ3Vbi4zUIqPHT29J
nZ581Th0BqBX24X7Hheonrvud8hAmy/cunFC/U2SHWyp+T1PwgtzglsPvU5oC/2NhAwm1G9TzACa
2gasKx9NmeY3jcH3zLgvi+W9aLhr2aCvFjNHTKMRFuU2J1zPqX73wfLDs+pfnuIXCgs7WD8S5uBb
nLWidhdY7XPZpiUILHlXLL61mw3ZiLPzcyBS9q7NokvFvXDXuM0f17JXBTLrGZLSbDO/YR796OaQ
y+LhloGpzyxklds3rORjtRChUm78WsnN976jMmrgUq6xCEcbivwBkU9PHaNhI5j0uorEHcrakvnQ
luRp0ra95ybwoh9uDKKGZHfqRNT5MZpS04fFQbWcuX3GLEGuSI0cRLZVp5lHchPF8XSwbURoOqwk
+M5c3xqst1KaD5HDGcncx57+0i73Qm/TBuaJQhItCclbMb66TATXom+W69zL98UPftrBlG1FxdEp
TRu98+qHdNBAEdNVAJpTudvJyKETnUpQsM2kAQr47yKPODAa1YAJBtLPUiv7VMVsyC5j2c8soCYV
iqvco/Zb5q7fDlK2KCObH87khje/oKM3JyYnI3FuT0K0HUT9Ibrp6mBXf/UUfdaghyCYw72AlGAm
VosByyPGT0sZXi9HrVhGM6PkBHEEByPkfjZQLp1x15PgRk95LWwH9+jHeBgILn4oXQeVfnULy4Gv
MGeBNCmQoQIdZkTEDc4k+TI5ybNCXEiAHco5Eta/DyxdR4vIQbxy71uQP3O1tTr5hJC3uZDP1t4C
+zS59htu+Axwph2cfZMhre+Ss+WUPdJwd281yDlJMrFgigSvfqc9ZHtPtAWyg4qD+L7i7AJv+K7r
WnEEl/88yal7CMLxBFCeVDK8TQfPOQBNX8FP7ks6m6/e6pgN0fS/57Cn7n2M9pap4EdZjGBiqvnR
rJFlfcOmC4l5I+I1aYFrFsomogGoXpT/CvAoObkEbxyt9w6HqDPQKlCkS7b0r7r1nPq9FyYWPyAX
z/h02A1M8JD4bNnhWDyQs8KXTVN1V/pXlLHx1vLrcGu18sX3XHwiBlGtH0X7DA81mxRjRJsv73uh
R7GAoZiUxsHHnNml2ef3rQuigRLfLmHcFN16Al2l4NqC0uJxEHKji13B5HHqYVsV00O2JCi2e8In
dUzAcjt9eEY+hBNC2u/nnHrln6v43nEDq8yhr9y1/8Yk3YUxPzbqUaHmbeNuiXtC2crdsNpWovU9
NutxqyuW7RDSuuia9UREH7HLG4hPdcNMbKYRioQ3aBn3Itw4mgyxUNSym6V522+JZN2PThis6aYC
LFD0O9KMSbPYA/cczse84ASQg+a/sx2c2Y2bk27j0e/AgXIbvR8ujcWzbEiwbMody8+ww2e4mjwp
1exwFy3syksPWYRmJSW79S+fNA7rORuBiBH/IiXPoFstnE94k4J6A0WodRywCUUd5RO1FydH29qF
xv6XkSawi9JInid5dobga+lTtJv4o+9QBbiwZgfz8P1vYz85W25USEiByfZRTODdGGJPx2i9yWy2
CIJm9dHDh3WnOR3jRgnrrTW3r/5QFCenOEpzExbPbI6gjDCHHo+zmeH3h6zWifMusvieeWV5dibM
NHlKm0LgB3tsbTc5YV0noEBi7csTqh72x6OyzJOPtoqGRZU9Dnb5t/TYZUygRloKISgRUf7scveA
l+Pglt6vpkjNbfFnSklsqnRm9smSf9W2ZEwqQMMSGgbcNP7wJws2Cm9/0wKc1zAcJ11yapTXOiW4
YIzurGDIH6LIRqq5THBKsu69LjBxhBRTFoLDvt+mTv5z5p3zTI75va+o7doEvjFg/YxN+9L4dBZE
hyVn7NrsIJvgj2YA74uSZ7aFdOSHCWjpvPwlm+5Jrxva4j+6rbLZ8PIE7XE+AYbGM+9k879xmO5z
vK3cgfppoo6A09D/IvH+QOv/K26zKxllGI1dm9ZbCgemiphrZAnANpnE78lgWR9y2kt32FIBEXwx
AXmV/d+IufzWgs7k0e9tBwmWkayxO4CKHJAZrW69PAv2g/Q/RCaAHZP2wpui3K9pnTtZd2nrlCFS
NfUnIkQeqrYTh1oQJ+0XCDhdBlhOPP22dF2/GFBnHC1LJO/9az2D49MZVhtOrDDlABnbRFVxSLTP
ICqI9minB1nM+dF3k/nA6Wbtgpvp4rVeuhv1rm69+FVQnrUYGrAbpC+Op+ItGx8Zw/WM5p6/iQd4
YDp+jgM7obeWRzjtwisOueG+rZzf5TDSwSvBRGnuxm3JzbuPi2TZNWRhHyqL4adXF8TczP8EA5Ht
OM3LWdBbOnhF/bNOGXZGSFFZvDyzT81+igMNjj869UTFHgJ/4HQkxMHkFjffAt4lD0BJOoBR8EmP
NmoT2JVtsmonnJ3vyTVmpdY/WntutoHPFsrBBuMOs75QLt2z9BByk187NtGTxgwPA8lQhIfBsbbc
Yj8QU0XyL4TPpQo3dFx39RLTTKEeSjo/BK4pH1sk+JQdUdqfv//RsIsj5K5TsUNp8H//VdjcYA4i
Zix7rRfsyal7+I8/yvyQ//X9e7tBLe7P75+Q2S95LEi6WdbKggCDwZuyO8X3SD+eH5tXQ7Z38/jV
TkjfWerrC+G4cOa0C3CgTtwDlQ1YoklEKFAWyLg8ARu3dUCTkT5zdKJ9YZGiY/LkMUqV9fs5WBrQ
7n0UP8ySm6UWn/VA7tZtJqvklA1lhSM6fmyhYBdptDzxGbKz3Y7c1/5OhsQftPYUPdqibTdIVndz
IrJbnTE9XnOAEcD8JdoQQJHtSYRtBfN9Xu+Hw4a+hNYPUD1uUUYXS3twLIdmn7ftryItBjoJ+lde
wWs08XRF3DoddOhVqAMygK6Re02UN+znNYPYzZZXPOXjnrk++XNjVtxXlTng5IGV2VYUL5U/XYlv
rlG0mGPbUOsJjkxVXu9xtt+rLC44WRfPVdUoON/NqxEIM/K4Oi/ovlib4Vg61fhOaNclKNofc2Ex
phXDE15u2MiBRnPSq3t6UjV6swkMdDn5Z3I8WGKcwju56P42vr16t0i2Ale9wZv0j9Yih3S/fCcO
F+y13GtCOPl6z+Rw0int7ghHvsc2xJPuIc/Dgp89127zMGmJ1YjO4c5J+ujMFP/U2UyXtWj2uHoo
fYDF5lXFyB1pVRgQ95pGSMF0psM9rt/+YVw4QSX98ODaojosS0SCoMmjQ89Yje6DP76i0oFotRD2
nYn2RAMQOIsdHTV4MyrSc2PNf+c6LN4RVNyFtXOe0sSc6h7tR5Yybe7q2RBnTi+vnoZpF0RixBfE
zf4Nximr7n7sU0ZfLcBdvHvibrR4/ou2/VpSF2IuiJu21XQmWqa4OPWfvHyVIeG7yu894xPzoYLz
LIIKnrD+J3K9GRuiUiJmd3Jp/uWu/+br+c+YdsiKMu/iw21m9ralMUQz0nG7tbP0jiwv3SVj/cJN
7D94MzYUQKUQy9PF+xE8hVY23kZ4gATb07C0iR50bSJR+yYOtoGj5amuMDXIqtqRByfOCj0qj8ok
r3HkadKSSppmFORHNVThfU676JT2VnSepjjCINWncKH4GNz+1SkhzPO+sZueGiQSl2CMV7SMcK95
3Ib7wp38hyZmwp6n176D7IEeSuyUyO0n6cT1DhE4+bRMe1C4qNWo2CfPhMGDfnb86ZkO7LjVlm89
k0e/go5AtieV+TF4jNaVNWQvnYfZzVKd/TJG3bxJPFm9ItnBRSQbDsB4EQjMGczJiSmoPJ4wAo1i
9aYpY3DCFuotUoo73M/at2TFsBl7rN8G8u03rQnKNycMCzoFzIVt1eJA0n3+1q8/VMwqfaMXimjO
KZK3eGa+NHBIfTWEdW3KPApfWZhoyPetfEVeRQLU5KmnuIh22dwIOtzIo0KFIvH7P8kxFA9+3Ng7
k/0cwZCQ8MZsPY4sRoud9ZTmvn/KAgy6ceJND8OQ6Qddt+5lTJljrr8+dHrYtVE1MaeS/rV3MOvk
8uiMQfg2wPAfNLrIevksDeFXY7GOFzCI7aow+ZUvgw9UTDE+TsBlBsYj1LnOzb7RmQKRUNFbn/gi
LNM4W7Ruf5hXkiGJ94s2deDBWmc2qmwHfzTnEhojhbsrhuq3NQOFtJ3mKQ9yfVjaB63d5lB2hXxa
eMdWHlzWiOUo78rnymc5ZgIMcC2OWM8m0guobY9xoeR9oUlYc3omgl6LUsKr/VWwYw0YNhUNcGun
sjRAFyCnq+9NTE90HJ4R7bhkZ4/PQ5KD8W2WQ9drpjV+8aQySJdK52ecHXj6Fhb5aWKebNzyEjcg
KocFoJYMdjT2OdlxnGITGD5q8rdAr3r9rprVVxjnNNyKB+IFIXyWLViJalTbsa6oj5TPbHSta5mS
bDRyUBZ3FhFgP5dOsTUEacfULzgsGMaIRHHhKAtBlyd1SVnPiuDObXCTReVkc1eFy8X1g+Cac9ik
aIr2oTuP944HkaamBfwom5xEApDWSi3gPMJm34aZOLEgmCO3n88be7Tg8CBiXfZ6ymieyxmO3QxT
0ZMLp7Qy9Y8j7JvcM/XWnjmHpMtE5ZAzWAQz2QdOR9SaEXcuTTGW7eXgNuCeKIVEkr0R8gUSmzbC
RXZoW2rXjq99qjF1qJQkFDs6I4nb1I3rMfsvWUoStSnGTm5nQ0+AD7lgfB6WJ7k4gk7dNbSd4qEP
g/2sR+9SZhPnPCnDszcFAHyzFBuPPR+mBLZY4ItHpoIIVV333crbv3OpXlOEzNxZ82PQMiw3vuNe
rYUVN+2niSSYojyWiU/TkiiEZlT5xY57mgL5LIkm048ILYxkOY7soDqz98e7OUhBj83Te2OYj8w2
GTHZWJMVbDzyNWJKDyEfB28EjZ0ysBlbUZ2tFMDnlI4Xg7zsFM4TbNuwgROhnQfy16f9yP3GaB3U
jZ02L5R1Dmqj4F6ZCEeVwQXoqKk/tPifGceOeyqT8uxLC0b8jBKvSX5ZdoTsnZbxYR67p9lUbA3K
8Y7soT+FoAxK3XBt/hyVVA+RsOwNYbz5vu6IOYwLwtsj0MkEhibnMQSH2rXq1rtUwNMKk6pGTQ+1
Tt3tAl5lK2L7wsmGSCk5XaQc9tqUIMD64PG7cORK3qkKqHLaLUdZVgT4YCBEO3dAkxrcrAAzfTf6
pNjxefalkFdfIsct6ynYFTZ1dGcLlOFW8rBUosVORHlhuQCcqsCjrRPjmEOFLze6Qjc+5fmbm8Tl
uVjqU2CL4D7CBjfn/nD08vzJb2a6JGUSbNzOG08y09RCQ1I6JLSPzv0yMR9s183/+9e+/zGt/zde
ImRpvpppVleE3FaBdI8q6I+JL+17ZGyhtcFGu/dieHiume37bP0f3/8masb8ZLivHfEhBhscqr13
m4YDCOwl2aJUgKqMWZvh9W36qZG7v5DQcMq2zlP9M/yY/kQXh3Fh+u4Q1kLjF2DO1nujXPBukJsd
b6dv4XyNf7uwh/Wt7w4RWkJA2bRVyAAg1wDsza9k2kPWPtrH8lDvgj/8wmPzI+CPIqN3qDcAwL6J
W9Y/LL8k5vUCa/HGf6pxONK+fpWXbL9cLXtvHd8gBzTEBnDAfwQWEb0wIrQ/5Uk85O7G/VGQdr33
mi0cC/tgthDD6q/2BVRa1F1l+zil2+CWvHnVse8+p/bKggCSzmUfYZRZ3xMaDe/IFdsx2Zc4n64o
o6sEXAENu20UHjI8dIpcX9JKD0hhxHP32dh347Eqr6F8saw//4e081huHN267Lv0HBHwpockSIJW
okiJlCYIWXjv8fS9kP+gK5kKKTp6cCvqliMJfPacvdfmpyPOWyqPQKCQ9lBj6j6KNcKSmlbkK/D0
/qAi0yIYD+RxEZ2TE6duNV0P0kJErsjaccRD0qzTp/BJeEFKQCkJ28MiWzV4q5/Ut1jeyvCXQWX5
n/VeebQ2IUPVaUA6GY5HM3GGDZlMgmVczMKX9jVpZ0Qr2+Y9P24gcKZfdZe837RX/9w8SctSmSO1
3QvUpMfZcGJXQ0K04sYpLZCLtAeMyzn+TVQYs/RRBDUKcPgcCrOegFus9bXt1ofxriL/dgfxxUdD
iSOhm5FX3JFBvhlPnYP9JYO2xBK2oLu1NfwZ72bYpLvkSbrTzmk3V/VjIzuAZNy9upFBRDabnj7E
STzCWRiAv6xCYS0yrgv72mzwBuDJFsO5sEu25p7CMRfJc7iO+2kEeNw4Bse70LBrl+lnuS+ehWO/
iVHor5L1uFC3jwgnF/4+4cdcAiLIgQvOpfeKI+8rST0H8SB99JT7ZxoBTnZ0V7LHvWCHuLAAJ8o6
yxdSgEV/hRKjZlM9WGsf8XU1N9YDFGhlHT6a4rzhJttvDIrMTFW7ORfL9MA9HC3BMCcT0n+a4Iw6
oI859lmvtKsdVLKNd+ofwdoftFWwNh7L9J4kGdJLyCu5SEf53l1zNsU0n15q0gc+y20yZxmsKJZQ
W116KvvOrHqu7Oxabl3KgBcyM2zhAS56io5ton/7UCBJ4elf4025N+7z1StRQtWO7KAFqlzwW3Z/
iaDWyyfjiMYluxKBTS0aInS0JDkChlb9FX6Rw4V4ArAEIsSDqNzXjrSl6NO9sJQpb/T5JkE9CvAV
1e8YWR6mTNSM69ZJT9abRgT8S/YozGmZAP0+11uzQ+7gSG/VixgtaLRawNcL4pvmqECteT83r8SL
nQA/dO9kgdrlqrlLTpOjBykucFwnOsWdI5ypFYU1r5RykHgmLeq9uoavYN6LBTEokGlm5SUn1ebE
PXH8kgjQip1kJ56Uo3X0wzVlMJfUHls48IS4rJPFS17Cm6Da9YrjRrqgTaRv/E12p1+7pQHzvtx6
q9TJv2D+u/PwDZT5QHRYsoVEzcET9Rc5yTDkMoc+3bYxHuIjuZXBshVm8SN1+6tIMNZdqNoahyac
Ng6ABMTISOu6L0/cA3AJG7bEmfGBjpPcNNM8dEhrFBzZs/KMZ6Fgr2HQyMjBwI8gzbM1zp641ZU1
T36WP/mvJA6N4rx658ZKaO+AnXVGMxYc7aJypHsf9fEqBHa8bXZByctmMJH2Pm1Nk/aBIKH8KAII
zGyXLSvYCt3K0OYIoJHX6Ytq4z6q+Rynplg+IIjsx3uBSLv58BA+oucWKAXPyEup1IW0HxyMd6pD
NxYA+1v77h3MfU4IuS0CyRdO/b21G+8EmqicGPbWjmhj97Mz54R2Lbkl4sNQzuyIEme3q3Y27o1n
78SW8GyslQ9hVznMv5BLPQWDCRI0953yqdwgBgpQis7FO2uBmWHuP+tf3haZuEfzdSY/g1iDqk1H
oqVHSiqIBat0RSPX2kCcJXMFAbCo2JZFvl2Z2OWXSKDQJnwReaUP0loiI/U13CUXTMtU7UiJJEC7
nnNrQyaT2fyfrL6LWcoG1ylYD8Vupa5JJgHEPizDL6t+EsiBsDU4LbW67/kuk23E9rQpgUBFXWs3
z8m6yskm5uo8myDQa2FPCxaV9WAriGVogDgjieMrUZ4RJmDX3dxfGEizj8owk5f1E8kMREVtMUFq
xowo2p2+spgm0h0ZGYva4egu3wef3j7MbPNDbNc6a+o95lu0C41tkHTDoam31ffUqbf0OBN+YvFI
jsLQzQlS6LfIfEE6HNJn68oZXdoVwCSMOW1A4ZU6P3Jc90M7RN1Mvo9UkozAr4uz+o3QEf6aL+5L
KJpcRY76yWuPer8Zt5BoVtUcpHyxAuA7a9/Si3wGbUrT6I3Sj78xt+khIVHu2X8it6x6Z8pJBJds
lTfhgae7lDYwDnhgRnfHgxiBVld2cAZFbVlHEikaCRzSVgMBKPCWmNMz5SIGGzBY/VqLdtKsdaTV
iEjjWjsQrYH+5P5M/3BJVIN6Cnl764o2sVFfNfBlal8ytaBV+lQhGJy3j8LzyJNuFx2XsTtzGxDk
2C/S4SHexkByHVgryAZ2vqO+qdaxuUOYmPXDfFhW7+4at7oVLJuHUHOEblk9QvHGv1i7GGhmCQ9v
i0FxWMiAPHOnu9Oane6vcGPIO+MLaiuATw3uzZ6evHZs2O4F8vQwuM+1p/IICSR7S9FcLmAg9/fC
0kNSg7LWQJlMIM2CiZmuiMJ2ktopxztGWHWf5GtSj3xxTsMK+UOzjWvbxIqUbuQH/nlDmKW4DaAx
PwBmNaLlpK2MSLKe0UfSwZulS9AM3NkD/chJIZzyqvc10A3zzEVSaPYc2PLP8qG2TnXoEA2ivYTJ
WjqyQCF/koNHioLpQ3UX3KV4KjddsfBOzYXo6IjGi8YahXHINtbAiJf5uwgmlE3/SbvrFXwqS27F
KAN0x8sORQTWgky8GSqk4EACx4u8Z5GIP8Nj+2JQu3PahfKS7Yq1v2m29bP6kMergY4wmlKgnz48
8xkeKH90/ITEp8JwyDBKoImwOG6hkg/pHalDWADJX3PvvPGUfeQvuY9zY8bVLzA5mn962gK7R/qF
tytRP/GWDVe8i9iwYpIUUIBqWBjnnBnrpXFXyjNxQ5n0nK6CZlud6Ha6FwF0+n78ynb6KbuSfuQ6
5tnj+LVJn/CgzpV63uPN2+eanfOysI7o84LJyltisB0JZSlRoMzjR85xdfrq+bOM0ui+p6534Xti
DsU8wPa1ATyLQcd8oOPm5hetPQr3yQmnDOhTjuN0r0Okom+IPcdPNrYCY8TW4yhBEvVWvKBbOVXc
OjYgIaDhuAfTqRBMU1ckY/qo7dHRh0/D0uWM+sbAFzZtvOHciuHHpmCevgSFXX42O0LFmTJsT6jq
EOQ/pSzVGxd4PvkQx2irlLa2zDbxEhje3twRdsV5ZPTnhA7ecXLwXpgz8bbNNjkWGKKJyDw66eMm
D5eT3zZCwb4AzeRijWG0aRvtYCSzHoz/QJ1CdVwcfDCWmBHyPD/R/vVeJBYsTlShjbEk3ZIzGD+5
kk2C7bPwkvcvYnZsyZe+UnX2BOKwOEEFKyQKCKk5nvXluVeLlfnQ5AvX41hfg3Hg7EP4ywcvg101
4hjPhWZN1MU+OffEC8xaoON2uVH9GVX2jwGk8xlDC91JiWSAe3AvwrK4EFjvswmRV8GtPai2Pgc/
eUkh2JQd/5EJmqEcX6qb5OitENmCYzI3UFF22WtrzrxtfPYOhCxkJFRfgHaFnxQCHtQ3+jNcRDmw
mgu8P9YOxTJcJcTim+A+feBrS/fii3hUzhQz+FjcUdwRnvH6tCiSkbNvM5uXSxjJC7U7LgrxZ+Vu
EZBMXfaz98FqnMAaJ4TuYF4w7L6FX6UT0tJb5wv13d2ZmDVd7nyckcllsR7wMlLXy3fdJiFlx64W
YFRCeljch5yajLjhWm7CBXsU46W5Uipgv26ulD7qYl5ibLFl27tTH4TnZEmKLCl73qxiqt5HrIcI
P3nk9SsIevW9/GLXAjNYj2Tf2h1oPhtw+Lu7rS5euQ0R867lnWAbmwSbmw/8ZdaYa3FZPANlTntm
KA/7Cwm9oBE3hA/EQCthu/1SIzuxPNaPiDkv5mBn+B8RfjJXUYQuh53/yqk6/GL1I06OZJj4baDA
580+Wwh57Aqk8Q0zdvn60hx9ZRd/aFdG50Pw6q4Sx4JjHNjW1jgQLyd+0FtAdGGNTz4FzAXU2jmr
8YuwE50CozxhxrPAZvXXt7RObH/PsOqBT66rjY8F/l46TYvNJBLjDmespft8usSadBhW1PO8w/Ao
Xa8F8Zq1TdmHpi2eczbG4iVGyz7vl+qBgcNL8o8kznxifzUfAAEGX+G5fWcTEE4kET2n5yFZZewT
R3fVr40TaxSTwvig67ZTdsMmxCj8TAgLaR3jif9Y/1x7djOu1QigOae0ub/mROx+ohznuo72NvxU
uWJwMlJRTs78PfYq8YFV3pv12C32IR6Yc3bIXpGjW7upvinQ9Vm4D97JZz7N3Ev8yRhurxyhhw16
TPEY3LEcwRITsJzBIZpXl+qiPVcXlkf/gbiuWXBfLElzJgVpT/bL0tiuo6O4MK7Aj5cFgtJsyeLJ
Yqk9c7Z+bF86h27MJX9EoCbYAzrSTctRejlcubCThFbtcnSShNUtRVp+NPuerA2j6a08FlNE2jxC
FJba3dm8Dv3WstuD+971l7Baku2iiXD6uFvOUPU7xgHIMVe/yeHDJa7DxjgjMoQJ1B+Kbpt/uUsN
JJS6TDgBNEuxcLwV/2C20rbDIb9jFURzaG0Gvmy5Kh+0Tb/iCYg7ZVHREHzEY+zPYLxTkiDwL6Mu
xEZJc+swHZ/xEr6lHMv8Rb8QPwqiWCtCxf2LwEI+CRdmuWPs89fqip1C5uIpHYVHAhY9rW6ZSo26
MhBBd1bsbgRaM5s/fxb1eosDlWyIaiTkxCiZ0oj3MTS9eJHLy1OibqTQEEjBFq8s4TPb4M9fJ9Zj
nkQgE1XfiraV1JIFWbKP43lybcIgKFuTLSbESrU0ao3frVcCYCY4T0jlzGiD45COX4i7JODshUoZ
hWjX3EdiWKzilO/j5y1W54HJ0E1/CJHdzBs6G3i8RwUZXLVTpZ7jErC2//lDb5b7Rs31VaT78abv
wFnXKgfKuIwJvfi0PjP4VjtLaEjqQc5FERZ9wiLJBW4qf/6gj4+xIXgrmgsUMREYk8xTQqUHZ31B
ZFk6fs7BHN0jFkQKzyreU5QclGiH8UPUwrMQ3XtULLrcMxENSFify0Onyh9yJFazNOQyp5tHl9+7
CQraf0XS2BmEdyJ/uH9buLsLb/hUcnfvwtnjCAtcUW2uoS5XTBUR/zEvolFlB71yMhO6ke2xPxpV
E61GrBZUZmicufmTWl0GFfXq9OeB2YMhDKoPgQQ8K85PZV891MIYsUYSXdHHr52eU0IdLkMugJBX
RYfK+lIajPto8JxckA8KF0+rdR9SST0ZLpcjuMyzSB+4sZSKI8fu0aW5s+hqE5bTCC7NQw3k9uNj
N8p3vA4OMJnqUifKP0yhJW6pbWwg8e+mrAkby/Vx9PmOq5S7Ku2rdYPLinUmjtelwdHV6J1OHPxD
KWA6wYwxEJbarFoRdGCgTl3MytibsdVv25RDptVSDCwSykHCqK4sS34fKBovTNlwZwHiDNuTXPyj
l7HRvtQO4aPgMuuiJl5qMceFCRaHgf0QFj63Ycn8HxrSe/+/vc/sO3LNP/wpE/GSoemWijuTD70B
uuh9LKetQP5Yp8KHyCwwBS37hewGRDgQMJ0Uq1INNyB92YzL4fF//V/C0Dcf/y/fZfp0S1JEU6dD
pN7wXYxe62stM+A+Rt2X2xNjWnmUDkKqGMIkUCJ2g2qXiFf658+VwA79DezhZ0uyAg9co7mlytMX
+w/HRqz0vJd7qaTTkrizEqdYqa8Co7sfdLzwo4iaPin32PDIZ0XPSTuZm22mrKHvb375KtNv/IsA
9uerQBNXVcviG928AYDy4oA8FMC+CBYhLASwEMKnn5moIu/8Ow8YfjgBYRi+Pd2z9lFzyUeyOAm3
3vDLcDC++S6yhBZVMVVNtm6/ixa4kixkAb3ygvCQNGSDn7AC8ZC/+njRXMFUf3kTyncDUMbiYWAx
EQkhuHkTER27Mc8FordTyn1GlzwaioZOkpNWM5IrPD1+Q6pf8twFGAOzECdq0XO0Rw6AyyTeKDHU
SIUimoiVdhbJnPVVjX+JvAFstziuyvLJRAOSDyhT64TXmze0wAvIEVyIEIctArM+/vxSv3unsqIY
WGTNiXp1M64HT83ZlbzKMRM2Qh08zEwvul8mz59BejtyFJm5o4nwtwxD/nsQ9zidhxrso9OW2hk2
zbFNjG1nUPyumTE5JVijS49jDkkQGvtx7Mx1H2p7/B9gmbv4SA4EePYqv+92rkqgmoQP2lQ/wcGx
n+UvcVHuxwGARq6T1Fi592Ljf2VlUi5/fljyP/QsZoAi65oMBE6yJPUGBGdpai95ssJ1wOJo6hkZ
tAIdjROtloGUC8KXg8RJDGXdQ3sSp7KyuUzL+MmTOgSOoBR1vf/0LPnTjMrHamIuKB60AgBz925i
lr/MkW/XDkWlccfmZcj6n7//n7VDqcDrGwFfl5E1bySoNhiuCC6BeiEl7WNES33y9L/02jZUqF16
COCoycxiU6x/+y7fzR7CoExRRVGPMPRmCHgISyTBHEon0uieGEU02BNtZPCpCRUy0W8a86luabF7
tDE6P/n4+d19O30VS5NVEc6bzkD8ewxa+E3+Zwz2CIrsUgLpHrUBItHh0WzCcCZPMPVp5uHLigCC
TC+nlU+hSV1pwsn02OSwsfef7gREGRH7z2vCkWoQtaLn7fM4h90Tc8u2gGpbw5mgmTc4EVtslBRM
Q5JzoSzVE4bq5x8mff9kTd1gN5ZV8591CQ0qA0gsnSrbag0ldl3BFYhqbdmDmqlDtMSjZK1jCuch
5JefP/27fZERNhHPRIB7ys2eoPau2qgJe8IwcXoEShPdSDe17cKV5JHkraUUSLr6l9/83aqlihCT
VPg+kOxucHJR3xAxFnelM/a8SwQ3L7qZvfz8y377jJtfFmi1jE+UAYvIbz/q5Uo1k18W32/HJJNB
UmBKqjS5b8ekFcJqkWsmRSEtFYK/xYFVxOoZYFqWHvs/mCA1WGhFs8cvc8TURDMe/XAc7wDVboOy
3bci/lBTluxuiOlSGVQM/MF/CXJvWVcogFuFkdwIw6OfszcPEzDKMx7ywH2bgGOmi0rj5wcnTVP5
79UeOicpISZrj4Vk/2ZPUbW8UQRgQQDvqSjWbOMzNU4WMiKoeZgwzYwqfsTdTcsB3A1xfnRNco6+
uZXaP38VYkz+/SaEoHBY1WTJuF10ClCm5pArhVOkX4JHs92XqV8btUQfdzj2Ze1uFYAVvrL9+XP/
PZ2gmjQR1hm6KSt/klf+e2izPKkeyygunHH0CR9iTlY87HmWt/jRWHRL97fz0DTib545v8/UDIzz
GvD2m9FqVUEwDoOJO0wFBx6izOYoe83L8OnnX/bt56iyKPGCWc3V6Zf/Z0vRucMR6mFkDmF5hM3J
K6HDzABR9+ePMf899iqS8Z/PuTlsCTD5XYQjmQOSohYsMsJxti0qfSb0yAKkTKWv+BAH2Tojl4N1
O39Ww7VRhGd+PrWGtmmXJG2huVIS8kamLDJfXIachGajTz5BQM4Lfw/yQYeCDYg0XSyPmpFq9djv
c5j88EOFRa+JKHqh+zQWAVmW650AsNuy7HLND5W1VlTecmyXWeKT8qLSoZNag8hlT0UAn8FvzsZ3
fObCuuNCiWeyQx5JLz9v3ltTRF4Q+eSOF/jFAIq8dobN9ZRWm9fX6NXMZ8lAKQH2Mcfc1NV2tkaG
JJ3xMW5Mz3/uEl1EuApdR+vVo5f7XyJMPDty6WAbmkkNc5SMZalpV3Eph+M9l2YSUKmwZhYN8FbH
bhNGiAfM3n8KxvHsBXc/v0Lpm42JA6WhsRiIKMO029NSHI+CwjUtc8IEIIDsdyeC0Y5k353Agb9R
jWhn4hAdsfNcrCS8ryxfBdLUYfXfZQHE7FQ9YV6/alKxkPz8cRTiF0mH9i0rdTnLYnk1Dj6FnYIQ
ddF7Kls95eW6zRxT4qp3xY+ywl8NMhlbG10q1X/KWlqnAkBQxXqLu+6k1dZhrJuTHFFybd2lGqY0
RBKLmHd/oWIjrFX+hTAO5krf2H6HlzM8JrK6w0tylOv2hGXOKz/CIV0rivQxeNLKFYwDPBig36X8
2qTSKu9pPQY8dtelixUEhHwli6IcEVfgWZhP31NWu8iujObk69LHn3+v1XdVVpGQh9yihVAhI+er
Y2vTK66j0RZsSvG1ClvH7VnTJPWqyOkan8WGoMn96Mv3nqbeeRFsCL98FMZsj9sF5o7vP/pd9Fz6
+birfZg8ric81Gm1Vxvjw9J0qvlmecmwI95HrYV3K73HGpc9cAdlTLkYrn4ZId9sFLIFLZXik4Yq
07hZTNwEaqlcDqijwZBlXjlsasilc92iDpmU2jJIrI8AATuSjBI5i8hrj6qeJih5g84v32VaIG8W
UEU2VHATFiwP6/aKQpWlbbs8yRxwICTgbSJBCCajWrIw0cs1utRuEN6LcyHvXnujfpcy8VSVKGt8
31QXWZvTTTQFb93V/S+bmPTvrUPhhibquiyZUDFv1/bSG1qS7HTSH7AMUO/KTaSyNF4Ql3tbty+f
3WSETmjIMWxsOFu+0K2bRnR/2dQmOPLtI4Jvy35mmhr/u70r1kNkdu7QgJc1HyECJCv8f4mw+MMN
wdQx68N+2KYx4kQlW5cTTaOePOdqayErjsnAEPV3LdnG2Akoy/f38P7GfeYKyJ8wlshE08oWylm3
rO1RF+6VNua3BLUMcQ62lpqNS7ch8TuhYv7Ly//3CK1wP1JAMmjUNmT55hxWRTWAfTxVEFqbQy1b
tN7LVxhUhPqU56JLz3EzIP1RyF5ss9efP/zfE7Q67aaSARLasDTtZueO2hx3k0TcFflElwG/kt0P
w5lq3TLQi10nJw+jgHjo5w/9Zkxxagd3bZBDyUlAv/nFeZVljdc2sZNFSD7REuZR9TrqDdCP8E5z
0UmneOT61yQ0jqioP37++D9HwL9nm0rQiMTFQZV0Xbs9mHlBnKdqXMTOqNUqvcWW0aHLSO/EOaXV
uzDWjy3mANrbGj1pAbRFR3WiaNVZL5qXslHOzfS3zSC6Gyq8/HlvUjHJXofhQWn2YPw2YYZF3yh/
e1v/LhN8cS4dHNo1ja8/LWn/Of8UGnVrvUn44pjufQU38Gh+hJjwQVD+cjv4bmAoFP10HhMnIe3m
o3ykwq5ZW5ETRXANDBwenrFKtGZvoPPGMsaNsrYuP7+Yfw/M/DyI6QqQ82mxuT12qTlgTcGMUALx
n7fy12yQziAZbDGXHv888shNFqps/DIe/z1WqiJXckWcDut88M0k0CqKGLVrRI7QNJshbh1Vje4C
Xdz9/POk756pJlLuUogz4LHeXE04dvVBwH/b8VLtqLfc4TMmGgU3tsrsuRCUXaTKy1DUyFMJwWKx
ypYKTqtmWJNTmAKpIqVHGY2L4P42sr45LvEMJJHzuymL+j8pA70g92kYYvst8QGNgX9StJ41wN3V
Qb1t2mfJDRH5hDCipN+GmjbttLfzcVr6DA1IGDvNzXLABlJbUI4ix9KAS6gY/aiAwFoQjYx1PevW
NUy3GQZNcA2QSFKFDCPw9rjqvDsfEzyZFe44Bz64/wO8NSWMgGQzzBUJ73GfRBBr2AlIWGLaUzCT
5NLGGYcoJG/SpVulD7GKibyfCDJ/oGN1rmKgx02CTyyeHG3nPywDoTAXWge86M8/DhDPgp0E9AkT
OaVWcHBd91JX2qZsQTKMmTiZ4r2lbyrFHPYxSI7gjboeyrceuJ+QtQ4gLmsuS8UrgOdlPl0Dfhlw
0yT958ESmsmMInqEUKe/14sxhOHqqyx0Qye8uCF6OV9b6MMmKVGjFQBRXK3ZZCkkEkxTH7hzFkpe
3f/8Jb6dXEQO0L6wZOOf22iiFhweSC508HQiqeJni5F0No36l0vbN/VGRrClc+9lUdep9f39Y3G7
KWlepLHTKTSd0CaaDcgO1umqaDccoc4wD9CD825qRTv6jbwr3XbXmeNvX+Tfk8pUoZdoE5kUP3n6
f3+RMRSxEYNmdaRqCgXhD3ZfrirvNUqGqzZZOasqfisL7TAZ4RPz7f/9gfMUVDZ01RRJS/n745kG
ehv5rGZD5H5Mz7tEX5aU7i+LtfzvJZkiGCsjfQbK9yQ2//05fRWl0pixYugRLQYLzv8szmPUWcYx
GiQoD6xZoVI7AVG/s65mlAMkn7VoTOQSiniE4YGbgzNaHHmn9l2gWpcEZo5M2vesRx5YSQicfl+G
v1ttSGdQueFb35RlTL00Qfi1EcrOZiN09YZE61ce5TyV5d0g/rrqf/ucZAXWHdgL85/OTcxDMnSq
X87Q3wlSAxI5yl8byqYgIU2UNXHw1sRvKuCXTgBX1XEi1Yn9ShHA/DwwjOmN3C4HvCiavKqkEE5y
s89ZjQzgySsiB5MxLh1A/ybgBwiUBdTKAO0XJqmsru59ThMcCY6WWa1E89kw1XOCtib77D2sK0HS
OhXHpZANEtS0T5QDf2gtCWV7r+1JIdsPtXw2e4oZOYNBVPJXtY6eLKU+JXn2avXiLgdUP6tQTqrl
c2lqi8ITUNdyXqJUTQnSOo9S8aBAayIvcgIPfwYZzXbfTJRFJus7PMYPrQICJjfKrd8o4C3EJR1+
2zUMgKf6JQ245jLsRRSnvQjWUiYXS8WsoAWwdl7+/LmhJ4s/TzkvqKj42Vso/rarqt++e4MKK+sf
3r7boz0h81NJIWFnK8pNCmzJjNpNR5PTniZE2XXog8jK1KSm5ALzpvOkSUo/h2X6Gnrle+NX61FU
zwKhZliGWLCLsjjB4rgnX67jWEqYXem/h2+SBXKEBDEb0uM9Di8ng0UWTZwpI9ZRRgv6R8vgMnPS
IlsiyZNpLVYM/pYIAR+8VI5bp8VJkHkPdUU/yxB+2Qa+O2BIoso1EoO3NV3j/l4uYqPpwwCAiCPU
0kzq0wevdzdiuJC84jErh1cxR6vjxkcrG36548jfbEESi+F0aKZZq9ye92WJWa1i33ZGV/oA13YF
9v9kSP6isNJTmL80kuIozvCpT8YyDeGOfxUzY5e5yqvZ1qe0AKhn5nT98qlStap6BBSymy6p92Cp
suqTX8brn+fqd6srNS1J57zPeeyfa3cLbbUvvSxzuhBFm5Gui4b6TtKdyihdj3m0ETtjqfg4tFBp
DilfDh3JrBObU1yjjjB8rDP+XWyM72GvXhNT/BhhwYXmo5QMr1Elfvz8fb99vZJEW5JeDHe6291X
FawwKM0qc7DTHQq9KxENPXl1vhXF4Ohx2ErjfjGERDya2q+5Qt8crPnsqfIsS5rFWv332GLJ6+pK
LRhbhKfMZUaz1Ks7Zs1Ky2xNCE846zf+KH7ksfhBnXoJsW2Vdu5Bk5sT1vxZVJvImIFPEyK2/+XJ
fHMc4MtxnVE4g3Fzu1l1E7dUAc7zJsc6u4IbWw6jdg01lkvPN0ih1nZiSm3JIy5Y96yN2ntPv3yD
b+5VvBnRUkydC5Z5ewzMDTWok5TqUjG0p+n9dLrleBUQ8/qqWu1JFKOnLNF3fWQeAvxk6DyyULmG
1fhRG95RSNUrYYVzQcU1a0i/zM5vtmNJQVVjKSp70j/d+Ra+ZTpSh0YJ3XCvzj41rTjHFQMo8Iqj
2aS/NYO/GywKMVuyJsmoW24XIkaGm8nVmDpUB5alhxoenskM8qqd6/4p9Af+Yv/LdJ7e8c3OS79e
1BSFDrQqW9MK9Z+Lez52fSm6FK9wLF9GdIw93nCj3ntZ+lvh2/jubf/3s27GmyWEUaiqU6Fsin6u
AheDqQSpixuOFLwWPfG+gYmsUVVWvlgcxjwjS7Q2t+ZgMWl1G8v6eSL6Jqqx9OjnlfmwFjP1Aqg+
oZNPOgm4pXhc5VITgOER15WQn7HE+iD0lZpiLRSJrbHNm/L8h3yMRDOh/QibL/9UU8kZFM6FWgt2
JRzXlS+ti9RYpFl7NwQfnmwsrCpFSWdsTDzYlFzkPnPqbFiJhbXNy/ZgJUBfhGFVjtVB6IpzBMCn
EbCaYgCN233SDmulwaVWNF9hWJ/bim/ppYc+hWCSuONJi+mUyBaRRhkm7XlggLCJ+3GWv5lrP+J6
lqkWzBdXvBJl80yAqFOCLBMGZZgD0rZ6uxUJyVEg0iwL/Gh/CJcWP2WpopLEjadudDRBBiHTy6RH
KS0mrznSLCqLFTlY9Xb0hhgWaso+ohck+WSMQPACK1UZSTy2vGDDDMYJSqtlFXodws26g00HKKob
QgIimuihSTgkKpYKGCQWY/4TE3UfWSKsBO3g94a/giyEZJwK9owQhqtboLMOLWWVEgtkCvkRjB4e
HUb9aKZHUOe2knMeM8R+XaVshRrUuAi/MPmlgxV9WtiDjKA6m6651czysw2yo1emR0Jg0VK4aJ5U
LO3ZO7HcFznGt5hG2VPYr2EZzgwd3C2Ng4sBHMnNMXkDKbZ8x9f4b0XuXiTUqgEcoPjashbW05Do
9eJoDcbW1AdMpHzJaR0Akr5C37pSIriHrr/rguaaGV5vp82w+nm5/Hb+SIYhsTgoyFamS/V/5qpe
VEU96CxIU2h9qbMi+939kJN4gUpIHfRFM1pbfuIv6+B3hxTqH9xeEVOgVbr5WM0fYKh4Ay4y2j+S
aB3SKKGen/6yEn1Xe6UzTK+Rji1tROvmc1TEQcDrrdTpBstpugZPFCT4BLcu1ZQMOR3QTf9olfI+
IBankH4/KXy34rOpGjrPmCrs7cXRypMiyTuNjgIejrhAcdqgf+8EfcdfPiAU4NJnzlxvfGDxX/gB
ileQiDuxBJBsUnxsCOSp6/I+konUMvWtm8h0sDRgyS5BNB3kzFkipUzBynW8OP3IvPqh8T2Cmhl+
QwtMgbSpVitxKKRU8z2CQjwMxEnX2EOmn5UGDFzEctkMU48wFuZyCa3UHyankzi8KunopCOBO74x
lyzjkPgiQv4PuYoQ5rQY8Mn1mhlK8FDkx9LM0LCrmAbEenyd3mYGGQz/Vx/ZZqg/cZWKEh1owwA+
KzyW8JYg93ISeXGFDuHC1LHzWTcUOHq25AUUatpwb3JIJasgBKdAFapKjNqWw9ajygDGUQIhHLvB
isgPUggQqNdx/omRCjCpCJu7b8HyI4zoPJVIg1o9531XLAc0/0Zee+AdLBzaEhwKeo9Gq28qERNl
XHqzpsdj24ZPY5RD30gmkTiez8DlAyas4M9z8Lv9Ule4olvo3Riq0xz9zxwMxEpL0qhNoR/SY5If
Ez3eDp24iiTiav6/Pur2itbm8IYzkI+Ob0BSTOELp9TYwSTOu1r45Wd9e0rWuVehS0GOxnXu798l
FnKeFf+HvfPqjRvbtvVf2eh39mEOwOkN3MpViqVsvRCyLZGLOSyGxV9/Ppb77LZlwb73/QKGYMUK
JBfXnHOM8dkNryvdtTE0vahYx2O5mfftiaE+GRF4MZzsxA3/5mV+tOuhS0NLiq0Wddi7LbLbICso
MpaXkbEvCeh5juVFyksvDs6MiuPL579+Yz9+RIdO/gw2/anbQDg16hZyDHdN0mAAa+5IlXkxQvVY
Zs2r5B5CqtP61w95Wjre77NmfSy9TtTK3nvxz9RWpPpDUNglYxYvbSCHPRpHzJYBoFG9WUzSvW3J
ZoIFN2S3vn9Xp6Q4Noo9QjPMo74Sj7k8atyoWsyu+ExzyY5UTNtAIW1wtJLUCcgjHozlFNEbja4Q
U9y0dyvPXU7NtI3CSi49n+ttwJUGa4De9llPju6Ka+VMCPKlGN62SyO8bTKMcZJMuDywduCr78eg
vi60Qi1COrEImlexjEkTDqDYm/AT6M0OuI5n93ndEpqEABBIWLmk+iyW5Ph/SnxSJxzC8X79rn54
1nLOWoyCGE2jQf3xrB3GEFZaHOS7oa5eM/UQkDYyI82Jr7s07bXsVgl+x+l3jcyPTiDygGhk0tC1
f6oM2l5TcWW6+Y6E6tdk4vAFU/uiMvmSzxqMsamO5P7c/frFfnT3Z/KE4l2fP5x219+tPHrQpAiS
ST5MuYWUxNUsA3Ra862/KZ1D4htXWVnfzfuTXz/uRyved4/7vn5OJjvrS0fPMTaPWz/jHEv89nIw
jcem7C9//VjBRyUpLVBEYpSlrArvWrdy8AF6AGXaWUVyM479sBLI1iO6sWaTSTAu1ZsDzI3p07RV
eoyX3Sczg76hwYEOwxbme7uzoq9ZSfqR645XSWQdyaoc85CAUytD5KcZXyMXL1ZrE5YXOp8SNJJr
00SWN4Lda8kYjBOCc5zpXnZEmkzpLWsj2b0kT23iYs+eFls0bpMWtzbktseTucT1Ex3sE7a74DIt
cSPVGvWGQfz1gsqLhnHJXl8r7sBstFhC6DuHxjbqHRh3soWmBxgSKdW6cIZPPbx0IHCUPYZ0tsi9
LkM3Isl5IPwSpgm3YEnGRLqMTDKEU2s82ll8mPfNdWM9+uyIx5ZzA6TCOorHRzuawGDJu6TsLsE9
QFZPtbMxddYD8bNCi9+0qVFrJ5YHGLPy0mliaFGYXyH0/uYW89FFE8wAagYPXK3vRZ1ZVrXoLiv6
6hXVVWk99sRRSN1+dCpQ8475KEGU/WalNz86eQM0GbghPEbF788n6ssIbiELhJt5lyaB98huQ3Nl
tMuaJFwx06GMeQTXimDnhglIwzy8HEWS7KIkv206xpqVydg3h9phJm9FWD2htwdu1U9ztER6RhYv
eQkdgerEZq2zHguw4ZAG8evr4gOngI3HAp2HyXJDr/LddRFpKkNTmZF5FOYb9FM43HU63mNjXNo5
rwr+VrUQmPo0Rf56qsXA9oIAYbYq6ZBHGBG1QG77jlVYFrdQ9dBvYXXaQi3AiUt+O0iP7KG3NqFr
ER5fkXgpNQAUmT6joXW4r6KPd79+UT8Tv4l+RDRgzJspn/bPfMZ8t6IFrvJzaVrZbjSTdU1TnSg1
/06WoCwac9wYQVitypzo8Nw07mLyFajhC+y9EWwQWaRbkVIGkFrpx/5v1qGPhBiIthkdzbsE76fG
bDQ6UxX2LLaVH593InvRsvoYlxijHRsjsoRx0pDj3TrjHeGPV/EoLxxGX4s+pPKUrfcwbPK4eJUp
B4qUemRu+auCVuAN/Imu8M+A1qD2sbW337yn+gcrKNoIpAII3BjsvFdi6EkYubSNcvTZDSClFL9f
p1g2Qv0A+RmNCO/uOJViP8SHYCB6oEzS6SLQyW4Y4q+6qs0rBmhMtzMSg6xw5nN2Nao3Q71EE5eL
yj7DhyzWQyGvSEcl9wSyYlDR4yhcrhZH9NoqIVcVbicXmyJ13PHFDYsVAZVF6e2yNLCh7RbUUr51
KE0IOVZMX3iefJGbEh8IUCOkL6NB0fdzrmn4ik/x5rGtrRitYaCt9bpCeapZN74jHgtkSAurs43F
ULFX8jX/PA2+eANLsJt0XyNHX4UOu5mi3yFkW9XuM4mlr1EYHcaI7KcocVaRVR7n+0nv3YPBfJ43
hTKzHtumuTO67qvJrI+5+WMvTIPpP3/Y0uVdzJ5/GPp9UEkG5PEZqfX9KhLD20WoW5cBd4PITtIt
3UIs6U0NMiXwjuCQKR9JBGSJ7cn8quRuyubcUaU/F6X68ptz4aNTAUGapSNaoah9P1VTDBOyVlr5
bkzKjFhIa0G8700eteOWeo73RwTH3taAeM7rFz6bNDd+oyz5YNOCQdBHZ+7Md/T3DV5w13Wdzxu0
oOTwDVn14HpEDPdBzXuDnHQXqHo94SNdCLKWf3cVf7D60yphpkMblx3i++57wYy9G3JR7NIOiGRV
JDu7JMPMI+h+ZdXYq0rMSOe+c+twDWzyMCY8tN2FVQn3OZb+1iySy7Crzb2lZgRgHxBCCJdLd/Z9
N4YXpGWuACbdCR9wKHuLLbsa9oRN8+0u9l8/mDzbf/83n38pK8CrUSzfffrvuzLn33/Pv/Ofn/nx
N/59AbmtbMs3+cuf2r6Wly/5a/v+h374yzz6389u9SJffvhkXaCrUcfutVE3r22XydOzwKw6/+T/
7Tf/9Xr6K3eqev3rj5evHALSiLE9f5F//P2t/de//rBQkrGj/6/vH+Hvb88v4a8/Hl6bvCw++p3X
l1b+9YfmGX/arN4kBOsGHSVn1m4Or9++Zf1JXrqnzwulqxuMQP/4V1E2Mv7rD9v5k429jYyfTYNl
zFO7tuxO3zH/pMwwGJZzOqNOROf/v0/u+lu19+24fezdfXd60mx3DFw6PEEb6ZX9XjjqG303idJ3
dpEbfPE7OCviOKHoA3hdW7/ZCVlzAf9DAUqZxCu1kR+hZMJz+OPNNuz6GitXFO5UY6Qb0+9MmiYk
7hi1JcgLWTb617bV9126JjH7IijIbNPGfZbDJhB9/px7+aHMSpjjA1GBgySSelRE0qcRWvlC3Atf
v6syG3AhKi2ROcGqMuth1TXtsrFTfzmOnr9IHHFeRv5uQNe21npVrnut+c0496SOfv9CHRcBSMCR
8ji8P75Q9I8ZOf9+sMPEuRslkCgr8dNVJ7g72ROhDBnsHWF+sfXsLRPWrhqba32mLMuwqNaC9TwK
812s52+5nZ9nGWsF4NSMPbezTgswosrFcmqSuWmWlL2E7T6mTIcO5hbPt703fQuisd0SAAH7p5TW
hRelF1nCplG31uB2rQO8VSRaXvIgXLs7ZFOM2CIu8gHQqYXwAOds1hjTAv4zz9TmacveB8/GlnoR
EFC/8CL5hLy/Jc643sW+cV8IRdpNEeOLCJId5VlEJLpF59ITb0aidkU1XPcQJRcx4bQrc2Go6bXO
anIRojc3NVuCg8Rt1RG5MqAW42X5K2Wnn8qaoJAw6F/62iGu082G1XdX698XxL+KLr8uRSHbv/7w
fqoJOCmxs+CGCtD4YSL+8VjpjV1ZuZwCcg0JIzXq8C6xSC+c88wLLMJFWuDtLjqy3EjUX/U1SJcS
eQEYx12rzaLvbk5fiVGAA9nAN6KTRUuo8kCylymGQ0Vjde3U/hNBsiRq2yaSeWY3QBigALgRoCTU
e9SV0cZXR+OxBxpDKIJ4c/BrLytBPknt4QqB2ALenLhiZBHBerJxScT2eLCa+imLi3Ob3vRCE05C
I4WIaYeIfbN66IbiOi858bwRU7Pqz4WRPrdOcR22qt04h7If9sS0r0zIWkmoXXWmJIud7l5+sPSW
nD2k86CmwbF3HEW70B1UJsFRN9AfhSiTIXQkV+Q7rMg1uGPH9uY36YEDdZMHnDG/OU4frB3sKOeR
JNamn8QirW11nfKGYCesaiBnAV6NHzlqY8xpQCZh6enTrx/Q+KkTz4lB2YY7hnumQwX344nh9AaN
XFQkuxlcVrnu9cTMaElvrSXjlUgWUYAOSlH4+N1TqjiDRckR9koAxuyu99xi34i3juoIlvinXz+3
j85ZFGzULiymP/ecTIMRWa5lwc4zz4O2jLdezFPjTgbqlOECoVnssCFU/OYYfPCwCOJty2Fcj3nu
vWuIsQcctkEj5s3J3uY6CVmKvvDL5K2tO5pyY0pyi3/369dq6HNh+W41dUy+zEyE29RP96gkYhg1
cOHudDnjmKOriIHxIh7IMZ/3/F5FDqfdE5Vr39N9uWPAC5VgJCey9PQ3Zv9nec++PuC2xGWXX6DT
PasTFplQT9VW8GcypLAqINOxSAh644ngBMpcBitufm1j34MVyS6/0Y4oZA9Fz1utvChbpW65rnnc
dTZi2cmAhyQVbrBGv3atclh5btstZ3oAAkFIhVTvOt2S8jlSJDp6BWhNKybV1ptCgkTwTrl+80Xq
92mVDquwG64CJpOo7FFETrX3LAcSPpFxIpDzUjIuEU+SIR+QR2a/IVw7M0LmPImQoKrzcY2Dkyyg
RecKnJzzwsMQ99yOuBnoREsS7Ez2Qb3RXAZaYoTLbWXqzurLe/TLMwCAAjJAr+9J7jm1Rsh3J4I7
O+LCg52A9L+2nlzEyGk93x2UB42yrouVGWx0P0YkTapyicsFyRx5WlmT/6YTgWjm57KCTH2Ma7gk
fDcITqLp78p2WsDQSyai33Hsg4e0NknRX3VqwgUSIt3ogyNycty2QNgti3TNWHoX0zDhn6+jvRpt
kpDmRgkln07GeejrO4OQHiTNSbfJE25E7FWWDoy3ocMwRoxNdF6ayOwTwNdmTsJotmHk465kB/Aq
xkZD17nDS+58gQlYAwmalqrNzaXjA/vIMwLggFSvQ8NbttYEerWMYC7n6k0W7sEzBaZwJyADet/E
w02AHXEjekz/ZSu3QPuaC4wXX4GaEMAYqruxCsnRRhdYcjq1oDKr6ZZ89fPMKW78Goupi0MFbHjq
LCrDfAq6bNjQ0tkwNPIWWReQ25loK8efcIl2bLEiI9/Lidy0zlAbrSi6Tdxrj0hvaO3Eaous8J6w
8k9h2TnLpnUeG9WGizwTt0mi4cdiLOaG1Nuhd+5nKdmzrXZZT92edqdY9dI78rjQQD1ENV2zR9Gr
UPUNt1ZS7cwel7OObdNNh4tGkZzl8w7hnXLW9oMcMhK86v6mqJ03VYtymzfVpqiabmFUQQIbjOeN
7v4Ys7FeerNZxU2NDbDAaplNxPqOmKvHkORnbxpXvFerTJXpUge0wehw6tahFey1iM1Xle7HMedM
5ncByaoXtmb+go4dUcCKUPHaMja2Ea5UmPSLyYgRAMT1oaODe9W2FWG8kwAJDlQPQFe5Hz0yMYua
U0JUDEWzxhabIbHYAlp5tUzThDCH1AQJ7ej7ar45W4LsLNgAa/rOtLuM/Ak0CwzTOn6Youw2cTCT
J9U+cWMC5gkvWiQi3uVdvctqayXDajN4zja2ORmwZa6wBRBh7DBCxQlT6wwqYSV0oDxADUVEA+da
fxu1dbCsjOY+53Jd9IZ1jAcPSnCbEl1uTi9Fd3Bh3C+4lbjbKrQfHOTYrl6n8FyZvaUOYgmduwu+
VVZBMzK3ejwsfUetnFLcF+lMe+3b5VDqlPtZBa8HDsIUZO06GMHL5Yj1vJzIEXu2bMTMeGlbe2Cl
hoUWpTRQgDaAomG600/eVSmqM7AzVzBs15WmveTleGTTuuBu4y2ERbRIAxZgAXvrU28inNQ5/nmj
63DKxkOLAgeOPYoKdiulU+UbdKYwK1mZp4Il1o6QVjFpzBJxTHzQ2q0/3LQaYs+uIyzY1szzqSFK
yTW4qqWRMJoUoDMX4yeLywahEtlkoSJ7cUgu0oQWQppv67r81KATQl1k0uHIFaFxYRXSzbJeAkm6
bPe1ZrXZNwPXcTASV+uEl7C9bwvf2R/h1scXlbKQu2jFhT7CxyWQuvIAseT9az0joHo93LGyXbbj
WefWn2Td3QWt+Zzah7SeDrUi4lUE5Lilihw52RTJcvKGx8xxVoj42HSTlZoibRoJK5wKr1kkPSlJ
iqDNKs7vUbrOCqbgJfVrrLnpeJsFEwNQz1q6FtN4r+x76AbBBusXWIomm1aqh6lFqBrCABJKNdyC
G91FFUMSQl+Ed4NGwvhYTpc9DEha2dknuJMcd/uh0of8PG9ECYQOQCtb20dcEi2RHHp6rLSg2Hll
Wy8Coz7akattiKQ00yTeaaMkDl0tQ+rGReLNBCXTJRTRnqGo+nDvD21L9dHf1DHZ1gQ3sRoCHqlt
ee+RYaPJ6iq1TimVZCXNQwjpk1fZYkVpJxpw1DeAu4jMrZiFMrprKyKsQppFwCx9SVvbCGz4gzHB
4OKuaQO5HBSLZmwdi0jXKbqQ9xM5Ntrx1ogTJruspEnjYtoiSUhUITqlMlBrmRJc3ddoMD3bW/cd
BnhIYYgPhvtqzrBpTXhVwdQdiBwWA7qNlKA8MXKs0kB91sQzV3m7DpMhWUGnfOja4Dga3KujIL1v
K0IxRhpsUtejBUrvPNq7bb5Na+GhlwC6FjNMWlY9SX65fq6jvFyyj1xodjenQ1tPVWB/InDIrHKk
PSX3TdF3Z45bHCor+gLZoM+iL7lNQEUOYnPJbupeViBAkVMkq8oZDmbYPupa8CXMxc6tUHKrUHtI
3QlNlEFk/rTsoUqP6a7T7ae+UXdY5gnFy/yrxBvJmfeyXYDPOR0oI2GCdIGHXg1iAQornmhfPg4B
YTiMZekBx5f09Z7C6Kkl0aVgHqenNup9K9gaFbkwMjZ3p98dlAAfy+2tnQJAusSLWwFbg8Fw1DJ2
lowhRgCCw2PsDuai0fDj9wmTsgZF7a7ppnuNODUxMIIoArJkRr5f4H9WMn1zZmaLh011ZygDRDnc
plp31mZtzzwG+AWscfQimNEK3z8bm+BtnB9s8hEX0gp+iCsmtjU9fVVH97FJuUZ2upEMnyTUVW6d
T2ZkOE9ac0yEfgOoqVlrngSFqU3Bcph98EWT55/SUoNAKAgbSZKt2/vj2qmgT2iB8RonenPo1Esh
3eth0IhDpIuw16rxCQkrhvPwQHN6ExSEEJeOdq+UYe9HXa7VgJxlZMOzNuyJkPnagZPp2dfpnAhe
7O1Gqw8alStulZBcn62uQdujAGy+fXCwkBIPnfcr6TpHtquwWC2gE36qCPadNPo6WIbJ3ArqPS8X
XsMQ94fT//75EM0NCihWBPJ36CJHL5wOvY9Uusj8rev4FeFdenVALkj4Cv1bNabTIa6hGyU5srog
m4z5vewOvjS9bZeN2xpWLHOLs8jPmdxm8jI2goa1s3ho/FyQCiUJMgxN7hwDHoHYiwlbTYxtZ5kk
JOsXegFyaTArNpXmRWISFJHm95zi3HZtApBl5CKFitiNOL1kBpunK91E2eiT79kapGhp6WvXiOth
At7KPefVMbILLz5WgtpjUsRNheMF26SRNJT4eijb+6Jl/puKs7wrX5thPBOmvcJf9eJ37rN98Ofy
sw9IHsjLVxCT1yZOXcMccsofL1gmBlmrfnrRdy739e5+7LJX9lBn+PvZptjxKtEnbn00w3zG1Y3y
YfAqZi+Z5FEmgZ4U3tYzdZ86OHqnDoPVobr0iIYqXSNH9YFvTJqFvcdC0R+qajuqqTh0Wl0cgHKH
a2KPHlx2QgckVyVvMvDU1jmLci5RDd/KqlV+eDh9AEA380bTS/bdITFxnLJTxzKWDagb7ao+NHrK
VFkAl8McVN4lqfzCDK77dsKc/nc6V3DcGADHQvbZVtTF29DIi8MJF3j6n2/TiDdq/C1xHCxb/Iuu
CZTNyafPJqlmS0I296LRP0UJ3Z+hLx5CP9zCvWmBhaTwacM7CqadnZU28E3n3JTRfQBybasQQ8J4
c3YCYStLA8GHRhcdyNUiaXwmUotedsDO0n2Ss4kTZQzGgK3b0iZ+W9MLZ+2Y01dbDftTD1Mmvr/o
58SSVlv6pUHBJpzN1HRPVG1sj3RNX7vThRvC3+UbFuvmenApT4g7XDQyeettGnKOo72OfcLQoOEF
SFMjWXuchTEImmy2mAeP8rLxCBPF2W6ua/ctnW/rc+vvVCSGDNYql6Bnm2R3v2TEdSq5J6ZFpG8y
VMx7ua/MHOTH/HAitO4NQ60DH9Ht3MI7tbmI7bhjRvpcTxP72jSHqZMlX9owfbPHae3JbO+OvL6k
uYx1zVoOEdQFE+vNWkj9JjF9emwDP+QpAF+M44KSu6sbE9/bsR6uu3ChVcIAZRfBKi4QL0pjWhkk
VaxcaCeSILFBsYVLRPXiy/DWQWCWKLiRjQXGN+techfNs+jNfUaL/NwU59lM3M2BfPZ+YS5j1xx2
Hv1U+dKWVFDzGTNOsbuq5z6mO5nrPN70Bt0DQILV2nFGEo4VFllkrLQRaEf7IUc/KfRsPzpc493c
VhxKeEbhMB7h0H4FsYiVflBnlUH0cNjTqHCT9jH0q62n6HA4evlgdFO7tOuQHkY6nDW2Ga4yggiX
Q0PEhcWmiZ57AUYZsmqq8aRcTV6PPRk8Zx3KpfXp8MSsNILYhiUyg2fJgVj3EwnwOrcyzM3Pg1Ne
JQGYl1SfhpUWDjeTzag4nCouj9S61ACf6w6NE1Gzm8bOcaMJjBpjQFdi9gF7CV2MzBWfRCeOGir5
b2ddSsxKbuiA1kd2J8OokwKjv00T+weEHqdGSNpw8kxWBKeOjiPzB+xsoX+XgaHjtOB7VG01J9Qe
ZfDpAFjxXFLPnRjEZsemsb9kFb0hpvUIXvRXoemXRNTEfQlPJQ4gj/KWiqQe1hZCfxqVKuIadQoB
h4onXqYv7G1LNj59fO7lcx+XJFk8OjqymF4SAZve5iNgoJLufF9Sy+XC9tG7ZuYqI7xuEeXGRVal
u4Jmw8LhRrGeOOEXo+S4nprbwKxzOtuYtQna0lM6PGhzinWZIu/JJ9yN9ZCszZHGcIm9emdIhEaZ
Smkb5c6+k0N9KFXyHNl0YQztvDdoSjQJKfa5fRP6dYqPOuN2HCPAGXBuFVrZLJPe3wCTbletXUjC
vm/jthXbOJy4aJmFUX6R/5MDjinTTQYwmIIXgqRQ+0ZzniJGD1QF8AqK8CCj9PMQpf0+7YBlZP70
luv3cj6BHQh6S8KcngXpI0RnUR4XPEhK38xo9ONQkYpg0Z3TE9pKkzNn7XS0LDjx6F84SOHPTjOZ
TEveaK9wmAf/TmTmZTY5xzbktGUD1WY5ZHQU5ubMaT+dY5M9R3Ek1sYIa8WlC9BI7+pj29pUAiWh
fyQHLbvmwmKpXOgiN0GjO3TDDKhXpq3NMB6dTFoTvjHGdpS+ektfTav2KsVgqcccuqAEqRGGF3MX
N0zPZa1uEH08wm13lqNraoiu5/Tgdu6jsQuOen/vhg6UI65nXmH7SgRzs1SCqbxRFVQllrFLkJdv
gwTMEGsK4TSTQf+BUVtOyMqCUGYYseImdceXBk82t1i00WpPwX8eDKSs6HQMF7rHLnGkzGltFW5N
qV1FwS5HSVHWu0YnBxy5LGDkLb57mNND8ChsedTbAQXlxKYA1jZNbMnUrS63oJA5Hg+uzNmMRZG+
GtxPjZEx6MjUvTuB1cy9l97XvjTEZoNlhUFqsoOrrb1rsC0UiaAV5SBCob6pzAQuUpwuhRqfPWfQ
Fm2f7ntQk8zzqWsKo1/AQJzTrdpLEKo7R5p3Nfno/iQu9Tq7tJQ4dqUu1lkuzqcgcSFSNrug0aOz
unQ/G132JCOKReFn66DHGZlknI+eDm5en3ruRc6TEU7RZmjrSzLJiNpWIoFhnAQrDROnLUGacKKW
ZyMRFgdXHomaiJArdTs15VBRHOs1nMzaX+oE467pM8cgkEoImfOHSK+7GYn0v583AW3NuhwOWlv6
Z01tNFtLi24ansHByDO1nEMu8NZq6qydiF6cUrCFrEvgjXT9ALNQ5QvlNvrh9HkQh1cYLRDXwiik
u2gV5yED2WnwC2Z13lqnWbAA9ButCwQf7oBHX2mWcYBEj+qWOyYYbCcignz+3+lDms7oEO7d60wq
83D6EHYZlk5s6RREqfXta6dvTLE4p+c/rqOEPmFT+hv0irdRZ4nzCpr2UOdceWlpLm3aIvBvmU/S
MqU0bvcdtyPnTA94oJK7NvSoBKT5fz44AeGrlt2NpK3VBdr95pv29v+LEn4jSuBUsb4bosyqhx80
Cf8ne/n8kr98r2P49it/SxJ8+885oHNOMpn9qP4c0vm3JMH3USsYhFpTQLjGLE//jyTBQpJAZtws
/rWQ/yEW+o8mwdL/ZOEk7tMhXALVH5ra/wdNwk8uHP4MAZU8DZ1kgJ9FeYlRmXZr2dpO5jJAJ4CW
0cJWpNEF2ZGdaeQoONs6otXRUoGMGZazqQ/T30yGP3wa3ilN20erwGzrxwHgZLSNYnKk7eqKqBWV
mf6ZDLvPHv7goJBcG2DTRFtp6y71QSjo1NWxOVq77w7dBwNq4733iXcD4zCTL1wRSAkcDv33EkXf
NhLy/YmXm0fVqzCzs7UyNMp3Mlp6j1W+fErd8NoVAVSgBoh5KWnuQmubikLbtlbfXw6iqH/jJjBs
+512xGbsgqzFcBgJkhrsnWSA3w1hRgq52vCacOf1qljkeldu7aS+MsrYP889J8CFY9N5Z65+aCaa
N54aDW7bpl0tasL9wREzQHNc292GFEo9TbFzY8wa2KvbdAz989bETOQEOUUwwX4Apf/+kBFsgDqZ
ZL5K+YpVsWTiGcTj1VQLdRCaegRfWp2NIZWXJbTyIlKkgrul/kpIjXuwj050Qw8ANME4ULZJiC7T
oO0jo3gLQupu22r1ZR0m61a2O6/OLkKD1jVmdBrSEOUv9Lz92pPP6EwDrWa9o02bTLd+2YQbTX0J
I7m02qTckBXpRYewH+TW9zJIPao/i9K94RM62DNcd3NrU2v1pZd8DVQKQ32IzwDgBtuA5sXCqjMS
28zhLsTUtPG7DlhecAYgYZmYZnGe4WJBnZrMTfqd7/oDuYxpwvyoWLk9yONUETJseitCA/Z+bOyy
hKeV5gxSIGDi4ICxGAevcj4g8AMuBvGYO67ajrLLV9O8H3HxVKVTzb6otQ8IeuRKoEYbeiPc1kq8
Mn5mI4LQIQ/qN6+Yrssguq4ta5nYFE5jXx+TW0I6PiOCbGjYATdLYAU1SJyuUiCpUyVo5dDhI6pf
LR1rtoU0/TltgW2rMWJwO7apmk0ISmNeT2Gz8wqCII3AucWV6G5NI0H+FifI15uBtjWDh5y2rzkr
VlTdrbUxyg7VWH92DX0TetfG5D1H3gTqi7wzUFvhYzCKbFUZ+H01Sz/KEa9Pmr0aNhgnmaNqbnKi
BVuL8ken5bcqvE9GdSuMnAzqQgF50T9HfQV70VlBrmbLyIY810cdC+bwOjJmcio5J9kEOOlzL13A
jc42nk8AZliMFx3aiY3PLfbazosJpU3MWaHi7dg0FWBe94ui37dUiYGPRQ1vGYpsNEMqZHo3S1Rc
N1y1XZ0jO4nkxhI4BRO7ci5gvp876QClpGZUyOyPDVSGvrWznFU8d9E0hw+25hHcdvqvPrfF/vmQ
S1A+NXUy+3W+Qcn1WYlsWufmKHk34ys3ah3835U8nL7URw31zenz0wfZFfcoIbPvfuT09XT+/dNv
/PO7p6/98+npf40zTjBaoXS3ooC61jNqGUb7MQrxQp2+xoSX3tL8XeJYPXJAs0czJmhnLed+0yDs
udydv336QWOAzVSixlmdvn36UJLEMi1P/+WUCdL5LW2WhTZ3E+Zf/PbFbx9PPyWClFngYNnffomO
Z3H4589NbudbqKnnX/3umTBfB/0BjVe2tN/t2kDPPv/iP8/Nj4hyg883P4XTV9XpyZ/+vHf66um/
9enpsoTAKoL2Y7sQelAGvXYWY/hW4/TUIuPzkAJ0Nm0unsiBX91E9ZmMYbX0SXhNGYVIWAfwDSC2
GZvhEI/9nbDbr3l31YcqeSCV5LzIETYMRX/06ukBqc2bHJEuZXABA4e9JFU5KgfV4YmZSCfiugAk
ycJOxmrkX2bNzJ2IbmzNxSUmqCp6L7lJKIUT17oKUx0dXC2PZuQH277onrMsWHtdbFFgN/YqDrJi
4UTgbRBDXsbA3s+L4tnQ/YuxYjoqE1g9rN/0IYLqVfZEsxQutaslhmVoNiP0O2yqsW7cBpjYt6R9
XmpjiIQbCLvdq+kOxSHRr+2X1lPrSaCHa4phXOYOYBlv9k5P0l/g4RpXVQw/CXVRsMgDlF66x+BO
qCpaqSkjKdrYh5ICVh/0FndroK/LjNlIOjIhEMpfe5SZLL8QSB3jlZm686nurtwYXrrQgH/Lr6kX
ueeucCts00WyMuMRVTy6/WmOGutce1o3/txK77oNrQ6675scI9WCPbRapeV4r1wC8K3CbIC/Mpnh
BteOsQNPPtoNpgpXJnrRjei+NkP+ak/T515v7h2tKW603qt3phbsgpRbXTSI6qrI6GxYUest9Q41
jP3Gfo92lKT9IGuiNWPG3nXav7QjFF6v6Yyl5Yly7brcR/UGQlfKED6gfmm5whpM7b1E6dFPBnfS
3FjkLiTVukeZEXarNrv2depX0qaYMBKGLMr+kNcG89n6q+FXRH5E/rqqr+oxfhIIqVeml8QERtP1
97q1Nwjr0e1ekN2YZ4bvgMfL6nGnlSDBOqvZ9jaQUVqRi8JwP5t5/eqOI+w9UddrRZ+A7gTcybIC
bj5eZD7iS8JKLycNSd1ER9Qx0TKiJgKAloQLrKG0GWpr08KJMPA3Ksc8TzNFGkq508kaWnFiX7mo
8Td6xH7TdkFpmuXGMM2zuuspoVTs4QtJteuS3cy+H18nj9OL0ei0ScJpQx/4WZT6tLKpsUk4OWYi
/8Ilvu8dlyxPL6fR4TBxntGaxX0oi4TdXHPnOpdlf4MgeO2P8uZ/2Duv5TaSbF0/Ue0ob27hPUBS
pEjdVMh1lvf+6c9XSe2GmtNzFOf+RMxkp6sCRACVmWv9JvWxB1TQMK66YmcA2lwjOzvD0IJXIwR/
obqgHDJ8Q73iGqHewCeRHw2dBWrA083jjNspeoJZr7ipgcNvb3rsbONxTLvX3p9jX4hTHQM/2iid
cMBD3Nj57WNLACdFbUIJA2JaYuC0a6YbG38VPnPjLzTj+W7pR/L7Hatl6q07cgFuqn4ZSshlgVd8
N7MYc10HFmbagjsqQ1YxMJ+9h12a13XGqt1mztk2iusQ1SYrFL5z7eChgQSyZsC5uzkQaL65TnmD
9xbCgzBBKcVvg9+fVdN5qWIeTR5hvE45lG5X8NQeb0Mo+EOP2FNV9drSuk+52wm+HoHJYxIas6t4
j47PAdsnf7sMYKoMDqEigo41YAZ9VzjdZ8QzCOKSu44McPVdkGCtVG6aDOQhCeiTbacHR6yAg4SY
CI8nuxlInCvqKUuM1TCRN62mRx3t57Wr97jA+8WXwkAPDsLIS0RQY9GbxidnOrpzMDX0g7OqJp/G
yP7pDurXcSCc6z8TMToABIIbh9RjlD8JD9c6uGInQG0/sj79nBfEXtVw5x1J5HcrO3WClSG85EIW
3gTFOg4pGAPb4PCOD54ckX3vw1pis5eyx3WcF59KFpld0umvcpZfpNW6aIcGzLFAVIRNzBZp8Tnp
4xL49DWM3+M0u0wZKgQ6qmaIuI8XvcCTVFfSNUKyZM9sL51AzBKUqAp+jfqE9WrpgUYufQDRBMpA
YP3l7Lq8HE+GKB10DbLHyvT3aVE7Z4PE3bnX2OnlkzZsHOTAwiLRl/bEkuarxXDWlE+h4/AvnN+J
iZrA2oakxlPV4c/XzYbgBvJP1dQh8G5Z/J3+Es2UYfaKwgyUZWylu+5rH1QAj2Mv4YMfi1XsQq9o
ndE4EwuKJ/6bk65t9CY9e4X+E0gimTJl+KIUxirR/QVHJP8UNYO7T9X8BmrQ3maZec4sXO/0qb24
aRyukXv7S1Hsa+zgczo14tpDHGHRa4yLhgwBiZjk/E2NZt+VKUdYxt7rOT72vVWdzV6rL2JQH6yE
1KST1umpGNNV4Co115IACOYPsUjTCHfewCerCt1prMnGuGXnLwur24+Vs0YlH7jFgF23WXr7piza
S1z3SMAgUJf58aWOgpI0dvktzMXBMP3mSMQyPnjD9AgocbyYg2seNKc8iDT+K7B5j0jMGHXHy6R8
s+LJyi+9FZ81XEDYNFqfEbAhsl6DsCM8mTfOG04JwzKpBnIl9thd9Erdd7G6Y10aD4GbXZNY8/cZ
e+GlaWX+apqIL/pwrkptHFdpnZfoVAT7rHH7SzIXnt7j800KOiXCltnTC3oY5CV3US84DDXsXEwH
lp7q+83FNcJvqNv0u9B34xMaxKCk1GLvk3lDjOIGCA8XTb4W/UEW3VxTcmfUEIajWrca2WQ5RGrR
ZZHiRAcWrJjTk7IWBTao/HtbdppFVSSgvpgZyHGZzpTtf+2swSfGBqZ4ROh7CMf8te16LA+yBqio
+u9NOaWar5C1+7XysntT1u63cs2RZxUxTfZkvJC8Ac9vS2ncvczEKnC/D7J2L/5rn5uZLZvGOYP7
YU45A07tPCa0PWHxO8+QhaNHJUiHv9uIoGANPzff73W/TQhY4NdMKG+p35n7kqS76kTv838bF2br
4dY53yV27e7XO5Jteb+2bb9ULmlPtkqzuvX8mnFp8aCW1aSr94nQn5NZkkr3o2ugoJ9Kiif5bKMK
0+RCu/ZKDXooHuulzhFvHwmkB5Dm6BaZ4/qrEurSOhbpDYGSByyVSBFOfKtbsLmBjdtEBTbiPLZk
DMwmrTel6ydnF2mjDTAKNJrmZifmnB2K7pxa0Rzui948abXxgg6yuZ0MjtKJ5ZMnIUlerGxEwgnO
avuZkXdCmGSBLsCTM7MqzWjXIpt3ioIwORVBFSxVgzUMxezl1Nfd3q1UoDde07AtGqvTyNtbCFUP
NiMgc2AVp7E7PHMQn4B0KdNJ1txKZ5OQQziXTW0ezQz3ULN5wKY+/DVNTBqa5fgqbmINp/XM2JYF
72Sy3sLUzs5RiDTfNHImqGMwQIXhr1zgqGsVwZUKfuyhS3wwKnNB1mZfR8LaR2WJbXRvgum8mIpy
1jmpHAQSQUdd3BIWNv5G3JDj/My3yYcTT9PhZIn0U6lbDs9lZlRC6U+xApEffySdNBMeFYoDQtBx
EyIMQ/ji6FVxnlwX+Szfh4NqZt8DXKyQui8WtVeXO6RSSTGo1lHpmp0PBPowARvHxgNLd3vAZRc9
sU0Tha+VZ4db4eYgrTDwOsmaLIx+VE+epU5LPYFnAjkJDMtCMfgIuinW85WcVYxetiEykywQ0bOO
ZYpWDzyzXVa5zmrUnO8ex/mTY1XIaIpmrcytdv6mcL4gTmlCBrj3BQ6hFeRq6q5/hI7Ii06peZJf
LFlzu15sIot8BPmykY1jc0IIyd4BkDDIRDXGFqDj58kzddIDS2j8GilThuS43RcGLsy7KkjY9GGZ
Qsy2Xws1n/ZWwYlyzJujAqhx4ViKw1bL9U86RgUnWUsEkIfQCLO1lxYILJ2cJqx3YWsppE8sJVsn
Sfl5avVDZfcT6Koep18Sdiey5/HJcBpQl1sP1NtG9sJXr1ZzWhfdThdP4r9nyumyQMctsttPBDrj
TTvGzQH+t7cyR1bicP6wghRXbnf+Gzbzl14W6Lrly0nDMnmsCw6CVgQ6tf9VKKEAoCDb71VFicb5
1J4tWmV6kQPtfEketeAtf5soq/Juclw2HRXPXCM2yIHO19wH7q8q++5NrwESbLZsee999xctDJQl
xvYzXDTYTVUQxr+99ULYHAFMb/Pb+7u/4v3tlfKdJx2RM59cANbp/ON7vnCeGanb+7z7y97fyod3
K6d8eBtyspzXNeH3pC3PVeSnW/SYVNZdLGKsIn6KW7DmAK6AOzT4SZPOvuUEnHdGYbzmialcokrP
lmLmYbFLD5exG1hnL4hBStfTxc+9o4FPq1opOO6BpQTnbuEhbyUa9EJkjgk+YtMy2Tt29cHYTFcR
fQZIvIVyYKz1Kv6us89du/ASeEhx0jVz118Y/DpNQTyWVC9YBqsOvrjZNswTXNqn2l33/TAdzFBX
t2lT8A3Wta3Zum9+Nqpnm+xmwLlmS3SD46gxhEua+p43Qa62ZjtoYUe2UbSbACB2nvzsS6qO7ucu
+Fo0wQYGmXZ1EPCrumqnVN1D1vGcbZqwXY4cnsAZdhW0wfgtAMLIqWjqT8ieA8Voje+tWX+XnME5
0rHuIhTlmiG6NGb3VvvuLbVUe0PiVwRxfYy0z5zTrGMyJuuJz2jN89xf+zlKEIrbQ6px+6XSBt6T
D6l2mUcjTyKQQTksFxLw4si+38fIsNhMcDQWpWd+swrAs6Xa78FXxY9otFpE0KEQNqIiU67m1qro
6+tQ0ZXhtEQ0eFhqMHK2U2tjSVKr3/qy/tKoFgD9kYPFZGLNUbxOkSXw/463kMLtDV+Sc9+z/Odm
dIOBGm6cCrHpzr905IgX/JTNA6YRgxlzBFPQNrGrB3Rr11UM/qHtlGznJ35/tKYJt+ir0tj1NlL9
Q+6ZiIK64wS3QA8IQLfFpfkS+bZ76rux+NR44aEhfLnPu8gE9OMjLpy11iZQNMCdRW5fyYyaizwF
S2zW06brCusRCZkZf2iD/LLPvdJrUPn9bVSkZGyzDLq+H7jHMux/6pkY4YYLY80+e4Rj2rdrYmcA
JHBTRAoXpFftg+XtLKHs2ZDkaz9Q1jFH4jWA32YZOYq2gbhSLoiRKQ8FVsQtDJg98oxEOVo7W1pt
oe9AnfxlBm58Vc0cki3fKCJtBkG+ngS7aDee0vWbIFGsNSyTb5z64C3Y0zoGp7PHr3gfa3bznpb7
/0nfPyZ9Z77dfyeik/St4w853/mKXzlfOHL/gz4VTyUXew0kzshmvud8NUf/H1h1GmRlFKDRd0FA
4RcLHe46sgVMB+NsoZJikQL8RUO3GLJU9AxmAySTRK35/5LyJVv4D5Lf/H405Ilhh88+pOp/CKK5
5BDTFDT4z6lu/qrgdZ8CAEMXfHCSlQce8WsIJiTWmuhHmbU6omWa8VBFdbSHf91t8wpT8gA4nQi6
ad0iIbiG+Z4/VVVXP7QhKoouHuGyELOeYpukcGbEWDyJsjDPreXe0GOEOdLMSFo2ot3hfTK+qIfW
ZLs0wcVZuliJknDpeAZzeqmT/HwvnKLLz0jYBANqNQrIUpATq/uwrMk5stZ1jnIi+HHvznT/pXLS
dmOyMV3VQam9Jo52scqq/alBqRkRAnkDTJqtusGyL4kAFx+rBmuj1YRPpor2Y+no3dqZoLFANazO
KWZ4ZxOG0M7P/ed7l+yXxb2vBFdTl5ZHnoaLlNCuT337oBg5KpJJWQzHbC7qWAxH2eSbBkS/Sv+j
39UJbfV5QdhHzpbFexu8P2PyRuHMf0n6doepFn3YrsxX8YTbZ5bREnKuu0WV1/WD6IVYmiPA9DQx
UzbarYU+X9ylR4BR9n9W/TBNj2ahJHuPmHVMsN/tzzzUhrOsTX0ejxjr1tFxHpUDDRTzbWY17kbF
OmtRxVX5FuKfuPK7ThyA17uvBVJXqVe8gS8U2yHXlo7XDojJphytRqd40zSQZFll1kc3as0XTc+X
Tl+Ub4OONZhjoNolp/Wh+pAjLfzoRDZann9fXorOJA8pgm3htJazIh0Vgusub+9NP4zNCxy7Eole
u9vamaroEACvJG5Yw9qi4xtRKquSWOAVdoV3teaCzD3q/5p5vPe3AWg+RxcPsksW7TR5VzOJu1WI
bu77PQJPTItcDClKvFF/Qge0P3Wq1Z2mtEvIrc40qX8OyCn3vjpMSWAHdb4unMg5AuWACVOXn2Wr
nUzYDrL6sR0oyLMvODQ7xyRBSBnvFQPqE7eQBSyHeaHt9F9t2YlQyNovBWgCNEMeZaHCcKoc3P7S
rEXctNAa2HbhQ0la5wek7guibelXA8wwlhyeeIaoaazC3NGvehFMHNy09Airpjg6oRi2Vu61R6EW
Sv8cNK1frX09VS5BrXJaLEdtB2YzBGg7F0kWE/NF6O3eNdcUt7TgFgpvfR8IOy+8/dCHIfh17Twx
RZN1HWVYq0Ug0Rdlg6VOpHmf0ATgXzYXps7n3NqYMd77QhzBvEgxzilBWoKmSQudR3m/yA8jsScz
lS0kegIfhAxA3lY2wmgKEWKcURXv1WCsAVh4hbsWlfFrRCIvIvyAuoUZ+GjUI5y7qGo1uLijSFUo
Veeo5bnXJmVwIdkZXCx4cagDuAgXsB0xt+/z2sn/NZ6CnjFS7QBprNkqjak+1qj5PzorWX8vIFds
RT06y7KMtUfZNzk8HWMf+8m5axBpdsLe+fV+URNUpMz/eVP//Qa56K5k5Aw+xiC7ucRkJlXHtXei
9d4Vt/Um6p0O0DZ9CfT6mzfq6X3uvd8as3qTKkq35OzuHNIJPtZkdv65j3RvGeBe9N3NV4qSTN/U
xi7RZUvjszsmTLB+rQp/noCOQw6m7w/0fTBfHxbZWeZeR1mV/1vYHn1UY8rJm2BhMlk/bc9pdw1/
/dNgVLjKWF5nb5zEsrdl2jxjaknIKzULqMLhlG+L+W/euspqHHTrKlo+NK2ziE9DOF1U86DsQ+ON
4wp4ksPUh9ZZS6N9alaxu8c76xuQXuLlarUtJrx+dL6hSVcObDyzjWzJou/2id2mn94bRXhSgym8
NUGvfLIaUAvoybUnOVikol9mWVXtZVMla1nbbFEdGDXXJLGUgzGNyhpLA2IVyIyIII1+aGr4Gset
9pzbobHJSLhtRg2sUtDZy6KP1FsYmc62Sozw4NeddjbTqVjbvgqsISvg+9Tgd8ckRNGz1eODjvzY
Iug681FpKXB36iCQOz788mhudsklncRJtuQ0t05KBLd46bF2zMf3aftWC2NCJUZ6ywlib8m4Kluv
CZ1nhIGudiW6b76ItQXfruk24U56bD1BiAz59G/+pXe0dq2lNfTapJjZBLH9JwEr/Z/6WSZfBdyp
4CAigmEbOAvPMLDfYF5OpA9pXlfiR08icJUAgXokKjk9GGIdR3oXL+E6D4upKW+2O6ab0UdvzYiG
FHUIlK2crBXoKUfDEUQT34DJ9I88T5Tj7Eay8FNFW5V55x/vA7Im++Q82fzQd7/2w8C/Tb73scOE
1DE4GK7r2RpxFetcmLGyx/bN38ad2d1SEGLLwFTM19FpnzyjN/+qyNkVNazHNsBMnSSnYZ36GUJr
ObVx6Cu4k8RXaQdsEdC2n3vfq7LXbqx6q4OxfZ8+T5T9ZC0GfIXa5NRHdrQrdbXeF35aXD1YFKvZ
yvnVzZvrqOU+dAYkIruy2KeejUKu16uXRG+ndR/Bsq67lGaTIpAvq0Txr1Fhxwc5T3aN/gy0SyOW
OXLMLA3WNwiI3qkx+K1NWCSv67wzoJJCuxUxhVo0Kn3sCghRYwPcKfGDa2IrGodOiZgSfXKeqZTK
LnXhucmmLHq3VA5tNL7eu8yhS8/OZOwN/uQwD3p9x6tEILdi4zkm+Z4Otn2UhWlA0vATrSKCzrp/
H5A12VeHLWnYfxtuK7QOBz1QVh+ua3RRz54rxle07qoTsvs/zWTQLoPbWi9O4i2FIcJP2iT6J7ix
6zSylMdCVfJT4WGnpzWB9s12zJ0vXP2zM6Uc4juR7HsRqE8sLt/lBB38WGFZ9ZNnheUeIJm6KRRc
KKvW3ZpFr33Do5rMK3nDqx27xYnVBxzAPJBsBUqSYkLXKcMGZJkDZD/HYxacR1tHg5CMxL6vdXFh
axw8lX5zgzymniE8Bk9aDrAjcroAEB2DspgFrVDYUs+ydZ9BsprL56v+voecoWeZ/36PJoK32Osp
TDBg8Bl6yr57eK9GueYeYADR+1t1uBFRULZOawAut1rlxe+CacUxjmAcmckXDHyIbrisBnLUroYV
GWTlKYgz5bFP2601z+qyqfyDT8Es0vabaAyiaix0lukBVra0Wex1Hv/tqeUH8RAqcZL9jHWvu+U6
eIAel4lvRRwcO/hG5HQvWphWUBJER97W0Z/dNjcPaGOcAjgu6TIE5bTyAUFt5OqGpIoBUTFIDmGX
5d4mavpxM4EahOGT9X9A10pxobvmzfz2EceaZWpxPOCh+1HxeMRc0Zvswf8xKwvgxJS/DCMQtcQ1
XmujaPdZL1yi24b5GhGrAkpbcqDgwPypzNP95Bfmq0GucxfmhruWTb/NfyRGXd2wQlYeHAJk71cX
GT7VKGnDjOXeYJEeavVshi1wsC/hMNXkeYv6COhnRLdirr63G+dXLbZKciZWMdbHJm+VdT5mHRGx
POqugdcuawtpnKi1eBNmuycu1KFN3cUu+myO815EAwqVoHpo95FbrqZCR8Q0VUbkzlj9TOTIw6Zx
X7F3rTeDng97Ly+qJ35DP+SEil839hyK+zhNibP38yre1INXvyWWuzTB732ta2K/8cAjjoCq/jx5
qrrJkNBdq+h8/tbEvwJ1DUN5Sh1TnGHOBmdZk0VQcNwksdZuPgyEk0j/ICouBeI+fPyceVEMtFwE
8b2PAnIaXheqN0QYk9VuZV8sRL1EZ1fnIVWvQAuw0vUaCscDP4f92caam3IgUZp1hIjJ+zRR9/4+
ECQc4Y0gpKDugX6C3HiIlNh/wB4NSHGbvnREsB/MqfcfRq2It5bA5KVLcicCSNSDckWmE2AmV8iJ
kxCfeWBbR3mF7LcX3nxX2ZEJ05V3lS15hbxrqiFgcr9LMFagha0y3Mp5YZwfSlFvUOu0DlrcxOby
vTq3ZU0WPaH8Q2+z/1/IahtNK7UywIzGcbb5LX72b8j7DxK886+QwJep4b5EPOM/ncd1HPBiaLf6
D4Sjq2XolzEuP8kj9NbkABMrvsqiG7X4GoVw9vPCLTayT86VtapxjHWvebNQFVfcB4ayb/ZA7V4/
9GNtFl+K/ulDdzy/ui5w98jH4Hi/jZxWKxEI0MRQ3l9d9r0XRodqS4tZw2998/uoFcD1gFn46fz9
D5G1rEYrUHC+ufffX0zRAHVlmnKUg7IfhlkKbqNKtimqN2z9ofBPDTAaFMXn9seqnODbGhM+Vn+b
Gxh5idvDx5vN7UYplJWNPAjKjgOAMVKqZ1nDPUAnpn62ovYpHMSTISr3VM4KIkS28w0C42OHYCLs
BDmCHZh7ks2R+NQGZubM8weV6ylB/1wjLj95tXgkAjVcHKTEFpBC1bckRZdP62LtNAk3+wQO6Sj7
OUxHm75xi10ahNqbTjZN7ypksoS9L7RKWclZ/3JXLSunPzBX3kUL//n8wJ5HV13b0llDeJ79c/VD
LVCL+05PfxD04BO2fTyc2lZ3z3FfbRq/io+ylUd6oEJaSZM1EddmKTt/G+mj3eAn5Vl2NaM6C1Vh
ocEWFH34++RhEt77nLqI09NIUhlNiXarYkSEs1W7DTUA9trUuw9oobH/cbBEdTLvQXZlTVYfTCsG
hZW57oM+F8VkVwhxKelK9sl5cQN+XgXjsJV9fSKOKesx0IXMOmZabx1l7V7IPjsIsg2PaLGQA45e
Aov4MOfe/G0YJP24UzwOs6Fvfrz/f325+61KNBaPo736t6ngLBwoeIF/nNRBOeVOppxkLQzrly62
lO2H/mGedu8Dh4jfQ27OWxPiyPfrP8zr4Tgiq2Nbqw8DeV7OZN35rrXI0N3i3S5/65R3tAmR7VBm
ugSthdNM3IN2IOJ+hIol6riqN0pDvxx0hzisFqkRWu/z7lcQfXvwfXXEdet/b3K/TN4zMLeh/0R0
Vz25vJe1qjT9S6Nbb8Yc+o4H4PvEGb5iCd7BIQ7KrU/k8gbDY13ZbvnFHV0oFGPFCaMtnVNQO9YK
Mz77zSNQI4/9dhIUwGfU5GnQezj/JU5hWTRLQZf+VfcnBNad4kWpa3EtkuYt9fPyJRJxcWpLCNmy
2YaBs0/xDF2+z01bfYsmDBpL8+S+2isO3NQcp9Ss7W8Gcj/7UbWxgbMUEK45Ie0MWbMfqocNCYjx
pCRn6ivhhGDb5O67yG2JOxvzit5OjwX6+/BvKmUn+yysBm9jiGr3fIHsItjfbrKgbFdCRADz5gFf
GA8eimNnOYP8PP9AQlxr4Zf90vYiosRjBWDy/Yk3wOMHbkgUaNRKjvI8KWUhR+9PxvtAzNqCSiMG
bH/P7eVN7g/U+yvd++Rs7e9L/J22l+u2mCbW8cYDNSzX9ff2vLiPGuAqofnne9d9+df+ZTcg5903
Bx9ud7+WPwHZddk2tT74w2ZhlnH+54HDwqHRwmfT0VTsbOfU2+8HDkUTqMEmjvFdGMrRrvIE1akw
7nZx6mIDItteGAS3ukTUYIgwXH3vRLKvOA9o+jjNCNUEGHJwm1TMecaR2Ii8pAERidb/BAG76qNr
aaKok7EjX0Fwj66yTxZ24tnbOkTHRQ5Y86hT6WLbIfb3R2ML6Wzzj0XG4nBlz//DK4XM4gd+pFEl
iCdEcf3drMReR+TllBS+vkEk4CcaR5O6scq6OL1Xhfe5KRTnwNqgfheK/wkjQftFCwx17Q+Wd6w9
pz6zpTfBdOT6qorL4OigRrnQa7s7T4OBTEuqb8JAdV8zLct2nYNb/YBB02tjtl8Lv7ZvSS6SB+GJ
N8L6D//3reCcA/3w6bqa5ZmY0Jiaqv2Hjr0GC0gfdDX7bkcD0HGy3I9+7CNaHNg32VJhkG4zIhfL
BAoatkU2PoDQG8CvMDft7eqQ6DNoG4fWTVxGwRKTIB86eukfZa0w+munTgSi5n4ynnY1+wj9GrXA
o9vTqB56YfkkJWz/gDBndWziRt12edNcg3Bgk0EU4hPqhGLZegWogyoLsEhzFV7XCsVJ2BREUpWj
rMm+CYn+fev44L8Z/DBNzm3jTqBEMQ8r1XyvMOwuYgzLZ7adFni5ELffqFRemjFVl4npo3g1N01D
+6wonnWVLVXHDnJqXnC4Nm5tOT2wA43+xJX9mEbGYAUVZ0wzXBXVUF37GKz0FU0dispSvoUghbZt
pnwxki57kIVvDQkJmujG28R4kdO/eg7VbNeOdvYAjQgXo1ak19iC9aSUvkCNW9i3EL5E2IUjWeWv
CBv4V3kvbb6ra7akEoDl31/DwsdqwAzkJO8n+5WweoZbusKIY3poC1ATcel7x9a3NHBgzYQDkK0/
JlEaLJEX67/2jbbDdc38C63dbYZl11e9h50jLE88jdHUIDaT+Uc1dpp1V6FcZNr55Z4OMqeSt2po
8e8posp+hLttnGSKCDBhe0608l8vCtsGN5OQC5z5AnlfxR3a8/wqaN9pSOOO8e+vADrvFiLZtCzK
HHJKWraIZlSXMFabR9nFj2Jcl4ERQ/JhhtZ5+YYwihjQgRsd+2T61c8sLvJbb2AGMRjuU8+v6rWy
AcW0A+t95rf2axm0567zoqchDZJrhTgCyov0d+kQQgR0k33mj+hq4024InIHqQknUbvplfO9CFT7
V7Nqhmc/7oixPwV6ZxyJY/8qdAwJj0lreSUmi7W5T5A8k31yygg59Bjgy7qNVWIFaLC0n/XvldMZ
n1U0Qs5pic6NbCqoq20qY7Q3dgWDqWJLsEBNSlx+XZOL0nzURGBvgz4oAaaXJoovbvK9ts+TWqhf
QhC4va10p65q8yd7JLyhRtmXcpxlNkPFPDh9Mz4Dftil5Fy+GGRf1oqBLWbehuFrBAxBzk8DzeHX
WYAWni/38F3j4rfM4BlKILf9kzYvJP2PKyG/OseSayD6Au57Fuq30Jsl+qJK2yr/5tac4YzCta/a
XJRTMCybVI02sq9vi4pkoqrvsMYuTvd5AaSwI5irU9kbDZgsQMmtg7KkGFvvcyf6ddQhUhp5KbYm
qisQP/fHgzFme6Ho1S2zbBakzN6jiV3fZFdj4iXUWbWG8/f/9skBQH78gDHG9aES3soKhw3cHgCQ
qjqHwdQAdkG6oD+i+Yr6HQy0OXvQH4UogP3Z1fi/Vdlr27Xuo/rx9wRZLQpyPhGGr7LVzKPvs+er
vaqaFpEf20c8UAiUKn7xZA5BuKtjl53DmKmPorKbRQaNbGmhdLmJUGk8ycJn4mksshI2k5mt7n2y
5s6j/7UPlnJ89O1P91lyKjmycemq0LKDolZJQaI+oiilisFO4kBYsn19b83HM38+vNnYFNS+BkRl
7hqhuF8VaD7G3JJd0L6TA4kJaD/A52+607PscxBFG3V8K6tE7EwBCL0t7PENu0ew2375yU9i3E0C
tDjlND4Ya5G5cXiBnWI8dpX5KPtBw/TrChnuvWzqnOlAL79ZkbsAwLTwUDU6RhYo+g4d2U/NXHQa
CXj86N97gtRYQAArDgGmCtc4g08ZWM1RH9qKj4ACuZJpkYBuPUyaXT3VgVAPVYTwlRxF+Ah0gzoW
e4WNw2qMRHgBplId6iHJtzhDtVC+VG/BEd0HpNgsw8b0f9p2+ZmcdvUZAwsYpvNFmFnWS1vY0SYR
YQtNsoo5Gsqqk3FKfC8U0vRLWTXgsWyLCB4YMWzQvrplumShUFc2ERTdFiJDmktJdzK3k3VkHC1w
TvhUkfhR06zfA4A5uKByPrOJSLBh8tA3CNzpiRDuJZtDF8JHiy5uFHTMJjc6QMp2boHZIM5gKXvZ
Qg/DuckazM4lOE374iYhWQl32MQqynsL+cx1w7HbNXr4Jp+7cHm8XwOynaLKPI2FfvzwfA4t47Fv
B2uBDnfBGpViDI0k9oOTR8DhKz18TjwSvciXBW9mbv9wYrX4PuTjoXNTJGi9/kGJUaVqZz1auwHl
KQu3tNMT4My16nQWzON5AEy8f8kz7TWc0G1+H1BaT78UZbfFxlE9+eNE4abaSTbdJplasA20q9qu
d6VT3N7nzV3vo7LNzwNY/1zIeXzFbvJWQ51cQ5wtV+jCmssJYuGTLDQ2+sC+Hu2cDJQfoarc23G1
lWMiD/JzoXXPstX6WfdUVtE3KwmQeTQIehau5V9l4ZVRvUIJjJX2777WjpVr73sbkdb26d7vxM58
au1+8krKVVdLzpw8y5G2H0DTyk45Wc06ZCXwsoydvNkDBEleR8PbNVZK7oug8g3D4W+yOwpN9P/T
poW+wqyOLzpo0CC82hlabl6jrGR/4zr5gSw64nmam7yiDqctUVXuN66GteTNzrUvuVJ4xFJ5EGTD
6N2KDH1nIqjVVz8mDQ98RzyAfQK2YPQ+7xcIqjl28LZ8pUH1gwLzYwP7sL/bgzKBB+9LsermvlQO
i6hoj7GNNqdWOMm+TXQ4ZpGS3RwPlY26UsIfKCQ7QwNUnHQ7ztphe82j2iaz2rKGxYnzMqTDg5wJ
sPsl6j332YKltlESPzl4aMv/817CNWOC6cXN6Sft2CfQ6DayijCYUS5kdTDDbVG0Yq8iunK0u++t
wydTe3a3h0BePpep1qywQQl3HYfGZ9UP0adjBdmwba2e89HlDxngOyFHvbRn3QeOvZKjDv4c+9rO
UJOYJ9cpjzRTG2ZFb5pBp2antmOfIpsZH5iDqcGjmCDimlkX/PQ80Fn+rMmr+gRrXNcB75yJZai5
2dNU18ra8jWf73yXHxQ3gJj+fxg7ryXHdWXbfhEj6M2rpJL3JZXpF0Zbeu/59WcQ6t1aq+8+J+5D
I4hEAqqqpkggc+acsOU3cyWOrGMx5P5L52TqDTo6tACtfEA/Sd41pSZ9iVR9QzDeu5mVb59HbaBk
Tw6reSZFn65ZJQdVCv0b9GAtfKK6N89SPd2Qgh12yI7WyZDsRaOQ73tciW6jWMm+m5qni+Sa/Yti
pAS/ag/1kDSEobcnwTU1RL7rne6HpLpq2yShldjSSir1Zq0RMDiJJoNTb9Om9denSVyNUgkIPciU
tZQkkKXo2vAlUZ0TQJzoVltBsRN2b7KHsnSSouG1b0ttB5Mx513os+f+4GdHAsrZUVzJlCce43b4
PTpMXWETo04MFKaj5OpDr/wcfnfZOGpmXx3gm3fmUl4V39pSmo+5mXyC1C6XlZq0FOEU6isUzl/V
kR0wcNG179TlEZg35JvTlUq8b8Eh25wTK+P/SbIxihEbLbs5dC0lj2NszwExeYALaKZZQ7oSA8L2
WMFQg1eLLdpKV6u9w2sMhC4EKl1OzrqwqbmeukPlUU47dV1C9TNTyvdd2QOyRxl0V+ddQUTIis5j
jhKSrsr86ByXYYnpm3NVWyGs+QEkdEGo3SFRL4hJJqhE/bsrUTW0dKG23SdfocTnJi4S7UaVbPDZ
ajqMECmIYr2OzWVf1Poui+Vq5zRDsKJiK78A19CgiDYJgAdItPHNjU+to7+lQSpvtKknTEHqxafY
asK52YTlMjVIhfNnYTjxo+LFVqY/bFkc7Nz0r0rXjqsavfslkObm009i4GTUIykBQum5HGeQwRXt
Z23F1L83QX8IoBt9rVX94CR286mmWbLsqeFci+ngd2ZSm4aXQgpXInFPgMLeimS9aCw/dR5dMZCJ
DP/TR6e2gCKY4kWRGv1V1cNlG7f1e8z3c5cAt5q7ul+/h1qH4ABKSY9R/u+g0ITGdi9GZZQeUi2x
b3pduOcU0kQrpL4lkyFTIpHunknLhofMJH899YRJNGn6OfSQhegABc+j5OQbiJDOcpQGi0JNso1b
VNWbmhgTO09p7UQ3VvuvNULSR9FLXXUty0V4FT1bevGsvnmVEzOYUy240HLT3FdDZ+6nHF07K6ZL
0RdNgIzzrCirSUf6P45i4K9uY2Ua2LD8H+s9F/nL97+tWRfkQOWu8dmHxAaCS16w1koYGQMCK9EL
Eh72PNDD5EWO3gezMX/UVGhoOhw/M4JppyKIpc/KMcr5qGneFVZcc9l28rAb4pzIe9YpS2VAitjt
iXP3SprsjJx0fMlT5ItnhCdqHvObsEMD+9ueKvHJYDt0VduvdRL456In7JbnffmtNiZ2qt57M9yK
zXrKGQym5uGtJP4gHBA3nJ7+en8KYCvam2OT8/3wqm+pAT8D2LQviWTqL2VoZ1vFj7ur2aORIKba
YfjDU5P8tfcqbaM3VrysuMc/xwwFm+nDtRKCMzQKcpKRunXMYUicp9NAF+trP4M/itQmRBghWHAB
CBeNwH8LqLi4eg785fdXVzgXAQSWttlT9TUBzJ8L/LXe8zNUNvQg88Z8EZhytDSyoV9XxVB/2uWS
uv3oS2VqQGBj/ptCxY6+EOSZt641EAvVRjAckJQItySr9w5BlJtrxsE21SSolOuh3PWdVe4Cmdqr
Z7edbJEtUYQqhkX/4fhnytOWT3qxWVS6i//m7KOHuC4NaHQVxN2DSOMuQCnt1lThdz830sOkm3aD
FNyYR50xrmvJ1aaSTgf6lKxOrLkIKPHnMRYoq7v/CDnZfUCdkuk/gky2Q+QtrIL3RwTpOeHRDyVv
V03O8pjLC77S/hbRoTkZvgZGDBUWKHE12SQY5n7pWj4HBOHsNVgK90QjnL3oPhtqs/Vdrfx8Wv7y
GvWe2sU67oC5UbNXZtU1mo5IA1gi4Hx1sxVdpZZ0NpeRs3CoTriZpZ2Cu5I+w47wfgEp4ZwKP+Ug
KZG8oBI6/YyLcutHrvlj6K03zfS6t9QzkbMpEScIE0s+NEEhw4kDA3iXJ9JWtVBmsFzoTFLNlE6m
3v5ueh2G4Y5TywrtEe8sBmqpq09ysxSdAaY1C069soP1p95WaNek1M1B6yNHPxUIu3wn/tUG/s9A
tsluSRGnAn8cDz7JOPj4umQ12l1+BZroz0de0N/iPsaDSeyRznXumB9ypYcLSM6HUwMd3Eaj6lEJ
yqXvOtXCl8b6W9EuBeI5KCBARIUlOJoTqk+hLGfIxuyiS3EHMVWqfqtH6eTXkXtX6kBfGTIkx+TQ
y7tuu9cqNfMv0K7cRznJrhTqplfZstkoFFqMejBdMSCV1Zp6/xamNkyI4JK9JxFYa++clsE9KPkP
uOXfy8Sl2MWqYEaD6WErj9F44mjYz0O0M77r2c6GjvVH0iKuVTtKdIldqdjwo1crh4T5zadem4pN
XKrBXGm10n1SymHC9mi5ENOqVPfxuls07Vh/Gm2yFp9LQJwblT3qNTdKiPpStztSB/e7yYB37SD5
pZziP3YHTkuCSSEI/4Jj0/zp/PQZOtIF2aC4syYyLoErhysY2/03tnryAjq2ZP3o2pU9j31+CdEd
lXDiCouRP5ic4e2WZ9AUOzBDa3Rr8A2FEpUHMRrU7gcBaevIozR44xh8zHurOT8WItHuJV50FROh
3ZtY2JNLAyPN472dkMLqIkmZiZe2sDVdSNa0NA9Pk7ADkusKosm16W048IVUMpQw8wPX/KrU7SST
MMTFJovH7wCHR0RBquSUFXxREEYr3qDLQ1gnqpwfA0lm5MQBrRRadWyIJH8JUiOdy2PRXF2oFpe6
BNTWdLt05xC8WOVKCtVvx4NDBnAKWTesDKY7gOUpwFrnjhFeReM08UYGCXV89IKKOK0pbcwxjh4O
tmSMKy1EGMiidtqjCF1CG+cgGletYXMSl4Pz0Y7hcqw89y1zLX/XVRSV6dHovAVIMC3V1PKXsCg7
b07nWnNuL2cjRkst/pGnun0UU424hV2ccBmBj/yqxcbDybRzdQ930AhnDktkngkfRZJ6E1fCi6uz
NRk7vdx32eAoyyG3ipeep9NMCytb4VQYVHs5zKhKE0OZkykz4a+J/4JkyJWFFyNaVrEROimN3W5D
LbmIXmZ49enfdlntBkRqJl81jjvhq/lq9XADs/qPNYRdmPpg6PaEqu7IHr+IwxBZLBg4GnLolpoE
7/0YP+zQKcJin2Xlxpns//YX9hb581vpceQwNXfXtA0o8ulKTYCXqzG1OlJEsLwfpHGdFUjPPO7b
aeeJpKm2H7tiJ0y2ZTtnccuWsJ2T4dsUeSGVpFe69/91eycG1Nr4mSOKxb7oX/vJ51awiTqF2DOF
15X5QdAEUZdEbtcuLH4v1tT1g+5EfJSNUByqB68i1SPsWuRwY5cj7zbZTG8t+/yS84anarBBJQFF
bjrVJYksfUaq9AXudeOiQXN0DJySg8BkN202chzNcwJaTvsCk5C57WTH3XLrEej+U7dRKRD4x9FQ
o9BGaQf7DensqgV3OT1R+5GHcrkcO7VfCBu19jDch031ohTtC2AU9QyzoPEaxlaOFlFZrPjzGq8E
zeVdYUK95OWS/ipc/kzogXNyVA6BaDpycuvV6mVUreCClDf1HyXPxCwJb6HUQTdYWdvWHAnbpXXv
HpEBdikzSs69oWZbcA7bFBGXXeuhrDrm9QH1mugkGnU6eEWG9eF2cLkIUzgd0PypMQlqzUF8RiRo
dM6zI2pco+QNziLNGmWrocLy6IpYoR7BSJHDRiJ65ajyQLXtghowd8UmyH0VDZDOd603C8oKINwf
I5gp2bxbL+XUbVx2LHoufdEjSOLnULQv2V0NZ+GbBQ5aLWMjPVaD3ZC4sxUa1JIW0qumturr+L3v
ZLNEniWTZ6YetFuqvo2lA7nIRg/fUvA5v2R3ouA06g/Ph7jQSs0fZlDpCzVMOF4HUU0SQzePshJW
lzLVy4sCiYIwpWnLeXzygO7COopB4TaZbFfZUtuRrzkBAqGjHNjeW2bml4tACV7lUs7WbGigYVcn
oIcYfngWyjhCp6ShXPGcKZwMz/sRdY007wmrXctKuyS6PnyMMkd9wkftUnSpF/gS8/CCTmt8eCk1
MTW7BnYecFCcGvY03IxjC3D4jy1FiHhDhhQiRa/WJfRGxlkLE2fYh2xLuyrYub3p70RXNGPmpaSV
YmgJYO5DUmVyVGLJ95fiMgKDY87FpZhZL8lv5uu6MpHh89vq6hU+9be61f4AGsWF2n6TYxkwQKlV
J1iju62n8HpyOxNoYSt9ITXR/lBDdetGygUOKnmbeEnjrZrWIIUekO2309I/EKtjQ4VG91nr5A7y
iVS7t1QwJLEhn41U1u49vWjqibGOihsxJk+e01heRspj7P+dJ8aUCQP9Z54OXSIUd5E/r6K8mmt9
SkZtcJsNKPNuxWsgf800By29Cc5kwgGsExMMzfqlQRLjWwcuCiW5RD1LY5ntuqjIoO8jwFewN8tH
7VsDl9+8l4lltC1KP8BMVbgQGFAgVzYVTkxlx5emrHxtGxg1N2hh8Sqc1o7D7tR7UvDmK4RN1E7J
kMmIpD0gpohNr25swyIxtlXc/r7qzWztSp2/1rJkAv5MLs9RcfWc5usI0FEHER7Zrs/6QjM/PEsd
VnkU9aveid2PHmJLP9WTr7ym6hcVCY6tyeP5xp/pbPLgg84RGZ0iHNubC/0N9BGNvHQGqb1JYdQT
Oa/SuRht5Yp6RKIMWmq50F/YKCU2WnQ1KK+9USdPIFjWx91zJbhH5GU2LYw/WtFauSvdqNknjqPN
YYeW5rnoVhb/+VPT2qYGy+J0+XCcriIpfJvU3lfC/myK0buAtqPUPi/feOxXv8op5kBlww+2vO2s
DZz4lpuWB4C2yfdVH8g7PQjRBZL6Y1Ra/aW1kuECcTdbIoACwiQaA3Vb1a+ak+gRwe4vj1ExwS/Z
IbRQUTzXQAOjPsDuuX2uEej2sHP88k2YEh4lRwUZ2kSUAgNQt3btVC6MXoq1e3Yhp34P5BrOJVFR
LAbA9cOpqk/Vw6IvmipyI4qV0HacFvh71X/0w8C7FqpuU5BuJOuJ4nyhWJL8pqvAMEz0Ilbwfitv
rVIUQG96Y1uMSrwZpuC6p4JU8tMgW6JOl9x9GDqgkjEVOJnT+B6mhboxfTTqh06O760R+Xsz1crZ
o+tTpaQ62V30Cgn0rlOU9Xx0omJXhlqxE1fPRgpsUiSiH5LLsh+eldcUu7BGNyTIGwVtoObmOlCp
JhCS3oMqrLZlD2uo6IamEUM8niI3Lif9PfMHUEE6xKhi1Oole9/28ST0Y3T3LrCNA5QS39OplxLu
OIbh8CbG6iLWTk6Qn8XEyHO18+BBcT55xnpgXApLWoqxLM8t8IswDUxjTsobr05/iqFe96O7wtPI
C4NhHiKxYyX6TfilA4prJRFR8dlWpy9Is9sLv6ngaIDB5O52yKcYpCqpFsjuo1+/Q1ZYHcWYHQID
VsM+gnOcQb7myTxxynArRiXYbhc6O+q16GYtcYK07+WlHirk/XN7hw5GcMj/3UBP2MqdshdmpMty
ItT6+NstVKifgsJh0XiBWi2ED3wD+Iz1OK5jFdKZR1dMFONidtiEcJj7OnxaOfwMudnJW7YDxJx4
ZQPpMWJtrzXQ1qNlW6AHqzn8V03GrihdcKfCCeXyhS6PBBc7dTw8m7H35IOKYPbWNtSNMvXEoLBH
A/FvKsSdctWNOoS503CqUMU+ezoRPw9eqrKZNjTSrzYH3UbKF6Rup0SLrDfjvWh8D2B4+8A+itZu
6uQxlBTpNRgmDdunj7iEPAsOMP7YGcoBUGYO0HMGXr4t9LB6Cwre7r1jeMRj6JZqcR0jOTyLHhR7
i1Frh1d2Lxw1sn3kIRTUlYhtuioJ8mCUtOmJpV98FHWXQ4ACE8pXfohWF0gtrc0mGR3uuXkCVxBE
eOTNHn2ldE5+Yo/7RFf1i1jHznmBp9p5nNbLkOA+GoML5JyPECYKrsbtENW/hOlhH2M4S3wdkeJp
krC1dkZZbwsDrd8qcAo7nc6uiWdkNHrVyRupFtVd7VBPB65yaoRdgoLCV2TtIFz1ouuMGX+ph+3p
Jmb98RV2hJiLvaJy3zdQTH9xXQgNlEz+6AOrXveNUy9DavuE3XPN8cMux3ptoISzdHREaNmo+NBI
hfBTFoW+apK2vQ4wl18RG/DtWr8ICzsUdU2cE63O0UFMHBU0mZySUaF8ZLVXHRDfWeH8/xgFEETx
UYAsn5jsJ9HPFijxwoSc7a3pi02fJupFa+KIwkKTwhUeFAqSQHf/qzBWgd28lq1F8oUJaU+4IjPr
nRgz2e+fHLQhxJhHuPagqhW8bHWgXu3WePPG8ofqZu0tLDzzNTeXlVTDTsVyd8lxpYM+jZkxnNl2
lNVr4YqC+LiCrKTiYcFoMrrO/s86KsLr0zphxH61CygdrhT1pE0no2I6LeWp9oowpXYQPU+uiQVB
u/4CtbX+6gRueZz8xWA2+csV6gf/9id+2yGjyqCrjeXRGvSTlfiAlmIXPS+7t7dmbkSzvMv1Ky8p
/QpdARRNg5Nt6tI3rqmieqchR6J1GhRuvtLrqDIQjn/OMrrXjGK1i5ij5lqzGqPBmD8n9Up5tV01
PIg5LoR7W3v6YH1a9q8PFl0vDPdRGdxNs1VOpVFWCzny3TfoUn45pTb+9LVbJmkxlddUHiNVM37W
AUxm/YgEnctrZlmUxriLMpfAmsQhKAMheQmsASleyzbe3DxZe2kL/UOfvFZTU3odNScSCJkU3vZX
BC2qoxoYe9ETHlZRwbbu6PVGzHLaJNyXg/PN0i0jY9mMI3NUIJypW92GauB8pkZ+dERnVd0kVnsC
EYGuXynawHW8gyJ/Co+HidLL6Cj6BVkmkHHyTplMwm6OHE7SsOgXcta0JxTmOILEUfE5Vhqy4rIy
bKtKc9+78mYnav45Qui/7tq6gYkrKohBxhTFRGPFI1RCusTJ8yu0nPkV+l6U9EY/3wibBtfZlWLJ
EP7tK+V82dUlCAu6I2tnYkx45RA9UJhRHIyu1U7a1Bip0c47ow6XwlYpkXaCTEI7Wb514eCibp+m
Qmv0Y6Bc1Ip9wUxMz4GK84VP5nyjKan5MZoRLOdTI9mogs3EZdYWXGa6B8kvp6P506nqm9/u5HsN
dqD/6ULXvenJzG50N/zOc+NnD1kPcc9x3CuuH/ANztpXCn6hbbZl92tqWiukj6RfRussJU9G3sI0
kSOvE+N18CPnZZQscx9qlbIN4FOaYNXeBcqFLXRy4LSMhdZX1ifMlvYScvh+pUxdieQdLEnGu625
1iaEeQ9VP5LsmQ8lRTy62tqIJe3d8dI7JYbGWe3T8DaSXRXmKvLDneSn/Vx0Pc11Fkmb6P/nJC2P
oGcbS9BbBKdzxf9m+oa6yOta49sweCcvnej/tPyDc+WnLoOqaREHuBaFuxfmUqEuYShhRG8g0/9I
0ZxD0KszSTBDe0om5jG7V1XCiFbSnGM72fYkYz4JxcDgAU5oGeeD96kN/tntwORJPEZPhPELKHWw
w3ajLPhiTMFNz/8sxmUXGvmHD0c/G40RnaQMLnpYj5QX8JZ72SWA0nJiPLSKGswhDWw+y44Q0NBq
4QHkbHTj9bITae4y8NvlaNfGSiTHqW+bd2R53mpQ77shL5FSnJLpiGFW1L2V6UmHyeMyDOgnT8sW
WQTJvuoBZZq6zYvduMVnFcNHZZl1CPMo1nZ0+Rd0xD6riifqiJrBtOiYS8HCAB2wqYZvBip0w0zR
htcw8rV1Tm4yW/mqjT40NU/Q25JHiJraWcm1r1PWULf1sW4pYejDbkdwVUEn4WHLgkONelo29Qwd
eXX2w9FGMgdpV+YZPFpd4tyCYpBOhhPvRS/S9PE2cZ5MQ3bbNbssQ3CWAAXVRJTo7bOSPH3QUL/o
KrrM3ZX5H4ntfM9bQ/rhwkVIsgJ20ZqNjt2Vw3cqrRENCjrjDe6YYAIYFUBz+xZJwr58HaV+gEoL
ZTzRbalMPjsyaoeKUhPe1kBrosLCKUdz3WOu2i36cbuIB/k16Ds6XVJAaA3JgRiTfCjbfb2gSJNB
v4rwiJQfMHFG+4iSgiWfS1ILifZ53nK+GItEP+WNrDxAYGpf/ErlIYE/gKSaxQZ3IcBhStsvUw79
70pZ5WtNN8C89Rqahhkh16r6yre4f4EZ3UM7MPqluv5AXUwRQ+EC39Gi0gaewFHAJqi3tqKhfANA
prjEkctsMK1tMTV/j//D9TlfQ3Tw93xhFNMfw2VNvKBI1YvdEDfqc7Q2LBlYiCUjwh4d7QJuCYDa
/ilwJP+r6qXqrGhR/yxhzeTgGcknwuPKyqFiFga2stpJIRK3mmzG2zIx3AuUU+3Kd3x2zH3tXoSt
oxpizr2sLdtJuJwKBu7DGP6dNB+LVQPk+WMoza82DEvnkhKG1zTRVtBFo6XYNCPM7iZIZJ57aPH0
BIlAMTR7V606+wB1KMoDfrcwEJkhSFu41xqQxFr2VQQjSKRc/Y7vUM6+6a5FChJGMNGSW3PL93GS
aFdNCOONqSs5ErzXWXCH8geIaWtdhblOe2cT5Ym/cNkrvPOOR+/E1VpkJJkEJ/IvynKdoxgUJtGt
s26nU/F/7/tuXDtdZL/oXaN8EhE7NK1rvKqp4iG9Xd2i3rZmmdyGE8iBD0dfatlkaE+oUxeMXbku
3RTBj6lLYYK0lVwy4RBcBXc0N7yj4k9i7cZnmvnvsjEYt6pK1SVYseyl4g9w09wJSWtBu91WknGz
SU4c9Ty8xx384So0oUup1PaNAelMOyE8UwhqAPiG0W6YQKKwSXmbMZYRWplGhR9UrfOSDeBF9LpB
hQ8iAXJpF84FkHC+BWdnnn2gANy3Vf9daQqOF2nyxdVD/4W9Pdsb1ZaPTW5A1jp55LDKSVn4vSZq
Na9s8vHuCKrDKi11MTrQNlWNNeuk8WgWwR49jfTDChUftFjUbA3NTT463Z53vIbujWUiOpf75BD4
Q3y0cJS/sBNVV1o5lDPfIz4C6RdipAoQl6z1kYngNg9UytwsXYO/F2Tnts95zfD9N26qB5+tVuT5
RY/9cJ1oUH47nfK7kePiasDJsXnaa5CXsd7XmwGhdioQ+v5TGrNTA8b5l4sge2nK8fc0IKJnloCd
qLqMlm3DOVHu5W5njnywrCbmtc4RdlAhbvlm5eoyVI3hl+a524FozJdKRWRXHjxnbxjoqkpR2cxk
yqvfAi0Nt1DzIDkwdUsfwTIwK2Tppq4awcjhJy5CWkFYvpG4zRaWYtnrYRpFMh3xM70guDONshmi
brnmfwIN7fJtBPOaISx7ESvlDTUIWdXdgOkMt0GD0nmag6QijLUTv2zT918BdDW/XHujy3X1k2Qw
comRkt9NymleqkFPD4lCcN/wk3Q1EOe9yMAl54NvZF8ju1xTo1f/Sgpj0xFo+RL6HlJZQTleIjWg
qFtCkSVFfO2gy1EGwUej3rUpVWtTrPrTbObs/+pfPAJ+JGYkv9VxbAEmcDLuOGri4fJ2ETxjR2Q4
IIDV0FoacLtPMP52K6U3QKNKsCmsutzBVlMR0xqskBQJaiE70YihZ9dUA0BVNrxl/5iTxlRVKIUj
rXl9ZMdyaiowJwvERNoFnJPZkfgSEDYxrFToTT1HAs507NjxEaNUtdwdThJ1v8ls3sWPxsggnLe7
ell0MXjVaaArXIAZaaV+QpjlTiKpdMswRCk2BbA6ucjGqEOP6bYkX5RgR0a8RCNjuhw8ZbpERnmV
uS2qHNMI+h3Brm3dwl+Ky3/4+/ZpIMBycfRqGRAdeR9lLT2QUwRSNnWD2qvWmsbDQXFb711u0Fci
aDKuxShv6mI2Zk13EKMk1WHukuRXYyiK12nJvlakN7Fk0MBFLbpiyY7s10J0PbY3jyVFF3aIlaEX
1prvoLytaqJVHuVYkJTJUEv/sYmrzkIw1+jKPnmMCONfPv/NxoZlXTn1gQyPDpnAvc4TCsK11j43
noVCELVcsZlB2P7Hrve9OktiMBPCg/OtfY4nVGJNJJYM1X+mqiV/GtVskXSbXPqtrpGU5fkcreAb
tw/ldKXY4e8rYeOo9Hv0L7//NgoowX6sl8XewYXNNYpUa1v31BPCRESFrO3ouj4Xl7o+susQlw8H
4UsyT535dls9pgpbKeaLy39MIl1ibXPFqBeDbyUUCkjlOmgB6iYx4k/IjnvUbChsK0tgOkXqkHz8
MzCgV3akfH4u3J52J4JjlucFcHtC1fZMDNe6egBV3O2eflKoBtsqGD56w7A2tevIS6uS+y0CO/22
NfQUqrSpP9oxmp1y5uovz3E9TxkXrsL48H/0Vd1TwQUCAoX1aRbKp9ROx69eZpYvcpzWWz8IuldV
qT+E3UVR0RiGvkJwO2WbF6ued0kqRTqnNgxq3Oz1oqxMiW2Hr1VrUo/wons9pLNjUZs7UJYPbzGF
zaVzivKb6JD7Y1ZnSEuHFNdB2ESjxWCLgfDyVJHR4WntagqeTlWys65KdYI8kcM3K5W2bRdRmuoN
d1dL6kuOfvcFFfk3Pc+HDzgTYCdcFn4u3+t76VrtvXJbjWsVOu+7wDr/vjY1iCcTbzxRpm3PQzNT
l52Wq5yvIIoCsvSz1CDMV4O4vwUlCE1f5vQUhG5/Y6vrrRt24Asxipx1fKhG55sYjAtNYYu0A5eA
KHgwlktF807a0IJo1AvnIJqkIck9M9yhXrWSEyLtNfWf4+LKKpq1rMfqtmkiuVnVEtJfeUp01Qnz
dme0xCpmris1SA3Rt6ZGXP1ls2OVUnoik2zENChEVB28j40CF6qA3gn68t+NYUEX3Icj+ib/HqBg
AJ6rwpZnzwHie94JDvbwwP0y/8su1nT97HWAq2Mjeoi/d2TVCCRPtUGixmdUumxj6Bm1Wv8p+xF2
g0MapWjPQiJ8Nhp+T9PjyqZ66LmcsIk1//gK01+rq76HqF1RrfV+jCSqmSHrMNwGlb8kzKlEaAbS
dF2WbVo7mi7pi6sUptSZFgd71c95+liudoTCSz+iqOnBITQslFbKj+bgQkSsBKmyCKUwBXQ/jers
H7rWmVUjNwpYZX67cgjeB5XbKNXb5EV0U9dAVykEkQZuOHzXlBC6eqBNYjAyrnxLrDs+7pkE47lQ
pOAdLKOzNVvoDIWT1xclj6tCBd3A+nyt4zl4yGonnHvfPZSkoy820mt3qkVBtLFGlRgltLRm8Pih
VJ2znPTlAX3I088iMqOzgDSwR6kuWKjgic9PpAMY9L8smfIZIhtyBixcPfAS//s6j8+pjI/nGl1P
sRjlytsmHcAUEGj2d6XsDuYcAD3QsKmhsrFepGPMcyLNG8oVpSbcJxSs7sVVLYzjiHRapCL18HAS
40Gl1r/9H15iQpSQUYfqDGjuX4uI4cek0PKjfbPNOBHtIqepVm3joJMpSztf75EaE5dBl3pUWGEc
+ELy0KCoAbSf1YKxo9CR+yBwiYaErrQLiI7MMjTEnB+17YaLKYyIRM6UdBSZyP+elBRDAAIK6m5o
kGRc1l2JtKuDPFhBgWqhTmjSkvP5g4bt0f8zXMkIJBz/dPsATuqZ4GZT4D+qFnHUz7vCiHa9Etbe
6snkVmvD4wNCgyzL8U/3sQIMRj10OUlHUefYXZRP0zC0i2hQ7WgOIbJTQ+zz9Gr9StoEVpnwf9do
l7SK9UtUeFSMSK48iT38tjk8g5E6tEi8TkuJgQzd7NmgkmF82mTZ/HCisd6JlYSd5+qiAj9OGREz
NSULz5KFBuG0tjCVtp6Snm2uYk5oUXDb1uom4IxF8X7e77Wa51XrOi071CKcpRB2NHxwF9LKpUGy
a3IYXG8h5WG/9aaJuXASl65H4lEJ7erluRErp13cs/v/sWH7v12qqKpRgIX6vm85+IzgG7zGK08u
cGbYhqfG7M7eYPTbhte8ATANW5FZb0Rg9Y3oWVFZnlJNKU6WU/zojQJU9R+T8BhUFBIbGH1R9YSK
OGpz6QDLaoDyYzu8xyPllH3j1te+S8yXOJfcg1O3ylpHSWqrQuC8r+zRW2lZXZ4l3egWYRIkd8Tp
ODS3hv0WN327kxoZfBQJEhuYJo2X9Kj0FTslDZy96noMNq3+e1B4qOoQ7nXVn8kcjOXYCM/ZlFgM
g9A6oln2InqikXgKbGOt/tEOXhTO0UbqVrlTVFQsuOaiMmN9W3kUm3uBL630YbRvLSKhyzBVd7UB
ppCU9tkJjpZhRNA/0kS8jS811L2JbaHKPfUeds/ZchaU9iQgxqnWrvrimoGxFR5yHMcXG/LlGalr
Y61bnuzNKdAAklCV/uq5upxABNqlJM6ftqyKpZdRi5OFWEYs2BTNgGw8mijCz5h+sh6l0E3u+9ns
8SM4ssbewFRu6KQM3tyEmeLg1+3q+TM3poYGEOHTf/92XT9AIJMAmp9+bOEOD/vjt3ua/vyGz58g
1G1SIqFnrh8fmXLcAKjC9uH5maFlwcCTkoF7fmobSO4LpXC/f0OxYBmkv3/Dx18r8G2ofqff7rG2
anjsd/jthPf/sHZeS3IqXZu+IiLw5rS8N23VOiFaUgvvPVc/D1naKk3P3p+Z/z8hSENCGSBzrdeI
8cUnrBBOu19kN33CpL79frevpcshgUf9r08njpYtYyd5Nqio6YsQR2dJ+jVUS2N3H94ijYjpkRQu
gOEVj+COJr6rnB9z7KwfSJU9VqrlvEG+QWMvxUw5VdziNcMjOzel5JSpjr50RqwEais782AyHlOV
iJw/ujxlgoisZ6yrB0nR3kWj2BSAMTTDGW79yxbSfE0AdCXyoV3oNwc7j37c+zsK8UPe+Uw4bXnR
aBJzvWKSaU/6flGFtvLge5n6gPLVwe5r6RhOpaGw8LcO+WpFo+hmukjWM9v20cGki1v7yFHYSB5P
Y4iNWuf9Mmkt7Lx+17lRtXJMqzrfzjKEFTF/V52J04hutR7gCmLmyU4Ue2WoToCbbyVxVF8jZ1SY
BXKkv6/XVzvQB4p9EVUhgg8bxCQynGe5NlGHZvjPTI5ho04HxXXoHy21urWJKrTdiYP2kU+276+D
tLfIa5vbVwLYP1/LYQKMX/vaO0fNTdNTJSkQWAcvOIs9I06gTnVlvhFFy4hRci9UEAiBXoeLT72d
SO63JWzH+wCih9hwBkysfp3hXm1GeQgZ/68z3Bviovl1lgwSCvrxzIfkFo1k2U+WQJkJbTPpWKmG
NDnJedGW6Txi1qPT78k626Tby+LkOFgl9LJfXzXQBQvyOeaT5NvevNXS/otRdViT99rwLczqY2m3
7k8H0zsl9XvmhC1ZZaZm3iy2VeYnsv/d0pWP2vKkL37i2CiE4WOvwutZJOirXqEusTTVNPnE5Spr
02+tvSW19tZJ7XLbS/xztcwSNizMvBT3OzfXcACqlTc4tE9bhSl/rbXJVrT0mjMxjlJyyTO1TYbD
rdbSnFnPi2AJoiLlJ6j5ldN5UNXE+yUlXjUK05N5kU7pbOWaRpX+UKA/tA6qfBuUSkDM1PHOsgMe
BHyxhABlG88jNamPY2XKD6FcPYt624u0RTiW9Y6nuwKnUlukuSW9gWdVVo7qmiSSObzvjpnaILrb
6f6WW0NZimpWiPuu6OWn8GqMvg0NzIxxq3IceJYrpokEIcn4xnt8r+J9VeU1HOVpd1RRrbANZdcp
Hq60vr8I7DZfjkOaPDsm6bOmxxzBtsz4OZewVTAz8B2i2DZQrsJM/ilKI4akKKQ7R3Ekmi/GAyrp
c7SReRdPGzvdgCypn0Shi/I1yu31VRybhOOz7gXySZT4JCgRu354EF3jDhBgQ6h+S/hAekpYf265
FXJ5pudVQKyejdYrwRzrYw0f+eBX3ZjA50LhugIobBDnEx3DXv2reeqIn1y+c4cMvPHv+tyYAg3t
ZE08ji8RbivAqov4tZUGFfl/3vyiqOXEPLVQ93YeIK1X5gAvslGEF+jq40tjLEQnJXXis5a3/I8Z
wcZKdZuYCjOB6ZDYNkjnSy4ogal1UHg4dtZoH0XrSP4bHJL3PICuuhpafSrrOHnVFTvYj3VQEo7n
oKwds5UJxmIlDjJyWQLlG7B4wGFlj3q/u/ImxqTYhMKXxwnw4cF6+lelBpaQ6ChSMHg2l48hYa0h
atRrE2klastBtMz4hleisRts90ye8VYSVWXTefM0HriFpsMdUtp7pTbIePU5CUiEUJ+lxgtZJjAS
gWBnG0IuAMH8UzGqbyg7APsJJpq4buWXSC+MtemOE2euR/ZQ4pXtNGb1WKu6M0PaO3+vLOhTypRG
VxrMooAufTfdIp9FSSY/575JqkVXVQLZurPpUIjaOtI44UnyYImWbPZcxSzN+FN234mvLW4jFWm0
zbtWf490mAomxPDHpibqVeMBf9TkjMxd1HubQLbcs29p2cJWouQ1MKUfiWUZH3F/vY2D6dVVwmrl
rTG6GvBVK10dVB8W7jji0tTHzyO2Vk8BfhBPbYUTVGTBn5uqwkofZ7A2QFZPjUWTFKuMcPpStPJs
jA6t3gERnVpz9JSf6v19LPJxU1Qrqg+i3XKSZNlY/Mmkt9Rp2qehTRYFAs6veGkpwC8CbSaKWm5Y
K9NvCqS76+qVlRhWTlEPfWLqrCXuisRH+6i4SfkAtepW3ZuJv0+zCR099Yoz7jnoI/16kBtj30k1
XouG1B0nfYqFXPndXDfH/ijqxAYoQn+Mp80Y1uYCSye6TEd0SPfimTu1iLIqI9F6bxZ1ohU5ONBT
GK3KVRzOm250T5XpWcc6w7160Eb7nRDczuvd8SUfMXDI3KpYw8kMvnj6iLdEbL9LEJoXqTpisNMq
4SUlfQOtV7Xe03B4VTCf8MhszHw37cA1dsHlvrFq91gx0dlDZizsWWQ70XaUTH8musSB9auzF6C6
rMvpMTJhNc1MQnWzwqgr7n9RZnWxKhK+nsBIh0uFoNlu7IDyCHYAxoHfyxFlJcEcqCkB6fFRc4JV
MDjBd9lsgpNgB0xt9dTz/+M4MYpu9FtbKYOzPEIVkCoS8a4ROQ++0TkPdgV8xDavomaQCfogk1Mv
RJuoM+161Tv4cIpSbETRpupQLvMxgUvnpltdkOntj+E0WOaq9mrERSpQDfPBx2MFCc2EhYlWmxhM
jvY1toC50CZqKtOQli589kWcVag2hlG41CCAHBVQ2XZZhvMwjMoXJUt/7Yk6aFbN49DnczAUwVen
+6mZWfnFys10a0FwW4pq1wv2jtXoJHt5WmEdg5RB0gVfw1H+DmW/vfpRk50GbbBmon+VakhFZFZ3
cjQ5ubqq/iHqDSd3mQcUJrI13GeOXUwmzsFXnq012plJsw2NxPsS6iTnp3qpk+J1jATbWhS5OuP3
1XWd3S+z6SpQmNkXjfXr6lqmUvNOdVcVUiph0WUfhaWcichmeGniwmlGvXx0a6fYFxlij10XRM9j
C0SBOE32ARt8HtW9fm40NVk0uuYidelhAjLt3TdJIw1rE79ex2z+rBd9dVl/8XTbf25bHeKNqX5x
+wIdsjTyj4XSQI+X3WypJq712qvx2Q1s5UeoZQ+g4pJXzeNjdWUm7UNt7I6oU8Ac1f3qDaz81mMa
/UNx869Yc+nPmL6mKzsn+K4FtXzqvDGYRDPdr5HkLUVX5JBwdHLy6imD/b1qsdPdyVDZz6hH9XNV
GbiJB71FfHxwQbWNurXVQmfDAiMSYkGvIwaes24c4q9GHnzLk8r9RiThlCHQ8VGo41Lmse/PnPaI
6EkWzhoT+RsYIzOoHys9S8oPx5cvmKk137Q2+Bhb39hIptOtZJxHHrFrbrL8EbmI7LEtCxagg6us
RF076uUZ4tgmzbrs1gO5Qm/uxDphDBzmhix48NPQOeeBAYp52oOJXy2aOAuWtY2cyNJHcYxfwNmX
KklpXq+sG40ieri11i68pNCug2VkIV5EurthnL8OudXxrd4OEeP7SqYswz6oV7HdSrNQiqWza3cq
HrIA5SIvK9/b8AX8sfUtLht3jti4cuQHM486Qsvzcmpohu8JPOT30OzCpVeyDjAHICq53CGvFoXW
t1HPYWQ0/pe8i9pVYIfyVsoN+cEOfSyjph59az5pcDCfg1T3NuiD2oD3zPK5SZRH0QFJomSGqB+Q
s6oq16oUqHwF5IuAYgKvq75YYLI3UpzkqxIjGKuJ/BcU/9VtrDvd0u5l46s5NIvASodXt+z1jY0l
+UrUl/K3ug/itwY7t3UD/GitOIH5NU4S46tmE1HoY9laF00Xvw3xN9EWwXFesazWNli2jK+DVi1E
vWKwUA2rBGdghDFfCChvxCmI71iLQArWmhlL89LwsTpjLbEXe/lUvNeJBt0v/58une7o8CkaffHp
2B6k/Q4dexwtkfgTmzIEp1wEufZHXZp02ZmLCNdkCvAi+t05nhrwJ7DR2TZ+fKpXayi3vlcfP9W7
XpYeGxD/bWQO8wrW8rzrutfUqMprMTEXbTR89r+rYL1XV8xpblVk2UqCSLBiJZa1vj4oixxHvauX
Gdqy1nsET1rHWeWanh8dVnobWLH9Xq75PUmLu1vPdPJ9kvntpkLl82i4KOrUUU4GQ8LFL0IL+eKH
FZoAbuk9JkqLQmzIZDRU5RMwgOxcmpq8MpXWnaWp4bKwvn0X8rBBI4GVqWmmZ1En9tzYMXYwg06i
pDkY3M+AOhXHioRUEHfp+VYXlgkWgokcY0o9yI+Qwb1dPZYAWF19KFjr+XMA0N1VtBpxXSysAHtQ
UdQiuzvgvv4tKxP5sdLL5oTY4iH2XFR71TAgo2tEG1HUdaWbpXno3lqDblzrTuQ+kD31nmq1WYhe
9sj8pdSZx8uwFQF+oTUzGCN5ws4ND36p1y+BXs6jQUOO2SJSOOptsxTFpo5+wI0fLnbSRteUtadR
x4BEHV1b5mZRo3vJQQluVRkZk42c4e9qmUb1UNpEgfU4ODYyXohRbQTHlpe/aBMbr6vLZaP65dI0
lTEGCN1cdMOU1x4Ikm0auMlZbBS9iBZyYWJop2XprS6oxwS2kufjAmoCZ5w6izqxB4Oz3MgNCc57
nSv57gK1F2UG8jAfl23ckxuZNHgSp0l2IaSmdUz5wnHI2bVNwwPKeXZUzf0ZxDteGPZHWLg/1aaX
X5JSGoElVf65zip7gyJ8gNaiqZ86Bf5uruXFixLmAfmNov0Ay2tomvNTK8On8CktZZ031GDeNnVi
oVDXJtciyrA0/b/r26nxUx2xDRxXmlls+D8Lw6vUkwOeGUqGPC51gAXHbNQUsJHhBwLnA6ouw7AX
e/eNZSjJWokaWNTYuznTxmceAutx2g218qlVyRDfjd5EvSrB0xd1t86/+4nWe+e+VIplLOvuRoKN
tsZsdQBtZAavqiJJaAfKxjasvODVj5L3wHSqMy/u4FWfsuBx9eK5Vk9oOHkUh4xFpe5IGXZz0Slm
BQvyC5YGUVjeKQOvjbGDWWT0lvZshrqySKKhOseKGm8UuUjAL2jmoQjjeOVju/5gQRKbd9BJ3rrR
eiDIPgH5mX6RtJq5MNkDl2mIr2vlHLpj/aBXvEGSQpEPClq1u9SWvM1YyOM5x7x7MWBk+tJ1rJLz
LzxzkoNu5KQAwqqbEeCSowXw1vjgTTQpp4EKORNlsQGSF4JwaEY8GqO/WsQYorvocztGlFUJxdau
fRsqPbn6k/S10nfZoU8LpNioCqcqEAjGMezqtagSm05XmzOxgpk45l4v9tRJE/tWR49b19/jIw22
vg0oJ8Tpkqg6236aHUR/eQyklWuMFUAszVkbBLb2YxEWuzrrHELwjX+0Kw1vd6DgF3Tx7QULl+Ex
G4yahLFWTO/cHHMmzVvYDbwzPdKVPYotiBgkk1qIUtbRSlSGSmoXt13bQ6HZJZo27OVBBYKmsJ7O
vKZ6bLsYJLjuEqxO5GQtNx3CiH2ub4ekLLbpFJkMUWRcjU4ZX3JJhLJV70mXs2RuylXxBR9hH51Q
QostwqSwOVOmysPanRZRM4CFy7YrkBpzM2tt2cPMmAAfbSEFOxbg+L1NRctv3Bl8CekQxkn78rtb
Y4EutHsYM5mv/ermVqaLaRndHEYT9WI0c+oGruXPbsxCTHACY3yI6rpcS7FNcj8a1MfAxPfe5wlu
1r5RzF0VUkCLIsGudGL10TJT3OA9Ayb/1NnG3OYxhdozddXzJJsrYN02oqsi1/GukYBri6Ju1Rhe
OoW66SxSQsgGyY+Jj7Km4RjRS+6x6mlG1fxSh0yG+fmV92hESsKvlR9S2jLnihHaJlYxswlzhTOv
XLPMwHQVPM2yipLiKkmVPq8aqOZl2KLR1CSEDkkCvEMiP2Z+Q9witDdemdk/yc89u31YvOWJkc8t
qdAfNFByqxod1aMZRtq2GRJtgwVDexIjIvWTIsrloprd9v57mTE75d01xY5vIxYJ6J1pRL118vkw
iRTqwKK2Yo3zd6ugT3VkxIqdnxDaHo2ND0kxzPQ+xWFnSJYJ+kOodEtanlyDOs+ei6Z4zjpNPQ1u
mz5zlRngRoOIzNQ4ShlSd7ZW7kSr1VQh+p1GuxGtZD0K1J1cE39OjiUMa6wqYt191ZzA0BTg37X4
zQ7kgzG5rpgWyxPPdb6kujnJjQbNyQkrgJmt4rI8ryGERUU7qzSr/hhXriflH2Uc9wBEkMSS8+4N
aodzcKXy16ZuqmEZZ7E2+9TwqWiWFastyJGifgwytEMcLASTUXcOfk0YGvF1Fq2hwQq/CPofzMgQ
ZO67nygfvmAo7n9xEnSC4RV15zDujU0FLweui52fExLCC2S2zbWpD86c1xtf+7RpIBjsTcVGR67X
sBcXlRmuqBhLDxGZacPl/TUGs0D39ENXVe6T63XTjaLWGDNSTFqnXJaNgeXF1BmXAHM9ajpyG1PR
bxx0nDFDvg1l5U5z8qXmWRw6sip+QPBobk1dzbrp5kx9glXMegJepDdGizxm4ZlpUq+9NgmPn2rB
uqH3Z0CSe5wfAkQHjEUeDd2HnCuPKVnGd7c1q5lqmc4LDmbDHM/d5FFu5GCJ8PTeSSx0Av0BzdZw
zLY9SByUTxQpm9dlu2OqYYNnp1Wx9HgtGXa8yCI3fUymzUBmgUzDVdTIrndwrHEr03T0fdM5qkpm
jPh2Q5+WTTdZABHq5IVoLwciwlmLXnHVuMeQuPy80Ht7lvryU2TBvjKRZFgPpJ9WppuWc6EsJISD
wokAW2f5ZB0PrFUeK/xVYvXF0vl4dqSeRUkmhA7y+glP1eqioDm8K7O0XHipZbwNbfbDSozkmjuV
dEIemqS30XEf4fMwRSOvZJOrb4nf/DD4zt54uTR4XwILCLUmmKPYfMFtvjtlkJiWgW2DJHYsLDOV
rtqWHnRrF73JAbcgDIbk8cDd8lUZeUDiA4LjXd16K9MBYYneW/DD4YfRSknZREoobQgAfhtKhM0T
HQHyAj30X1wWFCJTNbde8RF111idpGuzyJurb+bH2B1UbMg0lv5l8l2uUXYh6OxfrLC4dpIfbvs+
MPeIeKMIOW2M+Ozl71nh197M6+CLZkH7s1NXsiav+6BwvviZ2y1rTS73NguIs8clzsOGSZaGgsMK
1239XI6NN++IRcIWKkKUoh0/mtVNZEH7lM+a0ozvymSxinhKOnOtPOcfNawy2X710dr9ZtsBKOYO
whkvlHBtliijuLLRvTomcK1S99vvnjGsS68gcddoT22qO7D0pKtnpptaR2xhsBAdGSJ1XteYTHeJ
b68jNMn3WV/1G9OWdu6YpUtlcPZjXLUzmaAHgZimX7WBZq4yt/niW2mNw7sdzKp0CL6hy3SxjcL6
yLl5kHLGAxYZ9JUj1fUO6dedA7/5RIfJzByGwikdwKVHwEB6zw+vYoNAmbKXIlTpp6pIkpAVS2xj
SW5HOXbWoBzlLv/S2/mlMFOi8Vn5BH08PiPsLD9nkoKAl2Kd1DCvjoNRXroQKE+ehOE+cD5CuUkP
MqITTtgPW89CAQV4f6YfpJPbwFT0zeStA5WxBpuONNNUlAbzPEW2Hky17U6NWUNclwC16VIYLEq5
8feq0xyVurHRrJ8QhxMw0XfYY4rwI8p9MFID8gWiXmwgY4GnF11E2fGrr0z6U1S0h+ceN6VzEYfP
tZJVJwKt3EljR4avq9oX2U7DGSSLZF0G7Q+bTMgVm2Dt2PcW1EbdD+bMNrIDe1fRiGh8d8UXAbjy
GH0jrE+PTjGGrRNE+exWDlSrnw2VGgOqS9tl3tvFS6GFzRIbzHwtiqZm8vpxFPRlvRH+m5MP866G
BkqUTUv3t12LVeve1WH6zSdQxT7y9AdSwdLc77Bd9J1dWg2XYgiNs52Aau3qpe5oP1jXFTM5rL91
utFexjoh7ZQh81kGb2PJfRhK6nxowupnpz92toXKT+Q7h4I00wwVqnbRR5BnmhAr8kBq3A3WeASc
uJ0vCUqel3TaIw19SdS4gMRJlWhsM4hSXcezUhRlVU9OklJ+i0D1ZDidPZWR3PIOQhZKFK3AG4+D
TbCM99wTmM/uIWmyOTQI8ynP5GQWABMgcd7/6SY3TsU40njr+ub735nJiR6iweH1sNUGzv7bs85C
KXsI4p+Fm9u7vkD70W7wt4F1k2wCHYYV/EyYySXaZCy5h5WWa8V5tEsLsqXcEMPxLk5dZJuMqfo+
tcnL+dz+G94hJOcypBQQPBzPiDJnSzcI5IdmjCxchjr5KY+vZckEdLLrvbZtGG5aHUf40HPq8xBM
yRcnLt9UNz3KBXd6FPe4rQNnIsqlzU0Ly3WtMfRN447yBqw0TuaZGi8Vwyq2islogLunV0ZXkJlm
XgpheanKpflh58mjMmATVGWyjG2NtOyMMP/JKu/k8yx881qusPOjDImmoNmUQ32yuZXWkWp3696w
h4ts2d4CDWj1VSZBqZpJ+DM1j2SygI5zM1/MvrbeLB+d06JVqgcSTM2qiOsMrEsJNpowFnOu6pJV
ejNPKyv6VmT93M/K+EP2S0wQ0iB+NoEGrlrUTfbjqKHSYoDl9Z1OIac/HNVat59sx1F4ZK+IchXv
gW9A77TlYufqnQWesPtQvIgHpW0BxTcqEyB8E+6RIg6XRG6GU+KY+aw1jG+hkntPUBGHjYJw6hrR
U+eZNTpSkan3HRkLAIRpMjwMid5B+ynlVZm2zSu6qDvRIzBrEOMF8Tm1q7J101cb2fLiLZoQ5lYh
/3Dgt4xI/dXmGekJZxEg5L9seoLugxoMh5Sw76wPHPfJ0HXCQWW/m7AnnYZCcNGDFuzr+BgA1INR
U9bL0sCm2uO7XJg4fm55uUgvTTj6M7u1SX9PrVVj4zhj6E+yjNIoiQcmRTUv0hJIhaa33bZpiF6P
tpK+ObH10YE0vRROqF8yzf+BWXsKAdqZ5eCo5/D4UFhwZHOLidSw7tsoffDUKXKdNdV3E/GsJGiU
D1Y5H4UcWM8F0k9LRYne7KHMF+Q9nUsybcAso6RK7mjjmpIqoe9RKYuxBLPku6VzER0dxwSaH5LE
vtflUm8S/eXBMo0iusXElS72bezbYLGJuU5z7tuOYLPk+Us7y9Oj5FUYEIwxwk+tFh9AXXy1AEwe
A81YZn71iAR1MFdH9TBWzl5PiONajq0cc0zd5+PgKwujrvuNE1fqFh+S4ZxPm2CTDoRcQBkEm9xz
goVuNuqrOaCnX/b9T8hwo9+xYkfW6rkk3j6raidbdggk8biMvXFHBmHu65KBUVSubeQBEFtcmAqx
Gs/auJGUzvnLc78q8RffUZGBsTGB0eR8OIyQVeeJRjo6NLV+0RkREXp5sKDUNU07i+rmEbGgZCPq
7htYYX91qWy1W3ZWp82YjRx1UgWvdtURhrH04GVSo1y0iaFdIsd3Vj7kbDcx1mSkxgMEo3TjGTje
dGqB4k9QH7tSSx5RVGBejcse2Cu934o6JQH6groscFDJvrAUsD4UlTDUONmR2Q+exiwZt4l3WZKG
na9n4w48Nt+OSwYjgNR/aMAeMRGMvkgVaYcOEu6yRYB5kxS9fZUxNJUttWXRg9M8vFdipQFrHD9o
5rGXBAcww+k2GAlY2MA8FoU1qgvNd1zEXboHj2i4Y5ik8MdQMo81CEUXvtpVyrzsylx6YjtjGzGa
zJo80LvPJkYAmBv6TPLiunzG5YsgeqQ/8f8xwejMUXhPL3YzOSk3zxZk5AuRz+S2KchLLwoUwpbD
1Es0hEXlnur8uyhg7SovSZhGC8sqxwsKU85MU+qeLIs2Xm51smGu1djWwb/SRTSwWtDPBhDJqSbv
wmguGxi411JTHnrHKg5NE//ai5FaQKEbGUZErwEpiz63XZ5E/K9iuV3FvAmPpYGfsSQb+TpRHBdW
JRv+Bs62qS3i9+l4NEqTF0ASXutCirj9eSwyg7XwwEWhG2MTKCSlYV1FXW1nBBorZEtDW2WZVLkk
6Yjqgvpbj3KaLrJiODXIAV1klA3mmut7V5+rXhOai8kWdqjme+PFBkx04KarOmWBrqDOa9rV906u
Jus61N9av42OfvuDIHh5ipshXzm2i1pMgANR5SK6KfbQVEYmR+zeN7V16ot+IHSK/UhvyiZGExZ6
1VL85qKK8tXA3mJm6FL9wvNemdeh6z0WdolTW1i6Z1PmTxFEiPYE0d5scCNWG4NXy1QUmw5RD1iQ
TtZnM9Gk9sSt024hdbF60aqHQIgzyWaMPQ9f8E27SSYct4UVRvpihBDCqledQn0YuAmBJbEpfIVp
gW82K8WTtZvyUlk32K/2KvpCv9WYOnyt0Is2D1GGjkAeevGisRR9Vwfw9R3AXE+Kb1YPLKdncp9k
Tyg/LoFJStdpou42lfKqxU5xKJPAvRWNPEnm4dCFKwRc8FhJ215aYtcqrWNgug+Vnn2HOgFGLO26
HfdaMOvIVF2NLAIv58Tj2nBcAFel9OLjbfXQDclcb8rqyRuG8ilL7EuOmPAp96TyydE6Y94OQ8MT
lqJtK+6aFEW4cGv3ZGR5d2zzwT2l2Mujzxm+eklYbgPZzyFueNGrGRGbJA4ZbERrBI8ajDypMtHq
ShhXpZH0KNu6/MD7YyOqe6tND7GfgWxioQlAcvQRbyCDaWhVvIAPYT4bcYSAt4p2OIwq8zmpiH0D
NJMX9lQ0BllZ5xmvdymyjOcElhKQUCVeimNVp/XWKHw3y9uxDchh3vYaCr90ZoZXrbLR9dBJY6io
7QNE2+F/iaKKSeUSZX55JTqnHZh0HdnRW6vsRSmhGz9f347te3eB4I+8Fp01yBSL0rfdW2tsVs3C
gma/EZ3loAP01E5pWHHe0Zfmel1Ha3CjG8Ny2nPrDdYqCcb8YEf7jAjdE25frSJ3TxOT5ikp+xfy
c84xQ1lgg8ID6vpa352bOt5CaXf2liahxiLqauW9GGFm3aparYtOOkgFV87VAOnSVN+THdnZnd2d
Rf+0DOIF6+cAw3bcTay0Y4oXkCeWwxgHO3IXidJ/T3Ojfc9zX8UYXTPO8NLDTYBuVE067NIY0XMj
YxVmOqm6I6bezkOn915LQscrDZ2DlWhVKmw/6iLGXWRqzXQgfVXWXrzA1l6a96pIvI3qZ4iWd4Tt
wsQsF5VUlGvQzLy3bG8cdg42FcYyNKy/duNpV1eSQp3/0eGPXT1R8lU0sb084wFzW+/F5ONBWh4W
EjJALxr/tqsbY0Q0lSSj08+hNzyIUjim2akAnSdKYKyMg4ZDzyyYFNPHEpEnu+/RO59GxaBTW03q
WovQlLTz4Mq/Nrq0tSQoh/dqJvz5LnYBU06d7vWxjuaiPwTm/FND5oXyrHCTYX3vLLoQj2CtY6I1
//t0bsuC0SgV5RljghX87uHNHk13MdZOdxiUVD7KKuGuRgU4GLJG9gfEJoLJUUhsislWSOzFmjHp
YGAMO1o4Cok65fdenE1J5hZ72k8NorNoRbUX049pZHEYnr8eOgoIWSxHQNS3UStiy8CeSEo1M5DM
i2gY011WBb82cAPTHZHvdCf27g33fveGT/3+gy734YGbIXgvxr8fJ4r3Pvcz/QddPg11P/Yfr/If
z3a/gnuXT8NXnvTX5f/jme7D3Lt8Gube5b/7Pv5xmH99JnGY+D6UdsDf0Q8eRNX9Mu7FfzzFP3a5
N3z6yv/7oe4f49NQf3eln7r83dk+1f0vXuk/DvWvr9T2/JLZoZZh2jswtQum21Bs/kX5j6ao8jkq
JUd4O+pWbvQo+7N8O+CPw/72DKJSDHUb5d/1v5/1ftVyhwvN8t7y50j/brx/d34WMyy9Oz1kdn4/
423Uz9/Dn7X/0/PezvjnJxFnr4fxYhRdu7p/2vtVfaq7Fz9f6D8eIhr+uPT7EKIlnn7yT3Wi4T+o
+w+6/PdD2U6JdG6pvQ+SEewbqZ0UEgGb7ePfG9ESDUOxU7WLqBY1Yq8SB9z7mm4Z7kVzSQJp68TY
smmd95BpjT73KgNuVW1I1yyIEVCr+ydWwQjZTqU4h0nYgm+Z2sUxY6CbO7LvP0W7qHfRiVqNJYpY
ok5sqh61DFMHBFYjtn9ALvqMqEd8Lmwp3na2g+FzB8/XNqPbBoXK+JinKJBOvbQowklOtAaWBJzN
kw+3OtGsRvoHdnQERKwGaRkxVO738JxzVV7eOrqoSi4qI7DRSTbgl2QjFjus7MFhYqa68iO8XG30
bgz4811x1gkakLcPYfdMxSGwinOhxMVZURpt7ekF0HVxdKtVw8YtQDb8cbTVOwCT0+YNcUFGFAdW
Zo4tkVFf72OJof1OqwhqevvbeEFSNIcwjZHl/euUolvad/1RZWJx66aPLNEsdePIZQ+JGb8gb3Ko
v5nVI48MRf0P4/pGhn81Dt3a4HfbA8r1Dn41edkLw3tRKQ6/NxfgRBzJ0XdJ1/wf0s6suW1Y2da/
iFWch1fNgyXbsR0neWEl2QnneeavPx8gJ3Rys++pWzcPKKC7ASmyRBKN1WuBqnDLiqLTHKaPwjmW
lRPeBp4WeaBhhL0EjgvBFcmr2wxpXKYpzpysOfRot+/m3CKbqd4OaZaf/544a1N47GLl8a+15NAq
7AuZbuuoNRZa9SlCa7M6BNeoy4Kr7AH2CtBtrYO9D2SWc228i0PGDd6cXGYqS0XoMvO2kNF/cN0k
JW8amSfZzKTOTigjmyfZQzBtOmZKtpLO7HeYHPqmGeQUnDCjoDgasVll1Xsq8DLUxkKIx7pKv/aK
ol2ltUdMbgum1lhLx80rwmVvmFVS3npwJ2OXCE6c7J1SQukBXuMtdvEmWviEyJBOwvYPpzEX5sHU
3a+L3QZPqMOnlRec8vjqXnqWF/PQMARVN0BhIt717/d1G+aU6lFq6G7lm7CcQOcTqTMYtlz/JBur
KFCsv7WLdUhsrAU1IWQLRWwGsgXh6wnluzkdlHcLmFVJwiAdUuW24G3SuwXrEa5XBYaGjQ4z+tkU
TRyX3VkOZW9p/rJRpwdtLBux9eL4f1pgmXZ7DX30dgXUdjkbn3q8y9giooCsZw+hGuYPsZWzu4oR
lJAO8m0JGtSI1BZwpMNL654oBZjzlRyDPX0zOlb4jNCCupN20GPeaZmxxNZS2FIuI+cuMX8Ny2Ck
GsNrj7OafFa6nJOM0oLJzYyTpwiA2tF1SBqofMNeq944yAgKuDz23F744AgYe15QXVfaaQ2kyoHC
X8BJegEn6SZAPeVc2hw9iq40tsIje0uMnNKMO2dEvmkJleZ/DSMJUVlWStX56vft9Dh71oPZZsNz
xYb7VJp6vZ3qNP8amBZHSgCsSJ1NkLyJIyg18T9VFsDVpIJ+LW5bf6W001GCjSUKWTZt4/pry/Ky
7WKTsOWcqrptBn5rLR03eLLv+fHecPnqvwM9B22fHGFe/HYL7KjibiIYcxG48k9e5Xkndq5mvpJd
2cDFbgEhaNC0v1lrqqDHSrd2xhIJ2amPDKeI4dwImVjRyOlu1UYALEkLlHYzwhiaQ6iuzkGLbE7U
XOsS3mfZk005ZVTb5iaoDr95cyS/e2kAyAEmZ3Mvg1XDQA46CeFEbZ3mfszTj7HvOZAPp0BOlXRC
N+SXLeYo6146QtH7b/ZszD+mv9dI+mfSluVd65XJBe7/5NLVzqbxSH1C6vVmks65GmbwJI1WHiGh
vVNndxpWMqYZQFBz7okyfO4l1AeKtbK+baK97Kad9cON9GL/ziZfKv5Zwgt+J/sKKdNxNDKI7kzv
lIlmtDUYKZex7KETjC6J3Rz+tiu9d/qXbbRC/6Qg+oSmu4i5rSqtciznyKafKD1ZS09VTeqBU+Xe
srUH0wzLjy355lAFyG6noflC1qO1u/JjEOQqCuoDuH61+KghIX9vDfaTnBGXbnqpSx4aS5Nsrd1x
oTEpuT6HeeifZS8byi9T4No7ORqmyj8HDZBkbu6/QuLfvcU2ADNFDcdHfUJ4F8dtslxHrvjXy7VU
62zyNhOc+H/MW4Lf5kYqKhROtFPDqNhXsxk8KmoNC33lpZ/I3n22RlP7ibi2Z5kc/bpB/JQ6SfvZ
6xOOdOI+/BDGLtdMK1bOdmun57/W6SD9OodDDd8NX+I7TW2c46CU5J+gHVi1iOfcRchLTJcOVsBd
HwO9BItg169xonjbFLaulUOinAPTLNnCO9bddaLhsO59s9hkiKZq26R2leNilxOWoQyTtrw07MOc
eGi1/bGkVc7vX2GZb8QcR7RZ9uBbFoVQKeIODqzkezlM1TK7ell6BWCblOsuR80iCFHbCo0Wnq8R
BS7NiMYVpFoDB+d/NAV6vei9WnB7r6QrHjR4rGW3DDJUYCvSau+MflXYW2OIQbl5TbeLtEQTJQfh
k2w6EwIJtO4f5SioIMBZIgYRNhAROfOvCJ6awD9qyHtrVd5sOHYMLrUkSaralMd2vxi30gh1ZniZ
JCFSKoKk8b/HLHOWmEbQLklHHBvBQQWrB4NQabzAFZL4WvnSNyjR/Rr88lRKpexyqqMohhHXPSMo
tjFUDmt5GVyuisUEM24oHIvtdh0VDnPySaSLy6pslqUWxzJtWWoJLhBsIl+b5VzX2/mJWv9x5XLi
fpoT9GL0zAk4a6WkKHX8rlo3cJWEnf5hFE6IMdx1p4HMlrGjYlvnqBF6t4XRVxyrRGe31qN76Y1K
/iJ5Bo25HDqczF/NYBRCQupTPW176mMakHRAFoTcuVsYG7+zw2OO0MVd5sDCxZ6oTDayC7H41Kzc
AmQnZaj1rp3ysVlVhvoWevMvU2VviAQHw8ReRQ7JslPNNALCS5Tig0u18dVvDe154tBzbSSOeQQ1
pT2HtePCdh/4KE6XUIWp5rC2xemrheTr0TKq79WsumxXhQ1MYwAIrKuPsziHlY0ZaOYxatvvctSJ
M1sZG1G6889YseYyXfbkulqh1EdYutLzmAwV9es8T2l8DvdmDWBG2nqNas3W8739XBXKtaROdzu1
PWpzY1CuxybTTrNs0gaAUyHkBFfS8M4l/AVcH6cg6996MuRdtJFEn/JCrQ+gd+qTrkIs+VttUEoO
ymERFWeORcKzNLVSlbDJODqz1VxQ8P/SJ5TBtU3lnDLqQI+RLHw3Y9TKs2U7wfm2gPQsq8w5dNeb
329j6hsOyucgXVtR+YOj1PKJE6jqSVHSL5z193emGGmqNR6ATCJlJSLKSq+eiqjbQH0+P8h4rZoR
Ih4pkZJOxbKbR70ldS+my0m+n2oAjtD6vr2Am2aXLLeo7TfKcj2QKlnZiVecZTAogvmoT1QKyddH
IUI9Ti7HkhBXO73x2jW1cXEU4LFy6ASQKs8tVTlyWHlOs1LNxLnkgaK+vs3pe824KBk8437lGa/L
HB5i4wddR+0vhNMyctJvGRic+0I0HGFq96GeWdtRqJcuNunIzAKdhASVHzmUjQwJzehpBJ14Wkyy
R83oaJOcWdbh7NA9+TmUv79f7hapU2vujx5YV/EWZDM6JgzqebgffKU9W+w9S9gG9Pasj/XBHoLp
4GptCz0tplS3DapW5Fh2pfU2R063Gw4RgeJWzTacwT93bfGPCYVKzWcSKQetYwshm7QPfFBXYtyo
in4zUu7y5l4C/7LNYkZnd97bZOk2jVTfa+Dy/17aSj03Q9vzj2VLSl8OxgR/I7wg6SZBceaT1nkD
d1oTkU47KD5p7gukyM5HiM7qSxMjGeiMaf4p96dy6waUl7PFhui5VldOoWobTyDzkYLOz5ZAbsqe
tM0A0YEVC49sit89OYQmDbdnpdDyDOLGWwxHlWfmO3ipuwctzPoHXbP8zTCgeLPYbLUKLk3p76Vp
oOgSlllB6WpM7niURtnEEEPsbQAdgue6e1ga+ylu/eIBdKbDVtGiiLNoag/APS9YxbZ6ySzQbJSY
bmLoNQ8lp9Ufu4ZPqIktJIeFEjP1v1RX+117NsVwaEGwUiHs30mv7YZfh8mbrnIqCNj7rNarB+lz
zXLfmXb6QfoipV2BwEmfNU/zXgbkh2F48WzlOYIp7wHAZnMufBCpYpRBbXDrdV6KCIHWN0fpGK2g
fvBqtzvApMXziAheHF2oHFXN7BC8IEzGgmMLdl0AMGWJlasjIlclYXibffOFNXAMxdC2ShD4O28I
4SFIg+JeNqqFNNTcIqArhwgavzmasoGaRlWD3RKcCy+SE8MmTEqo536vkoxacR+EurcduhKBoN8O
OcMayNrFigMZk6nsbJi2j7yOfcw1VGMEL6UqpPaQ5UIrWNJaLuPFjXAhhJdyPLVtdWhMipfDZN4X
nP/D8hT0D76h830TPSO5xGgA3nOm/GaJ/WIQWR/+QDJAOPqyralgAExKtnjrKyl1+rEHTyAEtMfB
a52HSTRU5aICXJMdS7XIeQgzy3mwNN/Zt2PirBabqSnaHRVOZ2mSU2UsNDarNtdDMIqsJp1aEES3
l1lsy8t4PRXHPdw0Zy90+iOF2RSnp+X8avPIvcnMjnykGLqwUVG2bz6OvdI8JaazD1R9BmvSB+cU
hOk6kkPTSbZpFzQH6Y2q8Wvsi6N60DkvFd9eGQW3CsT3bAgRrWDpqtFyVLXqaC+Hc1yBotRC7yKH
Wg3iU8lfcyPsrtyp0tsk9FlgHoapYSujSsNSVnUNnl8OcwfCTh3BbbPia2uXBUoL0AEdm9LJ91x0
jScOG7iSQyTwn8iGfhtC/G9wBI5rB6nv+79iTXgC0GIhNk9ReefxcUPxrrdp1dk496KRPdlESFGd
nSr0KzjQ8SjArVa9kbQQbjJM6uaD4bXx65C0Xvxc5l37WqrdD62Ldq5TVY/loOrPlKUDj6wbnhSj
0HgeQXtsAmvw99Ibmez3US0xAGAQPKH8fU58YFKJCK7JIT5QAn6STjk/rr6nLrshaQnL+HNQKzBc
i2ilhNh/hlhetSx1k/JT+yAbiq9UK/wwWH35gWLOmVySCtnl7Cfp2k3ZruamCTHq7/i2L/ZGaFlX
3dF/+BmCZOOgpfdDwZWSx0nY8UEj3neikY4xz+1jMGYvrV39MokJee6Wl9qO17f4zg5OcThfOklR
KsjnZW9p2n/Ypsz63+KWaXHM979Q2nFjpkECVtqHcWcyqRgWNad6E+owBtHIXl9yTrKS47/cYEGj
Qxj5d9J+W0FO+Stusb2LKeHq2PF7+KGplc5DBi/87pWWKbL397vJTXJDI491q/8aKFdc1pZxRqhY
24qrCkzdaASsBxdWab61SbmzBLe0HENtEgEeBtC42IbRQMPo3VhM7KRRzlma2nXiU1kOyiPAQeup
b/LvSmENd3JEylXfsTezNj3fmyeEQw5RUox3eedqqORQqTHZsY6+aa7fS5ts+tyC5NLVi60clsoM
drfq5yM5W77/XR1+BA0dUaGmdWgFFvnO9KbukiSNR51KFJwUwfzKoiSuAQiFcx2AQQ/Ce9mzdO42
hdbBjvynA5Uxsse+9Srt9pzF0FCIEC392QwcJMk1ssINIYcYdS5zio2CLLWht4VlbD1xYOB/TxEm
OWdtWpydMX6MTCvbx79N0l7ZdViu/u6OVLRj5YO+zZb+d0G/V5O2/75k6Xu/Vm/LYA/Iyd1qg5df
mjTqIVqg0qCkxmQV2X34IwfmSRHRT/4ynwy4sV5nrWg3vuam90UBkyDkfvphsivt3uYZbWP3Xbmm
dN/j8KGd70ITePauDiklchpn3Lwzyq5sjACAet8aPnAtMNtgu/X5bnFPUNx3q87nY0I3+eviiKCH
RYkNzUs1Kz5wt+VyDB2pHFEpYZ6bYv4sR7IZSlN8aYZ6qzdT8UHa1AgimHp2+XFj8hHN5qg22kqf
KUzQn+j7WTG69WLLstZdTT1g9WWhMfnma2iX31alHOxEmVy8kmtIW+7BLeunY7yTNh6OonWlR+0B
npH7opyQ+EBm6UPv2eMF3sxLLEaUyVcfJlj4d5CmzRs5lA05/B8A5WOyk4SljeXd+5x4y0nS1FJt
vYfZoF/XEENTJzxOIMl8pBnHUr9PQceb5RxdWzGSdj20zTPPDic5ctXZBKWoT9XeQXJrJY23plH1
e19HKszoYJqTtnBQjas5xasmq+Ot7SnVNSotTmeh5j2kjmZc+X+7AJ4d7aW3OUBRezP8z1Rq6wwy
FIq5e/OUm1HxNawoXHVhpYLsSFG2yVw5dyYMJSevUc29Q1LkoacecgMFi/pqFdE3Trjqn068R1Ej
2HGdqfcO1XMPnafb66IKsNld560Kns3vutY7Sa+tJDDepxNfcbRG7YMKFvKYInGzMfTavqNs/geU
CiEFFBqS3sK0NIvNhqP9UKgd9eZESLsyTmUPl/WvadRu/v8s969XlTbxDtl36dsApHwtji9b0XTi
5FU2FBttYgC/d4tJRgT6pO06XeUPKmKlTc6XQwpBP4B3t45ytKxLlUwOF8i+oFzq1AErFzLL2XPV
pxSLOl+gsvfuG07YpiavDoWuRtd8aKn+tQz7kWwQylOeD7kSOqQrZDGsL6PVPQ0J32BlbNbWwBkn
u/zzjV/1HdWq7E5epm/ryqRURjCr6oZFI3uikSGzYGftRNY6mrOfs15O91zRoLkew/4bxSqnirLK
1wByoz315f2hivwYGRv1m8V37JC7DvQ7hVN8HClA2nvuPG3lsBnbfotQU76XQ38e4o1qGfFRDj1d
kF8hdHGeuFR+DGCyotwI6q1KVZUL+s/gmnPo1yrV1V9GLX8b1iLfKode4vlQkfVvXjnMHkpzOwXq
j36ePZhfbRXVodQE69vmCejogR2MraFYwn9mkym9epEj2WRhJogs9B/xYOTZdnSOuk2in7SBQTmM
atx64mGdwphq4BCIQjPpMPXcvHn5qZmUKInotLb0bakPcM/+dnuVZZQbueJtWSprV1PuK9sWqZh1
n/bFyUoydAKRi93M4M+/qRYkDLr3RZkHaztrYXTqajd/MhLjGyKe2b4MAnA6XVBcZOP6Y3s3uPdy
MDVV1W0Wp6EE2tqqkVgau2o4QGj40c8rigm9Wl95uqNcWyEYwmlAcJ+nsC1ZmvHOXlZ5YK4GF/LJ
qO3IGxAmZ8FA2x/nHqVLji/iz50OR6VtuV/bIeBGl5TwxPfUZXRD28MZUXhfoQn6qpV9/WQaU3Li
UUnbQvE8fE14PE4N76tJpo6T2lIFC6trH8zZ/SHnsQ/g9k3ZyeNIxSPnEZ3JfTeybpRk6vhkarb2
hYpStDuBiBzl1lE2GVuh0Cm5TYndpGyiirJPta0QCM8dF6bhcnYupWdv5CbUjYVcWx6sNb9V75sk
Vu+Lxv9cR4F2lCPZSGec+KuB2rjLYjd03bzrSmOukKpUG++jPRvzxfajadWriArOkMxtPX1093KY
KdYLqs5r1FjRxBC0NaYWh3xqengne8kcZs1KdoPATZrV4lLdlk1LrYEMZ8q7wLcusn8rs7U92Bzn
8S4WTUAWJt/UxvDJKexuLx2ob/lIn0TFq23mVByWddjwtx5AD8luKGh3YiFqIW44d7dGMPncxreg
jiM3Da0vCLEEZlqiohv43DS2n6GDxii81AqpYvRcZ/3QCu2eBrg8d/XYOLSZrr+ovf/mhfouPk0D
ynA8J7graumCb7OT7OvYNH/CsH9s4o4kHyQNbB/9o904xYNM5Kd6Na/UIA/PchhoYbitVKjJ3MR5
acYZfaRk/mL7brlL25Hko+fUn4S9qPTpCyWz0LLyFeZ4Z12BkDoV6hh9Mt0EMmOvee4mWCCzqP8h
zW42hPvSGFdWdrDZo51g7oapWfTMP4eTMg5CvhD3rXsLD4FbmRU3zmXOX+vcojXkBfLVsmbgOY8O
dRD7OneGOyUoBgTvkbKyBu2+Q8vcRMwXm/Qm6jjcyaao82dlDJx90sS2f5E2qEHA0OhlvZIzAJlE
pKfFqlU+JweN858S8Ve0vqlJKtNhl/wu5uIP6Mwr6bWi+HPRqN1hbjWdqgYxIwpbToJKO6JK73eg
rAKD0se+s9qvbGOTBGrLngeakoeQuuUQY6/Uib0r4TOD7VrX1E0QtD/LklS+klboBFL3QmXFL7F3
/q/IvnfDm0MKwN9sgiHjL4ebOxS/LsvIaKkSfxOO/3P9fy2z2G7y8b9n5BbMKvx2eTeReDeRkIeW
0ct7tUL9Q2DmxkpTmmpDjqF4QGEsf3BED3wBBUz2vbTIZg5RkasH23kX6qXtxH7ocJvye4WxmjIu
Y363lTPl0qar9teJXJY0mVkfonhhmaSRozDezbEVeCuN++qldIetJodyXlamBceZqrlTA8rGKfPr
u7sIROjyzuSrU++Lhp879/vF4bVdf25IOt7ehqkKETBlg5Cz85iRduo8EqW6VbmPaeOZF3AvJ+lT
hakYHIg6jImnIzGUjrbshm2ted5Gj3kOX7OD81cNfqEG7dxi+KPe25D33MlVuCp0j6jZLH6wf+0R
VpeL4yYHN+qsa2sVKffXjCNQrVGB6MBscI1n07rKnhvUxjFo26dbnJwSDOl/cj+fDxn/DBLfzHD4
SRzaxohWtlhVxi1LCVzo5JTF6faSGlwZEVVZm0GcNg59F1CCV5YHOUTrHCFgi1IkOXQzqD7q7gnB
APeMvoRza/4aSoe09V4c7copjGEeBPtnxEO6Qt+mfkRjrn6MYs68zFKn4muYaj5mGupM3ttkMHfB
dpMOsHXIoYyTc9uYZw+TBPNt7l/rNU3Y7suGWmwN1fOzWfRvjdc554GHBkrgYVqimOqXQ0iWVwgh
QMdpxU1R7+Auh3MCmsFKq4KNXOFdVy4ro6XHh0GEHxrSSLOKeBTim0hilhma8G3s3VEyTZJtsFBL
L4dM3dzGVKG6d7eoyQtgsLDDb+88lpxUiPmwnrP9pk6Qx/CU5xWz9pXzTFUhz1c0VlIqyDBz6geh
j66dkrGM7iLqXGGfN05xlu4CcpyH2KGsai4r68SZrX0IzOGDYgxUWcOKvDLmvt2xgZq+JGQRqD+d
PukBnAh8Q9pdnfY3e27X880+ZPo7u4yfgZPc4s20Uy6oKkLJMkKfNFTVtRbqumnC9rgtp+g0C+3d
wUFaQENAb9cIsV2DjcuBX1S4kd4AatY73064QYm5VT7ZD6oSHToRi/SBe3ID/yMUpvNjY/fGqqlh
7YELDhkHy/hqaB3yGEEfQWduUuKqN/oqjb3k2kdl+oTi0n0Fm/hnYFb5zg4aBYI1r/zsUclM/qik
2A+Ndg78UU3MLpRo1heoqxEQqhABGtz6ZgrsEIIiTvLri1Yr5NIy4NkyWMZIhxzKpnSoY/cDFHmC
UHC+LIGypwhK52L4viwvzXKRxTaE0ZfO+ZyOxbyrjSbQdtVsU7SosF3bIERarbmONjxGCZcVJ9Xd
2BlcxTMvTnckkLLV/zELLFV8Mjxjc1tErncLMpP+VVOM+hAbcXRdGrsART1M68UCPVJ0hccSrYQ5
sp5JSQZHaVtCZK8p3Xnta5qyWRza5DKNrGmwt/qMukPxYjej7BY1yA7YmzZGar5/F4ZDKq4ru69u
nQynwJ/6k6c6b420yaF0LMN3IXGlpKt349/LKLNvrn1ktdbSu0z+r2s54oWVtgwPaDYfofaY99Ho
hKtaUGi1MPtDBeCWm1LxjHMeelBvSaqtBNKoS8L5znqyIpK9fj2pqFwyRy34o0yzfpYh0A9EMCsh
wBQEpXUYU8fh6bFWPg+DdqRyDjZuNRw5/BLc5cJezdUPI4GpI4pD/Vq25qkJu92g9Ke4sYpvYeY2
3CUN5SWKzWozNsrwYKtWtHfg1ji7SE+su3QqkbbTIb9v269Z48QvRqk4DwWFxDl0by8+5zHPRXCS
LtlA/QCkWW3QDSSa54rHpjFXaO5+r9AKfk4MnfunoazlyELM6NkZ+ZG5SbeZeNbeOMbKVqLkKQi7
/ikZs3jjZn67TzO7f1KLIr5wBfwonbIZA/+Ly9PinRxBx+HsG5PazVglLbRmMVcs5jnh22Jzk3Z7
EsGXqWs58JsLnmEEiU8PQzaYEzGE+WTrtPq+SmEDiiJl4Cb8S4lHCuNoaQOxswW+dHFUTfkVmRcH
imWyAEoWcso0Jg8SaQXK8L5qs+RBgrCErxEj6Qvi+L5RU3U1tTx1OFZbclyYqCuw+uUHpzCLDzxL
UyyRz/leDqXDKKgTjmPnKk2N1dd3eus83+LFpEARcqkBm5506uN0PZjtt9gLurMM4STDvW9ne71M
0NR2rXKRvGs0c5U4PAQnZdRbUAWn/tHLlPu4DhQ2SwA/r0iW9ddsaDj/V1OKVnyoPPeGQ80CGkX1
3vc1gw/Rb9aVFXJEJm6mqZ7AbRwj+yNGspHOQkQsYf9329Sjwjc2FPcmyrawXdgJ2VO70I1spzhz
z+MYVvdolFRrVFqz7/97RMYa459rdFqFJolRBIcqSdunZlI++bzHu0KM6rwLD/MwamtFMZsnoxjb
pyT9pJtp8kFaLDRGUDK0hp30RZPnXM0RnqSgaR/TWAfWXJlX9qYoc2d9/23glh1aSvypdTxj13hG
dCwS1b52XAzswfXPNbe5mnJduuPsKVu3BACJ6rsLHeaM2NLc6i8T1Eu3od7b+kvX+8674eKVwf+a
m5P7O8B5m816eycbT4X5gJtuAZXjL5vsqR2MF6SCfU5BcgHwnDJkdVWYJTc3YyfQpHHnHDLbmE9z
CTu2JGXvUEDinuQ899qsHKa+A6qf69FntTLWkH6G3wBOAgeL3BfdiZFILMHgJD3ErkZ0tQZFvyYw
yFDcxM/kLgvK7c1px61ztAP1NaSkgaMe/2PRcInw7Lnb9wjYbApvNp6r0GzOHH/0KznUIQd/iJoE
kZ5a6daG8arpZfckfTUEC4lShVc50sqpXLvXOeJS/gAHjnueEiVZAwBAXmSyp0tfzcYauaXwm2M4
O56UrNe+LWEV0WHIsicl/FgKQTARIGcmQpikHmF0kjN5tI6+zZW1yyfHeh2Godz3yTYMoP6eQQzX
/4kqdA6nVlM+2v3wrbbq5F6OVP1j07XqC5C67pHDtUuaFih/dz4nmXoarOVQz4dsDxTY3oLT+5RR
H3+sajufQdkr86EEda2npIZU0VjhCOfU796YwZTBZmDYSYdstDK1b3EOhB9nSMPWy/y04RAF+aOu
gQHCD3dOjorW6HbsjOspuXqdqnPFTLUPMDUP66RsXD70OVg1Tm1Cx2WM69INirPdVZV762Z+WZw1
1yIF7ZQwMirfOwN2bhJuBVJDIzDwibtUYQzI4nTt8KT7QjM8M+Pvqe+vST12P7O4fzAho/o8T/xg
TKMqH1ovKQ/9YJMj1DL9asSVugk1Duzh7P4qJ03usYSF6IdjDdkqVPP6Je8RWq8dv1/VAQrgnA/2
MIrym2smsz60id09k5MQWmNg26W3LsKAQx7zu3Q6ReA98cFIl2yQO/+Ifrd3kSPDbty14Q4gzsTS
UBf/cy3prJTZ/XOtCMET09C8iykmy7Vi/TlIM3Mj02691aWoG0XtW77u3bgfFXeddTAONeLZutXh
/pjhgznAFWE9p1rs7Ko+T7ateNbu4xrqW4UrcC+G6mjMV7LWnPsyUrRSfxqTRzlRLuZY5REFj4F7
Hn4EgiqqtTLvLNdSjfHfrxS8lEHErccI/FsT6K0FdDRMol3XN91Kery+enPL4S1GzRrtCM7juEyO
S3YWAfxBK20yuIzWYNzOuo22GTBWzgJTrq/C5AvaczXUpghZJrq36CwCXKto8WmGIk91tc+WGgIz
bjt/NwTF9MWY4Z76Ze4qmHalWXX+af4jWi6Si5zeH9HSHMbxf7wCbuNRdfsDOydrn8BG/2xOwffe
rqfvkIR8UCAg+mjqsUVxlaVSuVmz/enmeSUjoFncDb1HNacflgDau1cj1sa1wQn8hadJmFdVpS0u
ctyBGx8EL5Q3fOfRGtmuwvyZB+UVXRn386DXqB1VZLUd8qn7Gp6dk9N0yl3fe/p2LobmGWLzAV65
Zvxe1Ia48Jg/SQztYR1edbk3P/cAW+AnUcF4iU/NqoF7/MOOhtqlNUv1OXDhgh0s6y0+QihqiV/s
Ir4X8b5DvFxffqB/xi+vG7DOX/Hy/fwZ/4/15fuvxft3pmI7coDybHjWj9Dohu8dLNBzkqIP466o
pIsg/LfyAykD/Tv66f8ZY9M5QXLb88BpWQfYg+Kd7/rTF/jaoGKrlVdHh/O4EnbEi6cvMPKszd/2
nEK7m13Ez67ZH8ietKsMwZVzYyZ1vUozxT5Xg+Eg4NHrG+mRjXQsQ9mrG4Mpf7mLuDt14TgeFvuk
DRaZslB9QtYZXqYs0T+XffPicqr6E77dTHHgG+vm4TCiUbMeoWHZpaVXQ+1Hg55WfSeHsicbZeC4
PDDbBiYUbkkKJVrl3F5kk5Ree4lEI4e+NVprKF7azWKrzY48thwHyhzvDDOYV3KenCIdUwmrLDWd
NfT+jvq5nw2k3urgpXCt6K4fHO1mn2IoTsbURk5TRZGEvYF57QfoX5I0O1VOh4p6Cppr7+Woe8Pd
rtyR6KVuzqEUeTYE/10+P40R2xuvYLvlTE+og8xPLtoFlJT2iC8KG2U3E8KuPHBENmV+tv5Acdv0
1I4eFLjAMmA+9upqHYwuFQWpfpVeOxJ1VqDEtpoRzk8dRFxiN8zDZLs2VMP7FIfTqwYv4c80eXBg
MgxWtg0+YhZ1gtDqb7uU5xa9AHbQq90XnQq3YY/yXHiFAkpsMY0BKV+YuMaD6oQgAzSI3dSqPMnR
SGrkXvaq+6avxltf4R67sfSUz2wECEQNP1VDWUDpeUVl4qXOy7HY1/3EIzOEemsOJ8eLRdlWDhcU
TD9G/81vivVYTiZ8t6WyDdQsOiXaMH9orBjKWYjlDqNqeVu3DZudO6IYqynB+LFNBOFjm4dHPe7G
j5Mbays2gDk6DHjnKuGOggCemUUjKiUVd4zfDSKQb0P2R/FJ8Sr46OECulIG1b80TrfmWYRTk1jj
spEEaOKIIXX2kN71+SYeDf5LhiPYNQuwxKTgt3bZ6J9KRWiIN4l3z4FbfTZBl6ANpfTUS4bhjsXb
VdVSHZG7rv4oGx7u7w1Vg8owgLvsZod2wFTKhwbk9mORUpgS6TO027+mmFE1kDcMPy2mGZLOg2qQ
0F6W4ZwUYRvujLepDcSU63Tu8o3mI4RcA8a5JLNuvELFXwVq+1pYenB1IfNcSbOa6ChomPYnDVZL
zvvdHRLs4KYSEoobRRdwZTU/1kntKZsurtkjFbm5m/v/Iey8muNGsjb9V76Y60UskPAbO3tRvorF
MnQieYOQWmx47/Hr90FWjyhpJnpuIOTJTJRYBsg85zVaenZiP7sdUqxOMIZGAtsCinLKQVZuVR0f
NrNux3PqdxbsG81+R6J5Uxh+/pH3zWteacOLYav9WhFRfcThrT/mTV6uetE2T12ZeitK5OGu1sLp
hfwCMBq/gnzRa+NL4LTvClgTaIK0VN9kfZP2j0bWGE8q2Ck+3uklw5nnEkzugxxUzl8ZOA/awg5R
WhZZu1XUId6UBvp9cF+GZ71zjwrP3a+Wgw6mPgDOCUNcJ6Fkoks39M3XcoRCl9uJcx1QFrvrNXAA
I0jtryXJN921iy8o7yc73/bDbd2YzdtcMpIDcOlFA3fMukPVCfEowvKlJe+69ckF7KpZ+LVxNe1p
Rhxt4soOD5j+QoJEzGqJ2Zf4Nih/lkIZvwMo5e4HX/whcO1wpxehvnNqT702PtreCI9N38EPIaCl
/FH5TgLuphYX38a2uu5sLGeBOmR5Hd25s4K0PHjjpB7B/qSbcYZWfMZuZw4i007DF+rWY84DA423
2NYNgvaP6/DeWBihYq9WFtlw8Ceb1OLvp7ItD8IwhoMKjeTfB6mNolJ29vvhYEYlVwHAGIARQipB
BWSmh1p38qvQvBbV0F0i92tk6NiqJ2mQHf3Re5B9ttuY16Do1F2VgUntoRREy9gMjHWXWxo1rLnt
ozK75NacI/vGcNdA47FwtmmJyt9YCG03VZSkIbPbrIM1Kj71BP4bA8uuvdR1COxf7U+yheBteyks
hwxzFou1jMnDrKeAV4F2wsiES8lY44nXVFOaw22E+SpS/0CGYkJLtIO7lYO1wDtmxj+Wwr5SvY/O
iepiMhM411Qv7WuWms0BT+1wIZu+PYgzboqk8Dpn+lpr/WEQIF0UN552jWIYGxYd6hsARORPlX09
KFcyT911sMv44JjCXfie/6dRxPOSb/awNh+tkrVJQ91sMaCg/CziKFnVXlnz+glGAKAE7+2aBYtt
Q1lX08q5awO1pmKbd2dvtitAInZ8bFtQgqOhpK++j22zbSNUZ1moC8DzvhZeHX/Dxc9fdKmBsUeP
pFrs1AIziAhoht2lT8jF4oXVRva1JfG3Hgfgh9DGtU1T1rAxAB7srEzodx2L3r3f8TY66nyPUK1m
Z0x9fA/9m1uRNcRnrBZ5LLILuI6zmUnpF9Mj9mYq6REM2QbbMdFeGbRX/BNiGIf8qG2EbJvALr8b
6rgvslmE3zNhDLcTFgdpMC6sTrOfJwt73LCt2FT7FQxpEa/c2q9eQSDhDKHniA/rdvVaJAv2Qv7r
qFr5ESmRZClHJTacbz1xsB2ZJyH5snKSDFlUUXcns/YqftNWhRVqqbw4gQsp0iU7kYvu0fSVpToe
A/PUJUWIZ82QHQQWSn/oRfbdVM3oTdWAL4aRg6+sZlF3TZIJoKyF1EXqVydp1yMQ7bctpyz0hdrX
3dmZaWSSSSsZt2AxO+TwuwdnpuPKUB/7qLMknTi4TlI8TnAXD5hMd4uyirvdACZugz2Seo6bMES/
QjvJFkhZgCnzAeXCZhujT8wT0jeidan3YqEUqfWAHItYjIPlvXdtecYFwvEXPGqtWdCWV70Psxjm
SJmFm0zPeVL2eqwAjkrwdBWRDTGjse9JU+nTyodwxTqxPd6aZeeJTWMiyORQluZjiKKNE2uqelDj
Gp8tZEYXifDKe3lI5+JNxTs/3IJxtkO9xjjKTjU1UB8hR7YuTcw8EgdUSGP40SnR042lIH0/ggPj
Z5wbl6hz9UuQd+UJgiGqrv8K1fNZg8KkN4z23Wd8iBVjadVdsdHC2EcnGsPO3e1y3BHB7ozm7VLy
wliOtse66v/U6glt/SHIP9JT3TvNhxKb7cJwyvHRqSaXv9ToD+xs3VXf5N9YAVi4aFBC7tQsoBIG
xU42PztuTYpXsVtn97/FB6NVVxG62is57POQ56QwjOwiI4aTFs5qGLV2KQw3Ww/eQRV+9yAPgcNb
64lO3csmSuUair8o8Qx196DwLXxA5jLb+o6Du/w8S8ZQ04S9rkXuQY7rG4gv8eRtbhPmYbkIsk09
eeNKzuoro3uoKvUFS9L8KEODg9dsV0cnOQnsXo7bSLArqFCctJ5E3KjhXKlXPclYZPm5e4o3xU/9
jWHp/oG0svagTci7yhGDXX8ju6U+1qpT7Suz7jdeg1ewmkf7Oi9MHZMX4Z3KBr5/65pHVEmQcMVL
YGUas0gV1oQrZGCrPXlL59Xi4RIWtvEShFp07MGgLQvPcl71oOZWqFYRu+zcfDE97E9SJ1g2OYh5
TXPifZ3q2hF8WriNoqg/501TrFEbVR/I1ltLo66jl7IMNfRlUnTprfFdwRDij7qL9kWs6zzbnHEb
epMHr4RDG3BzdrNRsLshG295COsn45tnJs6ymdzprow7+zlMrHVQTMTRX9lqE7qpZqYPb5kgK90h
6+qRicCFXKcEMk8fc2BhQTEU57aYqqsX9F/l9MIR1io1kWUXVK/jML0n2azvXReoeVsM3Um37Wwd
4Lb7ZJaaCYU1C7/WFu7RcstT9fuw660/ETl4Nq04fwvzvFyqtSYesmH0N/KKPVuP2xVtdFtPStpj
PjVY+VM5DCbQfi38agbdvYgFmyiumIGq+K5R8Rr/mL1ndBE4b1ao83n0ln7U08B4DHpgGH1iv/U6
UBYF9YG9gYr0o+on7CIRKJgKNcPQK7uh6PzMaO+4c7RLiaID1doux+yb55QhBlSes6y0Sux8l2bf
JYgl9T2uyeRrwFA3xjZUsAiXvUPMDi0Akr2UvXoJqd2GWoi3n3mnuMJZoVnsf0uCNQ9/7VvZag2m
Xal6NMM6OY+Kkc1UteFpRpgVudhXtTU+s9cvDr6IgrUElv0aD+e4BKL9Gi9YL/ynuByvDEVFRTI1
d2oS+ZvU1QIs6PXoOeh0ZdvG6B/YXhQ/90IpDpbA/FL25lqisO8YeSLNva4rcFMfkvtJm4s4Tf1N
wj0MpUsOfY9MwSf6Q8aod1KO/4H+UAYjOciYBIjIjtqkLlADDrV1hI5dHNrunUmnjKxE4q10uLPX
wsLypHhrcLx+qWYBfZKAKJzNQ5MPM960OahGmSkwxtY4yTMxnyHofx6UKTnI0Gc8z6xm2/+YJTso
iP811WvMn2aJYPpeTbWxE5oWnds0tlc5dJ+VWaCyLmPy4ENt2InCxdUKEs+5rrqWBS7cP3hexrKb
4o6/8McU3MG2btk6d7dx8lqeB2mymYkrPwUV1bNW9gTeoTXrUFl1Rl7tKoRuF4lbBxhuzq8Q8wry
2vI6t9nzKxhFZ69STyPvpLfu1Zo0mHbaUH139Y8ij4ZvZpHpS96G9Exp2TwEGIRtBHa750CLTTzS
anutpC47S63LXiy1g51TinY3zM3MrJBejp3qIHsRc+iAMgX9cVTD7MVs03c36q0TnO7sxYjYyvOr
OjQBXxs14VXrSS3ewPAhbxQY0SlS3PQR5tBZxk0nz0FoQBqecFR6s/tiNbpW9oLtu3FX9OFf070U
ibEQFfWTbiX/cboPqOXNmvLbdETYjTvfdsXSTnXQGHroLWOXbE+sj+wFnDb6UrevLqJGz01VKxc/
oZCeOtGXVg+cAymeBk+bIv4ysGvdqHYNWorPZOEqVr0Vo4fDnF4Fp6HBnX1AH3pXj1gkKf7YrZqg
MF+m0PqzSHCnKJMr1GSW2DMJA77GIrLyk6Mbw1E67Uo/3jnE9x07DvNfFr0/QlWJZ2GfRh4Q1qrd
V0n5EKFOrW7hBDQ/NfGOafdYRT2UrZqfgriCYei56Uo3DBQQ50Oatu8Jcin7sSsxDhybKD1rKI4v
I9tuN7Ipx6lzRzoKioiVnt0uUA3VytUTUHidPj4NHlmESK9fcSAsqZCP5go00pxQQHAbTe7kfuCh
9mI2ySI24+bV0C314A2OspSzfF+0y9TEJlr2qq8j8n6vJFrCY5rgpAbHu2H1HqWrsfaKQx2q1oq0
ZrDpEp7gaAx0FjxGdmC2cTvNEequAeQewQ+RJemo/sdBne71WSZnxdrbWTR9xfMdjbIl2cfo2Wli
kFl4pX6kNUg9z/oeAUMgbWxPj3qGDe0wGP6dYcJnQyoiXCs2nHuzyvErmkg3U01HH9H81nMXpjTo
I22JbcJ28Ap7D3fbOtWhW67cMRGvlTDP8oWMMNjFcCGxhuNBWqgTUIPci87yzKrL74oS2BQCf4mX
VeNiYI+7eErqczcobDg71eyOnVX3R3nWZtFfZ3ZvKndqCFScAZ/h34bijt7fettu1lWxChKTMWWz
uA3SnYuV1a1s1vMB3ZciepWdxQwXycPFmDjJkyx+2YrxlaVSdi+78A/IVgJ/i63sZAmS3K5Vhq5y
SAfKyUEs/AsmduYKoyagTSFsdhnz5jPy7mtFFZSLcSm8xUtP1LuO6u1CjvickIRIS7n2UILS/NdF
wpT/ihMi8jO/jIzLWXHnGCs3xo5cdvx0dV7QOIeRWlzZSrTPdebch2MHEmRuOVr6rKihe5Itu86/
e+msyTGm3bONoztek8V0NOdmAZ55URpOD3SCmSqiNUvhu92hrafuOe6CcZnik7eXc8l4Yy0ZGdNO
zh1UbthjHxjb2/9BQ2HE63BNkHMdilybVleTjeztY88E+jj765VYcFaphYVi1xcvnhXtJlXY75ah
WKsE8APkoaB4gj94ucVR5VjF7OeP6pA1D44hvsq4vE441qhzus10sTK4110zOe9Da2jcbZvqHISx
e7KEaZGG0NAQbNJhVQ/YSpZO0F9gYfYXZabnVzwmJ9UFcvYjbgozWFG4NFmhMUJ2+KaGWUWGAssc
8gtVcRF2Hc8ZZiV3MpYacbTgjmmuyn0TAf7WWMWvS1eM+5jC5lOfT9em6vEJasgFjnbdPVk2ZEQc
Ao793LqFAtRMKjRnZSuCr4aXedLfyeboRdnaT4Jx48VgEJ22tTaZZO6ogdcuivkU8/iNUXXBvIQh
1s7sHg1cb7FqogAQzozD1aZ4m7rTISts5a3hlmqmrMjZWu8QGeXbBSLyrUndHSZq+TMPifoOhdjZ
YZc4GkF/jLjeqNqj2Wd5sBovQVlqdyHL7DsdnozTkiEX3LQXZj9UD5mSubtgjIbtECXjUyqGP0j9
W39EFvcR9BK+5IWRbByQFweS6eEFCVzkZKzY+sPJHix1aL81Aotf27OSk6sBCqhrUK+KnRp3aCPU
C491D7c5mvLgxb1xNydmgPvPwZ9OXRnV2zLdUB9G83Hub0wtXrrzVpPl/RJDAu9I/tpwVr2thqtQ
UexVmzb2CQfvlj1PxK8lKMpdp+s2+Bo6fLMGMNqZAyRFbtY7GaSi5dy6zSCAbOJa3WJAqWvVauid
qLo1PeCda25nYyksvMYm5W48fGDuUmHTEE0PvsuGE5GVk2zJCVQP1dUwb1VVpWhTFrbtskzq6iKH
eDzD9lOuWQsdNeAHcz74AvENP4vdvWzqnZ+cAnUH4/kC5Z60fvVior7gLyDOP6j8l98CP46xSwrz
RxXuylpNsRgoUGXZ294U7Nkt+afEDfFDIvfyGPilsuCH37x3ZfLXFQU1kH9dsUY3a+tOmbrGKlTs
DC1G06KqvFeEmD8qS68uAUwC7B7dFxkedZX0Sjq5W2ceVdj61hSh9sRue8L0XZh81sQ79HFXA1ju
A85U9WuWruS/YXLsB0tnywudzs4LuNjJ8HMTd0tlQRHKWqbjhNFSb1THSIFwuhnn0262ApKHWitt
vEMYUyCA0ixk8HOMjnLv1ixSdRlmpB2lM7Amxl3WUKiK+E0uTDCaz6OdCOpAEzxgP/fXfdU4L401
f4PyLxiLuSe/D/+8tQBt7mpWe6vAaPMvY5k23Fq9bO97SrhyPK/bKCW4a+Hi1JV2PKm8vtvylc1f
M0RP2jlxa0CBWcVFjP0nQrRX07fjBdZm09cWJClPsDS5ijhOKJ/6sBV/SDXKMym4eFNlvPWw0WaV
620+x3VRny5DK9WXGd58fZv1l3E+JKVDHt0vPtoUDRDZknHdD2GRliNrUfSXb8PcpCrPhfkqR32G
m5EFjinydPfZURYksCIbAKO8mny9Wu008K56Fn8ten9tcGs4JfWAz1U7hg8ZWJ6lsEChjhUAhj7I
y3dNa14wvQw/Mp1qqGi567raNmu1gi2g4R+EU2MqpZgf+hjor245BmRw0uFJ9PGwyorSuHRIwGxE
HdX3rYBRInpjJnT23eoTL98FQ7t0CheKHgUzKix9UN/L7ho+KM4w/UfNBnFbkg5GiiePsYnLr1Nr
4aOjAePKlILceywwf8Nokk87bA4teLxXmHlyeESeZR93dbCs6j7fcZdCdrGOjFUw33DloWmiIri1
Y7PKqoVewyT/x//87//3f/8Y/o//kV9Ipfh59j9Zm17yMGvqf/7Dcv7xP8UtvP/+z38YtsZqk/qw
q6uusE3NUOn/4+tDCOjwn//Q/pfDyrj3cLT9lmisboaM+5M8mA7SikKp935eDfeKqRv9Ssu14V7L
o1PtZs3+c6yMq4V45otK7t7x+FzMUoV4NthPeKIkOwrIyUo2W80UdxXmO7zl9IJM8M66Fx1lq689
+wnaO3ijW6/OyhLJy7PsyMUAtarM0TVzEOoyumTdNnrx6juhs3empFnJJlqD2bJy0ug4GEXx2q5A
VKevsU4xKJm0ZCkHqXHXrVxSoXsjC58zJztNzVBdNMMrdq6fdwtNz6GPy2BWOtDVAu8oW6RUq0ul
KeM6q9145ZRpdcnt7uvffy7yff/9c3GQ+XQcQxOObYtfP5exQA2F1GzzrUE5B0xdfi3Gqrv2Sv4s
TeH1DExRNpnWRlrMR536Ikexm0jYTLMj8LXso5g5M/JgdlqLp0/8ATSvuvKRE4/i9vBjlDlnSn6E
VN8yUOVV22XhR8NLgm7F5FEukC2wwZBRwpegSdqHbHIg8zLGV7z6FJkGWZHL378Zlv1vX1Jbc4Rw
dUcTmqOr85f4py+pAPQ4dWwVv01V3Ww0o003BmvDPWnM5Dnq87NjROrXzEkpsLRmSD47iM6BmygL
2VE4xjPaut4jdOPo0KXuuI6HEpu9qnnEfBTLyikJHromSva3ZjCXDmT9QCUhu22VCOOZIGnhYP7o
kTWGET33uMeq7LPiIM+Eotv3n3PlrM+L/jSY+fJ15YjPuDcAZ0U6kO87UI67Ihv9OxumeX5rBzo2
lrxbW9lrzUM+xyGQF9xmuHLGZ3cSpZm1xHTe/y93ESHm28SvX1dXtzXdFPa8eXZ069dPqFa1Gj1z
yN2dEpabPlVd3IPQ/3FcCJWkGdiXYo12iryqOxaNC0m/y5tXuxbhnZ502TU0o+yqJbh/Jr1r7GXs
duhgfvhBgSHpPE7GELdNyV107VY229HKrn0hHJKoSbMZ5Yt7XkFRNy+7NZQQDxkMaMqxoWfNYqgU
dJn1mNMSRD0pUqdexrZWHN2kgAfz02mD4PAumryLp9ag3aOMd7xPzB2/Tes4DWW8HXo9POdRItbA
RvtrxC9ihRFj/OR3pKjYpXsvStFDMRsm5S0Jgm+KCvhcEc4RvenpCS7WQ2VozW4CGEWas40vglzn
RZ7BlfnOBVBm/BHKG0QOoyZ9MdxpcG4TitKHmZmCC/2c33TQCj3ScKHCrzGfBd8mKy/jr6RVICbb
iCz5amkvDbPH51eY0H7ns9iekGqXp/UUuregbAI0Nw7Nn2ZM7ddfgtWO53RgsnabAAizPPjxznBG
ZU9xM0bBWqn1peYEWABAoj8ige8dE6Xp7sg3Q4CnJeOWX7GG/ukUUPMaNfbp8Dkmd1m0rWTbEta3
yPDrrZc3+1AtgudAbYuVSe79mE+Gc3KpDy/1OdndprOhZGK+8ojJN1QPjT2G3NRHvZZ6ZWWNN5i+
ROYPno9FnwOVcwbyj51LnrUGbiQ7Ad9G576C7296U7E0qnRcjGqE/dU8WG9cyqxZ+A7GuzlObq+e
QEv+dcgyDGjY69pb9qmTWNRdqp4iDVgesu0bOc7SPtSxCc52Ezv3Y4Y1++BZwbvbw/qIR5PtRleb
F3tAx83N9fC96nKIR56TgI8xlEfKTCej87xncjLdwo0O1IjGk+JVqr/u8I6krAmMzC2Ls67AG0CS
FuvsdCrvZCwDy4nWpVacyVQ89wXaERU7UH/NFo/EDtjO3YhIsb8uTBZtSgYuQs6TU+SZG0QQaRL+
ms9rTQ6C8Ak/lnUSJLyxEdiytTF5wcpmubzWGsGTG9X4EyyH/M70Kutc28I6jxFour9/chj67/cl
XReqZriaqhsaDG7j1/vSUHlp4/e2+XXwvLU++yho84HMW8u2nzMTcTsPbNq/gqUzBKuK8vhPMTm6
BR12F+eKgdrIPFu25VkwICuvTinFp0lHWrBpN2S/E7aQVnyqAm578tANWYRfhjxHVkFVEeJhlGz7
lQuryO/u5BwZvw0BQvSMnpWPok6tqYvczOCz6Rhd//37JJcTv9y/dcvWXce0HFcThiOXiT89Yc0y
wt1YsYqvihFlS5us0DYvC7xFATK9dSYKdujaveSO096RT0a/YI47EUqJamFO52RSvItvGt/7whrx
qWX/wnKiPphiUL9EZbGQ8cDTwx3Z0GIjm1qGRSgIjieydvrRCIbqdtlSK1iQN2p6mswg3SRC6zFe
SMKNcHyHe29sf+mRN4pnUOxv8dRfGkWbv/tj7Kx7jIH2CbqLX0I1vwGMI7RKb3HczNsvCflkCfT9
bXxGXAKG3VCJ0HG4Cysnf5zrkqsiC42NbCpjk59hpe5i8l0FwssChnfQ5fuozYtHDLKpsDT1xzgq
2vrvPy3n39ZDPGttCmEmn5cpKGP8+q2uylp3qGIGX7ugxQlay79MVu1do7S0T31e9YvGbPu3oQ3A
D/iuBVvZ0Z7RyNlgid2/md2QbJ1WhFvTSJt1HYB00cGX3GnzwaGydieb8kzGAlNQq7HtQyTi7MJ6
B0kXlZ9NiRfyBbFA7GIHbi59qRZHTxv7Y4FZxnMzmuegiqYzokT5syvMD+odzb1sBXOSsimC+k42
0zbsl5Vr9/tqnln6bNX8Sbe3sjcEN77W06re+K5ID8EMOQMD2R67mU9kzdrx7bKp+/oIag+opYzI
vs9RZS+QEXfYLWQ1SlNt1H/npm/N9b1UWNTHyG0+8BwrdnFUk0xJVFIYscpQPe7moXXj72wPcmbt
jva9jZTbtDCN3L7PK+NU5ea4L+cO2SvjWmPZ/+WDlx/szz9TQY7S1FRbVw02a9rvC+EeKequd339
fRR+tcqtAkStqfS3Q8wXHjUS9yWvImvDliK6t0rHuqYTwrs2AouyRR08OZudARyULfBsKtWtc88I
F1kNrmbskTKTB7SispNjc+/3G0NhMYrnuIPqFKmW4dSxJN7//Zf6327VwtRVvs66ChNW13XttyVk
bJilo2uR9m5r3pcaUvN9w13mp8PQo84H31FjITfZixRx6XtQI/3KyDz3UqYi38Rs7zFSQoPUzHLv
UDqhdVCB0Oy6ZJruvW6oNgXWzBfoZ/2i18fmrgg1cvFGUe8AXYMSSqa146Xe3gC/d5BnhRp1t7Ps
x9l/6v2MfY6jsBb/l0fav/34helawtEMRzfdefP+2yONBdzEnn2s3qM0/ciyM+l5736IIusUzlge
ic8xRRqvUDwyV58xeRa3jjhqGGzdJpRo1CzkaTTNIGK9HDfyAnKw7EDJZs5+eHcjRevxL6h3h8JA
GYwBWitOf3+Df8tTdahnqaYxWffkQMEdQBgVAHrghon6bEsdkzlmh612fxsC6uvW1OchPporC7Rm
R2Rg6+xS1emTcEzjIM2GcCLOLr5qNjsTEV0IWDTlQY7N0/g2NgXv7yzMMmh3vjJs+kjU0H2dVlu0
Q3kPUt55D9QEe3oHMB4ZEptNrPlqNL77bvV2s4S5gLqI1juXKkGMVcwdiA2RDs6D7Ayyxj8Xk4fo
5tyRjazxGm/EDNwM8vt2UOf0EB3RVHwxAET+/c/Elr+DX+4BFmsaF2CrbTuAEPXfMwNIViYaWrbv
1gByvKxDkl+4C6wjpbdfSsPrV2ZdW7tgbio9GG5Vb7J72cujG/dessJjYZpPGUtMGR4tsFM83L6h
Bmq/tBr4Dyc31KXsdAU2LB4/FQ5zr5Nfg75/wp2oPJmlad+bfiiWLcrK34C5w6jSx9epLkD94Zqy
z0K/eKqU6osc0ClZvbDasbki9xjfBf6UrBNvUL424UIOyEXmrgo3GO+8InPxifd49M+Xxk/viX2A
9cQqRt8NuoIbmSReOqlF2s/v+XyROdqqWlRfx/kA/eevWJUZ1VUekEr5OSYHf85Voq6+jfuMiQil
JNYUv1zr9+uXNqggtpOC6vmjbaunAE7IW6JjLxSXQ7bPa8V+7SN042v7rWvg0CWdWqHW5Flvdokd
OJRFFvAduBIMRhA5Iw69EmpCnVmXLhvQvE6ghrpuue8KCn8IhST8THQfu2jo/hH0uWrs71h49MGL
mzePjgD7IvL6xYUgcD8ZjfMInE1f9y7ibiFuxI+jX3XY3OF7FCFdsWThAsJ8aM9y7DDh4JVUigdr
lbG+RjGsyqdkIXtvh7xZGm40XRM2jkdz0PSt+CGUIvVOfpM/+RRZwUh72mLFfPkMyQm/zf+t+dvl
Whh9q9IU1kLOlTIrn9dLsRw7qAWWRrndrLs+1y9moTUUOHhZfT4b5pjsVQtX3M7+flyOZvjGVamx
eTPG3ZJwd3nq596z3lrGrYPctHZ0JUJe9jrzaHlWDD7gFMbF1IgmHRLExFoMFLUaXeUh9xrEDLww
Xc5omlusMY1pb2czXHge184HtWnht8Ti/Dk1slvlJKZ22UejWKNu9Gw47ni11alean1Xb2VTHoZM
axd956T7rimmq4xpKfBgBdKTbMl4Mbr73CnG+89Qa0bo57fRJdPN5mJmH55GqbhOcDQi1Tq+Yuv1
Qb3Rv7iKZjwMWnBqRnt4NUtLB02DehMOKT+P6mPuNFArT2NagMuHMbiMRj0tl4l/8pA2e3BVZXis
/YhsAyXDrd9Nw6MoR/048w8dt8tK8pN4QIFzASnI2C5XHMgoPJy0+FHwjECXf7yyXS4e1SFt15bW
i7Vsjm4cXrOxXMrWbcRYakvDF8oWxjIpRp9cAsJedrXRPUO/C0XH6q/PdthE2jvTsPp6LzvkIemB
fW5cU5+1rPpqIUfLnsZW74OkKB80F/HssjH7+9h2tJPXAkgCRFp+SxAgS5F1/JKnabbN0FPcmWpe
PGP9dZUD3kPh24fArpUQNTp4HW5j3A+OM5B7GoczFNj0BBlgcRuhsZK5U2Lj+DlCDvOLDBc1qwGZ
bKgOi+XKIYsQYE0+mMP8niXVneYjIh+kNBOr8fZZ1utr1BpKlDVJ6NiDl37TEdApY2v4jlERwGIs
NR+6yUceJ22snRepI/dex74NSfjNuZb9h0VRWbIrLlmWjnuexymKFV9amF6Y9A0IANb5Xwd3bn7G
itTgY5yJlhsQbu4ioJb7ilXfUioHpJWN7p4KEDMqc/scqDyWpWLANCYPdlqKY9HzLk9Fj+Izqo3v
kzNTljRlOKUqKT0DMxFhsEkF+b0sGq18hzcE+ihwc7g0bfsGNddKsvJ9AuS/9eqp2MpmIg7F4AEP
G8ZyN41GvZGTkYRc5vDcvvSKgryTF49rGQ/qcNdEmvlcTGp3SHrDXMnLaJV9UhPShV7WIx3QojuZ
mJYBW9Ab3gxsjBelLQ2KpvGKkfu7jGs+2G3w3dLYYHiNh7tgHi4aRd25GPat5ahCNc9GbVHyBQF9
r1uFgmJnP7yNZoMEQLmI8Vtb9rFjPltqay+Gpp5eG7+OcXsKx69m5MNbr8R3Pcp2lEl8QJjKnznc
yIiEzrlkxx4sKHNv+jytPmI/vSpDp18nP8xgTJvDJQM2v4Qw4W3iWMzavkrr7UbR5Kz1hqBee1Gy
qNBPPLumknkLXYMhWPGWbuLMRyU/ehOB6rLDKivl3us15X6w0QGLRXknQ59xeab2Xs8fxYLztw4j
0JX1xIttq8HCoWuKz04SIttjKN7zmOkJiGZXubh54V/Z4TgLHQoHlVhilt9nJ1MEV0qUx0jV+zt9
0Iyz2vjmGb+QeJZlW8uQPKQAbbBpGdoDpUgy2C1LBlfVguc+BnAL9CUGRdKGzyh12Oe4K7lf0Wl5
8fDo6x95GYbPhSr+P2fnuRu3sq7pWxms/9zDHIDZBxiyc1KWLP8hHGTmnHn187DktWXLa+yDYxhE
FavIbnWzK3zfG+qVPWV4Hjljex6XQ6nGyDvk9U728/Ys2xaHpSQaRbdK10rPgMS3Fufe9avSEdtL
8x7SjnKqVXk+Dk5WYaDTxPfzSBo8AHzxEuGb0er+S2+EkesjPUW+NZjXAYix14sg8FWbOFVcA6j0
0VIRjlVgpPUIVmr9TtLb69cqqvL6aWpQh3GttQ7f7qHNMTCoS34msZHVDxVEwTXGYOHWDszqIdeQ
s2RUt3CLoapWOkaidoHo5VKNLMvahWhJe6Jqd311YIEZv1ZRVHSO8BLBHy2ds9mUz2oZfE3Vez+Z
5U9Awb/EQDSfx6by3aA2rPu0VptVYZvhDey/YhMPo3wepWokyD/Jh3TiS0rNEokV/Hw8U1a7axi2
yU7m395UpvYCKc9YBfWksMnuvypKOHzjpyHVafotZmXnJlgjPFbRFK7rEojwNztXs1VipvwC5Nh0
TkOl7rBZ5AdQ6uZjXuXaofSn6XqpVW3JJxWE+QMo4NSVFG1GxFTOHqxABxIdSPVBtDpKjuYiuvZA
4mlV+3FA5c6ZN6JK1jjeDgT01vOUZw/oUelu1knJySma8EpVlW8Mhv1TFGbFroRnszYRpnwKCkch
7FfKqLLQ6vThSQ3b4rbNGUGMAGGb5bRV6fURNrMYUPunFr3bdTk28la08rCgcp/WKfgsbjkMqxqY
0qOOjN6VNeg/vC6kwGwtrtG6caNiz2jKfXOL41gBNLnCsisxo0uA1OLKrrPmCbn0J5hJPJ/x4JHx
dj7bsw9Qa7nIgHuyHUMDq/DlotAGqaVha/w0h+nrRaY9eHZd2p+DIUOgwoqb22B5pUwNf3wlQHDN
U14HT6YUSC9Z1f/wSrB6d7NkuoylBijRJRkvUvTiUGft5g+bvCXWUYhk/WtWnjSaqssmgTMASL/G
ebrcL0NJhk9hxaGG8GeXHNU6Vx8zNX6eg7i5QvhPfQy1BARrU9+PFUufYfJXohNcbGyNgVq/XhK2
0yHWQRWJ6gKY3KJCp/HFcQt7lIYV2iTaTtwRiUhQFmVCkm5pnaL4KsGC5lphV34g+hNdisLPd2GK
zwKrNYQ/jDk6BU5auGHMlrKIRtil2YgzVmreix7B+ITmW38n2kNsR3jt9iJqkcJUlE1yepic8NFu
HBPBFI3duGxu/VqTFiChfYJbCj1oqTZSHu+SJI7BG1F10mpEXtOxdqKqtybM0LJVj6E93TEQP6q2
md9aSZ/fJmw5QGKSyehLfgteEPPjjfLsKFpBjHTn33+DivY+87BkQh1HNojVmLCEjHfhrNhiNKka
e2CHN05bAoSzRvZ2ZmD0M8SxWsy043NnyPrRrHMeKv5WiHY+iWZzMq79/LMq2/FtWRfJbYWJ9d5O
jJY0Ygyx3EFLVEaYeNvIkbSeirL/IPdMzF2mtVdBY6O2Us77VFL7D3M/zLvZAMYZIg73odJQ3pgJ
gV1MHYcc8OGvl0MPafd2w09nWO5WdjBkHduszgP2JI8T8GxxeVPOxaEki44BF92qBU6R61l9ykCf
PtnfX9NxmuRoO7nuiV6BgaCfwuh4FPdAE4mk5rSS7Hj0RiKB1yoKc9cl5gsBw9vl7ZRjgInRRkTb
xDlx8LHi2eio675eipyzctIr80nGRPcU4K+4K7QMvbel9Hbun0q/72fFzvf7Of8pvbtLEjnGFug0
uVb5puklfxuHUeSxQZuXXdp8o2RhujG6vli9nQuUbl71naKtxWWiodfVytMzq9++nbMMG8G0Sa02
xjB/BQeOPGajGPzyAnlvaISxZmNAqbqJ7Fv03wvPzMPuWe2Ne/BjISAcac0JCEyyXV20qm8+/v75
/iXhr2nsEUirmbDQCduK9h8SRrnJJidS2/AZoZooOZjWrtHyewhe7Ytpd1tjapSPcmAbXqha2lWF
pv6+DmdzC9m/OBWo37sFwEEXhBUP+XKQkPVfmQlIUFFVm/by+7esvc+aaJZjWBrBTVOzdVs33gXO
TEUOopCs1Md5GlexMzdARDjoaYnns2W1O7bJiTvI/vdz8mhh8Y2fnatmev9s5c0Rah9wcwWKFWkE
yFNZNjwH4PXdzMjk84Bm2J00ZVdmJg/PZc0XpGIps8vCFbTpMsjV89TWhDZHHX/tImWSNx1bwTaR
FlESB9ERpMKAb1VU/AGqodnvBib+cNsyEVE2LZ2sKHnGn5NHsOhBYuSL/YDJgGmkVXEiPxMsRt4U
reWQqUFx8ks45wSw9+/Oi6ro8dZXnEuNAq3WVMfrb7nJu35v1bdrCwfiDqymGE1YfbjVEDc/hobz
DHGAGEijTxg0WIGxsfWG1qULTFBvhDl/LU6B1hr3jKQz2rQ0ipsMMjZOjR3pO+Toxlu5rAbENK6N
uOCWUs+zGdQdqi3LBeImkl+FLvCJ4ChuAsNsuiRYx4lGo+mStV8OukiUHFNihCw5gTEky0GU2kYv
XGSWu/W7hjxDq90VHU1+Kp6qICRbd6WFnF4ye6EW9fdWak4XPpDbLutR91oO1fgMYyq5e203CY2y
SG5Oog0Qi5rn7alI8bwxqxYt1yBU8GzQ5FOqVN9L4pw4JEvru87inGhtWt3aGwHqNMMclEfZ6Qg+
TOmNoZQlcfG/D6JxthG83xT6VB5F/a1ZjpE0JmkwkqR18NuVZmmjLTOvshxk8Cux0mUXe5mHgdEk
57nNr4bXaRiQ/Aaz1g6cwtK6uPkgwZmTSQRVIW7SV5l8Y3Qb0SZ6Rdlc71FdnVioLHP5P72q0k/7
yNe/v2qcjbJnjwaQjWyeUdDFoDFFcu+5AfEDK610riBu2leiOqiT9KwORPE1BBhO/ajmV1nefsJf
WLugKq9fRMn0dXaAuGSYVamzTZwB4YiGmH0+NhJNtRbVt4O4okbX9e2UTPLB7ZQEmZR2kM4AgRBj
U3N7E8qmdBbn3g6hGYReUEbpgehxckTDCwfApSQOjeRPhSuKZK3SDdqoV3EXpqc4yFHAsst8bfM1
rOq4rNcZMhuoSqAHTZBrhPjWfQuqAv2Moc/vmpa49TCp8vq12nTdjYNtkKrpfuEZeU3opSp7/Ojo
HDpDd8nj+UTwJz0H5PCQPTVs12917WkcVXPdGc28FdUCc0BXn6fkqgqb4LFmxaI4qf6UzlMPYfmn
q8z+OoMkw3KzjYkLqM1nfs2HCXDfk28W9bYY2P4URViiaBndig4ovU2uFfrm9Rg5/dEoCySER6f8
DBp0uYFdSvYqBzh1RFhIve4mfXZFA1CxGyIl7UPvByXqMgjKJjno9chWD6KDUaFJLRF06W38VEsv
yXy9vx8cNq0+Gm3snOvNQsL5NK4QTgRklUBgY8ms7fxI1R/1BmjW0hzbCWhuk/1KNtTm2g6N8bCA
i+F9IT0nhdKxEopzo7zKLcSzBDEjKJN92JQZvFynPY5F8J2woY79V/IJ5Q0eaNOlrirSU0Awnxt9
XitRK12htzDdTg5xpRIM6S7J1fFWRWXxptNPok2cqRWrBJ0Ump6oEru40XXdPOCpGO6bSNM2iawU
H6a82YjPwhy73gvbublkaUUKbzKM148XIeZVnhf5s6Lxo8aVR96P4VjdGRg+iStzJUECrTTgJDQA
lSQ9cNbOOIUf4Wq8fhGqj8jeYKPRqeHVcSWnVe6ZNcIIUo/kZa6jbdpU8OQgt1bOa2ESBZyEXgv/
aZrk/0mfX1+C++RNVy/LgreXkALV+MO0rP46K+NMpcmAXHVLM533s7JhBK2Tmd34oOuzfZWk3RX2
HdWz0uGP2aPRshXVHNkOs1YJmNVkBr2hIwQ5DSu/CKQ+4eOxSi9HEA+SoBQDif+7JOmWwypjirei
9NpamX9ITSJT8vO2dVlZkZY0LQxygRBp7/c87B2aqgRDfa/XA8KbqO7KtabsLB0xTlF6O+f8wznR
zymucA11JykjK4VmTLqPCE4f+rki8pg6/qFXy/2Uz7G2VUbf2kwdM89rHXeaDXrGaKKM6XPftelK
a2rrUDkIihrNXWxJKasyM99HYZQxPFONp/4r7ovKNVQmDdJf9FX0IgKQrTUbJzNRrf17C0jLUwms
ctM3dm1e0jGv0JqLyie1Y/3RhC3+j0s1KotVoPn1fZDN+g2/P9Z8C0BnsnBeKhwcN0N2enbip9sQ
JaergSzvyfLHjahNSedciVLd2TIqY/jpJRby0644KZnZMwpa/v6ts7ieKNVGXi597SuuTTtmY3Gy
H3EdjwINlqym+NsgkivWKkP5RAjYAglQpgfxl8SOc0vmUid4G/UPfZsT4eUvMvEr8OCUjyhu5Zbx
XGbRpzCesy/RHD/rdaGz7B99HlAbBCjmkPdLh4h54iEyKoa6wQEytyyXXotiDaVOCd+sMnWNp2u8
ibeFVa10pe+9LaVQKMVzAXbcdu70bGNHc7VnPW7fkya+0bRI+1QafoJiYqBdNC0sL0HVMAktDV04
X0p+WA+OnAd7K6r7TTUw4DTxF9FO6jlczymW9HorL94M/rDWWP5f0pR1xaA45SfViZ9gefXI+qnG
gUSutBLn+dS9GHvgD4uW6nborGZrlY70IUS8RnRI8Y9aq4NWH9BXj+/ziADNckM50GvPnmb7DHtY
u2rKnpTM0tD5JHxRspJuVL/xj3OWVSszM5zreIDhgi7pY1MXDfJlZfBgsDcoA2V66i2rPE21jn7S
lE9P0DyiTRtpOYh8WqMSYVUJ66eLaK3hPFl6/oTK0nipsU1gS0KvJJrn7RRIiCF10fzUxl3iydjf
HMVFlhOsO6Tb7qVmkK6tHCdZ8cLwXvaWE/YrcRGmi+mq9W1zj6RZc65jtFnmaQbY0Sy7pijWHt6q
+ER9r1alXx8JLf1YFa1RTchBXNsu7kpRFRDSzcg9OjqJfyP0D1HQG9+LTH394k9d+QcFGre0/qVN
XCH5xlpLTBlMyD7Jfd/4UI1NjWQHgnMAVQnZJyRoetXcp8UiTeeXMr5SVnwsJ9+4S2b79vV86phE
3UAS2+3o37CafhHnG5YkXtYgCABpKb3O2rJ1wwVqIk3YtWShrV+ZczVcwMniBxEjq9t3AGsQ511b
eWsdXov41VgHUfdJxmyx3UQjh0kWMRz9nE/IWDYVVj2v56rKPEfyLB1+ANcs5wLlZgLS7jNYsHwF
5dbH0ed6CG6t2I9e+qHa4lRchG6Zfc4wCI/dsrtiZ2yEbpHEKFoE80sz+VdmbQ+fcd/5OteF8qzO
+ogqGAJ3I2FvF5V4ZHZ9y0JSMGUHAYHNYR6SffQ0e5sg11IUnUSp0Vq8omw788Q5qYYy40oh98jE
PcggRFv0O7+J5rfr7AHrsTCci3XvZ6PrIHMO1zQJ1pJZ6Rf2uDJsVkXZ507cncFtIRNnhM2dFLJW
tue6/4hS3JUfgFZ0pVWQ9/0ruylaSE2C2SRYTEGQKcdwBvmz8J/aCWsKU8sKt69HCwAaB4J90ERK
POucIGYhAplV5fbXKKj1hyBsPiiLP5s4OAuTuAuyMwbx0lGcEl3NEFFIH53T1VtfK8R5UDHCXRrX
xkpVp+BKzdoZ9ypzwpku1c9tLPdr1Snye3yxVLi3WvBZG4HANKyh3T4pVwmyPl+KMVkU+BT9wYkQ
PxR3qgPl+52KxaBVMyV1a0q1cSa0VRhReLaXSsoy9JwNc4qw21BFm8aSFl8EWqxUj+Eh4s/pgYQk
ahK3OwrZaVxKsVJlp6Cs212BA+FrKfzPuXetRdAMaxkqP+gA+eAQG4V9sxRDU5YPksFBVMXB0Ozc
XL92QtnQUDHaoKudmIpXKGV03SO9mdpa+gTkRz3YetesVBOqM3oZKIOFRAegq2XXdqrhw7o0oIdW
rgansw9VEDqPddp5qamPeKRAkciHftqIKrivPU5yxj3ePjHpYghgKerbHX6ufNSsvouo8T9i2h55
WbEIlElavcnTKD8hywuWGdndbTUH/Y3izJMXhrDX5ZTkg7ZEmIIl1tQOkb638/rp7ZQo2dWgr6LF
zVDG8EdJMvuEI7nNph/eHEpzhqcuVXFOHOaSlYsL5xCLSBtxPhSDbmoCYJ5CPgwh3RIpBVGfl/rY
BKCYRJ1Z/O96kNVPupyj+ZXLH2Tww1kt59/YICLamRvslwAahIlu3oIVNjehXUZH08qCc2cvCSep
rR+6Ikf9AmXfl+5zmibFt1wFQ1rXqv0gMewBHEjbczDU6qGwsmSbVl11y64TiY+sSj/3GG6Kq5S+
vAomRiuAe77H0Lr9feRPNX6mJ5El1B1LlQkLO4ahyTxOP8e8iFGGvS2X/hejWOQPZi04ZsT64MB8
U5ug+Zwl8/qD0SFzHWOw7iXReVKxxlMaaMWSoURXnTrucULC8q/yNVZkxSWK62bfOSvNKqNtVhbh
bZjfpkl7VWiBfpAlQzsQLcDQpShTL+o7EDA6pAx2TfqqkCdUv8ZUZujgdjBo0fjcdE+KLumrdkK/
jbhdu4V+QjhZq6HUtCG2FsrBXMA3lgx7CkHpD6qCuFaufYhfQM5q13PxgBmdA9IHBWOV/CbOUXZ+
khVf2WZ19yA5M0ZFAQlMuPbGjmxq5kGslI5WfEfQA1VvdWiujAknLr+HjhShIn2UZIuUOwqpbo5P
6yYDmboafPyp7DD1fEMpNlDd5M3gp9pmNr50uprve0Ita4v4uGcgZLohAj56Vl2y9ja6vT9H6Q4u
LliZGdxQYhQuEr0QOvFQkyLeclOQ40kMNJyzyh3laL4bEI2OJdwbp5A5H3ovmiJqYq3BMUlrgHfl
ZtJs1U3CgdR90lYrGUE2nB/QkpEG9VNSINnXm3m1zgM/dyWpylZZoJa3MWhAIAXqGRFr9dzCBUuU
qMORIfRQuBkPAI6dIw6GCJ83EMnIGYZ3CaRJLx1VQo74ugFCrOo9Onwr9DBJ5sftfkbHHrGG0jVH
Igbx3H3J5Eo7AZ/5HITa1gpZM5lVEeeu30/VgWh40AbZKdP0xzE2tUPQytYqMZDvZdUSeLHitHhH
mg05lnt2ddkJMn92qhikpxDR1w5GRh375V2ol/eG0WYHIyJV7etHwtdXyGKZHxh796GNuTu+43aY
nwvNjJ9qKd0q1jBgahU1XkE68kYHTNfXupuGFuiHMsQADgc9mLKx2/d9e+7MwwwMYr2oeW4w9T13
qT2fwwKAimSRFYfCdip9XGZlmGsba9SNQ1nFj0XmD2d/IiiboJlhK7W/6yb1xmY/6jIk23tkSxGF
Vsc7Ja67izioFsqJY5VjwRfWgK4qWTtqUwNUTrNOJdnYqwEkymoyQ+T7LWxoAdt6gz+7rXwOKtt4
hKbp2mF4rIhiH6RMGveT0z9n8MfPujqCjdb4GjUArp6qYSzMjh5wI/jJVV8jkODPtrodWcmuMtXy
Ikn7Ig/VWo1UppdpHM9ynl23cBdxpwdfC0keeYxJa1dJ3mGEnoVrAhbONg2sYoWI8socg0+mqvV/
GNaUn2MGjGpQATRDMQCDQ1H4hXRJZM0pEvhoXzPktQ4oAJpH8CMrXM1jLIJS1JmwDvHdHJaqS/DQ
x4c7xWBbteELGrb3+0HWUX7a/It3g0s4gq2Oo5D6fM8kH4Gcqz2P91eHNTEqHF2NnXTx0tvhQqGZ
2tWsO4lrxuiG2KP9TZOSL13bjqducOZ9odvbSrZYQRPE2rFSGQ++FAJ/aiNro4QVKucz2oZdH34A
kSRfmjm8JI2lADXoo3PWqem2wxfCWIvNOMaJT1IR+a5axvdRV90xpjrroBwy/LVSY1vL2lOUYjsY
62iI6WaChtkS7o47p+PjQhKnq0x5rQT9Pssa1QsNufemQKlxjrIgtSzV2jTTdTNYxwAiEi4EmZuN
eBMiG/nNaaNwa0Tts5rPCP2VxW1h685BDZTDEEl3KFXFjwnPkKvYzuesQLpOmzr5CEpE3+UBw1kh
pfHW8NX6GAfrekHZdt03Y9KveDrhZNXpehpQM639pDupctuC8HSwEJDLY1t17TnNMAc2g6LzUM9N
3ES2I6IWyjVS/hLZhAjfzGaav/3++1d+mWN5EpfnEXS6rlqW/W6OLdDttCojyL/mljxe97VTYvbk
64NHluGuCVUW6SUxXnV5OsuqCG8MO/4DP0b5OQAlnkHDMiCKE0fDFOk9Nh5tvtxyaif/ChBPfSom
EIa4KVm9BEWttSTCEND4UVVblz6frN4b5TecZKxtyBoP56DkpMhJckjAnXRRP8GjZ7b7/cek/vIz
WZKlgDr4rWjkIN8nThXJakZ4svNXpUi/YIPWnoA7pMixZQGwTqRVRDZXTeozyIgtW5ZgH07KuCYG
DF54KOxNZKifUfLvziPusmipTNIxhYQfT7m8GoZePc0DPpq/f9vKu9geHy1S3TJMSltVnCV5+A7P
oCTsvwACWV+jmt+HnBifnG5QVzj1oarhB9U+t0wwJXP7aIRrot171Ma1j4U97pnrYMFi3MesXQ4X
qS9dwpXOobGm1I1txPxR//cUHivWjrZyH1WKvJ7CYoegkrxqm+Co2Ig1+Hj+mU22wnDE3I/B3KwI
NdrbwSY4NrQpwiQZBpu4GS262OmTL435xhqQLw5J7h4r8JbryveRLgmi/mSZEwkQ8q5wfPHw7Iq4
cat4+pzrJANDKIReIk3degpGa1MYdsjGrehXTdxX0AcnZxN02iYsjPpGG9oMUn5qrUeMrja+rsdM
4Q7LOyMYCIfNLQQxrVrVetB6fslKz4k/waQLm+qzpOvGuUpZkEkSfreKjdNmBf/dteJoInjk38Mt
c/aDHn3rWChB8xGLzXHao1lb7sqmBX5LmGLLFKscEJ2NUNn9Imv44KKoodU9RlRFG+7NJTmlsz/F
LjLCkjHU980QjOsBzS/PMY38zkHGfOf03YuB9mDGKkBVdgoMsuuyYWl3BWKHDZEM0PTgTydHLZNd
WA2KO/V6NBNeyD2jSr0Jr/BrzZLwYa0QfxxkJ8xdQv3STZR/yHUy/lg3KNkRg0oWU7myCoZvqHNn
d02hmzu9b2avJWYrG8o1ivCLLxD0u2Jumz/MVO8YNK+Pso6ehEW82kGn7h2DqpN9h9+l5X816yhk
+dHnbmJJziYBsrNR5KgjS9v3F9M0+oseKBhixsGxSOHMM7ZsRr2/6xeHPqh+9xlfyu9/aerP2C/x
7gigw/BRVJL3lv6O3KnIalpnVRm/jJgp4oKBTe8gFzc8JwU279OwUy2Mx0pSJ15JuHWTKo2rDYCT
hfJ+OSNkFU/4cGjpRlPMZgNGgUhf1GY3hZw7a3kO1c28bE/yZIj4+lNtrWcGtnlF+NQy5Pzhz/ll
vLNILhgOgAPFVK1fBGY0dZjnZBySlyHqroANK3eKA9y9BmHs+cyUq6mr0+sWNTRwEr2nqBOMNMVW
vNZgwJY0XL2bRik+jnYHgjaxNECQcX9nDfdOYX+egqm8D8j5/wks4rxfzfDBayqZGE2zHZ2B5Ocd
o6lETdZgWfAiBQjfzEgqDoX10KYxSwXkSzfmqI5uKPnFHs4O6SFgsXeoDV9bqXPIFdPYi81UL2tn
qRnB6+V7dcAtq+jY7yj4U7gB6EqrHZqzppT7mMDhVrGDRbAEYg2Kac6hHmbZ1fxmizXQlwmk2LOW
2ABX2vocZ369JTac3Gd9TdiMwbTtxqfff3PvEGziQbR1Nm+2bKhgXZ13eJk561BOGJP4xc7UZu0k
ZsAM7kP7buwbLSqTozkq5hqu1MskYRTVjQdpaoxjNtZr2EsIEA/hWRvl+mRkYYm+tfLBwrj+WrOl
PY6FvdTqj5B9cYOErLECvRi5VZP2HkEVtE/ioLrMuf+xkzvGaJ9NFTzXBx9ez7Hu0CL//d/K8/PL
9w3+h0WLavOQmor5bkyoh8xo7CDPX1LDkFcgaYcLbGAHo+0+sPYRy8yrLEpW4GTyszMHd3obfvOr
WfUSWTU2qe4EZ3EoHEK7KPcg9mCArIRuFXddcsPI6+9Lu3nGgnk8SYR77TZbR1J9wVB5RKiC8Cjs
xovOe7vWERyKeLZ2jh7gaZ9K+vVIuu+S5M+RtWeeTnGzxMcBVYPc0VyjtKG7ytpDZXZrnxy9lujK
EVNysPxtL6O0i0tYB24mhx5fWkyNxL12fhCHXodpiNsE+ZL8YIs13xpZ7k66KWFqkiGVAkHnCtmH
/NQuqkdB5lRY2CMIDpaGN2Z00qM0pdWKFMUV+MXioo73bTtHO7acAXF6E1J3lpe4DPepBxBc9Wbt
gSUhEM9meOnM7uhUNV4+TD6IgbskFZOrlGW0OwNoXcc4nrjZosNvGjVWxVV+Yc3uHG2ziI4ksQq3
TXRjp4T+eJjs6dsYdSpZh1w5+Iujq6/mL2FXIXVBHNPFNGA8lbh0+BW+lC3afiMj+8Zg1QVFjoCH
jLjPEgrVjSUC1/eWi/XMcexrRMXi9NHUazwtFwde1SbmBmYIboxybMKpOev9NxL07VXKYshFRmSP
1tuw1f06eQTof/BrYsTF9NlOpeDECF5txgBV7xponRtPaEcQG5ePxnKAIe3i0FqeAr/8jEbRSw0P
fKcUxgVhZ/1W77pxZ6GmOqBLe6VGQCpHI/uSd/VZN1Glb+3gesBn6xqxVK9RslucI4pvVsDUbl6I
7VtPuTKb7kTq4ZjL6mU0FPVuUsLtZJfJ9cAeE82zqd0xLBHfHsIBC6EQJi14vZ0ZEfpHnpS1RZk5
65iVyRHE+3QOOkJVs+001wH+Z39Y0Vu/7CosUzE0g8nQchTwhu/G4R5nSp46vXsxsY/xknBiFZfB
y7KdjjGUFdCVbVc8kM1Gxcu9dOMAwRNTCVYhxoxbM5q/ZGNkbNMEwfnYQHj8I1EPy0Umy9kn8RKh
YufEdH7CIRIyCFJ4DHHBGW6Gm5j5gPuLb7qqBk06GCZ7pQQT8v3ZMJ3k5mOS5jsN0OctEgEFBoJ5
d0aDxNjEhfJNqObAGtniXaLtjZEcEPJlyXPW9OkK6hizSBeyDeG1hiwyNnBi1C3kAbihQVQcB0S1
ksXvM2/q7q6LVcWb+/uMzBe6a2O8lnMklMI5fxltkEbm2LfbwCehlCyPsF9Hlz7up3NkGtftXNav
e5j//ZNqXCNU5L4UyIoBBmvfVf/rvsj4/3+Wa/7T5+cr/uscfSEjWXxrf9tr+1JcPmUvzftOP92Z
V//+7laf2k8/VdZ5G7XTTfdST7cvTZe2f6vfLT3/u43/60Xc5X4qX/7916evWZSvoqatoy/tX9+b
Fly+4ujGD/PK8gLfW5e/4N9//d86mov806+XvHxq2n//JRF+/pe8bKJAYOrsAXUmGXQCRZOi/4sw
jolWBnJvjmwy2eZF3Yb//kuz/iUzB5v4RSLXZ1oOm94G19KlSfkXjti27Fgoo6EGYP/19x//Xfrv
9Vv7ZylAxdT4a36gHRgyAjDkiBwcxWRF0VHy+nnRkxF8bcbEHJAnX+CMVTsfxGEck/mg4EZ2UOex
8PIy6NHfkuuDXzUcEFv+Xlqq0Zw+5S3D0dCS40dRAmqx70z9QZRIMmZ45RxaqcoP3QRNV5TEYViq
4pyV4XONID19JASGt46KZTpyBJugmO6xUAlmz1EyKL65EtQfZHVe2Cr+Jra1/PB2UFBnYQ5cTiI/
SrHXsyddna01Rkn5oV5uHzLzEpUKJI5GZebwoSS8LpyoPIiDCqNp9uaxpv5WVFPnC6naZh3g7kTk
cGnu+3n43hOdtWn20iSeVnGP3JSpxpX8+onZzJc7+HTr2DZ7vOWXT/G1eaiyY5MfRoLpzJkHY/KL
Q2v2JWrrf1dT8tQpOuFhTCILjdK2PeRzYsieKAbDTBRTFMVBcpT2YI8VTH4/72RvxoLQK5a//O2g
YA1PHgQCA3Gi5eM3ZpjGqImhj6uMxSFkhXaAxlfKa+gBUeoagalAAFlOiw5vvUjzPJKehG7Hw7uZ
qup2wnkQi8usOYiS8p9S1Gk11sU/N8vR6CtrTYuzjTQq977dNYekRSLJFR1FXe2XD/KHpre7/3DP
XFs+WugXlUuiUVm9e/XytXl5dfGWxD1eX0kU396nuDArt+XEs5ZIiXroU1t5LZGxVkHJpcwYoiia
xaGa04+2Lvvrt1OilC03ECWjkhCWLeLXHm/n3y4wmL0PRbnNJAWr5Nzmk8cOiuNrWZx+O1jLs/La
Lk7+Y/2HW4liVGHjnRgQcpbXEJeI0ut93t/ih9f9pRg7XzWcs/bvX+GHOwFzNllKE03/4eof2n/z
5n+44Ifi25v+4dJ/bBc937+19z0jVq+uTg7LIqdKspWf/9vjLUr/33Ovv4v3zRHaUrt3J6WCX434
6aAi3M3eu1coSTvLa2kmQebq0FW3KkPa2zVvvd/dVjSY800YlQY6qDwKaaAWB1FScsaOt+q7cwU8
BDgIyyW/FEVX0SRK4iBuJG75VjVAHqYQm7hHJm4nisaAmqb7+1cXHcVBvAxA0XupGxANX+6lJjA0
P4gixOdeXsfNrGxlMnxaKuMSY9jlgaB+RgQRgNhBnBQHO1X1mVjU0iR6ibNtNBizZ81V4zZVjGRQ
uyD5RdMMMfP/sXdey61DWXp+Ikwhh1skJlFiUL5BKSLnjKf3B56ePu22x/bcu1TFIiESDAD23mv9
abne7opamJcP/7IbWQ9Fm8htNOZpWGb2n30JkJOSQ9PgpbzSBdw5k/C4bIij0qfPuFFJQYL8k0tU
DFEuO1PTf6bUIE7TTZM3ZN/zKEIgiCIvX3kkWL3KzmjGhypDPwGvELbXquXaK0b4pSzD4OP6hCqP
1pkTNHhY/8un/PM1ZhXewxw3kdevU9qwjuPDOs7fHv6X29rbFPzPm9srbq/984p1B//2kNgXBGr/
tuv/h93ApOxZ3Jrb256t22R72/Wfu7ett92wsmbe/z9/klyM91EyoxT9l0/TTqVfyfOlus1koqbl
eyufCCJc73XrV/m77d+f8/fff5/zd1tV6zDl/j7+3+1WHrAhsG+v/ruL/97b3Hb7913+7ua2zUqo
HFKzQCjJemFapy55nU1v927bbg+ZwU8SBgz+3+1D1AIG3J7y5+7tX8ltXr295t/2eHuY32bI27//
PPP2omV929u9P///+/jPPiOVTCABB9VFQkdtlAKyiEo7SOI7uFMOvypHeiFirZzPoT3147RpxVGB
6iDReiUvtjRT0V0CBXxd1SsniSiBB31BEW/FDvNz5+mRAQdNS61Nk+fYWmLSMHTSxqrA49LUfFdU
2PEVIcLtuy6YOwkKwW40a6IXAkKlVOOC4n+G9SGAT7b1FxkiqjuwwvBi5d7Uw+UU1sGmrSacUBu0
7llcP4rkimxwq3vNYuHr1qabpd7yykXD6V2EBCovTqi94IhtbbCnsDxtNBwtjTZ4vjs9LnL2gNjK
1rvZIzX7Kw1Qgs+jvlVaoXM0CKeRmvo5ImoPV77RLwx1W6X1CYv437QYA5uKA5cmXb+jRCDTETMN
cHQkBhn6QM1MiwMZ5aVr6sY+k8WXXIHamcfVnTi3XsnaHYjcuOJrk+w0kAewdOLbasvLCU3w1G5O
nWGML7q0COCFWWp/DEWZu1G/5j8IouSrZZzcxePyWmbxh4FnjyeNb2KLkXJ1qlXNCWvYX2LuVcY6
zpFitzQKgRXElthpTBSihhbF7oNEs40FDshZ1bMtXSrOXrmRHXLSCgdDqfdynEbb7AiwzMtgJTYo
Z1n5zshL3OdBNDxlBmg+tf8l7/S7Alq8Ru6d25sBkqMzeXz4EgLeVtNvlUtrxdAENMXqnmNR0dDv
MPwjXGOxAyJ9dhjTByx1G9iU6X7sGFTpfBU+uXgOZMjWo9nZkyppfSUSFEmCr807LGlcS69DV7PK
eBcZ8tsQnQktyB1S3UlrUBvTrapuIwUi+kbN8BQHtIm1vxZXfh/ztfRl3E1Y1hSRnDwMPa47/at5
xdJm2BjxPNpaK/wI0TaoaZZlkfhcWgvR2YR9ZtgBkFeFaVHW4Szih1qFV4dVWQ5JT6ojDWTIVdFi
q0VTOJ2Jy0mhgkwVWburkyzCqjSO3NpsDHzkV/O82HADktpGLa+3itW9hWn/i7v05Co1YFKePgwi
fcmZPu6DBiWyJGXLCu4rpdMPJoaPs5XBy6i+BT0kL8DK/CzHArQu8QnvemlvtdVvgcG+1geSX1Wc
Dh4EoBbz17jaWEAmyTDgDidnxFrSndQiWjpKXlluHsSx26KR5oejsoG0J2HqMHDxLNKlWsbWpjHK
fgLQgGR865bprHd647VQ0O1e7sHwecVcRfjli/ORROMTmGT1ZhL7E0vLoTMMqEviS5vmjYtyy26T
5Nyz2rerNjMPOj4ObmDmQOV9frJkdV+Xs3SQE2Ku+D4gxaH0NWng7kgTMkcDdDhNhb6bJ2veNpkl
upWpkHWf9eeKq8rp4xyCQFdGDtyx/DTDNbBXygRid/NpGQfmcAx6naonuAo/ZWlTa+qjjDndXZ10
14bEr+2yULMijLZnvDMcOoAUZCyha5JSj6K5z6NI20xKdppGyr8hVWevLLWnSOiRGC7zdhjTcjeh
cBp6DPm6sMFwwuz8JRk+YOyjMkNgY7dc+E4JF9eHKJl3cuNpqJh7Ip19fD4JK+yrJwGfW1vrFPUu
qIfEseZ3FNm2rqB+VQ2YbXhGMbo17CAeGg03ssFu1dqXzEPK2bjTmsXu4TLNGkOC1lSxE/XZC/w3
Rxn70q74ZK6itsca12+AxK62xQiu7lJIhS1K02vXQVLTknFbcXBteYh+liH4QeJ8JNl6qyfTNShq
mrq0uM3OQp9ZG34lkRHcCYpANHn3WCKsciNyVGxRQETQKcp1AJ138bfGnc4sPIbC+TQmLeYBsUDL
jUE3irLU73LYClW5Wm8YlU9Ec+8jH9yEWBrV9XQfKPprbqH1U1NyqHJ8Aksscd25kC+1UT1z9SVY
jfdY36I+cDMedVbgl6NKPZrGmCEt4SGR683UEPkjzsXgTHn4FHOZwmT5kIhaoIEy1Q6pJfQWYcFB
JyMGeIiwOQfTHRIYTjhJ36Wh9Cj1LMtIkL0TtXcrC6D/k4OMRRSxZkFm2hIYqxLkCx4oaegIRVo7
kZhtdKvTrlnlDIMpH3rcQWvhAEhnc6UpGwyBZ9u08KuaKxA48Bd5RrSNY4XphfoZyxbJjSuuyTEg
ZRpuoLybtBO5Kvf1lDZubXDujWlv0qNNd2n3Al0GSYXhiAHDXdel7xQIpTMPrW11luWXWJ/bml6t
4jalgeKSxB4r6V0jwsWR5/aU4g8wJ2oC4Z5s9wI4epln9RCX0Jq48Nw+NERnrGHbqjH6sWUDcGw5
PaoVpzfUzTwEz4s+l446Wc9oGxdPzVCQZcAi3Rx8NL12GFDWYquS099K9Z+8yQQXd6fY4UoptgGV
gB1W8rWYiE5FHtygHzrIeoSLc40VSTdZZFBHdQpqESO60Nf8yJ6EvQaAwTDZ1FSiuZ0NoaKEL9/o
qOUQvFkR9XrsC5r+NMFC1kn5KpZJBUQo6ANzhA1s9W1k6neEjXRU6+1j0YNE9ArIk6XAgTLL0Rtm
LbVriUTB1ixMeyFHRSmSh+YCDDXdQ7DwjWTq9iXXhpEGo89A0rnd8DH0eC4E6uTGegBwj1c3BZ7G
CS3u67QrPPJL9mMaz9u4h9ncJvFzkJMusSTCvdGrn+qAaAlodC+a0XpmEGYuY2u4zGANK71w5QZg
ZnEXrL90RUZ7iXoIrgcjH2m2UtWNXrG6cSlm/F1JMfYXKguFNkbv04lq6TZl1cBEtwRHHqpNnxSP
Jg2invF4j6uxH7XSeCyS1VBDk3tPxa2pj0TdC5VKJnW5hHM0PCGHaNyu606WUjd2OEC27eTqQdPl
Z0KpD2WwmXRQI10hfw/7m9btRTuv02ufSnc8icOmnEFJMmfJwzss3T6rkbcSE9MvxHR2DM3YQ7Oo
7yQ5uqhTBq8h6TAcjb7T6VkfUazK0282CjPp5QJxk6G0azHhchQ1NSCfYUiX623jTL/KzAAi1vio
wFp4Mq2I2GExug8GQgojUyAc2xhmTHgTy+4LIUYfVQS7miW02JS4LS+Fp4sqitjByQwTjy1B2SH+
JScsvUNGMzpE1yQOaRmtq9aKuKuNyV9KVdkyxnm5BIlBLxLk8MNXb6y6Uym1Y5MfLsJ1O+mFhpVP
f6gjXafPqx/qaltkcwzyLbphu0N8Jh06aylYz2Pdl0x2JaeCY5WVgqtU5cjqO0EMykMrrUMnkNRG
nyYX0uRXgfQm1COHXzxwl9B8pGKrKOs2ZVshSVKBqqz8MqkF4GhRHUNFvMhjTj6rWFy1vv8O2wGt
UiXalRG9Zgk6M9zbZczjak+M5X6Lj5231BNDc5REB6h7oK37mSgGYHbpFfKHZTMY6l6SVnfMgyy3
dJOfu0qcvkRjAAHartQIz3+o/Zu6hl1PSgoNhBGJn/g+dPO7oA1+qGCjRV7MJbfMGC1tHriFFm57
dM2uKDcVYx52xX2cLJ44yA+J3pyykMkYa7Jdj/nBsUqIdo+/G1O+b0ZZf1EKBHHxvhJYb08pve4l
+YFcUzrd0LA4QuHimdrCOQrqJBhrzFqm2izRBHs0gwi+k9TDkpK4+DDxJ2CWlclZksfSSQL5XqjY
R9k1dLqDUscAVkc4nAReR76GX4xAaD2a8rjrw43RLN4YzuBJkegXYfYS9Uu4KZoltXvqH5l+xVOH
ZaSMyTGXF6sDqSd6c6TdMXU4wKfRByFOj2KIn1cRjL9yJ90Z1iCh+xt+9fCJdnzqj+38O+aTAm2s
hrAoVOvCclK8UTJAZIlhOOpuIsnWNkQkLbQgqN2weFYvhhtTOObW+GnNbXqkcwQxTlH30tQe2zSu
yScNdyFdYcDo4kMrW/wCukUjrnKnR8GyMaz+pwLtJJbUi8T4C0Z5Y9eqTtPGinG/GftdlHXfTR5Y
PsnQBxMRVowRlSvpTAqVYX3pQu6WSY/CzjpqCABVeAumlXUYdYZnE/C3lIPtKJlPajtY9kCRbCvG
/NgQj4QI40lCeY8JN2w4Q0xJX2/vGKVjp+5o3TWJl8nlM7Tsj6gc7xD22nMJhj6T9Fgh2LuHIdra
aSdF20FW5U2DF0AsSOemS4WTmGjBqVrq7ISxlipY0Ghum8Zp2DUTxnV/tklGWOGIN+a7v68KZVIa
8mbChGXd0+0fw6J8dIsxuXU3uEq0XNv6CqQ+nkZp3HQGohUKVYjRxAxjLpkkfJDwSajg8doBq9ik
7g0P+jipH/FBQ6lIJEl2P0hTeO7WmzkLzg0GXUVeHoxwJOtivaEdueAFurASLY1/bCv0uUYEGnHJ
/3Nbv7JJZTWWN7UJacHUggf0MMFDz8lYGfWJi0JmyO9w281l+bSsN7Rmq605YyBxe4jfgXJKGiN+
GCFz3zb93d7q6kvM8nd/22QKtXzKIDm6+diW3t/nKnIg79qQ9KvbU/7lH2ipIK7/eePb5jUTzY7n
stjd3vi2jfxznGA6Be1HU7m3Tbd/xrCED5o+X/+8Mq/ie8NAgRpGyZleYWmk86mTpPg81hP0hzrY
jZJyFOckuyPLHNbIemMuXFdlp4Mx/3NbNg8Fbpbo9lJRgB2OnbVypwj9PtVS7RSvN7cn97EOnBOk
0DGh4RF7E3FQsxAnRa0ysZ1eH2MMXPtNmalOdXscVZrMymg6Ja35sFiMIWi3R66dXj1ZVio8aLA3
1gcK5c2fG0qrtz6Jlv2sZuwxW8mdU4HU4O/zJngy22wR6z87MsRSP4R5fMqrvL+vcEP5c0YtVUyC
StTZVpbj6sPq66wKZniWE4SrQTgdbk+73SDCkO3ALKrt7eHtuZJZdK5WjyL6Jl512ybPcuYKZXrE
+H7C0jG0ToRIW6cw5QMrSv8eBo11um2XjXx4IHTJDhJT5HusTwv6eVcZcoTfI6+kCjyJsYSZ7ML5
V85xtxVCS4fwWBonhF4kp0Xm4q6uV6fbP6QuaXdkbOAHuD7v9g9EeOp9jQufkqSdwMI/6vw2VxRn
iGdWboOGnuE/nxvVtWFbUOU3mVyTwzgnoUtYR3SGYWm6kzrjYWkEpNIZyJ99zLV7p63r+NyvN2rX
djt6SoUdTZP4h3P1/1kE/zcWASg+So5/pvT9LzSC3TeD+v9EIvjziv9kEUgSLAKFP2QWoq6rUNn+
ySIw/kOmX6qpqwODAbz/Dw6BCvFAFDHFoWIj9RQK9z85BKr0Hxb8TAh+iqZhkCUq/x0SAWyFlRb4
17tQg8EgYiqlY1VFGS0p/64DSCUYVhq5rvfSnAzYjpQOhN9w18srOo19jZLRjZO7/e0GXurgo025
6PDi9xmsS9m73b3dJK0CPY1xxOlrrdnfbhYhou+93twellNCf7vIIj8b5RhnJQEwaL3BpQ4ugiL/
4+GfbUKRw5NpDsUNzYEUV+/j9eZ2TwZEWJE3s1od6qi8J1D9CiM/gKz1blDLCOaQ3Dsqfg4UFvA/
m9yrwyY74NdGAGt0ClTYfFZX30/WSEpqlFs2CX+Gg1ELu7kxCnQrHP3OzI9EgjsFhaAtWXniK10P
77DQWcxaxq6d00+r0FsX7+EBlaza/6FPCIMk+bXcngSNTU1X0PpCfEUCaF1d5lAhU9TgM4WJ+YQv
0o5YJcZLsdwp8kLZ2moxvHSQM0xogcdud1siFnA4W0E1BSp/Cidxe/ucworx3+7FcWnsaFXVDMz7
24201BFgXPwwDcj14mbehkmQ0zWnQTWFkBOCeDsRLJJV+uBL+s7sPpIYw3+WCGLXGjt0APCsxmoX
hjR+VWPaqaF6zfO4dlMkbH/IIStqI42K6gi0ToHegD/+3oACkIH3z23zinm5LF/PxEJDll8B0NuN
uAKgt3vGCive7sEB1bcZNmE3Dsntk99ujJVSctsmwJKTp5wCBOZi/4eIgq8qa/10Iwvb7MrSVEJ9
7Rgh3l+JU5+VOxAMybTxsNWu6JimbxLvUczPFnMvxaJPYsYg+JI7dHbmBxukiU5OGMH80XXbWrjW
eKf2/YV7FnQXxcmfYaUvstvq/iw+dLRCx9YP9ENrHFIJ0YBdvKa/kouF0Ut5jGKPVGsmAHotQ+SW
k0zP+EGZrmr1XWKflm6bVVuR9lAhbDJF4YVELNYc+I2jQxBPT8iFI23nYbd8ik8RJcBCEWjHF5Gq
mFgxzEcoi42DLqKPdkTdt2SXonChuFRxwsPQcK9Sgf4kTPB2UNvUzTVNjAhXabu4FlcF5/dnvXeh
TPOz1dg6p86CtpXOg4ob9ga+jL10XmRt68nOUhrZ9jhR8jpNeF9Zn9V3zgrSHh6Gx/isPxPRjSlF
d9dd6SbzSxgUofYCwFg7suWlmOyZTqDa8YHMzNRpL2yv3ib8iD/SHdKjg3CfT46q2tVbX3qYcrJy
AaGBWi3P1OSO6GHOFnKx7ltCxofNHKOCcNZsHBir9tiAAjn0OnhPPd2VWOF+AQOl3YUWHL9uB/FX
px3oiB/0zSwyBlGJ3U/RpiFzRbZDeb9mXVyU6VCc5CflBZcbSWMMwT8V7qLbnhXiDmkNX4P9shsa
iH4eASxpCOHcTS8wfSu6pjRbM1vMkVh42RVEpLC7l+LTeCqeLS97SFhMjp4BubZ5s2Lb2NL2EjiK
WM8EtMXs3nBNRqThCz6ulT7BNT5msyOe5tolopgADvNRuRNeqcv5Mpy26of6Mz3G0C0P+r7aYRS6
sNLwoEkNspt9Q70MuRywv/xCsCsqYA5ufpQVRoqt+oxRGe0woizOaXkd7urn6SS/m/m2ofymNepw
sg13ZnXPQe1/9WwPdk+/ExyGE0rLfNC1PuNMOBB3bOpO+N4cvHhHlwfT/9jG0Q9CiYlYC1DRk7zu
rEbu8mvtM4fGouybrWc4mFP+Wl/RIzLSH/Vb2Wsf8bd1ZtwBItOvoQeAocl2vjwF5NRicza6Ynmo
TvRAJ7pUL4HLQsuCjuWRlazT43qgG7gbHiCiVkwHtChw//mQP/LSK7OtyflADnnsRd810hmypt3v
4dgrLmEbk6e/qHhiOCSVD0fL1T28oVs8SVwjs4NX5IpUfcexot9s14fObR7rY7ccYnzHgApRTf4W
iz8/07ssOk/pXlvljbEDM34TWpD+reZuZlzoDXCnuROTnfwBCa3cx1xSTLnsbir5sF7zJqEr2Cbf
XbjRHSm28Uy9SJHLb95+LI+JL32WPyCyOGbQsNT9ceL9tzXax9f5SbsLV3jGHjeAIrvRx1R9BtJ5
it+W2sHzacNoOb4PpCrvqhMuERL2IMGGYxm1AE/32GhXj9i0BJui22Yn4auu1+M7Ch6HnmuveCR9
jzfEYYH3QRv6jH3g1LgikYujawl0OmgL2mJjtyyIp4OGq3G6LZjoGHekffaYcFI2LmH34Qe8Nvo7
Es63Jc2RjYh1cODpZy7vc35MPiMqxK/w0gV77cFQGUCUH1NOfeLIIzSz02s5PCX1MQVdvgInTAJy
LzsAle6dWbgzhPd2LlgW+GV713xJ1+6VmFPJNuZTOuPD5obPo7jJy2ciAO2q2YI+pCrwwaaTnhHv
iBjGTg+G+Bv1fH0XrxIGDyypUG0jKs2znzzZihTbki2fp9cqRsrs8LWN63INhne5/YHFbnP11rMr
G77CJVThVGHZCUR+PT+xD8zV0Gt5eD0wWBhYvSQITmxI+TQQW4sjQ9vjPRpe1MHNCY2c7PKX8Ntd
Rp69H0weX4zxX9ywNttHXyEAlP0oeOo5zF5T9SjfI+iLO2c5jjsneG1Ao2gXcs6KtU/mbllsp/Br
0O/w6qTLTUWFoqrgp823i0g9T4lDJOmBKAupOw4jkngb8LKd3TjfoXGiM7oQA2VL/a5zaxvPwKe6
2MHvAC8QXLU9GymqjOqQvll7ZZ9c9MO8Ve+Vh+UheDL3nNHoag/CK7kvNUNMKi226FSvfAQQHqxz
yF6PJL9Q7kH+3CzxpGA7xPeFfJUtF8W6VDjBhfSqx9LHR9y3mB52WLDFlVfEz3F3j3pjVI8zzepD
4aX+M4EGHEHtW4q+1MgP5O0kwGgAC3JXnyc6QjF4EiSiJT7oF4syuD0EolN/diHBF4UDHBAJ20mD
wbnFt73G0SFk+tyMuPPjoqcdJbLLcEHPjnoAcuPIlRdmZ4RECEPosWJMV10YiJ7WXY12Tt6ebbK6
ta1dRaaA2zwJqEk2ko5lASwCh6MEIJ/8xCkVscPdaELvvOlSr6JmbwFQPK3HohCfODetwbm8RDlY
KdHSWxkWxcqOteMv9aU6Wm+5aRdnts5Izw7RYRLuTVYajvlSVy4f6SIfhsWe76aN+am+lC4GpRcU
/PTb0JD8Cobb3IfWTvcBe3p32MiutVG84r07g8GdiR44YXfR79oHYhfe6u0Z+KX4ad6n+46AtoeK
fYAtH9BLb/QSwgISlCNG+6/iNg4eiZIQJcc88BvVyFnwo0X5SzSM0+KQznLVolbYEU86pM94vnV2
Ezq97BW4AhR2sxE/rTfxpW9fhtFrngaiZ86EUKZue53x/10/xYY1uzZven0DJQM7ziOpyslZPWTn
+WV8aZ74/XmzuD9UZzzjm3smjmHynHLXPo6PUIw5Y+nygClOzpLdF3vjWXpafqLJIx4zL47LE5Rg
/Asrt+MalL3wqz9VH6rftEytcIk5h+grA0LZBjrMS78Lr8Kj8c2J02ykJ7F7gS6jPRPIJE2stoHa
XV3EnPsKHibyST4k6pln2ocxyH23bYbLiFq93Gj0cA+GQiwtXBoEMfZdg0+6DWEHp5mgeCfgTLXp
EbS9l217EX8/T0wvNIggMeigvjm8Zb/TfeUDIKnEYuADxstD+c08bcFAyn3lubFlevvfiydsuvu+
2w2WIwdPVFX1Q/ckfubuYr2ibxYJAfGBIIzJadtjFdJH9POR1e1puDSXRj5KsTNc1qwAoMW3mIiw
iLO+Ps1rDplfX9MvvnxNC/mBN5hBhDLHivf1SR6cbvJa3QNAGYx7WYQQsQeibB8WEmZYqCNglrbF
Re12meEUGToulxM+ecdNK7hPH4IXPlE/j1zMDv6UpOEOBXo8n7LJ+tVYngt7vkulEgm+aeKrUX1O
+bb/rgtg39escfB57Xfz4rOakB7GHb85DkHq3bgorVt0CmvOCG8gIKdFdSnLzL3WJ+ZeGbEJqfod
qhJzf7sxosLa4wVCadm8B0qGO2Jk9ful7/9x77btdhOq/NciTRKKJn3/rCvbQ4WpjdIFiQvyPNqT
ktas9imX9xBIqfjWe+PK/b7dywWBz0WMBqxStU02aTYcJkuM6ZCtT5w0wuW2/+Wr1apCCa1jXNVp
WyMxnToVXusmxNIKwRq0l7KitfafXPIbrzVW+KmtuN3k0rwnCqnbYhmL8UfR7K0CgSDdde4qFSX+
nOX4d5wAMErwzPIFHcRPLBPS64hHSrSW4RHbQ6drNhpyydBBwR0DxMB+4F25kou1Shl/zB2awi1G
14Oxx7C5+NQhn6DKRz1nC/cilYRqi28aM4UjG3el7LeJa442xeRxIJJ3coTEt/QNO1VJDjmSfOLI
V/2qHGfJL5MDgVQanB0RZM8jsPFlPuFXwloUwI/3YP35AnsTrzQHCeWb/EaBtBz49vcJgkBbcLqt
blvnOXJJFX7rj/U7VWc4eqbqRosbp3ZueqzHKtgaL3Xi6m/AsSfpXb92n8Lshj9dty7J1bdyY4yw
OlyO/QwtXvPk1JZ/hu/kRJFaZRf8nlztPFFoLds0umhI7ezps/CLHQsP8E8i0+9wLse9v/2lpd69
ptv5J/Kl94R13xvMLlfnpzPt+T75ZlFMpTfqDm60P+V7DeeAYC+U98YGxVzi1gQG2XjswD6CE74W
U/Jzcx0A8pmQKrdkdL1TsDjw+3O74YiAg9fHHE9iVrGRz+GGXTuf5sQuttq526OgGm3lfpZoFXmF
YSvwEWZb/KYP2yf0Plmyd8l2wqhjJdbCibNK5Oc+L2JXy6V221eypQIHI4IOyysQyzIDe7BHP7zj
MgANLD6TaK2phhc6yyul70XwvkgvYByL7/AGdeAn7vTdQmT3MfAbqH5+vCdSo7cVqvpN9ylzCL7Z
a604OIMV2+5gtY71SRyXcO0iL+f1WzZchAtQOQBNBVLE/H6hflYO9FEkbIioCZOHULUHAjYXF9g/
MTmurWIbF3F0OFeMnDepttlLE1Dhs6ZC+mKnsp8xkT+VGOW46j48qB5JR4Fb1qzh6wsxgVXscxoR
+MAmdGnKRmmIRnWso7iTobBs+6fkQStd46XeSwdz2mQP5Ts+SLWtYNzwDU59DgbPQBz/1AWcmSSa
2ZY3fE6to3CUX+aR0lKPPfkbFWZFRSUgjHH4Hg2OKSypr/Ku2RKYNdr1xvIrzF9t801W7fSpkrz8
SPXSr4vAbfyurvF7s50yBq+uUzvpwuL8TIJNG7ocdnxXs9apNSfYYjSsaUC7W8g23OlaCLG2rl56
2k9MnDCK1ngdTFWc4FpGHoYMR8qB3PyFUqcIR63ZCdTuXyz+KE/1TbVbm2VkH6F5JWGKCqW+dQzo
EcQOBdmvibUFKDxhSM74vtwFw0cEiUh1YuaJlg+x0WsH1IdiaG79/kP7zLdG7iyrznVPb8Qgki68
Ftmj9uKLz9OueohpM00sYrYTbhS4eoROgWCVa5w+2EvxRvZWuGx6uK4QZkETP6XKlQ6zeuu3tE77
vp5F7+YPXQSVBgwnBvQGLkMaQBxw7LxjW3il+NY+OUmi1wWlr+DU78riap/tfM4z8ll8GEvJa//D
EBe9VfjJIH7OWKsdhlN7D5cBHGp4qeRt0jBI8rloTuz086i7dLmS0/hOnhCtDB2rMpZg2gv2U7gZ
4MEl/mTw9t5nmJH8aOMRI6yF6Tt09Ngxf1v6X5lvQKh6N/fYzqr5RqDtE8b78WhRTBtu+xmYvsip
foRpmj9jULhJHowOGYC9vOTv1mXW7vPUG7HikZwsO2eEqzEykXDkgByucvnx2E5rm4UhVE/uJ9D6
juZQeBcIvnwVNQej4UvJoEfhQNOBPsGKOd0tL8Op3A/b4Dq7HYeztJczbS1ngpYM2PydnrlIQuVq
aEycx0XZKqafzxukbhbpiASZuO0Tpp8kMtr5FhnC/JSfEZnWx2p8puvFTBRopwgmFEaJXByfhmeg
QKeLpbxw7XbYTx+rB/00n0rLJvLUYlS6a1kslDZm3b7icjatuzvHFUkJwP+7+WkdKRInunLkueSE
lx6zx3OM7Toj7GrC88ms0ZL8BeavSA6WdGV6KJ/S43gy3nHAsYhhdMWfSd2uJKr0IHyC7qeKL0bb
OdrnlW/SCY39ybBLlhEgXaxiDJuxiz5iKfzcfm8OjOqJ54FBwHxzRRHr8A10DO1AnR1sKvxvfU1y
4glLeRspusEipNxCwWpkT6L4RHJcz3tx3tDCMn+YauF3kVUmZK96cmCGYhTlxIrHo0EodG53j+NF
/uk4zFcuN113cgx9YTVE0BxcWfYDnDFHjzdUib8GFmN+5UKRUWHb0X25gx0QQa/GVAWXpI8IcihI
wGvLyfg6v49HrjQG7FUn3rNXvHqPWfIkaocMUtEOkz63gtducDrhIsmohauL8sRqYTS8ZctVK2DK
slGFy7AO9Ar1LZ+d31u9tuOW60Iv76AOVAflXZtwhHUzWNUL5iR4OG3qyTfzB7iE5jf5j/bia6lP
llGak2f5qM+e0WxhJyit1/QOediMINf1OzOy1B69Tk5Hm1MMcDHfap8Z6xToIpITDEfygEPjlMb7
GbPnlqqSaRuDdUzysGCGLEdOAnmx+N3yXzKALL/LzgDBbcu0Nh6ZNhqcpKmTA/JnfOue4dcePf15
YNRiDSUfMpxywH9+pPZqmX47UF3ei09MijQFIfzhvX1uw125SeBunDgoyov6FJ7DJ/UbRptxP6Aw
p7U52a3Dqg0Z+4O09n5d6Ss5hYd2cgZEZ+mGa1Rlgq3sckNfBL22+FRyYSa04nj1+MPaCylgBzjk
kCZgXdTQaR6kz3nwaEwunxM/Bcu5c/eIN4f5PHvxCBnJDc4tA8najk6pFssdvpj+eGmf9H3+kV5E
T3+vsS5Yoy/s5tbQ78ed9KL5+H/9D7bea7dxpgnXvSICzOGUSVSwZFm2HE4IhzFzzrz69dD/xv6A
hQUMDMtpJLHZXVVvagNIO5KPz6WvlHth/q6roNtFgfnJ9quyLF84JFfVF2+8seGw3bvdP2pxCLY9
XVwNMvAgfHKkZwf8sQ/mQ/2Gs0D0qxt02/5qvvT9ZKeKY4o7JjYZ19AJDxmDML6kboNVeFg4mVW/
xZme/wP2PPeK/E8eXOgFzeBOL0Dr94I7gAJv4uDzizKQNKc4lnDhfoktoibL+TPQ8RBdOMwxrdKW
D/NJ/mXXFXNkCY5wiY6ssv5W/qgejvRl60IjD20Mqa+94YX/iBJkB0fJAU04Sw8r4Mf0D7uPQ/rY
PEUBq/WbJxk2ftefGJbW9YWLjF3CXqV02xEUItO2f5j35qx68xFmlV/CRMV4UWZ5MtQZfjmWrdzJ
n+UXSi8ytGhKDvlJumjr44LNJzNyR3Epzp/Yo1olkCUfjpNQubO2lRmhdIzMU1zT9/i9BKnkRGs3
fllf3JybCRJW2I78I/cu75/dPUz38EDaOqv/ZX5diGm2Y5e37+cjf15P7a17YVNMmZ8wv3lOKBM8
ea++r1/W69rtlheIt8UH55KmXvLhHC/fHDSU/+FJ+QgbN4Ze/011IsSQLLB73MdPBeXDM5EcDHRu
mcxTtkks10/yM0qj/HUMhn85fc8hv2QP81V801q72uPhW5zKo4oZVQh2gk2H3ed234K32PK+9qyH
6LGhqAkQf1zQXkx0Neld9hWPe+eUeEpg+eWjdZyD+Wl6k3bmCc/wmmbpjH0fS7e/MBIHqIh9rkZr
hzKFlEd1gUeE9IU153hjj+y2fcPOv3DLW8aA8h0ikLjNnM0GDSsWT7ZENVl7bbNjhaulk5y0nYVV
gz09i4lLMy0Sz2y6iklqkm8y4YW+Mh8XvxU8lD+Fua9gvN0GnPqOpmLrUKkFOyObdnRzy5Uvq4PO
zDgsykvNxpoxi2LacBgokeUglzwKxNqbvqVDe+g/puex8/Fpkd9mR3e56FTM+M1oNIcXuj4K06dK
caQPzdP31Qsd3xFAYE9jYbxgOmE95Oc63uciZoD2yj2CruBdZNLKph/BxfRYO8InHLC3+Vfk5cHW
e2jehN4fvvt7iNnvFORXrA0JvMEDULubR/GLwZU2euqrcGilXfw03ydY+b3P6KL6SamQeFZM83Ua
MjGAlqSvPukDcgIAwHCTC+7VOuMQvA7tDhgPttjsyKdepMFnnPKhxY54Yu6z3Jb1pHjGzrxhYc9E
CQiKYtzAN4phDGOSJzX7GHlFyX56S6abpvrWQpwb80JXPjFJ/8Z2m5lX/8RlI1zTGdFZoMYh5xV6
OyNytpEAaYbw0zvGr3IH9EB1UkQ7DYhNCpJHZX2QcrdjWTgRChrzpRt2eI2trHza4NyR0gAdOhQZ
IXOFnRrgrS6WEGrgzjtMFL9rW3KiNxRLouqsTKYxfsGwdjOxsucnaYHwT6VhcxfQw69PyyU/9zir
cMM8mt9TG/DD9AU5eTG5lz2wa+d0O/R7P4uvclODLT425wg+mo2Jv18fCm4eSmUOkuhB8zBo/Bzu
2ld/SomvKtzoU2SU3G7bb/ZbLXbx27+bmJVHLlifvusO3TF+AGONfpXndGc9dweivWj4lw8V1hZX
z1mTDRuN8eMJNNJ/SLTfZ0+h8LjS9jcbxrmGh1Z8XNczfzEeDvNbWB5n2QaQlLhsTP6HnRAezOxA
UIqmntRNkevgHIafkrT6AJvJdma9SF8iQSpmIFk7QEsl2oX4tBWuYO7W7k3N9s0K6OYAE7X2POzK
aLf5OW+YqOnMg6NxrZ/QQ6ja9r9abwqZkBB5I78ixFzwOBa62TU/KY7Ds77YxNRr++lAQQBeSOPn
bnTV7/K9YLaGUjA+lNZV03ZJfteCFlcwfzEpYOz0G9u47chys6D47LfkVjvHih80OL8AcJCqliqg
nwGNS0OOMHVCSjaNjfPrh8w+RnXvyViiBVw9KuDsim3TKm3PYDXt4irD/Lcl2Y4Ln+PMGx7iS6o9
dOPe8FoORMMZmcTs2LKh5BJXQw9EtVzUp3IGI6oCajTr03hB9V/es59I91jqxSlzLM98ZxIAT5PN
6IMxU3ElhvAMfNo/p6NjGq5l7cZnengAReu9nVgZ/PHXJjtzS08Vr8AT/k3faMQGW9bc7UAaA4ti
42Pd5Gs2J1yho5Gitp3O6r/i2lDi7I1vOLyNl8X+Iu9x0+9pDnbam+KyJkpOWO6kzAfrnxc/Kb2+
dcvFZ9FuezUXn7L32W1aHzQZvMxwDOyLvjlAFSf9WV4q0xMkCn/e0iJzxfvkzReB7UgGmVqpbSD1
WYoHe9BQ3Io+jDuNdS3Y8Qsu8rfMtEXJy7ojUob4A5lJ81i/VFVgCMFmcp15UsrMzrfGvZQ+LtPd
ItWzonZmo6DY4Kn40IiZ8+x0xjvEXTO5opXoHlB37TVbCBgdsRao7Gp3fGEuS3RQTcF0Mx6xGNEu
8oHjUb0rfut3rwriYCGoOmd8kSWnTZnbnhKGxmR+pyPmwfZ6i+7rTVIQVnwkpt/zBIEhgLICkzl5
4Rl4shExIaDE4anp+yj219abIKTEH/pZ93Cq4J1C4f0G8bhOX5rtuSafMxbZTsg/JVjU3bg8ApgD
GE2DrxsuI0vKDZTknnoCPF3vTC48YKy3AZjyRXoU9sWlec6fONQtLESOpFntlB8Ao5R+tLWVPYAD
bo5BdhPVS3qYLnpv83/l/8JX8XWh96Xw3jfv5S49yO7qMdUhEcW0+w/m//WhErAfcORj+1F6oSfs
+5fkxstRMfT0QDmUfYybJK5smCY58UN0mR/KnVxseEq6IXRJ7LBoqO3y5/aZW3N+ZpGx4W2BlTfl
zWTjvsxIifYWzr3yaazeRUYYd51hTL+bZg9vzhzxQgrt0AXurv+VyrHNEF/aBVgZRzTvPeVOEXRL
EG+iDTAXfwk9je1lcg2S6DKMXvZG/bBZPRn7AYM5bF3U3TqDZfiwyIrQR3EEioCvHPjDLO9MhMXI
vbLXHClZb+BAdybAKnPa5QD0xbtn/OFxqeaiQMsM8GhbeW//Jbfiay6d8h+A8JU/z4rZLsKhIxJ9
Yqtzktfu2P5rRZYIR7ptnNKXWrXNJ1PcXp0y/iFLjLYaGwhwM9Nm6vfM1eE1EuGwUoa9or9yjQf9
Ak3IEY/mE9ghLnrGj5Z6Lq7WIh62AIWqraVH/Th+Lt+ZxD1op7/gHPv+3M42yjmiJKbpHg1n0kXR
48WYR12jt7GxKya7xoOxE8FGRGpbFaATIrWrDC7lRgFm19PN2stX8kpTERa7NnZhQnSAJ95w0LhP
ofR8mccay6lr/ZLDX/bx8PMEEeHgDgGKVfnrFOCcKnncBo3bKNTA6mP0T3qC9N59m6isHGgRL9gp
Mr0lRS515Vf+P/LjX2U4Qg/dqxgoL0CKglvdhHf9aX6P0kDay9qO4MRvJHLJz+ByUjCIexGife9Y
O7DFF2PZsWV0t/YQz7b6Gt3YFHRxI6JpqlcPW5NyNh+mAJwB+1wLrjjhfH7yKO2m7+yxB3wTHgfR
ZsXXL8q7CsiT3HLVrV+wliQRk+HPcXgGPFmb7f1sd2ZiL8/8jf7aXsUv9ZhdMOCTSaoC4Pzjo8z3
9aPdKdEGtXYMGpiL3gCZNVvDDwZ2yZvsFrf4g2UX3USGzY55AfJBhlCcPj9pqzMmDMG8y6jB/hko
5V4ahkJOzH/Ec0xuKhveLX3Br0KyS6padnC804e9gD81d+eXxe9Yp9+cN9Q65bvIidg44S6Ajd7Q
pQArA9zCm/Lyf8uNUIdrd9wq5JmDFyKADYXkhYHlsT8TYnoWXC5p+lFzYx0Tv32qr9Zee8zc5nHe
qV8KgOFkQws5ygHKP8vr35JXbt34kLjlNT9PCAaCZT6KiQfvhbE8ZefVxQV6l4wOno5QOowAHh5j
FgbzTwqbR729iOG1/8B8lVcLfPuzjWwjLjUo5erGR0HD6AJMHUWPXb6oQf6kR95J+23iI/cXLrIV
s7o91/mHWUxMTEyHntWG3gHRjeUL8YapAyCicVivirzXL5SYWfNsHcRjwfbJ0dOcWJd4prxUiWt8
6l98bZBs5R9bBAtFekfehMxLfm0fZFeiYkuoiFxkAVPvpSA1i13CsMJWl7HogunuTqGzbRzGzlO8
LRHxub3C+xSA3Oiocf9IP6nea+V5pEhaPUneKfTumi1+Nyf+EmRZlMXIq9v7dNNhvnAjoPDtwDvV
I1oN7XN4Lp7TI+sT8LpCjMJkGyLmrX8QDtnzsIdFpf+h/HSNT/IpXtyJZEy7ZuvjKXJi0iDGgfkK
hN1kTvkgvTPX/TdTVZ2ie3naKGKRa84f4bK3Ls1nvOfWWpmnvsEJAbdBPTrY+UnguIc+55GkGcKI
hQ93b98IHStwWsmxY/bmN0IXVqZTh+gOo0M46VemAoSShx+cdM+YbptXiGVXaK7X/r15Fd2WOjr3
689NoGtDVhjxBbgqF04QThr9AGtIbaChMQgnm8yWGnz/HWziCtt4lBYkAA7s/qG9Ls/dTXucji0W
gPsE81Yq23u7Y4O5DKovHK3nnLCfswiBhJOZ8cf6LZBE5EKKORJQzc4nYPLiMGah6l1iRzF3y85y
2QneENXPd7Du9p7erRea0t5k4m9bLxFtEOWXF7nD4S0PH8rYNahrmRjzVQvZuw2kuvySj2G9pc80
DKR7aBEEfVv3msf2jBc1z5SaIMTEQaZS9oqf/pNONRl36dn6CG8tpTaq4Xbf49YgBg3NZYI5xLEk
xEMM9G/9O8NPmreKN/FkGK6WBcDoyRs91fCmLsAhng5wJV4Mil1sFR+nH5Egn1salGeFGxMHhE/h
kZOuUC5F9N7AYVFYXCr91BSIC3aggVU+Jfl1wkg09hugVgrTfw343ys1RML5+iFVjLFcEoX6l+h7
zjw5ZMzhcPuwU+eoDqtgqr1GcuZsN7SvaAzo1TmaGsZpSGnHgFWGMn02wF0ZXoE1RTZDMPmhOvY7
J//gby2UVXydrWX0dP1gvBeSV++mrwRtTccUQEc748Tz1lAryNWLbUNeha2iiQqv4LCOtwM4ui1B
/2/eyUdCTqpxwxa05+41g6IaBXF1MkNHY/pBaosSVDmBWxuNip1PANaHxGfQtDnS93KITzWzjHUr
YelumFtGKCm8mLMKU4ZrytB8us/9xdibwKZjoCjQUE+c08DSfrSZNAXT8hRt2o9DAwlCPyA4pyLh
CRf5mxRCGa3JLqEQHffkVEgcKoAR1Nby9vY3spdd6gkLruM4X7EWTjKSpB6KOkA2KCE4pQfCrHXa
T+NjuRxM0C4wyApg4jCPD0r+tegH1YQsdidjzBbLgLKEuoxaiCJB5fIyDKFkp+zG3Tbx2Su5HGsK
V+9ENmUIqW5x5CUIyTbRXWh3+Zv6ZD1CTxp6uLEOUl+zCgSERuBRtS9VnxEe5PNJm+Fw3NmYE30/
vuhf4+MfsD9sEP9/OP/fQ0lhV8flQfgfF+Dv52Iz2qYjLXw4fmHWEcY4RRtOmOITXrp9bQl1lWxW
45H4MGuPlaJXDAzG0o47oRYYymE91RMmNw2MUvjMqGHUT4uk7Zv2ZGLQzhBi+9LfN+W1hLDZM9r+
+5q0lnzb2r7999hqVd9EJbrrVSj2RYo9oDgnP9K0ce3/vtZu32gyqPZ/H5YO6cHfZ/994+/n/vcr
pjoQryQkY+9iQQv2+PdnCb5ix9s+/fvRPqpoTFI5O4xa3l5IrJhrunEVE4plCAOFJyvpiblrEaz5
YdTvFjhAMtGFzjzpZEiXXvKSDctDGy3XOex6N0K5aFeFol30MrngOPhpKcWTogqfsjj2vpqrqmMB
byQZEctC6rXcr0N4wZVUwSdHSpn2voWC1SGnzmfMyUsni8Z5h4175BdpRZPHBMEqgRpzaLGLkoqu
IUi0NKZBmzzAE82V9Ixq9a0Yq2k/JtSnKE44+jD/d3RktHbdYYNb6CDbyfRZiZV8VENoUV0ULKbq
cVX2acl7pImj30mmxhpkNDo94nAhHS0N9AHFxI8pgsWbil8b4JNZ55rt8oEqpLMRmUW7YSQbPYSS
JkQURjly/y6B36nBtujGJvKWAVpjN3EQZh3D5kmcSQ2M38aUqCvYqZuQJAQeIC24DkStZzCXDj5v
CE75pA5A+caNBV/bwSYmJAMKSCHTjeNDpMv/OhE6sx7D8O8kf13By+sYwzBsK3/SQvtEnZq5eaKF
TqVhsGPATJhNuC8t45sUNoVqAO3hcCG5kuCx4Qlibdq6MJV0rJcihmwHIXApf8y5TL2pA3tLnvBe
7jvYYu1IG4AlMbqwdUIHt/16bOXHJL4Tnlk+hSQpuWksX7HSxttEITnHiCtCwwskwWKXF4dO+5oX
3KiFwyqwBy5Vmri85V43Q3GXknz1cI5+C8W43tfFr5jCfAhbCOsG5kc2VpYHCyxgRPSQSMwc2j5J
zymGNAMh7+6Ul58kQaaOdE5r1PxkYUBaIE3cMTLjIzaMfieH+pcVr6R35QylTAnmsaj5SwK9lpQW
IoqYbcqxjkeS1sBqqcJAi02KXm61vaEMXjXOc0BYDGzu2GIeDKao6NW9YSXifCQxh2z2KKIgR2Zs
ZqmZ/7bkzR1rc7msKzMRM1nYoEvuj3CKRXgaKiBPTu1qfLAF1r9qEf2g/2a0lnO2ZUhwbZkl2zND
kxthPK3mcjBQejPWohpQ0+5dMDkLaiZoTQ9A1Ko6iVcYZ9uY6HxqDfp2uU3fDKxZ7T6E62zUNzGj
JRiFkrnyCKqK08xjlHK0pYp1G9SIsV+daW7LVpbWhXaR6P7l6TFkIbnhyDBCjky3qSPYuTns7/J3
EkiZwUpLxd5Bca2hoSJPigT7EKDugZImRVe5C9cqw+Sgp2BR4RmKJez5XNytZIRxoKJdrvxF0zFY
jn7GhulhMbDMxpUpONF0aoAr+7Ff2/Q0JBQqRUfVV9bZdYo+k24+SCq8LxGSAVtsRKgGFigqMESS
TT9FjgVSlkRv5FBpuJZj21XJ2W5RusFJ2mzdyYNa+p25cJvAVI3GkuF/u6oJDXD22q7rXc0ecfhz
px4Mcc4WyM8DKzjGmIIUWEJCAD4TS8AAcBGvhorNdyXTwmTzt2iI+HhwrStyWzwBJSW07K+uorc/
hLHMpV2Ui6kychTUe/lnm/pHAVoAXFIRsm1RwsHV2qe5ENT3jHGjrIBVGsyCo3jEU144TBQR8qxz
4HRmf8jG5CMfSK9BREfaYIyn0bSCWo8ApPNmUhLCEkmW5orxq20OaX6sFGDitKFy6CXMGsamIrBQ
WC5EpXuybkRuZoa0Pa1ywwmlhPzOzNCYK4OSIVn9YW2R3xjxBZdd+SzKw1srDy9Vy30ykMjZz5iz
yAbziTjq4jNKXLvBDkFfNUxRxIxhO92cMdU1f5f9TRbCJyGMwCkaITvARWx67Rhr1BepBUhunUK2
yMp8EzPGlBiNAOCjUJDSpQ86AgcFPX+x5k2uoA8fvYkRtmhQDk/6V64X/5Zet3baPI2OLjKDL7yY
lGo3C6GWyHIRu8jfpMtQQTW3pCpzTZV+aZgYacmRvluj4ZrUXexZhEOqlZgzaWZOwW0GU66bIYog
yY1Y5TD9HOICkfkjxypTkmJNf4zgG5YifkicRndxeFqm7t5VT9tT3IzoWVSxLuyUJbSlVNFYJ/k9
wboFky5NOsgJGE1bLhMwDhwPyWIyYvbcinlFFok1UEyXAB+jLgxQoEVM3ReBBGnct8ZRu+BDA7lZ
UysPmfV+kOLa07v8WhQF9rLAPJPZ7QwMj10xXiE2rFMOXLGEEO0xPdCNRfOLrEMgwh/BuwS2nCsV
7aWMWPJG2uHatI2pOwpxNeGaWliDIUuAuyLUkq23DJfrdTQdYWH2JYciIESvveYiQwPyK9dewGSn
gT1RTR3Jw+Ya1PWYHqoZJaUW5V5VUkJaBdK+NGLKX2vhYI+hGfkhXViGVRkIGi0MxJMJykJkMjVU
ljbzjfaqSLXgkcIFSDjT2KcqU49Op/cbOWGxmmP4ZeDMhaM7GCZZbOCHaCXGkaRBjEUibEdsQ9fO
CwYM8FrxpgaLHcD3E0N1ZLZ+P24RymTEzbuRoaVBAtAuzbmfhBDk21h+lcg2Im59KbyegVqVLgQZ
JsKLRVzo5iMGyDlpjD/U4iaX6V1ookCa2ZCjocOloqQZEUvZHSJEL2WXolviMClaA3syTb4X6nlR
Wmx4jDoQBgaYi5ih2OqrH95xWnbTetVNbXpbBvM7zIvbLPfrGTeV7jhFe2UGD5D1ZDpqcgTT3KKp
H4vNe9QyT1ZZfGohDiHEksAOSB/n2DQOyjq8EB49sVgpa6ju6qnboWxl9ArSmIai4RTUXvC4VrQ3
4E+Frr4VBUCWAIktNUIaX9K+bUXMsX5spB8l0+5V20jujGv0PC2nJIT0OdK/uNpIwE8tqbsyg7oQ
d0+rsYVrNK6UQGqQpWZnNuQkFRGaHyXSP5Ruaui+ei9P8BoqhJI8b3Ii2hXBGOBBXci+JUjCZeD5
u70Wtedqac8kx70vsxkH+sQ0xl3SQkXKTvDzwjSpkK11h5uOR0IZk9UOZFvFDGueu3QfJutB7abH
Jq+SXanEuzhheiXFsPirtEGGlAyIFbcWSMALLqYW6EaO6cTCC1Ja9sbA9KVNKzcjkcUXa0B6Aivc
Un3AKiR19Ah4VdMRMorSLwa536bY82PRIzTo5Uh9xxtWv+DTRSTiyZp79bYSRh32EkHNSNKw76aM
vsdpovoowNfAkg51ApijhqxaadVOU6wBpjQCkYhwhQyZQCiNKf3cyQ19zmMdFQhuF6SkneYYZr/A
rS1iZ10NeFfTA66Cdo9/BF2rjnHVAhtyGu6KoqT7PC8eISLMcovgEkJ9I3Gpkx6XFlFot1RNfGaM
xtgvRnNUZzV6qtPMjbDc7PCyY4Cl6r7a9B+GVU+nwrKOi0W7Ymn1bpw/Su1BrpNTh1TYE/AuAqHC
HS0xXmNJu/X5XODfhVmOGKWwCQusKGgInpfI/Eq0UQuURbH8ruyfpH6MToXKVoav47uWCf+ynjdU
Y05qaeM+1ur3toFiLBTdWyHjbUaSxTkJGw0S8HzAypCsR73FNLznXUg0vL8EnNMa5SYWuPsl4yWq
me3h1BeZom/is2T1VE5NuZ4mLf4xpiJE5fgVZkx2wmzRPIoxfHvr5awQUljEApnRPSwFX5VqKMc1
Q7WBrpfN32quogWi0idVt6s3Zi+OKXvLaAQnUuB/IdjU1pEhRkTt2aEQabTlrs4FYkUz6REfdxKZ
182xwYaz6sz3SuYcJh9kl0nMjipCnuh2Gb4tC34uSAueRUCzKeneizntnBgbPmC7zNhpEPOJ9Bll
Wmh5POok/DCXkhGZlAWfkYEOLKK0rpHAT9OU1ksSqBotHknO+C2ua+oIfckrvWK7/kJ2GXMeaYk8
XUMcOo0JNMUlSv0wpNVblewWxnri5gNYLVcDp1QtwxlZ7DypADGii2aeb2ZuQtuxVwT9UTIa5l2d
n4nLQYA3MRfAQyYghUKXCoW5WD0OLXwG8NmcO+upq09t7sfLsE3c4Apy88BxqvHxjKe9Usm7GP9O
CABxf2Wm8CIQE1erhRAoIRdQkFpmIPPwkQ1l5pCKgu1jLDhdL57CBbRW1ApYkIwbF8jSmn7V6YYO
knadRACxdLmn0RBYGf7XRizlfhHhtapxs8uml06vmkSqbxxK0GqtTS/b3RF3z0e5hm91UcvSOmrV
GjQ55n16gqOqos/XcZTovFuKmVBJGYU25lnRmb1GQvSwhluxLLE4qUsh5HQPrPPCNSMLfNf6Mtuh
ZRqVHiVhfEwj+YEXvpKhS8MmTB0a9rE5G2L6kSkZFm8a79BQsPlVJSxBI3uSZ9jjo9JDLVl4f8Xt
uofwSRUpPMqhlb+KesiYUeiPOH2hUyxGEMglLzFRE7DC0sD6RHCXmYSWgUup9gAbGua6D/M25+tq
4dzGX8OsHdqlz44WYSb2aqrAOm2EygdKq0lbES0KoPWK2nZSjH2cPlU5NAZCS77xivxVWoYDTU/T
Y4Grz2rvigba/nLi3a0ZzpDVB2GnTwC8hYrmQm9QbS3L3AacAgigWwWeLnxEvdEn0mzxj7S0aRtl
oPGWIcUlcjiQsKJAWF3lcj/g+20P6lrSbasOObIF/l6Y4QxwXFqIj4Tl6Iiq2l9cP23NipdTgRMY
y6LVITHCPiKqM3TVMJzOGGQFpEY8rKKcHbHCq515rY/WQER83YZwB8PE09LwmrWQr4VVPiobvKOp
bExq0d11QgcFUXT16ZV8MgLSDe0+qgpkrrEzbJ6UjgtuEQeqsMKKIXzGK7XiqJQDQqnN7HVZWNeF
4CsauoblruQ6UlQRn960hlnVcRxErPoJA2J/LrFZpAt+hZpRi638vTa3WE4kb9v1DS4oAlOnS85y
kqANVpJrBbGjlmEY1ksTdFnuNpIQ3sR2sycEF+aF5VL+muuKP657pUNbQdLbkbLwysRkhWwx7Qgo
+mWj/InXpnGMku6uHCaJO6Bww07Fd6hXgNfwktVKs/L0xKKhNa3nctG4CXUWqgFYONHDXzC1ItJa
ML7XJIETAvF96Mg9l/XpHQVVz0Vs29Oi8WJjGNVNXc6+0KTgHEIfXxf9y4yekDjUzKTsyML82Zjk
D7EHTJk29Gh5MyY6l1zvPmSRtq72u1B9C8kL9JBgHcQenkc+xJ+9yFAoxTMgrVI3kSfKqhSQsmua
N245BkyhhF5EVN+xUJ5sSYF4KuqlDM1d/FL06ba2YBq9fs7aCipAZ0LnkyCQTdlPTDz34wpVX66A
yrD1I22TFk6ihqunCDs8qNoTI5A5l07Eb5s3rQUQmQCvFoZfkZJIZ6OS3EpDRoWjXnrI6rm8rYr4
ZdZS/EVv86MRnF1I+nNpaUw1le6H8+290Jm9aH1ElXWpmqENGGdqM+6xUZO8q6IKL2s/TByoiYqY
t8NRbmBrOBUwXJYS3X4vu4lSNDstoogx8Gpolcnn6AKaUEmkmHLTKaXxK5RTTARhilch1ckSttio
dmNAYqDkkwq4cVqkzzy0sM5M0a/kf5sV4FM4n5M5fzelbtqtetGdmlk1wbsEydVJD4OQ03yOk7rb
2gynarXVW3R1PVrWCJWDuqVa29IfpfCBjS49mrKl2lFdMtwwpefaaugNi1mA6okoThveOLySK753
i6OZ1s00IosY6RDWf9O9mDiLYl6munPVIEutlJtK3ppdSmrr5lG9MwRR2MFRlWvkT6GZF5xzzHhm
9r6SAD1cR0bdL1r1QMaUHhgwD5TcGHahQBFqouRUwpJdqBDRI1AliUmFTp5Wb8S6kHdZ3QvqkDhC
VDsZBpKBQm1xiCr1OykE65Kk9eMqIuqcZGX2rYJubzVRvBQlhbyqe3qq+WEj+uPSg1laZX9WviaI
JwUbv0NH2MDtJR7B6EAdQqwLS89cFUj6I3hGnH62m7GVyTiarmGx9dG4W5DviJFP0LzgWqzVwm+p
DruJ8Dc6N+FCbvRPxODNq1q4ElONlasFE2OtGdY3IWX3NrWvxKLyI0MheDGOjIBI1rM5z4odGmCk
WrhQyDUUBwbuxXYowEFYZHYMiflVtLYyVNZZcIxheI8i4Z5iJufmOl1yXJdv8rIWgaxlxzDsiKiZ
kB8qw0ay7Hu3WNDxCxMbaSUxbFa6x1YwsWKICuYcUaz53ccgEMfeLaBJ64SoQ2/xK+iGjsNK6NxR
QssjlpibaUkJtr8yjiDqEl9GycqDlEhSr5F5V4VZ/NYH7UnpCu3dEuBYmWn9kerzp9gLZ7nVT5y1
jxNX9l6HGolB+LjFZQdjpeMeLHLVT8u3ma44CFt8ZATYDOUpmxDyp1Dfi4nNv0eWxUEy47k7cj7r
zXceYQKW/MUn/MUD/b8/jZf2OvWboGoLVpgtrUovfz8eNYa5AFRvTcQ4LS6NP1lGfz+0ffjvYfGX
p/D3+H+f/v36//P7//36OrbQnv97bJggjNNOEqZf/ssYjQQZT8n24e+zvw9CNZLxNCJS/e/h32d/
X/v77n8//H997f96+PdzIW4z9fgttaG3ZEiF/xIbwqzG4WHZXuL/Pv376t/jVZn5llDg9iFb1Y3+
hDyn7QOrC8Xtf4+FlSDJ/z1WN50tOprkzShWLchWbFQFkQRylVHmIc+2QC5T6PdqWNh5vZhBOCu4
5ZADwN3eaIdYjLXDGoema+G+Tb3Gw75Z/79vZNuPGLoK8iBg/fr//8Lfj/09FBgK7fQpPv59KdFU
9UDeIUq2QcxU9Mv49vz93N93/j5URct/TtP5lCYKwm18ZHm4/b9/3+5lTdtX8veiyhqEYcw/7VWH
K5DgInakcMBla3MrMhrA/DDnLG5q0F8VF/Q+BaAZ26V19ErvD38f5LmHEBFX7Qq/cYUhguuMUfU/
swDXojQ1pp/YLx8zDnC1BTGLCQCDmSo4GWZjQbJFneApWTJ0YXH+Pfz7QEIu1O3BaNugjXq3kkbk
DX/fGSMCE72wJhZ0Yir/3+/9H/bOYzl27czSr9KhcUGBveEHmpDpPcmknSBo4e2Gf/r+wKvSVamr
QlHzDl1lkIfnkMlMmN+s9a30N3tkbAHiAkdbJ7/f4fd7l8EcJRZq3Z5fJyKV+z9/3h8/5ffb/vF3
fr80NGxSRJ/jCv3Hk0rmJ/rn0/v9wj997//xy39+h9KN1dprYfP+41v9088sIncTJfU+FRTAMLO4
/LkZIAXLixdh4D30JsJFKfDZOWNzSBg9g5OCntG5BNxnWsTo8p2I0WrjVD5bgSLcAqLMwarG9QEO
K1ulhD1+E2y6sFvGTbrVAnQrVQHKC8TKwve0967Wf2wzzHZdxSK+Tin1ayoXOk6LLhtSgWaDs83Y
WUqfztPLjQECDAyizlNrn92HZjMKUET4rRLvSgFWnJKeS5pXkRgudH0ZNCCFyamrMCuxrO/yGuGn
Sy9iDkANFAyPPPvugkhb1iUaKGqBRQtNs2VEt8Auj7rILq6NzQKhCiGDCJQUHVOyBUU3+26CNtE/
msG2GsSDdPIz5a26HVIdIUIUb1JuwZvOFvVNMwfBCfoy3Y+QU7kzirO9EOXMzSzy29MgWCy1bDCF
wZqundXgaeDtumIYF36CaSvW0BITyjZxagHFcdAqw/0YEUq6pVZfCnaLfnwGaJveknGHhEY0X1aQ
uMsprpyF9MS+CPsW+amPGF35u8DFAKI73nOCrLJhD7IIAkIngxZFT64Y3mvvbZukqzpXH7pDJPac
OwE4EB9UclEVzXZslWioQ/y6xFWw44iAzFpvjmW8y6TFPKsYppmj2Fg22vGwQBhQnLsEuaGTVs+4
DLIbz4VzUjdBcAOv3VqIJLK4BSpAoQnXB80sBgDV9A4BO9ikieq902sn9gR111wrnbpY0Jk2OQyT
UZFz2g4nwpEOPSlD6MfaeNm4xVFrjGrVQ4LVpPmRV/PclqejcQgzHJEES8ctyMAcY0zi5z9OGu1T
n5iJPKi0YwjOHmg7ZQNvGq9JKk8BlBFD7+rbWjEOqJDAjGUgIcWLF70xvu1E2+QB5gr+6ZFxACdM
OF0yzX7o7Hq4MHuUAcUaUX2sdiGlbxx4NKTRi51m6iOuqSTZCpcuKPe0veM/JGZn3TWp/LEkLv4o
fQwoUHDUE93HqqhTOriUZnoOgYcK2oRJxhug3Uga7OaTZeDc+PXa0q3o9ZoCE5/Rpssy5qpmZGJi
uULNauSstJHAqtzRIeh7clkkzmfQ1eFTwXjL971yEfbRquoBt/nMdVd+5u/0JNoyzHyUlQl/nFdI
8wyNUSfZE6JoDmnmoYFzuYiaWY+tjnjeziDNoin9owqjemeaZG50BelMAwZzTFiD6l6rtH7TS54B
sYNHZnx3ZSEuKhxo/Xi9O23ZWZSCRjt+icTWjnWET0AqRnhaKFDToMOC91wSt+K/hBGi6inXYeqE
GUUnHuAm9I/FZDPr5fyAHqF90q6hqNC3BKbT47Z7E4Vdj7FH1SCVuJyvjB4aX6mB7h/irPrIbMYG
CkLiwrCB75no2wSjPcQviVo5k9k/ZE2NyjBGKMNri4C5CbUTNT0AP4HodswJIImCi9NyTw5YC5Hz
GqwGQ7y5saejhsnRX8rkcTSjdq0S2nARwirvQv+zYYTWCgskhkTeNbQ8r6qNL1FTgg+cDNyzfsvZ
PXQdspjxxuuYTJHfAXG591fWNEiieZr+2hY9a8v+Wimloy0Nv6XREgXEsGDVWGh+ByEFNTzflC0x
Gpd2diL2nndb45lOVdbAOyHXWuvOPEW5kMpvUIwy+jAHVcEBZq0OBJe+cyz2edA3oPNQkyLkWE+a
Zi37GFMFNCAirJobW1nZVhqAhSwtPEMW7dFozSQEtncrwLnNtgn0czWhC2NZ9dhOKaam7q5XarqV
LrOPsRTYC/XA3PVu+xlDSmXQln8NMUjCviYvp+z0J02vFK86ORGaBSmzasa9brkY21pn1cUtI/zC
YMBD6sENUz7MFtXwMDQSPbhJxA/z30mW5MYgrkkJhTvOIjOOXKfookNSTtmyJoCKOemZlKRZgB6Z
yyK2K9oOp163Dfr/fpjA/5Otu/ImdTKDCDhN2fmMEYZXJ0EDkg7DOWFuv+tLFiuZi41riA1Mw4VH
1mny2iN4dYbhNbVZput2fGwnDX30iNXClliY9NogeQop/NiNB/D+6a5ajX12l5aCa2ruvZe5Ypjf
YPG166fE1SM0M+WDzVIrnyIoojZ35kxzvuz5VLUlK5wkO9Q9JxAzO6q9afjw9erU62MJNIffPsbx
LnQs2W6GBbkKr8JTlkCq61VbdDlZhRABCijfLtv1NnA71szYoOY/+/3C5MLGqxzzWqgm2Huh9RKl
kA3jWm93JJEjvJofRJ9gpgjyx1ALw12Y1R5Y6OEl1ABVKPK7doJqD3kJD7VmBUsrQ04Qo4PaJ1Uu
tpU3LeQ8PfSVXA9zD6A79AUVfaSrCiIEZ8jn74P8x0e/n/7xFOd/MAed7vLl7x90jaScG+Zn7vbi
qiUpkB+n1xdE1S3RRT5nQ7MnQSmHll9PDJzGpNm50uVDFukFDP7cWAhPA0BSe+scJmJWvxoB2n/h
ofP8Lel/H0yXQ0HOD7+fhprLBJ2GjajCGi63/xaY7TD98aQMpfpp2YzqLpyP8MTkftDECbk8nC00
lzQRlQRdUswPvx/9y591rsd908ZgVMuY4eTcOWmg9xlwGS3qy4R0s7alocvn9/LPBzXXqG1kBbc6
G+dbok9AOYqZwvqLbA2SgJ4l19eDgmLfzQ+xQ8oTV3k+jGYo61QxjfFSY2P/5kZODgG3v2TWrL7v
GldsbQdikTs/TClCXq2p0tte72dSFbDYXVviOqsL6xg6BRcIW8rd2BbG7vejWtfkruztgmEGo9hg
ZsRWhjHXYhYtB5/9Poffj2xa3YVtIuEKo0NpVYKYQFfs0LF3oe0TlwbNRJIvz8wnxASfCnPchsY9
a5Filwu3WoexC5RNvU49dR69XnbL2qDiLSz0hR9oWHYcZexKKYydMuJ60XIPvWls1AeO5FI5o5Nh
XXpODi0A4k3qQ1MgCssu2daNyiQeraOXYY95KX0/WovM4XDyaHmXTaT9/GYl/xmYLHofMf1Emt4/
kLgO6UaLOmUgUtduvs87gX1J44YG1Yv8sHiIIxTOPDBf3RbNJNYD+9HdND/8vv6/nxqMFNOMYQ4v
dwBAb34PqNz+/uANMFRctAK35CujwE1piGRoICrt10VLUHBFwevNIOE/D8DfT8cYT3kxTv6iVe6D
YfSvZYmnrptmrWQ8xWoV6sOHgT2e676z7Ydy/x+Z2anQbLThJIERTt6W4Q7wzYA7LzNr4JPJukiW
ydLBHaa/TV8hDUTMmHCJvBqe49K7Vh/atdizmtIRqaLUnmtBmMsxBfEtjibnED5Or+DFvoYzGwv/
MbxmaD3Wzgjh9Db7AaI4n5TDmrEnG8QSXxKrgPHGMJcsQaBbx4Aj2Ya/5DNwDAQJUaZYy+BJ1z2g
11Wrr6E6ht1Gv5/OzWfBpyOyQXJnQfnfVOwAXyWnr1ggzGle+FE2uzjkX/WNfo8ZjSVhhhsc4Y19
iD4EXQz2VKKHOAIZP20KbY93qomXVM71sMYRIs1VaH0ihgFvWwIavYrXOwBWy+hC9JZ9g80YocWV
cBrIJ9jO4xk0RdrdZ3CRB9RpgAuW+GMhEqSsXr9KbmcEtz3YX0R/PGhvxs5/YB5PraewYxmwd2/8
8EDNwGVFvsbP49n/GvCGP/cwsImnP4hoa2Lgb2/JJ7JsGsmVWS00tljIyQ/AZ6eSpvumeOE4wAE/
sZ1ga3RI9/EHjsvyNveXwlyRF0YCW5Wit8DYC+Ch1W4qYhFQoDBRc276C5UY1w0k8d7dAbXFevgI
iEq8//aaVTMilT+M+Lzdipvhxqw2nvNAVNE/4dovf7DO/09OElwR5Y3621+kC8+dunAMSG0gJx7h
iW7plBOkYSFNFZb1L0HqZTX0cWoIjJo6MS5IVpbJj7YvNslHuwvuoZym6BZWun8hj2/M1owVnYN7
nD45Qqhr0eilM9tltBdiRVphxluRzpzUOFiH7tbPLzA7+xKG6sLQ1hrh6DcE5BhrieTvBaIJysCn
6Qe63ypbZa9QOI54QDflU3cX32fX8qlh4nArF/V3vINY+5K+mxhc1t0p3XHvR4epc8BirN8Y65GN
xNq542KG1mCDbAY7NfJpfPsGxqZxLYnbWnB2EGW3QFk6mbijmifnCIZ5YJp9sDuSWlbfdfdlX7MD
ON7wB2MChgbnBwfUHPe3p0tbAEx7jT8QQ+pfzK2Rv/YPLBauFW86VhtYxXyFsxpeg4asHynZFsOs
f7DuOGQb1o/3iM2qZyQW7qlYnTBK4NVlNpzy+u2QRL06EUX2Jv1Aq7/S7ownKJgrbxl8Tx82xm5j
HV3TmdMoX1xjGR3arb4hv/OEL9R8U+Ut9qkl1vvmDgwggufsuYAsgusFZdMSuTPmSM5TBzfAR7y8
jba5Ba71hjNsPM8IgKuh334DJoucJdXBormNFhtglsA+2WCHGAj37Wy82ONTAKe+FPcsK0VIpXNg
RA5dfKY3cNgi4zuNC6qMhVZtIDJs+RWDlXERX1m2rTbDOy04T5Ub+NraVa/j3nulr1xTua2ozTca
jqHFDFo4vVpvKAlRiC538dpd/psjX//vDnxb6sK0HdvzpMnXP9/vIzRjf/uL+A9A9gpFl+xP0u1O
eJbCxXyN4fB6dLwXOStMbyJoXW/YZlA2YTR6xJGkZuL3rFX+N0+GIIT/5ywUponiWTfJPvjXs9CK
m8Guva4/RZJZIf9v9G2YL0deIhBtOGy4fyzw2RFFSV8VnMvmHLDAxWb5iH8kOv8+nf+fd/Hv8i7Y
enIY/M95F+vvog6i9/+SePHHv/l74oWr/9U1deGZji6F6ZqG+5f/TLxwrb/SXphSdxzbsB3h8qW/
Z14YxF+oom3Cv/3F0P9qWI5pe5blOsJy5f8m4kI6km/6zweWSYiGzf8s3ebwkpbNT/ovR7ksctcv
3HSjMjC7cZWBn2e8UP14FqWPhqO19ZLHKKsOOoyFMUQa4IZA8tNJHEcF2SjEQhi4XNayActK6qOq
c6XOxkxj1ZkhxKObxsClWG2oXty5LXDdHtQfq0Ngxq7xU4/zNMJ0vie72um25u1jo4vIjqXRLmLz
pFFdL5SJ5FEMKJEGB7dSHVYnI4nVkhURCBQLXf2kuBYbrXvK5EuPd6OxUvb4Mfs2u7AupaahzEmQ
pNqGOmqEl8JgobHhX6LiiGNiy30DZnSG5z+RX/lg4ZubWHmCpdWjHvwmpOjCfBP1iBSxmARfJc4g
1t+J+bn4KRcDSFK7zMugovYYheLWXZaFe+5gTEUJ1ipHsE4cGew6jiXWkUnBEIfhQ5d1d5WPBdT1
ULgzD/r0UGlJawhJWPOzRaPwybLegIURW/dxwnjCKh9bFlOHCeRWPk1bs8eAoYiunLLRIKfCzJYE
8WJtQS2yMKfwTrPHbzPVDnFg0zoYjPjR6OfTOhoEAX+YN8MUv5WBgov/5JjeJaQjWFO1reYRG6/V
RS+mJzf0cBICcKUzg/QfcEeom9mup4OZrFAdtTUXfscOyQzAqTWSEI/Mzv3KuuhUJ9qPRLLWaHhK
GNjBzrUm69MjVSzN8+c8IFyzsNdBa30mTgDfpinPI7+WP9WMmppnPzMPJSiFqPED8H1UCbFL2GA1
2Isiau8waKSLOHPvUb6/ai2ImLpYG+YBbchX6dBVNu0z0c2HUXJbzx3sdArCmDGP6RSEEa03lxXG
EZata22Mvpt0XLkOHvUwQTZklF9+55H5Hi2Z8LOvHqdNwdivyaFAktcZLEak1/se4bzrCm/RpGG9
cju1xVwTAEHHtOnjntbHT8P6xsgEACnUvaUxRTciMLGb+bzqNMrRygEirkqz3I7k3mC7SI+lW8Qr
OUcQZ7klV8qC2u8W430cxtmKGTgsFuj4ZjK2D6j+3CZhkSHc7K4Hus+Gad9Ew3XognSjxcTUzjnd
Y2DREXo+pMSUCmS0JB0tXM2QvK9YM9EGDMeuwxAdEQlnxfAoJ9xPLIZNzAERRa0byr2utXiJeTMr
HxCqahGS6C2H7+irq8L4tA1DeO5oXN5g8fkBdPGGQSPifS4XNlSTRH/LyXXajqN4jBke3kQO9Gwj
3lX9NB3YExyKgmN3EPa0Ft30GnYeMviuPuQNjk/lQzjS+vG2MUE/JS5EgR7UGw0ctgG2ID5XqVXL
Fr9zI30jvrSx9LbNHLYqMCBQk2H7KEJ/6Y2Jvc+b+Zcuh4ub03eR5odiIqo2QVZRadju2kpDb90j
QFnotHc4bgBYmslczgkEiEbIS+OFH8zWUcsM1cMwugk1FGxPzEa72rHKO0ewuSkHwMhxjAC8sXDb
FKDCbOcl0Txxsig4UxuJlBdZh9oKPhXKsrVfSHhJkb0pCJy8CVs0GlXQUpT20J3JU5ILV/XAzrBY
j1nBvqWDYdIEiE4HWb6mrWOtTLQSe/TmQ13I22n4NKcMDNcwI2QI5bP7LmNlzzzfHGxYX66gOM2c
Q6/NBfPEDqgMsDtqwBKdfVeV1N/Tl89kaFkJauGy845x0zn8a9CqeHzqTa8zaevgpNWJ/YQFxVlk
XGi6CmSPIo5gaML6viA2NEgIFtJLxB5ez4CYe+GebQz5y2VYne1abBQTMzwh/mr0nFk0WOyLUW3N
MHrjBpoRwe3fRz05L8IBF1ZhaJ0MqnR7qOHZIxebJpRbGgbHpybP3x19OMaD2Z+Fyw3F9fzPLKYb
1GusE3kdHlEFaXGOJhxzABJP1OquEI9SxU9ZrRkUr9G+5eBnw6BIQdJ7Qg308uxyGEi7y7c9UjfP
sNgRRR2spi6XS4VqZiXHFsJskK5an7ghrWI8H4VYoKSE9uvuwlGHQ9XhmvM8kKuBGl5Dpy1O2Kie
kKeg4mVXFtSEwZUxiQmWcCOIvtq9NamYtkWHHgjxtiey3bNV/2JKNZ3M2rnvCgutQsNTFQgzQe9S
tgoXR4VBvvhjoekXF6fVfkhQpAZDla1LZoxFDJwJVSGTyZKdAGL2jawNSIrlJS+mFI2AKTZa5au9
3fKKyHDAgubDM+5ydQ6LrfSh+GcKolnuF6c0xskv22ibuemyNZr61eoJ1AxzoS/mbNglAvdDi83m
7AfjSQYl4z+raxfKKj6419jPk2M+jvKaNt3A4hnWTy69hy6n0Jcu7uop/ewM3wN1B/GJY2nDLHZl
E6khJ5oVL7PWte58qQLIlWnbL3j8vBtRxifCq8tdv7ObqVuHBiLT0dSSAwaR26IcJ1DiS6PXuvu8
w9ctU+/shiV0IA8UiSeqbOdyM06zNjm5sXkMs8rbcamWVCLjSc89FzRFrV11Tmi0tM1r7DDNNivG
3XWRION0R4MXNgi4H1vsgFOHte6ESs8hIvqmLRGiW+ixZt12uCM+cA7E3I6xJY9D3a/tgj0tR9W2
nrgHdloanew03VRdDeXKo8zgdiJdx94PEdo2+xXbB0ayonzVPQB9cn4Y9erdjeEW+quhhCBCRGgJ
HwtVXUbEsG0iyJM1iCQdfwMr2bIhBhFsX+HB7p3KLF2nAmGt1nEhsXGOly7hGAjWwGl6DrF7SVjv
YhvVuz9xtSS/bc3vEOLkfGrDH9W8jR5Eat1T3bp2qmvA1PA+xrQdIm0caoepQUEhIUMcXohDsJON
sNJLPNBnM1uPtgPWPAezjHK1vPEpRXRdndjrdITQDzOovjgKs2TB5jQ1yHTnnWFzeyvC+T1O0nJf
xQ8RwWY+nuobU9rDFl8gsD+9FEu7TL8phzwGgWjadDxkN0nNizHFgpvmBBtD0rc3BrZ5Q9PaVdNw
qpgMHOoGcnhpbcsi2uksjX6kmQNi3XQqD1/MbACUnKGvLruJGqsALef7nUb11Q1L6kp/E5nU2SzC
YAfLEthbrj4ZXaPEKq1yI1vYmxifop5ZWmv1x7Q/ucJm7+Nn7t18yJRJCuIcN2alAamYiCnX7Ia8
uXzmiPnjzuNgA5SH9d6TNTfmLr1vDZtcKqrbFZPP4+BQ6svBX/clBL5WIAVACgSRzUU1POb5pc5j
LHXqjg2wumSyLs4N24NJtNaGbd3VNdora3yQEWPJyFQgbDVDZ2CCbrDk9yD5FWnjLYXDaqfhua1t
m8Eag3qHQ6D8YMeR7AcbLHUf8dcsQwK8BEtT5lKePfsNd6+z8EuZQpeucsSsw0tQlIcxk6+WwZWg
6VmOxSzZOVEy4KHMmbSRm3TXwkdz/RxiTsmtYNCznXCHc5HlWAZH560bvVtRAlpF5U8yS7roBLYX
q2aF6OXbgdIFewv5KN59knfvLJi2WuiToTz6Rw3pjJ6ZzIGfKuF9ODVWs7xdt1Juk9798PviO2xQ
oUWvntuex2jcTB3txlONaeO2eO8iC/EI8CesEJHlHalN2biZkM7s285vzri/NjWiusAhFovE2qNB
EUE4Op6T7LYGtj2GZNRG5A4AgtGmetVozbqxYW0xPtEK0oJ0A0mz7qHwmCakfrPozq9uXMf5sNoJ
FX1zGBTQNvLOyJQKV6Us79zMvnKnhZkUfXcU3tgIFMtjUGNtCB6z9VlE9QzjXAa6PaT7vBVH8ENW
9TT/JVkmjy5pTqxKd03c37NIP7gZwXy5KR4KUe+VJKstwgkIyYY7reHt8eHeFaO748j+aS0GVwGC
CbjHJZuJm45pXqeT88M8qoIpi4z8oSmC576+CzykpVV2bbAYxfpKE6hCpmBfGea3bV6UwYhs/oGV
ochpou/wpv3A160O/WRspk+VSTQUP5eGmhkOBFSHe7yGbxdocT0yue1Ixum1kGXqACxC73GeOBBg
NddfZr1d3+aVPp8gR9tDu+/0aGCjvRNF26LwaIjZgY5ltBmRAdN6bANjIC1NL2B0mHg54TVOMjpm
pmJSjgXXdWeiu/fUsdNucvE6KPXS1+owtKtBVO+q7h5Bmqnk3vGFPJVaid94+NS8cTu5b6bjPPsh
UPYyu+Yge3DtvylzOGlU13hHDmFdrs2BGakqPoxRh9Mmj3ZNwdIycEfXRHbD+JAP7tUec2OtBfLF
CZKjDYAkRtmcdQgAQGVR4lDQs1lGiNYb4+28p7ZmrDt0zPBc1txcJx8OemaMxOfNbId8S0eW4uMg
zCMu4CBFJWN/Blcrv75oMrsonyOlxElV62gQGgfbuhq8c7azqCmdouV0apu9GRDaYqPT6RG23Hcw
SbVMXqpW7mx8JgGXiJb82hBPY4lIRK+Ce6Z0vBjN8JC545XlJinx0c4mLipuwJ+21qmHLmVO5Vmv
xnMtMfqlhbZp3OpUOTjnacPsKFrYmnVgNPDcWUxnEaiEvYX4z2Qbp6LXNtHv0AI6o8gWDgo+xO73
2FhfVNLtuQjddp361g2ThOr86KFtiqfhxG8KuxJrE4wclrJvo2OctNE9WSaZEcO1FtkFnxNTA7kL
psdGV3AtKPQY5Jmu+1UG1cIwxMUjW1xz1DZy4oWXebui5UhDWUTttoozn1eAe2qaZZd6cDcBFtsg
T+bIwPG1C+PfS2aOhlal6lVp+r3thuhuF7afbWKr/Sxwxuu28ZCRpDL2xYduABjQZnGSurr4ipL0
jABmpTs+2CnaLcazrokhggAsGsZHnusPeo47u/XfCDP2QCs5TfUUcIGbEmLtGvvKzu6rwdnC8e8+
Yt581IX68hrtI2hIRHGKReHrC/LpDzEgXbv/DGQGSa+hYeBgCaz4tYjL98aleAvNU9YY2U0Wvlj+
FZ5EgsGgXteduYXHcDSLcl92vQYKxMPtYHHaj5m6KwyihMT4I3tOOafSn/OB+VRizRVwsSgd8dI0
7mOWWEuleaeBYiIvrZfeICUNTHtQdqc2wYSSvrZa/I6gCsFf8tDOOQuefhjNgjQhL1+32nCDeGKV
We0DFww4POjyNULyAKrsNOKj7aS+zbJwrYxqo2NWjGksDNJRpOc/xHG4jU2xDuR4xDp2DG0sVu1l
YKOH4bMkOd4BM6ukNl8WN04HhyepmCFoaq+Zbw7rInl2JdUIwzFomFGPI4h4rwoNXpkCskza8KuW
warqTLIYEDnS8AIsGUBAUS1VabchKRrGY5vco3O8ZJmaE/rIwtIGiATxUxkCmQxciCFJnM8wiLsx
r7m6Jdq15rZJCFd5HGu5q3RjVQjnaSo5qscyW+eRvqrHcFsI+9QQbhFXd4lFoIkq81cFxtKJWSXh
5ZxM80ZCJ+hH/b5HflGhdovs+tkbirvKqDHNxkSqZUjujRQ2qjmCTdH6fhOgUytMcrlYGbZMJ/SY
EeFQ9s1aa9SbKOw79GRTLk55lJ6zJkPshfW56c95p50zC16ZwKOX0BoNFVSpR7MvHnO73I9Od2iN
eDGK4DZW+Ys3kiSYCQJIB1yURBdMLN16X7Ipr2IsxDEtUWEtxwFB6VzoVf6E5wxdob1puJjYUFKl
Dc6d/WyA20w6hyprXkIyGXEGB4N5bxls+pz8JcxIdMv3sckdl+5P9waCcsk79erb1ngRaUuZbO4V
x4hBbmll+bs4rF/0Lr6y+K/NNYrKRTc4R0aPpwlJJ09LPTWU53Wk3lw7OFIAU2mxrVLWIu/sO6tG
+zR/rxwRYMiUIh9tOGGRdifZaTq4tIN2GRu/B74DBprCiXclRZpkmd86HW3gtz9KOoiQjUUCRkF6
43Mi+ruO367lRiFmsm9H9lT1HSQ2KwopchSgz3WVHwdjWqbwYFuju9g2MRmVVuKqwCQbh8EtaqHD
/H5hGn3t7O7Jk81bpkAfV5ix0nRN3CkC83tZwlZwdWZq9lgf8/ELIetPxBKk0dN33xEsVoHJLIgC
J9N03uBMQFxQ0/RzjQiZ2ViEOX97pIuyzZaK3vDPgeY85L1/Jwh2duPYuYkHYl61At17/TDNBK1R
wNOA5Oa0+UIOapOYeboRSHqYZLPJJpnHavtplZeMJ+sUOx4c7TlZnoEKiZlWe/QFcadejmCUBv0h
Nt+U1Z/pXCmY2KG7zniXTlvHyx8KxW446aaXusMZ6BTlWg/mjXN+1jX7tZHwfIcGuIGRfSVq3A3t
d4BQkgv4U9ohjjdS0k2qMV33hse5IZibVrOsRourfe0zV2hd1Go1XT17ejIDbXlqTQxbTVdc8CUd
C47lXYqbqEkGjGtR5+5MQJJaFulHps5UdcW47Ct8PBPT7aKgxoqpjwzX/UmRC9+Ejdwob+qWrebr
h4nrpy2ojEBzrEwj9C4NbA0GIFzq1BSB3KCFXyUlzDl8hSDvRmwcA2Z0OgBWfl3jQR5OCdQVSj0M
hYRa6wbh0sK/0tqA1VQYXOkIPqbQTFaViutt2zEyDwi1cCAd3BhuGB1lOILbrcxrbBPzISq57k3j
YvfmWdWY2pCAPlVeSlhAEFwnbbiYfv7kW+wjrQaykjG02iJsKnMTlwn5QWmBokAK6mZgeHMciXC8
cIlaGmxgr55QH3sLfXSeZeEb0BKGbc19qzbtF0szKH9o9SJqOaglAQaz6t7SZjxiSaSlbLv6JkBo
kQUzw0PRT7kyhzVTsrNG8rSuKqh5bTSSvDc0J+I8HQ9DcLWt/Y6ojvSTJcN7zdKe+OPWdB7rklU0
KppN7vAWZv5Sl3gJTK5oY7I2Iss+gMChEpp3OIFHMw6b6ZahAcCqECNyUMTvYZlxBmft1hIGIWhO
aW6TFLsZYrmtkVYuUaX6svGL8RCPLVnnIXtjT4EX8WP/zeopT4OoxLulagvALT3nwKGEL0siLOtM
aihsMVjubmRnZxiHk5nj8o1XFnq6p0gl4+nVkG3L1L6E9fCTuS63u2fM03QAoMJT41GLzacixPWN
6f1BzUdyXbMWaVwgfqOAp5kWLphsF5p6gCqwyAlAqZ1VmHCw1VOPK5bbU9aSOm2g4ySlK60vcWxc
B1E8heMyMC81plYAaeeSyMVEcMhaoMooVvrXUbhfk7m2EZHZaVjdFJo/Uv1vpyL9bnUmvJA8WkSG
GGzYhCdD/lT25Cto1rhtpbkvG7S55njU+3G4FTodrlmj4Q5UfSwEcmnjk4AoaV7ws31kUi1alyRX
BsscFgGmPV/d018jR27Sp9aZR4clmT8wYAj9M76QUca8PsiEShxYBEpF1ibFdJlnDjgVmPSBgdPJ
vM04gTNPElAaMzzWMDw7187sXn0MEyG2d4xrW9O2tnYgHv0INZbUxJZbNvhBdCsoWFG+ymYjoU/6
/fBFW8Xqqk3fbVBbSQF/pU9JNNWT/FXAynahWPX6LBKIvvQeKddYPQQxYWn1eIwxDCz8HDDRgHXI
7Z+MiKbEccizVo96z93Hqz+14tnozHDrc+dVDVgPkzOZkbQGIQinEkdjiHGDX/ZGuHQXFW5QazaU
+QZZ6FJDpKHvVFzeW4CwGYIA4xxOLLmebaaFWHuG7zCs7yBHp717zw5lUen+StewTI9T/RAMZHVk
Lcwp8jvi8K5o073V+OWhZzPPhLmjS4wqbuJZvpRBc1uiKRuLgVWIXW8ZTn/ZDeFeBMzTJQEiwDPi
9eBXbHmsuvQ9oL6/NX18+OQvDl1FMkvPNxPbwe6/UxsqhN+8INs5NxoIo//L3plsN45k2fZf3hy5
0MNs8CYSe1JU55I3Eyy5u4S+h6H7+rcNHiszyjNeZNW8BsGgGhdJwGAwu/ecfeIif47IXfNBnZfv
qJuZYVk3uj3l9MA7B4V1Z0h/azs6z3VBCT6ra2tJrITLfMjb6c1yTbhLcwC1J1Gb2iTt1h/Ec4eQ
DDPrmzOx1ZImYlSt5x4W8MTteBeNA6r0tjtL05qIf6zfDVTxMz3FdrGvWGkekz74Kgf5Evr5fvFI
OMCOD9x+ZDHSdtvJKB7AEuKgbPvXiFBmKx32zUtUTPdpAItHtlBPFi2imar3vIRQMpUPQ0mmjdXT
lXWjm6C3Oo4w0mAjg1bq+h2qDDMYTuuDbDNAMP/80tBf/va937787Z+t/+LXHyDDMZsdWk+FYCnq
PydpZe0Q4UsIUAOJNVp+K7XetqRXQIt5eSrTkGAvrWC09cP67F8P/43vTTRPAHBQFgnGJDuuHrsZ
9tEGWQDU/7KsT2IJq18P65cyCPpjQOSqqQYgBlqimpsVf0BMqPC8uAA7EdYY+Fd34eoadCfE2tv1
aV0EaGbXp0tv3YeuID5ZJEzKqw9wfTC0/vnXsy5ksIYIq3JJIHXdHIWneL/r2/z1dHUarl/XGiE6
UrIIamIsWcIBuIyq9qSs8Y+H9Xvrl+sPAhENnPd//rjTz4I8y4F/uuiMXISp1Cz5Zl0CEBl6OpqA
jumgaZSkzY3NHFEYZHFzop3anNZn/3pYv1cYjXGUCl/48BAaI2otk9S3FiFTKLKLiCjHBU7yfaF9
A/gkwwvdxz15SlG5cQ+ZhAdWUHzLTaY40VGrskcwLWJkl8oDjLZj3lXNubbmeSOlsZ0XpknHI66w
mFryUzMrPEaivB+SGvG3Ox+s1mRynQdM8VO9DTxyAEqun8kjDy/iJshu+aaavM/mMOcAMrO7dPGq
a1CQ32x3w7xdKpntIx95XfZhBoTxTcI9STVqO/HyJNIxO9lu2J/jiljNufnepnFzGMowY28NVmUs
r11Tq2vvNpIZFUZ/zoxPcX5bwZwJ4M3cThC7totdAYXNOJkV4KQdZp6UNWnArUoYHciiYoM9vaDy
YZtHYzQfndHqroPX3lkVqpGlQqVmL+STsXN68cM8vzNxzEdExl4HG47s3Edc/WBsQsO/xxTyERQZ
ngl7UXAO8WYDIGoBM+wZ2DhHJnEMLCe84ChhBeRsQmP6ZknKKKK23zu7L+5K1KjpQvOFiIQ+4P+p
mEKqBaQWW5mk/BvDARpl9zZOqM8xRpb3RreU90vyUSkPj167DBtBdTEdzAy1KmfF60KWuCahzVlW
lFdgjcXVND7RXZruvAVRZ1zntFQot5UL4eOD1Y437M+Du5yK9J02G0VJ+WRHTUApq5kv/kEK88Oh
RLDQYoPdgaK6tEntopLXb2ZuTCxVi4UQa7YS1AGKrVWz3cQTdLUmGsKlBEul3wm9J4PuHMsbywSG
EAZC7QHJclbUBGS+Lsi7iGR+zQb7C/c780CZ7hMLENJOOIl0lFCa0FAp6MnxW3HJyMoa39mu3/v1
4/UnXhGgQlZE0IrzkhzKGiNrMRafHSl+Kn+5VEXD2jWtnt0W058LxCr2T6kRvkyEIBvTm98476ZK
P81FdJcV0AwJax4n61PSo8ruXeu1cjJY1bL+Ftjwia2FqmyzAE0f1LnInY1rmBevZ6Vo+eOlogFz
MILbpslPtQN8qWSdlzY7FRM0kkDDQE8MXtGEi1YFw2e3sg9DBpUkN23s3VCpZYx70A9ZpwaGfGqi
nAC/BJtwKQY6KNbwSXKvMibxOCYR/aRxfmisDrCAfWJ7i1geqJHovdcxHO8EuKYRPFLrs/GEM/Zg
FUhnrBZpKq1tliUTIAXMJjdjCuHHc+r7IrjraaMOzmaQUBbbLHmuE1JVFGUrMFREppYZYCRZ/xgb
FmFBYX5Tdb0vgkJux8oZNghJV8t0uDgfHnu7m8ZyC22begoTZv55Iovdi4iEYO1g+Q/hQL6a9JKd
YZNDNWYLYTjF8EX5zpO7PC0xwyZuowdl2PkllWg2cnKHbPJ166Ei5T4hX5cY4YLo6WSElrQ0FRFL
xmegMcAJ45LeLuHvrbe8haBQ2bi2T8Jy8Uw9ebgwqvaT7FGop0H5MrdE9czOpWkskKiAh4QVH+s+
/eFaD+OAQzUR9Cwq0X8rUXzgUZ93c8DWT03vZY2rqKVD8mBMcbCpFS0108Z2Wu0cP6oPSxQCk2Wf
hwYkhWVqYhIfOQz5vJ88+2KmrCg7+6hohE0lnJKOoJkRSBCgSByVDpscJ7EYlNWCNAM4T5yMdxUB
SqziNgmwldu8IE+eAgW2hqJ5DyL3exAgmlf0Kk3lUJNM5TNuzukQezY2A9iI5yZ6G2LL/qw8Ci5e
dyqCIDomaoIanBmfLePasD6rKxQobtv8zBuLaXo4VXX8YVnM+4FJXn2bP0gWZ4MN3XCO0IoZEG4D
WIVtxQba0O62ljtw3C0nvZTsHPM8e7Ts7CCBKdMSkdJOVCKSuXvDmUalviYcMYRBF0k65NFPgTHq
HJQlUjU2PzhWnep+opxwY2POD/ylObDbLZ/arn5BMfUdjvN7qn46ruftBhsSow9jnHnXfSg4WAXS
UxhOyPXY8dMPmF5EncybXM7o2sO+372ZHjyjhvJyD6lkOzeyAjU43VvxpLYN1vtNE6ILzDDqX7y3
2HCwabGj5HTf15HlfQ09672Jl3s/Kexj6bcAqaaOoPNCB9tKc7uMELgk0N0b32bZTNEjxuZKRxOR
fdGHRE47GA6qGBn/GJL1VCyMLj9qHnO2nlvDbrn9hvRn2mCG2t/9sIdyj+91+WQQ7MWMFJ8iq7yC
mYGwb1rPscea2S5K3BtVSA60ag5xD1I7zMv3ycjg1KUz22FmNkq6/l3qIdGpwospXPx0Nco3CWjK
61oYmVr75cViG9jtNzWbcu/XLRzMTh4cYd2TKX7TevFTDjDzBpyYvZVm9ETP+kBlSFyjgBxIjHLm
MY11htCsioOsWbgID6BflVfFLQTSk+OoD79ZXouxHPjb/snz7YsK5/Q1V/ex2/2MpuFTg/aAhVq7
GUYz3LahuVdpiJk1Ersmaqg+A4hhtiENiLUxgRPW9xbjI2wdvVto/PeKCjApVAFhS3a/m0wJmB9N
5qCMkfWP+SNsDD4CaEi3dMVN0qNxLHLKEyFb6gS01a7BT8Qnu2172W5nAafLiN6BgyCvEwTQ0xiz
zwn33V020W/K8JndxcIUd3NubKzRDXATh5gZC0zhpqf5Rr2DnSboFAhOknF74JmnoKRWU3MSg+7O
Rph0SqPhSvUl36+J9eYII6Npsu+5UsbJ7Ujk7FykXMNSA5ktfMxQAfDyGyCfKdKDCLdg9XkyPMgN
63f0w4JnCSvRJ8fhE5amjmrWJGq/bbhVRXU37VTbfP71JZqTfesCQ5rD0d2xyaa5qBd/c0THIiMZ
RD/zKSIfBgJ1AD2FpySXSDjXp0tLwbnIo2LjlNZruQQ9nUN+ZX0IhrCCpqK+8FWPASJGo2Hm5y5C
GhHrZ4lOEe4L5zhTT+USLI9mvZTnuiMRJjFa8HPhwta+9zGH2oFPnJwCpAb5gp3YtHybi7hk2mrK
M5P7OS6DlHAh+1Jrx9Zq22qMcMTFY3xev5XFpBGgLCnBQXsAv8euSI4NDlu/s+VBRN0ONXN3Xh9w
AJu3U+0R5SHVwfZBYQStz+xVpuZpzHG25ZRBNvlkU6rCXw04ax9xxtEDArERJb+QpgR49EtUn6Es
V2e0JTqKuy4Z18V3KyKQsSR1VCXiqlq8iXUBftFt8CxmJsFfyB3NDdQ3AtISho9nosRLoolE46hK
eI/pD7atjAdUpOeR7QmsIxoXqQYvWxMFEz+gPeXO9ZnaQn3uTYWio7b3FoY+lhIya85DbTYbqgtk
DEWqOdvTKPZVj58oZXWkiqg9lx7wFGA9enaJaISs3wzSEqouuFiRyJKdO/YcUYJFCOb4nAmX2s76
ggkVN4Ap1eRU50EfBKik7l51yV0TSXVsE3OzvveU8tN5fdYn3FvhLlNWneHohkXy2A5caVb7w4as
dpT0fHM7aUFOBce+MicoguM5dl0JdYz1jLGo+77gDSTm9MWmBY/VtiVWooOaZg6+vm1/ayAq3nQN
CcBtxHJutv03DvRuGVV+R1u73gAMr9AJRQbAlUBQTfInEnPDqCPOaJyQSoybpDXJpH50n8KRtd4s
m30SA1sduldQqcUW4syuqJFcDkvJqO0omAdp+vG/doiyT/r5P9ghbNNzsYv9/+0Qd29d9/YjVt07
HKU/myL++Jd/mCJ8+Q9p+wLHgxv43GnwIIzvXf9//48ROP/wTN93Ai9wbNf+syfCtf8hBOIVAU3L
s3HG42z4wyPhWv+wHSHxyQjHlxSv/P+JSSL4zSGBaDswZYCG08O4bEr7N4eEM/tGxr3mYFJPr1wc
sSSIBHHt7AxRhSxU8ZL96SD9henur15Ru0YcEycIptrfXjEvuSEuk1UfRkh6xHNT9H2xfcSt8G7H
EG3f37+cdvD9yeGHnMDSlhMJkC+wXVf8ZgGJelR7bZ3VaLfIxCBL1wjm13rJ2Kgtr//jlxKOsF1u
tz6f7ndP1QDTXoI8qg9YRz4yKhWhkXwkzlZk0fe/fyX9pn/7ULySJ1wrYAz821nr/XjpYm+qD9R2
5BZMC3vnGKVbNqGZ/fuXshjz//ZaPp4eEUhskpb1m0UyouNNuZNPxSbevh0c81VAWK4FgkyTzEmW
MgjOxdFi04JRuNkFQ3B1ooZaSnn3929F/tU7sW1pczYtH38RP/+TZy0YCpBacqwPlJx2Zhbe+Wp+
mqPp1TLm16menjp8NmES/acj8BdDSGBa4j4mbLxyv9vTDMurgANXDCEDKKTZH+1gYNWPJKyfnlrF
Oq+MLiSZvKaCiN3KSN5at0VniHIncdGbT8KnIZd9+vujsR743weBj9INmCiWKf/3S5dqnrLzuKwP
vQuNNcq9g48e8aanB35jiv6nMu9YevGNNMxvTZ9wnyp/nDNNW1XDs4DfNC9qN/oRjq9/zoJ/cYH/
5WnyMGOhbTdNppf/epoWlao5qUg0MlSDBBfY5aZVtHGxB92MLlcE1J3A7r/WNtr/v39p6zcnob7a
mTD/9dr6538aIkJIdzBUXiNMcu5Hk56livCcRhMN7XZ6ZZnOoUinw+j735PkpUQj8B9Gy18Olj+9
g9+mtzEr2NyWvAO2UXp7Or36U/q2VMgSU6aEv/+8+DX//WhLwcdmXAbStVmZ/tdPXIWFJ4qqLg4V
W4WgCc6ACz5GE2zwbA4Q2lDBN+VmyBNsVezjZxDAt7kY6Qs5h16SsqfM+Sz4N3OOFzVk7DiGBAtA
DmZnvhIvAnl3uEamenLRGdA7mzz2AExwMknffAuvWzeQpYhPuqwudbRXPsnUS8Xf0b+vfBrSA57z
sdpXs/M8zyyLK3u57cQlKpdzQ7nsJsv4Ja+ni+Woa7mg6KW/y1ihqBUOAI25oKZhfHJd/zjYBIVZ
8SHX7cnYGW45o+VdECck9bmorJr5beymh6RxwWhifIdQVdFCuSkBii1Z+dAH7OGAPwHlKZD3+HFG
/z1iP4LMJV1e+wbDSPczU+kbIvZz5kSgDuQOdjat2XFAApJ+FF7+Udnphx5P8AIR2ZV8hqR8pPTx
Q+ipWB8ZMxvt29gmUxBwRTDZPwx2KESjxB9+nOztILjD0xbejHwua/IPIzvSvFdbz+vQN0yv6+TR
+9M5xoV2Y7QAf6a5eLN4TbflAKHufEULxh+Y5yeY/Jxs9TbqDaoA4GXj/qZLQus9YByMPaTuyoJd
UQScFt2mw1RzUiETmD78oZdi8ib3rTI+AYnlSFbFR1vQlW7jjz6I7mwHzJo7F0CHYvMcDvUPGfew
HPiooKnx7C/m65AM11S+T6J2bjxamiQhvQrYmje9ZF6s5amJrfsa39NN6PJOQrE8Tg7cOm7CUgxP
Ui6HAolInBEf6MlObh8zvZwF6PQmPQ5BGTabMvnZ4JpwUb/olyiXEZOIHmgwuvTrkajyrUvJqjDy
N2cxz0gvGzpowXWq/WuQwRpCpWS4xkdWZW9WWrwNmjzsTK9Ng8wKDomookeY44SJttZTKiAYmCj7
m8jrCTtWj1mBIEI6pFvNEH1RDRKhmFeXoTQpfoj47Po5fV2WF9Da1G0Z97umTsCRN+lbyv79lrvj
vR8N7wID443tcLJaX857kqWrdxLxrAcvgGXSlz5q0O6yvvsg4/NN1vCk77tp05Ga+WYjfgMF8jYW
XCOze5E9egOamCTn2Q4J1OarHsqjvjkjf7oSTYFmUIsiLc5NwgS6dwGD2+Hw6rQpEOQWHXiWzi9g
vNuLO/HeSENQPNzoNYwftvWO5jABRhXKiMhJ79fh2HjRR6ov3KVgHLRG/sWxo8egB6EXBrz0OpWI
JP8Y/elV5lwr1YHplqY//e6Y+5RlMBeDpoOIsEAmqAgI9yX05YF1hJsRAe/T8pnn525hTbhOW4O+
1ccImcaJIVRH7i0GRbrd/fxq6RN1W0XUXZabIQkewWPTYwvUE77Y+ANtERRgk6mvbyOyl7KXoM3e
DJQuTdJ/85LTMHMNDAwXK8rehFH3N6Y57X3FLUsCteEWTm8fO4KzX39Bqn3UUIZUwfAq9JzZG7yt
yeetOw4vZfEqbM5hyhrOtRNEBIj5PMFopGpV0bxuA/KmlpbM1RbaYCbDO1NxbORiANg1D54ctHPE
3pQOcRpjzrxtyCjZee10R/uRKMXJhiqury6/qvlDqLB6RROv5kqf2hhJvaWTWnpLbjGVblA65Zvw
bvEi75IZHJgaecmWyHNRuSPkGzJxzFjXzZojXedq09X6NllNKMRNXtanAcS1lQAeMZDQGhgF++6u
mTWrgLI4tVb3OR4QBxpTLbHopi9ThP3OK9miSi2KyC2T+HGuqzzmWPnj/GoiO9isA3JdvPgq/dC3
A7PIP7zIPxgmh4Ypru/Z1869+ZNy6XOKKYJEjscxJJhCpbt8HKpN6Au6P+spmvvPShb7qYhO6+BX
FMY34uQoTeNKGFAQT98sK5sJzEIM1c0QuZoRfgXDOp6GalvN6l3hht16lf/c0Hk6jmF6tKRT7tCe
m9gHILVPKux2TtS+NIojEnXJDs8Zce5GsCFK5buvkB+GC14cS2KN6nod6ZEiaaXWBvQnMvaNT2At
ekqszjbov6DgoqwXGxOlH9+0TgRPm8vHM7gO6Whu0GaQcJQuFIdxNtnYc1MabwzPDnavRTtsKeUx
KQmUQrlFpVdTShMuwhYraln7dAsHlu1ifm9ET+mPeWvmnnkTDu++iXqjaDhIQ6ZQHjlaMTfVYOZ5
sYHJvKE6Q+ll2IJ/7X+duyrnGhqW/qN0X7tW4etguPRE4uAls9+yeBaUlPDRDkuzsVvipEEy0XsK
4H4bvLyLda8MxoPrRjD39JrItacfMiV4TshUbmYDtE3mICjRiqLKiyOKxewv4pHGWNHjG9Br2VDF
mFbesb9Mt6NA6cSHSt3qqez913LiEohD9byU46Ot53LPvy6ml9DZ5BKNRudLUPa0nvQU5KkCTCY9
mrhGqhnYtwn3trrzXqdAvOcTl60jzJdgBLy4lISGO8h/6Z/BHafARY8+pfDei+nSsD3YuXVxYqPZ
4/aPbLIUx12v1CUStrfpoxJEaZ1sgxD4ip/Sq3S5L26W2a/o6Fy6wEZcJFkYYD7nPtdM3kWV6LrK
Z9wpw3PZgEO1K2q4i/gxF+OjFYjxe4otKM78UxTN/jfog1BAu94YP6WVe6HphtHKcpJNOiZfRDcQ
myzT8WII75wlebh3KuKgGyQpYZ2QyDuZG6T99W1vo/DAI4mfOq5+JHIm5qFJs31pbM3EepV0G/GG
yFviJl4SbqUk7ewojzbHuWm5CZLPYzaYtBjQCQ3BMtmjKSH0oTVIP0hwTc9kD1eZf2xj5w5cMlJU
H2fEt3VPjkibsC760CqAAIcrnKpji7LrUiZAIVvPfvCmFhtaVd1nPp0JzxB0HusNsVDlloaoBgOI
VyuZK/zQBNoCYSY/VtGjHPhl3BBIy6KzWzTnxlX0UH0q+X4/E/uOD4Cuav/TGP0rlCl1q0v6iZPI
/VSj1pNuw0WRPUlo6l7xijuWKGy9ZEDLwOrV7Eh+BPEOQ9UnzX4QqIjiDy/40U/cPkyyEHbYi8i0
r+5bB7B/4GL1N8jhtVKsk6y3hsn9giINsXfETG5EcGPTiI1J4/Q63Izrf5buYQDKeDNV8T7A6n6L
Lk0iWfMU/AVuAYOtJsxmAtsY7Jx03no0dhlfUkOxtCwJ5VPUZpR5wYyy5/No3aWmd4inlki3ubnE
VneqZhibZkvFfsZ3IWR7n434PzwcpBu86RuUScG2I42MdezwlZzNnkwihLL5QMyxI/JNKZIMIV95
0OXMTRDE2KZJKuxMEge7EStx1Cb7EY8d+sEQp0w1bYB+wuqtTWJ3DJzyESs/Aii+Dx0iQclBvXX1
q/s9bjCvSbaeH5MjEpy4BqHX6jtd6VRsMl2wPz5gmnAir3ZpF8Qi1AmYzghXKdEjNK69XwoSz0Xk
HJREGc1dYT8ZERp1O8bWAj8pjF7yEGndPHTfc8r5uzkikK6ws2+r2c/Jv9A2IG/GHigUdyyK+iTa
u3SkBF4QEWTJjt0b+RXJgOGoe5EihRMBhRt1YVxtgnDa0JXnelKQkaaIBWLJMt3Cm0dqH1smvaQU
lj3sByXPHtsHoBm0OeyMkOqZZbrBMtlLQCTPNaJDbpi/qks9YLXqNktY/6SEeZEYMxB842L1AbhX
0Xb39aIgCxYIIwtoK6Ph/m6zziJ/D3EPnroRFXaaxHK/LlvBDW8jrWmyus95T2xzyG4mHfp61xYj
xg2UiGYg94Y18U4dTtAI8Iw13u16TBZHfKrK6oE56XMlouu61O1xESHwxT7YJemrLVi8ZVH/hDa7
st/Rm3MhYeDFA6dXylVov5ZwzFybtGG/NAdq7PixEuOrx9zBJAi6TUMXFsc76P9WB2jWph8L6bYs
4lPivHNownlMCmXJt+qxEtT/1c5maYfv8yPSWhurESgrNo5o2wvtSJeN6a5OWiLqSCQfXMXfZ3Uh
0LDcFCHUhbjgwu3oRFvNNjc4jdjsWSjrWovSRyEWLS7pJHjBYvydJJZXL211MFT2Zrsc/xHfb1Gw
TzN8OCMNZ6xPc8Cr7Ej2NvFTuyp/CFBoLoGH08u/SiqHCLmYlvrtgJmrIlABgRV+SO7TdPQabO04
U2fVPGvFzhbC7acap+7BaPJ8ZxEbtPG76uwM5cUgC5OgDzFtw6T8OrtXz2Z/GaAbzZD66Jk3EmxN
HX1kjYyHX0uqvnwMsB/UJZuvGY7yTd2Ft3Lhhqq3pX4vvyGGNVxiBxOoZOsIjXD1ofRczmmRb0QN
vq8Fm7O+bSX8Gg9jhBOR3cJg5gfbMe99JEkbH4bhrZ/MJnF4wTP9vkNWc6e2iuHJKSQd19jC+zU+
OeN8ph9y8FTAgWdlzwZtVyTJhyEhLqRqeAIratNkjU4Rnmm/IhTS64bzYtuv6zlQCcpwp1wOK29i
0PNqqb3ks94fm/H8GYHamyoQdtctglwRShQIJBnerLtkJ18O0HmudPbZmpgUq2mSvllDzuDSb4Lu
y0bqrW3pF3d6McVxYnrSm9U6Xc7KewlSzFtkEZ5wAV/8hmui8+bHxigJfp/PMFLIv3F2M2BRA/0T
ESD8hv7Tuv5B8sp3HDwuXs1aaRwMY4TcuwdJSc+x4Wgo8a0eEJHX1nSxFha7c5AgbeVgj+gCzPDz
Wn5b37yl7zm1y3i1CwoVKTcpK7E/er/cjBX/0sgK6rw0zqg86/0u0uiOAZ8l/jUsqKVY01kU1iMR
nz4lmOmOpCt1a3j3BmlWHHnE0+mbKusvuXmbmcw2wWT5WqzEIOXwGA0bHbJQLiw0WASz11O415zm
ea0m03p3uNV/M4RP8cxme5m581nfl23whv1Sgqjjmtab+qFiya4suhVBJS+u63EHwGKrNfrARCBP
g0HY9uyEGcH8i8hJtkW0t8wJvxFXLX060Lpm/rPue+92HfOCZmT960LbiQm1a/cNKXtDMAkX4+cy
GX6ih33SU4k+q/GiDsCX3iaSt1PrR0oCGYmj6FRIP25L43527DtTwrhYEj62LkEMHVdPNE1PXvAp
U/EPUN1wPAyW6nbEXf0YKqaMRR+TIXyclumL/pg+aIobPSnWRAp5KANQcnHudeFSdbgLWLVyIyHI
baaYRqFidN1si7wWsbDuDTg9uMqwn/gUITQVw1pesVh/THX+hCiFbuSEsYLLf2KhjgEVl3hTga2n
vpeSCnfTYuBMTYpeA9h5HwKtm7Pv0AUfL4o/CPc1bv2Rdx13xpFWz95ikYickj6kfkhaXZzCuFsp
DMMJcuYZ1XPu40VkCHYNDSYaFsBapofAz+ftWliIP+XeDAnBFt1tMzLwooQNeC8LmC0McGveVTa6
ab0SUMqyWJlRZ8+oehQ5gei64gEZ+61s1XXIbQSKwxPcE/bWjEp7Kvad4e+TjuLctJbP0j0Zr8RA
iPCOACQ+OLO65OCkNh+Tj4hK5DvFw23TjttcoXpWFgu/wiq+9IN1t14P6G04hYS1VQkbqtkQiERh
byK5QdVImiz7wF1EP9cTnx3fPoh+YYivl18XfHLCgb2h3mqHCOoncqjADX8MFXu2ecpR3TCg9fae
+z3EpQ8/YuL2SOdWI9siX2THdlRP+Tjt59p2tsD0WR9YhMcg97+p9Yraowq77rQiXSrLyd6Zyxop
c18IEDFcSzRcbtYaaWFw100oupUkVGpOThozGxBmS7iRxMKCdQlGOyfEyxmSzWIzkVK5K9CzxUl9
YHtqoBUfMXdMMdY2aBqtRH3WzMlzh+5znx5HPPy7FjIz8lTij5zqMfZZTZY90NSwu9opf7theh3S
FxAK3c3QMcXkXv6zbAfruu49y8XfJkBjNrmGwPdB8dL282VMMRDMoTJu876wbmm4vgVWwYrhimv4
ig78Y63SGAYfmgyLTaMdEb4pICAlpH/H3NrgOf262bFUzBDFMGw9tsbSs+VWc9aMOfgZxAKsjy7J
FaHLoEnFu8jY8rYFpskapeVaya5JOYTLybFDg0vZiTUyhqOHKi0Cws2Sj1nve2tJDwmN5Wf4RB8K
pasEkUapOyBpK/4g6gnaGcrlhYrSUn3plv6+Nth6E+zOJir3mFC5vTnRDJ6aPLZ1z1w6jOr13oYb
kakv8N+bzhhvdLF60aUp2+OaLJ0MA011T5XhhmY14c1IPtpI7oyOBYntpdyzVPFGwjxFgx2qI3W3
XsudYbNHreHh6tXc+kFZekHw8VzmZjZ5VGYLqU+60/NH0UYMkZ08RlbzRATad0mDcZ83d9Zsom5j
uY3qmaJq/i3ASb9xYiek5EDmjD42vsvqmhDNqoxgOTDqJ9y7Gek1hsi5Kpty35XzVyNkrVIHyXWR
j2MQEb4aIwDHRatFPDb067uOeylTaWsfkrLA1p4WJ3c6mqJmU9DOP0Mn+Gy4Zb1je060GV4yV87q
tpHFl7rpTxFQKGJ8h0kwtKADACkbbuPmR50bPkKf+3CojoZZf10iEdySz5aQNtJdOgRvxzILDKCw
6bDx5vw82gmkG3NQz7NZYMcesBh60wG9P5lacrd401MtYwNVPLTnxDQQv8y1d6sqo33tlt0yIW0J
ySuuFqe5EDeX3oc4ZQtqD2qy1c4kGHLIoMEauZaw2IPY+Qo+ah0pTwuH4Z9ZLBtSNd13JP9cbISR
0AeXnSnozIGsHg5ROn5qleMf0f/A8GaTHau3csRwH4oX5Es7r+huAkIgv/WV1DXSKD0s5BtvazP7
XDSZux8xd1+scLT3rlc+lKOIAJV4ePIb1e9KYG2nogMtkOkH2HjNMUXIFNlTcFofQotn6mtVDtaJ
seD/8eBVAeiNmeW/qanVUekEu2GuH/Mm90/rg69B1h5XzhhF1bGLav58Xt7niR9t58HYapvGJrZG
6gcx9WI/ZqaxSC6mQshsF2YSb22FiqbL8x+dadgnVZhfy5qGQp6Smojoi3g5jVZfH3CYf5XtDI/I
QW9EcPGfH9bvpTUrjxhFXYKmdc6r+cjRdE99Mbqn9dlvXzqxchBztadES8tcV01bX5LPaWjt178e
6hHtqyXrFEhfSAmnmZLumBIEUIWAjoxBHRwjg4MWN2ODkJpZALF4FgE/GGOxG0H7TgRwb00I6gAw
7NP6oOLMObWdvq4o+G//9YM05IXyjIqGZTjWaX2g3G//eqZQrcLR1D8h+Y8ChQm+emyS5kEaMC+r
2nzqMst8qpo02mUlpcE49MG5lgFOhuTF8dvm4vZ9y8YxKQ5GbkY69+sJOdgtsrT62fTbCz+err6l
YiwxeXqUqNooRJbJrS9gREE2cx49y7Afk9gEa5bGyRabbUmgkIf3lhUBk84sYYnhhmRA6S8ptDcP
I6+xfjWNnrWlwm9sRlmKvVK8nWic66fFKeqnGVItpXHqFOv3Ag30kMp/cI17HKTV49JcKYrNJIro
9MQqv082E1tDX0deDVT3FzdzuRFxnDtlEI2zPvXK+Kc1RVCMNG2+pDZ3Wp8N+iz86XumDwg4cr+I
cSEubQzVZrSDr4aJ2nHSUjq3DKIzUUyTTKbToB/WZ9MQP1M4WwAQaBVYZ06nyM8/UhrteDnb6bR+
a30wtRB0fVa3oJODvM63THo5pDPg6NQkT178jTf4mA2Mcrvqa+747nV+lH040G3iQczzD25HQKuI
BHie7X01ts+eQcQRULcDYNitra/iFTPfzxJtrZsCBuhIfu7DrTDKfkfF/eJBISCcI8K93HjYa6dr
oNrs7DmUwx1NBkiYajYx9hy8Otu5t6JTqy/xLmkNSnc1sa4J0n+oHUWSqtOQ+UKHIjPb5HqiqcJq
n2RK7h20jiRVZGG8AVzi35jsKffoKa+xSLe0Eu0DFLv6/7F3Hs2xWm27/iunzhwXOQzOhNS5pVaW
Jl3S3hI5NBl+/blAfq1t2a9d3/wr72oDApomLNa6nzsYiemjkcVQS9Lp0HWWncy70kU44HFmXrVx
A+0wlZCYTUMBCi6IdCLyH5cL3z2u1JZ0jE6t2m0xH0wgJ/Qxlkl40BiowuFE1WDOzOtIJUpBVLfL
1PJxVqvfZyOtlP3MMnlztuR0l+MKdWC3DVHwY5gQ/j61LNOC+z44o6WXicDtzgPweBhNyM1LxE3y
mcRDmUwVu5bql1HitEYGr+ixuy7D6AkVb+0oeDSEZYU8K2ju5cTgymObP47YdnIzAzwQSnqOzK3c
KphSzvrP0sLtKNCDjcqQJ08JlIxK8e1sqqsYn8MYP+5ieLEu5cOkNY8IQM+OhPdOT7+Uka8cb0eZ
Ljwxwfda3M8G4ugoJsJlRCiYmJQI4B7qi0gqiNN19c8LnfKmwhkiDeTS+1DI4ogkEl96/E424Sjr
ngS/upfwOoSC6hbJuYKRXT/FWvZW6+YbAxNbk1BvId57Gy7n11GtnMGob/IA25piwh6/JQNVQGTL
DxDlfkW/zOSRGHB4mLAHs+ORzm1ropiFeXHXhD0k1Dm2JvAjGuQqHmjbLnhuKcYxDWntKv0lSpXn
amInpEB/mAOvuZ5MzygEapS07DEoEUhDgL+TreBNMZo3uMzgXidcdAc7DejBEVGID11WPfUY+E3K
droQnSvK1Ht1FPPalDOYHRt5j9z0iVbokIghmlvsg1LjUq7ktr2WLyWuYUOLR1fa2Bg9qp7SIb7q
I15wU4GDj4DMojoNudZ79Gar/aSDgFOK+ohlEswXlEfFKicvxN38M8J5IJDGd51RIftkhEXu3FKv
O1tYs8TFOjtXJ0nsNq3B8GlB9GIr+JihoGEZUIkgLCTXOY183mJ4jAuG1j9UlogqAFOJGLqF2JwZ
QCoOvPQPWWDcosYXABKjusajy1P05BUu/K1CZxHskDGzmWHQjqDH7MAFMJOm1wiVoAUWSqP0Vb6Y
gk1qgLX9Z76NOlPM/sS5skRGBdCaLKqCiqR+4xfV2HKpZBKna6XQ1oTJKAAuYuhJRKUO1EiMMnuj
p3dmGINDXYb4Z4G7LApqLWoZK4zx4qHXDUARSXY2jwyWUxkAM6qmmyowvGWGs3R5Zli4Pg4xpgCt
xuCyPTPeLjUYI+OHrnATtDF9QtFYR4VW2sixX8k1kvz68qyb8uugxYIj9DN0kPoTzTVd/tjNWmGv
Q2P555MiffOSV835pMAhlQxVm/mP33l5gRyM+IKn6yqTHlroRFXCkHU+pGgwD5Kxm/CzsSp3GFrT
/efvlv/muyWR8BhVlSBAWeLsAP4L4atWOy0D6keDNle8szOIEV8khQ8aMIMga8dCHm902CJItx9M
Q95YPbppRmGURW/OFqK3CmEg/QhKys2hSq3NoAL5/PNR6n8hhaESFw3NMk3RUhSKhn8+yrwaciJ6
E24bk6MMGwaIZl33Ns0wg8lxhtdy/HxKvUWrZMGrgjJ26ZOPmcwRRVzFLKc60qYwxhkRwzV4Veax
nJmC8BhF/hpX2WsKVMg94asynbIgDl/Ia6Vze71QEANEzPhPAAdi73G8PMWjgX9gwKBw4WkwTPig
EKwT/YfUrWMgL2MtuYp54QbTsEvmozSVUHbqjlLcUBELH6vrftQIM9S6G8QR7wTlXj1benozD9jA
eV71qr9Jq7pz1OFRnkHGSL9stJz+bfiKXwxKEGW8TfFy++dzLc328d+fUUmTZEXTDUPU/0JYLYeo
EEygj3WkJ5pjiaoHR5XR78w3qeaWTK1nVlRW4gIOByLJkfXGxPYdpU719UEseB2AKJuzb4GArBUX
5ahf152wSuc3N65FjT+h5cm2YQB+QnDBjYobj19KxX6qrczvxOkjmwQMPGCl+Ppl9BewOQhBLBTC
B7PwNagFiHBz3mTEpZsLinkESBb3tP0VYxQRjgpqPXpdMoCoEstrnL4nB5ihqIDbdF6hXtxc9yH2
kngSYdRUpE/GxIiYmvZrJuOyGE2tg/Ur5Muz8ZLilERqM38PUz6WemsrvKcxFp1gDgIxeV6cNz8y
a4Hrs0ymp4Ddeo+2QsxfWxm4MVPElRk2lLxEpJBBJzqxYsylEaLT+ly8p6MHXgXiowLNJTIRo4Bc
cBj41ZrV3CxYeykUR9VINmEpvBcytw/WpwSan7VnqaO7d1bJ140TBlgivLIaaWdFudfOiaLCKE+3
L/Gl9CmX4JEVl5vyVVbicdtDmyI4VnvQ+CMVAiKz+ze1Dwl2yv2z2h6U0tiUM0lAj3hPVBa6/kp4
CTKe8/lQLxjAhO9CP9y0SdFdoUnGhAeb9ahrhweFUNNxuJTUuBqkrkV9/y+369+8USRN1ok61clt
1eZchF8bMFzsz7Eq1MlamX/y/DYwWEYfzvopNDt0RgxaQ9Alis+4w87Fu7lgNjuI2+rMYbg06b/w
d//K+LYUi5eERqMlg0guqQq/tKnNqPd6GUnRmkS95zKLr+k+b2boO+1HuIjj5jwzzoq+e5ipVxgh
vxI/96iY2r+cm79p3BX8kTg7iqFCifxOPW+jtjvrORLoJhxKmDc8VcQ3xES9wGxpCDKSf1QM1TrM
9vHcKNwAynk94xv6zB+DT+HUpPq62dm8E9voDr9OJP70Y52oHP6FiWv9hSZvqSJtDgx5S5IU9TsP
lw62Shm8D9dDgieaQBUdZoUrdjgOm2d5LmYzrJ9SHadJLtsuF3ehfO63hqgiXGdDAOr9mES9h0or
8+BPkLUzo1EROVumQvwrOKuCISLEvKK1HrDlgfCAswyDx7wQkDBb9aZPhnssEzAjxkr5IGe4KZ1J
+LUEzXqwGAvJ4o1c3RKNV81e4HDxhIi3TzWtZQSHIH1EqvUAa+ljiR/UOsVsyyvbKESh3DkNzMp7
PZN9PbOOOhaVB4ugyAjjx42g9G6glsjgKx4b5VLmhBJLkx9ZwmNV1qkbQd/lDhafxhSyLpHWM+a4
UEVzMDXTEu6w4fsQeUcgPb3udBrkKc9vrRBuVKBko5spuFmI2jUGJB9aIbYrXVkvruxFbQJoF0NM
SiLGxuh49xerLG/SMWdwmtBaZWMzrHFVeG/6qPjsffxvUsy/SKMUVZfp4vwhCnBfm9f/876Iqo6v
2fv/+7/3zWv4qyLq9w1+V0QhM/pNJHuL3pBO26fMHcbfJVGSpP4m6qJsaZKo4gyhoh7Ki2rOhkES
RXukI4gSLfQoS9/7P7Exxm+4bouKyGhufgJl7X8iiZK1v8aCqXTTRIWhjKLKFtqPPzfKNLNQNkZz
POiSEBJfEcAXNDSzJPLxj0kdgzxcfcHhgW/mye8rqOkKoMxAYlEnU4ZBw3QdhZpp11bRwIJrnUzv
rQc87Xu/hbKFQxTkuFG4Dg0UslVr7nnT9wiGVdOjbPcxFEJ0TUo1VkLjCLGKdsYvKkGH+D6Fs3bQ
ADORRwbiwTFDZUhIZ/wcCtNTKMWGTWhyBE2G3KmEYhHeTmSOIShwLFWqweV13EfwgaWY3yPjXX6J
mcHov1omBakwp9tlUgV37nYmBH8XX+ea/PRS/32DqE3/cyp+2c2y1S9naVlrWSgSQBHVxBliCd+J
3hIuKeHJ0dGRwfrn3PYottTwTpvnlkXLRzJb/4izQ9DfLVN7iBX0dNgkVWkiPifVJcNy2XL507L5
1+yy7Otr8mXDZf4vk//87cuOvvaLJZy2GaNq2DR9VW5Fc3bwmae6+WOZ+vpDneDg/zW7TAXQPajV
/XmTr90smyyzYZoSah1Rcv+7lSVNn+hYzbv5ZY+fS5fNtcDge5ZJ7NUgb4afB/vtmL6+b9nXt69a
ZqnBYNgtq8Qc//F7ykFN4NvO89gPUa8mXtcuYdxQjVo+I97S216NuTuXyXQ2ldKzyzYNiLpZFn2u
mM9/+Frlcx/L2p8rzX/+mv3lzwmBGzB14JVTg5gnl7W+7W6Z/e9/Xr7il6MMiOshCCUqeHeDx8EI
uuTbZP4py5qXQDAZXvVC6VaN1DHkn+cZlP2+0rL6MgsCRkzgzbLpsuBrT/RW2GiZT+fdL1NfW+ZZ
b/2+z2WhKbREwGRkllShcAVgdtk2Ug51iErTfybbc15tM0nGRGleOOQZrg30Be1ewMFVk+gKdK2h
uj3RVG6injJN0zZSntXbs9nW2zyq9walFd9oBACmaHCQ0XMQ5uye9TkpzYZhVMw4cnG2DfucXJaG
jbFT4yBcLXPLx7Lhst7X7C+7XBYuf15W/NpuWXaWE+zn4zz0L8Fk0hxnxVs3XkJ3Ole7qS0UWoqU
noCGBes5bV7QVOIsNn8o9UCjTlYqn/q8QMoIOyl4F1H/xESCjJJhqxqYgOWT6CYjmL96uSs0KpBy
VzGaWpzCdEJtsnrchBiibdEI5Ntl6utjWZbrCvCkDAXv04GsgoXkZJeYhr1SHkG6Ut4Tkr4Okeut
grDHICrgI9UlzIInvIOyoUcEH9Ti9tyd73CLPNXRmeFd1TTbJmIUEFGAcZfZDOhFbfgVctcSdjEk
0zaWe0qyKD/gCXZwdSD6FrD+iRw2KuryaOT9Jrr0G6l90JTuVcHq0Aerv+yivC13Vo2tmWU1vCFE
hYANabo9p6ajl624vlymemuJl3qr4eP9OVWblbo25NZR5jbajCpMTPUaX8GaaGGQ3GJbl+hCADuZ
/FoYdeKV0lOWHOYnaPkI5yDgr9llCjt7KB8MjOEG5Nvlg3iOemWQKG0ZKcZloS5SOguuLmIjrPRK
J4Ox7HkEcMwmPTsgykgg3BV+yLVM5ODnjajMV+7r9lumlmUk3o+20SHwn/Vg2OSmK3N+CspR4TdX
FiD21/wydQFT5ssoE65NBbkRrL5tUhrzFVYY0+d5SMTkMh+a/AlYmqvSy52Tq3htIIluL+4o5gB+
Zj9HlkzqsP2cbAhBhfKzCafJxw9A3QYVpemgFHU7CHgAw9wiL1IyPz8uLdFpS54ZgTxNVZuEG0+q
C0WYqmGjAF8PE1YfRuALiRsOHgg/IWF4WnXRWhpPdeyPt+CzSrjBjvbFDFdAHVT5o9yZHggP+YCI
HCjuJQOatrkVk5+Y0STXUbcqg6cWftngwtUb2yfvh1IeyaRSid0JMeT0OqyFPKOLPLn2YNhQOl/n
JiUVNIbX0uhd1J/t+RUqGbuOK0cBXc+9FKLwnFGJkYUYvmbKvkVzm27NYQeZNg38MHdRD+jFU4if
7vQuyx4AM4QAkhh8Ldh0uiMKzuzCjZu92fm9eq+ra1XbKMquCx6Nd51UMu2exIai9YhoquJDoT9Q
BLik+3PokaqQjTs12efhoRI3pbhGGlY3HqMiNSRrA0pv45bKquZ0yoJd0+CoHFZ0kC5Oa23QyyhA
N3CuKKLLRBm3T9XgSpPHHs/lFYP7LPdD0RHa/Wje5PgZt4+ZUKNcvS6bnzpA2dbcGQmkFdBuCCtb
0s6Mwc3TTSiQ52SuqQw1GTaANwYlFdU5i8eg2+rmGqHa2VwrwEsTTMcV5SksTuVkn83pbU4hHkPC
xWGhcH6Vu0hBxGln14RujjJ91BWituZjLj08VQ+msB3EtfJBjKtEf+1KOmQ1QRvrM4YmoReBMlsr
rBcBBHa4gPVXQeRK980hgl/rYQ+anH3G43Poj74ZlBWxBxku0tV7YzhTuguKg5kgWlkXZx+DNVN+
iye61FsIvTgn70XrVAgu+XlmtQqnbWVcJ+0uRrI18Vwgroa1EicfRfCg1oeA+2gHi4LzjaewGKxg
A6MQEz5yXFzQYSQuljWUd7ZwiwPF07mA3QrXW+2DZ1bVfoaTFw4uah2z2UofRXXKkw3RO4o4nzDO
k4CxzrnZcnfiUXMxN7HgoXaFV6dDxmKM/FK0O4182MEvcn8kXwzQ1XLy+ADLLbfg5mH0sRObtTS4
4h5vVsGT1Dsr3U7ITkO33mTN+gx8XftGsYPk1Vd0HfYG7IUaxT1UKOITCEYcbW94IZCV8I81Cq9U
OzXypg9R3VBSxRQHje6Kn0mZjsLtum02/bTDT0Z6j190sEOYYX29kkUKyzc9gRK6L97JAsZzz2J+
iIyr6IkqoDKt9G4r6fTAnezZUrY1j0KwyqTrkpqdGN1MuGhNs8WPeE0ItIh2JAhdcp+xnDJGXMSo
0u3kwO3wHYbojT0j9a/RGRWnbVHL7ePqrclWCblHsXTXmleE1VQx/rz2NDpEWFMruUfYpXkKWAM+
oTYe1QWqpYoepFfCN3jGdUo3VjHludzHj59hUfFEUoFFw1naiu5iOMNeagEfIAcrRM75kZuZxOOj
ssO+f13ge9f4vMfN1iZaDgsroAaqgw5HgoBJKbyuuWfgpJDdvWufNOXp0q7nlO11eyPDHfKSas2h
UXEviR1IzWNVrjimOTgs28vw5gCgnOC+fKw1R41WczrMTmy9swh98TaHSSeSyUNcc78n7FIX/fCt
nalMbttuhNeUy3VpRHsUVnV07GyrknF2cRCsP2aHyza8UglWb6abMPInw5YvL4pyFRLRDoSsI2iD
24BZ/mWlpAfowIJ6qM47PNWy8n4scCXzDGFnpScEr0PiZCeU1JKK5M7GdmdM18219Zhx/n8UD8Yu
VdfDWvWqW3gwpboJTtMuUe1J8oZHq4YgthIhDSdUitEWO5Pgxk8igNTkoUCzO2tdp7zrnDMa8hAL
fRtIHI5juC8RGlOsnu7UaTuO2ADbSf1K5kRDVAocqxgMmovszAg6JpyVQ3i8WtzeteHdOG3nfJmG
4l+8bVPP0Fd5i7HyB7hVByWP8STFnMeshjzYHOTgqiO1U2RG9BGLI09KzRt8sdPLOjnv9WFNahUR
V4hVIuqr5V4SdnWy4gyRig12TbkEU8AcnyOMgtB1I7abPY/s7qf5ylFehU+RumPvyY4BTQhOTzUB
TvSd7lxW/Q0ERkl2p8bDFTBtAbFXxAFePKzCmzfJsItVWK2S1r0ToXc6+lZ2iE70iSms3B8acdWP
s+7lmnyDjXpSEn/yYxfzqWu98pSX87qJSZFxDJhINr7RvSP+LGkOHoI7ArDFW+PYxx5HTmwp6QmP
g+Wez2vsuYN79Zr4lXVwCA7v1WNLffw4i1Ag+p6dEW8U7lhmBE9wMLK/qd2BSGq0KTbRWY5kh752
88N+L732R+3r7iaEs3+tHPO1TOwfwKw950zMT0z+GD+KMMVRGT1qN7irKjh3wfcuvfMdQgD+H6Z4
7ONM6NfdRm9cbNpRmlwTqNvJ9ymaynhFtKxGHgE6UviKgxOSEENGgNt0ftB7GzD6LMSFzile6lV5
FXkDyLCIHvOG4RIVgzPar8rHTnmrusj1uBKaU6l+lx+nrWI4meS+QU11UFPimS770uNGhWnzcoYg
tMcMfY0vYX0UfogPEsxGRA6vAY8BNLATAWEn8R7O0sGaY//wyXXO8bHD3fq+WMUc1So6mc+ogvib
9JhBJS2c6c3gqHFUtcnZIVKQ8BUYuqTCBjBGObexG52QTmgNps82Jrg8YcBEjJ7upTsZLsSt/FAf
scLyu2ttP4R2d53sdIf83sn2W8tROWmOtlf2eNFeV5vz6kWAs7+f9sQIo051gjViyz3W/XjHEW/G
w8bsAAPgjmIksSL+RAdhnPFWr7AFm5HOXvPDZ3yHoa28ooTYnrcv9euwz46DqxHhsKL3sZe3+Z7c
gcmvOY+JI3ipa9nwo+34cHYI33RztzhgC+HDELhuNjpGdHfJEU/Wp+hmcNvX+M6y4zuSQD4uD71H
Mc4uCb+1m+fgkRojMYJ3CmJDgybA5TMjz97FfPuteaQl49bhDJNQi1CIDiKm31C0Aru/nm6qPckP
5SY5CmvNNfbaXemStebkK+sa2Z0PlYptSdUkNsqZnlsI1sTbOLRQ8IARSz2DTheOycvlGQmGswpW
dEo26Y7b4SG+a/b9BxmJq25/eU3p9YB8PYkfT9kxuhm980f4nP/M1iJngjZG22m79mDB6Mfd8ja/
bQ9U+/z2RbyPTnoBXYELX/NQRfad+J4D0jtIE1Dhkxtl31lv7QvUCtVLdpdTtjZf1fvqeTzSENJA
qq/VM16iTn+MA3e4TXbJTr4nZ+36clLvE4+Me1tcyQc+ncmFM2O/laSirFIfC0kXrFDbG2tCqLYh
EU+2thYeBzhDGMYxpiX65kVl8kAcAQsHOztJa/iUbrQl2Amo4R4nxw0KH7++n3YBbUzziKNkceDt
lLwv933zGF+R+sC/gafInR3XuFIumtsGXie1l8LB64yAEp5nUPnJbR75Gw8TEkUdw1fGKJwa1Waz
jNMk2HAjhrfpLb6lZBonzhm5SufDd1HHlUZUvMljIryJB9pl3dH8YSOceXTza/ii62EzcEHG4/Cz
eobFi/mpz/2e36EaVn4Euj06xYNwRXCkH6BJRDgprevKFh9QCScrcYOL6QZCZk5EtT95ypbYukNT
IOO9yd5Huna1G1o/Mc++BGhLeWUO18mjaWBc4Ien8UZcGVfTvh1PyaHa0aUgnJZnRXwuHOos6/P1
e3SCtd4OTkZmx+T2dJW38VV0mh6HpQFcWglcEWhULrC47ot34jhoVERbe4P8zb8mB8CwI16Db/1B
pyF4aDa5O2wkhmqvzdVla71lqScITn9jJY75ylT1TMTUvrtCsMdRT/uAGPGbDi1J5XDdu1vjUbxH
91k6ybTKTnP/4EV6u7xwiHHpRpp7ee/G/fTIC5EoEi4jldh8boxp2Ogi9AdIZS5CDtx27HE7em/d
mh4eY80b5UiGhh3QVoQOQZgkoxW8Jl+m7NCPq/o+vaLJS6/6A+cVQ0vn4gkk09rSlbwNeULpAjnS
i7iBkE2Yh2duZoVgycLSQy+9JhPP1VfWlbgSj8W6aVztLnjEgslFbMWri2bsIVi/wf7ztBX6vvN6
OOl7bKt44cVXHPdw8ciA5XkZfEZjj0hmgjfj5/Tc9I72U3rWruCuu7FvHfNHXA43+IzXjnUjQ+jD
5pq04ZL3IN1BcBhu2vthrdA8VxuC1V1hJ92aq8uKHip7Xl2brnZDn6J/N+dfH2y7XbGa1u17Rzux
ztZIXhxpHftkep6Sk7Yjtu/Gp4AuPcrcAsiIBFe+73gyIW/Z5wewRS6g+o7OOyft7GF8HV/L6+ou
ucmOzR6D0aPxw7oK74xb6Yr4umlz3uqr7Gie8GNw4+e32BVuhh0xb76ynv+DgxZC1Kgc/UF+Ta/x
q4zhFhHGWuN97whPM/GJyB66UA6uV09meOBNg9/IeW82Pv3irb5NPIKEgXc3jBdOsS8d6WZy18r3
qOlSn3a66DfDXbBVNwjgc/K/yTo03sURuUFwSvSRqzg1LmS7O7Ieg63OfYTX+F1xYz1yEG/Big5+
HHd+u6CtHR0rXTbIvEgZHy2w22Lj/8XZ/lwG5wHmkg5WAOi0JAssU0uywDL1iUaZUusXfXxiFAII
9ZVosCBRX7PLVDD2pi1DkncWFGo5HlNMt21olW5vSLdJPw2bMOjJzOrLjVL2jtTUxkZCeJF30a4W
XjrAHGnqfEoq3qWTiVgU8a83eapnynkk9GvJwHJaFIMrGUx+VaUBA+D5g6ELrhz6JsBNYlvNUN4y
VddKhSq2J7gJrL+OZ1Rfwvp/BoCoIy+TSSNGvAV6mktM/Dc5fFg5MkEwzfvArDJvChQQEkTTkHSw
x8kVBrxTTD1pVC7XlQo2GOkgDtK8aFgIqWjH3WZM3qQGBcEkiwiH6FGXQ0CBapb8RQARQ5IesM+g
GzQfMagWFQExFg1HSyILq3JMaoepOMqKQoN7Ea7AaNdVgHkrSvmMgHZSYWffqc5A3p6MGYySuZZi
zOWRZbIl5htrBrWkNZ0h3QXjXXDdZcpYKnT95bLLzkG2ihXg7+VjnOt3cgUQ/rWsFNpojV7AD3Ki
ZVF8EcWwZDjAh65+yXUQCcpxup4R2IKDLh+odC4Yus+4qH4+n5o26/wFl/3EauVJThmvRXz2oS6s
ozJFnG8oIJ4zUk41/fcpKKtgn/Oy5ePb7LLeslkilFQzsnx8kTBzQczznoj1uziYDrXV2WEYWYsw
x6vg67KTGlkmJeSYNiW/awCk3ELOrrYXSRlWMZbg2XnTt3jNQvilJVJBxcu5ajPUVPaWqcS0dlMe
Ji4hkNeFqOeSd76AMiKKNLqdpLRXeL5Jfifol+2E2n17AVXnaugPeLa1m8+55Q9Q+dA6EVVs/7Jw
2e5zfpnE/NzKjXKnTGCuGg2+XAEiN9gIUE/StJDa2DK9LF4+4MmBMs8fX7Nff73UZxBXrAOW1b6W
f+5FaasKD+M/Ntb7/GS2EO+Li4EPGAYYTjeK2iGyqIJitzomoAyEJA6qzunlGTwX3NuC2mFbLQ3P
RaphIGupm6+/LVM4Ys9tECF2EHqYVPRLDfl93sHycYH/ihapJiytKFEHListG4Fe42lBWjq3/rz6
AMF+cj539bX0c37ZYNl0WTU2El7Dy+TX/j7XXBZ+bf61zefuv68+aAEivqq7/bbJ8oW9gaM1rtIF
SjV+2rddfz+yX+b/9si+vhobXYTyVkzleT5vy1f/cvS//LrPyWXL89c5/uWbPieXFT5/oNUyzpwT
ID4vx3Ik3w78248x6ug/F++Xb/46H99+zLL1X47g6yuml6lR8SJMn+u5qJHPjT9B6r9/fFv2bXZZ
79syagDgWt92Iy1Fq6/Vl6mvdZZdFBedEdjXOl9//rtl379m2cW33X6uYxAZ1FBv8/FkzrfmUoAN
sIxfXep428wv8nZ+3y5//TZrLBVO2uf8c0VzqaIuq39OLusXYE0yzlirv9vFssby8bWbz2/5Opr/
ut23A/uvu1nW+/qmZX9fy4a5CrYQav6Xe/Qv3CN8ISxIQf+de3R87//P+jUr6zCq3n8lIf2+5e8k
JEP8DW6wiY8s9HHtDwKSIf+mabi9LqxD3fiTJ7P2mzITlnDahPkP1R3y/388meXf9NkdF9aQIWmm
LCr/EwKS9hcuoWGwJx1fz1ltAA/mz/QjlVTd4GIa09oKiOaK9IOSUYWKPOH+siczHitL2b8Y27Ps
FRe3vWte1R/BXfMAGo8IbkTdOvoD0ITw2ABdn1fYL0j5irKIVpHcsrYQAghujn75HltLYgjK8026
oqTh569ALoriSTFMeje8l35edpZrbCwXc/pfrsnfmMT+VTQw/0bL5LRpCjbX1jef1Oosj5JMPtda
nIwHdPw3YTuBvCrXca/+aKv2QxBAasoketYi6eafvxwm2XeOON+ucqUMTRUNES3Hn89wkZ0H5InK
tDbvrX4nfhQ31ZUKg+al8bMP4p9mfcWHcaveFGdX3VEnS24F3zxYt2h9p6tL6aknidSnPX3H1+w4
bZITSG59jCq7P7WlU3vRcXw1yS+i23prxKspdov1AKQe7pVrcVWa74Gm656AOWbynvQe4sLnGvsN
uIyEutragYI9/coZ5WpfLvfZfUfZWtmAhmaGRximMtkSmS4YOwLvxXa9z/a9L/5koIyrK+JFBsWw
uiluuNXt5Yi0QNpRmNgqbvZS3IMghD/iO36OPzzmH9NKuJkiPzqc1+iyE4D718Bc9/v2KvZE04/f
x3XmtphJzYW+pLQ/5B3ascbCnEbY4BBSvyFjaQ1bcJFdoSpQXWFTvWCDlREwcm+ifyQtRUYRaAd3
kLlJzAOLik/j9WQ4ANGMlPEMOiXv1IKoKQmH4k5bkekFoPCY9Xd4P6Bc4XQE+/Epf9V9ariEg2gf
MZmtBx1LWGmbBGDsYKprtM99zwlxGWcCOVOq0McnrAgV5TDh9pVKXi6eVNEfKVKdqpd+p78V1+er
hoHHLZlqlBO7Yo2BNLiydROthCOJF0cG6dM6uNZ3HX5OLi7bNQ48r+n2QmAPONepcCmMeoGPFjsD
PMIn8q2JvaQjetOOdRdzkSdK3SVKDBRkB3Onjq7RO7nuxB61gd20Uv3QUwEUIAYgiHqWfp4PpWzr
h+mpxn/Fza7OTvoSHuSDEnBqSQ4QKMIjH6K0NtnxytgPkp3HK2x8Hy3iIVQX16b0vTqlwCJHmejA
K/GZoGLtJtgYlR1S04ocxMK95Fh3CGsNcHscmUlubmx5jXfLhjzvK/lGot58H7zpx7beNcCIj+d7
84SvG7d26XSN22LbstGP2VW/ERuPorxxqlVPSL1ynb/1PplD8ZpYnSfLpT2xMItw4oN1bT1MF7to
VxT0Bg9RAU+Hnb53R5WzuZNj3Oucy1Wx0a9qhEs4jbV44NhGsu2f5PmiqaSDdjaZoeRIec2rvo5c
PBYkzwqdCQWhU/jWSdsGrR0eoInrVA/gtZCmbOs/qCPNP5BAaM/YzPJzwFHgtH4VH8jSKNeqYVdO
daSg227CQxIT/0IbqJBSJiJHpHLntDp2jF6At+PP9D70AEOek8qmY2qPa7A/iESrkZT7DfYVL6O7
HtfhvUpdv8Qf3AmujMYNgPfvzq/1h1BviVCTD123GR8ZYHmqZVsnKBYDaPRqrCio2sNqCBwsXswr
pb23Tt2heQ63VOCNZ7DFRzIt3BCnrxuQnX+z6Of192cFzUyhRdZlSJLEa077Rn+V08nUel2+rGtS
oXJrgi9qPJpR/S/irb80wvPXkLZuWCIvO1n/poqC3jq2IinFa03q7+avsMZhMwbD+1RTkxxR+InT
hVf8H32Bv3nvyPJf366kcsmiqam6apgqIoc/t/1406v6YNU1du7Euo3R2dOGPF6DVwA06Yrwgorc
Tq0UAv9DHFj43pmvhdLneI3WTof7zkYtx7tiNk6YZgsFcpInv9Vyu5ntFRJ8FoZAqJyLWdW+pIwa
ng6R6pmDbILkSdi1Qp61k0t9bGb7hhQfBws/B3E2dshniwdoOzhixMY2wUzuUtcPcomTAyHis3EW
5Z4Uvr+nmHSps+zsc5cbQjDip9XZo1ncN5pBQVSr5QOkRLTMZedmsx1FNRtTWDhUDLNVxTibVhBB
RYJpsQm0K1J1DD/VfrRB70D7T/0K3yEUFxDWMoa/zVbMEmmlEI0CkDL5egIuqObVStDh/vSM+Uoc
y5y+B5aV8u46yvkJXPaG5sDE/KT2QQWEbSFmFyJ/rEe5rAQXeSg5hRWqNaIDjnJf1XZUiLeJflYP
UQfkjdcL5D5ZxjlMEzAJGNfapTrpaZQ44pj5Q0TYHHYTs7TY/JDvQulMm5pD4OCWQ9yQYomnBZKC
8mtS8TzOTH8Qc8LhEvLPgJ4OoHGHWEUgYohgcomhXo1o0la6oL711qAercZTU3D9c2uk666TAYgb
Da/kmvJ3H18rhfDDkjmyXJvuNPkVA1udJITs/7N3Htuta9kV/SLUQA5dAiCYgyhKojoYVwk5Z3y9
J1Rlv1d2w8N9d3glKlyJAs45e++15vqqC9XfaKXOfjbLZ9h5R4Q6Gfh9XVvLkf7SRYSOq8zYB598
wJRwd0g3nNFqFSmRrt/IWbyJJciORDqJZrgRJu0ijV9QQZ/mUlBINJ5eR718KUcoVOdOxAjSjM3T
GOa32A+e5aj5IggS0iAX8IwRDvTp6/K2OrhYxei3RkK81jIF9uEsOZqIqwybyIYh4pBbMMhnHWC7
KjsqMnE3IyParuPgFJbaPZLno7DEeKsWf2lT3hVxIXhCqgqbuqjduB/o/9OAWtUdfG5cyKI5FGQb
EaoljN8Tl7oopM9jiYDCwLg15YBQrSQjNdkTkm4CNtTVbBT6RSQkdcVMOW1JzmQtQGmb8uqk81Ei
3LIsg3U33Eq6fW0JtltGwQpsWZ1Cj7ggZ/mbib6wHtNvC3GYoaJFDDVnyA23nlO7NauNetFLZrcw
NAE22HlR2SWZzGbWIZ4Aqj4aqyVgvY7sbIiAGr1r9OeNWlwlHLxy7TsO/8zjbe6JuB/7u9kMBwuh
HL5hKLCRbSB1aOYJ4z375Bjp+8yodcKUAtWLsuw8EaeGbsY3ZDyGy6ZRd8oBWjRClMA4zQocx2nY
aq3qA2rWCE7IpWor6/m0ibNu0yQ+fTBNGrt9XtVPQhH4nlqAScAPgAZGC6VdgKh+V7LyrUrFbByz
lyHc96h5OoIZE5/Qw5JoKFMSIwiRjERB+8CD4EGf6A+mUc2ZTbZaIE6tefHbPqcnxqwrlpiNqZNS
ukMoJvtRHZKdoYM29zm0/j4Vma95j5ISEBbYm+WTtNBK/vlWL39yR5AXpuXoFgIJUEOl9m5QL9SM
NmX5HK3U34H3/q4CWVjLMhLBS2Sn00o8z0/NYHNc5AhQbkynORbXZXrokU7MkdF/yHc8TI+4dKHn
HzGnHuEN4x5HzGHrlmNdZnARjZ08phv3fsUI3R5/ak9ye04IByZTjxUoKgaJDxRE6jn80xzU9Xjs
mG+dio9sz5GdoRuN2zf+RvqbuW9u4YY55cKeY50/G6UHZYCVHlkBMgdYE2LrDKpTN7ZxEi+oo4ko
DxKn1nccZ3u0AbREmQRcYZ8HK8b99UMC5mgcEEzwZQYHRKDRjPlM1BrmtvqO+kdIRmrsqIs6mS/s
fyrFJZfzgM42x5SHyCzh1GODH05Plme8FM8c5IOLuRpfDM/wxHPkGbVtsInlHDSUn/R9jj1QKh/z
O0o5g06MW0CTi8kA5djsSLrT7tFMVZQq634vjzsGE2nPAmrZZnxirkvOPdNatD+BvJ6GzWiuFU5X
WPWbvaRuEbBM3G3t3vJt8VgzvmtdhrV0qBk0lwCCoZPh5Aer5Q76RZPskV/vivBm3gOzdCMT8tTK
YArPCDC3iTAfKwcnXVC6AVRSr3TwvJsnk58c1c0WP2j9JpeeIq1zApQnG+V5qtlYdzTmh2a05YHp
O+L7FcNhzUQUsdKd4Y3XOFmCSTykVsRhyLwe+mGEFDrYcbjKemBuSI1WkRtdC14tTpfftAqVel9/
MJTmz4NHFaoOYzmW8bPF8As9brDR86eh347WQzixhFknTduhKygZ+nJZZMKWl9hgYhwg01G/UI6Q
vUtJ1pa7mllZK9kzZ0bz2QDyhyoNhOoempwrXOcX/0z91DzqjKr9qX2G3sH/Hbxz9H3LD+W2/6Im
y0mK/1bW0Uk/Zn+6wkaG074Od3T6xO1ZJ24bCMvFxhxslGLFHazrLaTUalfmgztA+cgo1hCPoRz6
FTwh66ruVeCqjnZK7hpHVYLSpb0euxZiHqd+7ZmVDhsm+u2On5fsN8wH3JMcoQR3RNAirp7Rj6Ok
MiqvuhM9OqHHDRelQd9fCumNwGUEViZxIJoTJS4Dfl5Eg0KSqGhELeBWjb2/M6lATeoa/lJrvkfF
AAI6tiP6L13yEjCqRkGVeGm3Fz7U3I2eAmlDZ1yzvIqD2Mk6T3gl51U2Hsdtf0D/UgDrcCk4feQu
Xr3vkvW4A091RFDBySb9miwbKZt1YIiZb6htdRQkHLbzbfGBvh4JYsFUmbyBlfHGdTXN9hit+s6G
PSZsZNaM7iN21U3eUJmHm3xcGbAA31Kv1W0OAxRgpEa+gGVOzq3nA2EdHLiOSHGF0JZlMGdgzblE
7EB3h0NFQY5s42hx1VCi0hdw0/cajNVgj5odXqnIcZQkz73HKc96Ni27ey044YweIoctCpM3aS17
+j31aOY8MhFu6Urbpsdordxz+gqucdgXkjvfhswdL5W4qi7EBG3GR7uOt1Fkq8eEZSxwAG2zcH+F
8Fs22Unl+/Zvqme+8ztcqXTNfBPuQALPKNL5rRGAzq61LRCAnGGBTTXU4HVerMWT/wRRFsEBVV1p
Dw5lefvUnIVHtdduZE60b+YVntc7uvO9TyOFY8KV8AkL3yurdn+Du2Qus3R/a62tD9nNXthC2wtD
fOmA7PYUnOpPAIsTsshjgqznLCg2Eazqvfwg2vDICqs+K6fonuxRdMm7QNmpSHemlUwckrhJk0PZ
ovC+6Ff1aNyKl6xhAorq3ckDh+Rd4nXrL0oD1HD7eiu9YXqYz5R0J3YYWiHUiNEHDvhWXlmBG3Kz
Gg5GvxQNbQZqbcfrnjnqW7VHlVAiq3yTFFdBGX02T1qL131tgM3zN6GwGWGDlghf1/wuRXIVx0Oh
bmVm/diz6Ch06/xIWwVAYVwcqCqlr6b64FRhAQZuD+o1fEbCio19bV5lz7pJoVNhdsEoIEJ2gPJo
R25Nluw2lB2lW42HCEQeCP5TdapDNqQTwHmJu/Knrx1ly2UXvM6fqL+WZU5FppK9010Z4pX0ngUb
jkWWO10yD2/VNYh2ivQBFjSGYDQco/eBg1dKSuiOOBrSDs2y48R7ZPHvJiTre3947sACB8LPCsGq
SSB7fGH9sSCWpNZzsutvkxt+Sq+C5VARDMf0QQdCeZPONEB6FIbndDuvq6vULgqU7Bq8sy+xGCjK
HwuNwLE/F09wR7VPEJwQmF9FEbuxo6O95QUYyM088cu1AaVgsNIlN72PJVNwTuF2onkWewuxy9Ja
YrV7xO/I1ZMzRO3pOr75/g0FBDqZdqtwxcayo9UO1Ohu5b8HAXxExJdu+VHdi3eScNWXMnqKLyZu
Gm2jbeLHcvAU1uQaQctcTKROLa0S1D+zAljP7V+lTbkmwtKe8LPQENmIXrulPEWXhVmj9ip53X2b
CNrzFcsmgji0l93DvInzyb+BX3f9R/cNtwvFnfzcF6SmrpTa4UYJTqKb3Q3R9i/FVbWDp/KQzTZh
eMmq+lFQp5X0N36mXQZaAaiW3VDUzbzs/X7A5cYh/MaeF10te7r0Il6EbbuL3Okd7WR1Z1VX4LHz
XemNnZJ9fevLHbuIsjFfGM7DuLDONJT+KGvxm3ckzRuC7UifmRbr6C1CJ9DaINyfZbqXe+2ppFkS
rsP0mn0rM6dYN/vWjFWeXGdrn0hrsjPytWKc0Gf3eMa3PtviJL6rtFtS9aOfRYoTRELB26xnDuj7
Fe6aokGYTweLwnZQWenALSVd7aQcgSpULxEu1BL2QuzTVpPklXqcKNDf8tz2j7Xy09SfNR6UC78T
KiWEeITdf3OGyc81h4SrgiInsFNOCTujdevaRXNVPuKOM+5K/WYkygxLSyg/Vt0dyTPXcfjcH/ov
4xPdqQ7WCJ1o9U3VaDVOUdv+T6OvRzaagZp5Ry9Zew2Is152IVvysEcc8cUfMm9RjzmDvhpOCceM
unRz1SuEtdQ7ZLEiuD5FLkKtiYCKLxRt5AV4NZEte/VYbWj4sbxUbnBKH/k29tBKNx9d6RL3FD5X
+6Ih52LFToH8qTqZOBe88Zv4ohNXpQDe6Hk+hsf803oOzu0RR4f6QRLJS33ouQoAxL6MxJrnP9J8
WRivqI9Se4q3OR4igrM/DdMrGVNYlDKrwORCF1AbRxlzdjNA+DhOIuRuldd5BD24m6liQw0LFiBE
aT/+fkAS22NPKIgnEuLqtim7bbd89Pfh9/N+3/r9MmMIWMiTpGFR7qS9NUYSCrrls7Fllzt/uqRB
uxmyOLw2ogSrl/ByMD5oyVln2qpRHVOsZdeQeb1KJRi9rNQlJyZrBnQwfun4HIQjN3YG7yYrpcjR
jOQaWeEeCQo/m9XSuVUzEWEEO8hMIicCyErFkIIlTAaIRf9IZvHQi3Ukx5yoBFQHPhy2xjDrVVKL
NKMsjT6nHwYwrduHlOC7qbpmuElZCGAZPGkl02EXLQ7cLcF8BIxDJ0vBPaAJgh3qm3/kUGXjWiRj
kwLopyb7oE5lR7aI1R3Smqa57GdrEodCmENrrcL5IcRwbaKgrcl99Ot1pTH2rkC2kChUtE+LOwoq
kGNZsYlzjKi4dFQp15phj0yI4jWZaaSYBOfG6VXwKwxCouQfw0Z5kIpO8ifrQ0w80zaf6GSqQvxU
FsPOLI29webkh+QGKyJGqZQojIoT8lD41zTy31UlaXYtTqq+wLajx6x/zayt02Q9BEW9k41imwR7
6utLW4qpI6v43iYZKfYUZVQiE4eKrMXMMFj3cMnLicF9hj0GOQPcXTm+6Ukub/tBYE7W6hefLDiE
ITtw8N9qidtI62Hp91Mce6JPvgoNkLhT04dqUqz4SW/ZJJoKwL1wMwj++DQH1yzPtbese2uEAomh
2D7ybqa9TL5v7D9X2o8kIN7HkvfShyn7apWQa1NbP1Vu7KVmBBovkN8kYtv1s0nCQKC6g2ySCJfN
rwL5MJt2RJVXieHPDMFRwp9TmwGR8EMfbnx6eVU33ysDS1oXC8h6BHPxBpEvoQfD67T8ZzLBOAnu
HNkCcE2mlga8zsLZ1a6hbiGOjtF0NaG8EUva05FCUkSi4lok4WxVy/tufiUZ67XPw5POHtpbCt3G
vkDVSzH2+7VZrP2I5jaRIGmWBD819NMiAwXjmJrnVMcAUU/icyuqb/lITHXl6gDlVY73FbvONFsv
rMohhsiAn8D4lPzmFWjCLswoiMucI6pStPe8ghycqwpn7cH6qDHYRf6HqnM0huOzNwoOzGXGBEHF
q6Y+iKV6qzs6jonKAAu+Ex7M6VD03TooKRnkkBFKXEWGG6WpJ9VZsH0KtUW8OFHRJWHlFVJEMdNg
gKiMqzUZL0I8UDYZNedp8ZGUxPMQf8Op2Pcmi35Qhpo+apHqdQifY1xRanxHCZeuYoUlJRWplkMU
Pw4AR5eUcnyQE/kKZlTppFhE+q6X2ACM4BlU9JIA4/XUpXELg0kSxOvINtU0MPaE6NkP4z+aKiER
RTvomi1ppamCvaIp2RdlC29cT9+CcMR821R09CImiCyRrjJVFi6QzgHLHTtBV55BrV6job5L1bS0
ySZCBhs8IFL7ZA34aypxuGcqoMNIRv+aGBM6woaxBaSoeCgYJ4tGsMHDQp6XsLCxrgovLVcn8TC1
ypFWq1V8OUn3GhdgC/yUWQxreHawqhfFpEST8vhhtBbjq9ifTio5YwQePfdDDK2wcXwZLLGZi15R
UEtDP5Xh4AqTQySdfC6ZAwr4w9e6tQDEEW8l1oxfIBlvsYnsWUqtP1VK5VqEqHUJfIh6/lakziI2
HVFYqUl1KmkztK3/DXjTUfrutSxipNITngM9jWO3nBisiXhzmx5Bi/wejhxky/Yh6vtAKk/MNTal
AUTcbJtva2Rwj2ESwBMH/PxIECa9mSw42k8FJEvy826iZZJSWHv9gOA9asVhm9X1V5nurEn8EwQZ
22mOW8eMiMUC1E2zyUgfibBuEqa/tRYe04L4dmYJHHgocabHH32yCISrONg3YWXnPX1SRZAPbUdX
pIYYzNR1eMINzMEjjq4iyE0t1bKNUjH2HYuOCE/rFtQxDGzSgPAGlJummbctpkA/rsU95JHCjsX0
aezbR19Cbq+ymeOJHFAscyYClo1tUyC4s3OnUDkHfb5HOnEeRgvTCz7m1Qy2dyURIScY4zolvthW
Nd4FMVRv/EQk052aOA+ChnNUajiFld2LceCpkrZaPfR7iJt3ESNsgw83aTTJq4Y0ZbQ60P3tZa9h
NVtByKfd0SsnaZZf0n6C/a8mHRymnabl859Zi/ZSMAuk+krXzOQMijTyPowpRbTe3kaFDq4/GFcy
GTiLqyzw8kKTbSCOdiiPR2atgUpZRZCk1/jQtyuFvByikhWi4UsafUpqSVBs862SlvvejG4Cv/8L
nI4VGZRviZGE7MQhp0U2Mgk0O9O2QdyqxHWJFtJqGRyx3ccK61StRuuwpLA3mnoRzOps+0JXbOOY
umPGli0GcbT2874/J0gD+xh5pT4EPX8SywlnQqgU5jokV1IARzKlIWEnaoLtYhgzYF44g2dR2mQk
OasxQaSmIAmrENYzzXHd0efRGVBsOAPJYMksNzawbMwZ/rxWQuoyCRELNijhMqltttVK/B414QKg
KPAbFkbuxYP8M0AQa4YUwvhzL4iaa+pI4KeY0qGB1S6HEZPd0J3VfDOZ7Y3gMPqaLXamDi+1AZjc
qLXrkLHllnO3jUbrlPASwYwzDqXuCw6W3ggIBmSP6FZNCL6rRnuVR0jqYpI9El+8D3WIZUTHPhhZ
r4YY0Ojrx7WmDJhSrCbb9oH+piIOt5tYcDRJSRjS5AbmSGPNn3tYF5JM6kOgrXSdnoC59Kw1OX2a
BWEflvOtTphAsLBrqiuV3MaZOjybOS69wJS+yJWpj2rcePTxseSpZbWGn/MUNNsiNT50ORKdhuDP
IJt+4iII16aOp9LnFSpU1e1G+muSwIktUkPZ1hssJyN3tVF9GlXFzqZzSRBikDnt2OhOspaypAIA
gf8PjvPdF7vg0HcUCirqiMInehC6+S3JYujxJqMvQEwbq2KUnfRIIAB3pb7ljEw0poG+RtAaRMBy
MmBhOxriiOXWuvp+Q4bRNM9elPfnfomLl5nLh+DM5xriebMQz3/f+m/vjgsUPYSOHiyUdCZDrgT8
eTcsMPW/Hn6fMxfUeiQG78FC1/h9qHruABYs0OwLpN2X5Ie4UD4aOMyAwcisXZDu/QJ3Fysw79oC
fK8W9HuwQODjBQc/Llz4BRCvQoqvgxI/9wKPV+k6aQtOPlno8r8PcPivQgZ0fl7w880viV5eoPTy
Qrf+fQBgJu3aB3pfY0cm1r8eIuQF6rxg7hcO9S+M+hdLrS04fEMTn7JfQr4CK19coPn9gs9PF5D+
77T7/0WC/4tIUFLNhQT7X8KA/wEo27IKAA5s/q4P/NcX/UsfaBr/UCF/oU2z/k0gaEn/0ERdAzQv
olqTUA/+nVDGh3helXSO07/wsv8klOn/sHTDWHK6dfn3O/6fBIKm9D8kghKuFksTRUs1ENAtksi/
YyMjPVLjVGrCndrdm8KytpOPLWhqqCvewFwjVMiY4BKrhTnBqGk1wpV3zQo9l5pEX/pY/sxVi0US
5IwtgKhyA3qXQ2RdiP6DZJMCgOg4YvZkgU+lmkFlAFebRUvCSrAvpVh7oZIxpU+SuYwbJfphFvAc
jJoxPw3NbK6KjFQwWRL9i0YwrTXKoZdVKa6Vikz2umZilAJfXSsNtr30bSCfdzuwsqB3P4xpIrqo
oT1piJGEcD8nZjAhsygTBz0f7QrSl4QaC4UEetQTSk07NHH6Yk4BCbK0K/Ncxmi0GVoMWrk+BW+D
viOLHgRNntcXGQ71pCkWqVvzNvNb2uoD8KxYUZilLOCftOOYJDbKpc1N/0SsC4N0pF8aMZNeEDEe
s+L6VRxrKonx1yATip5SUvh2mhJtw0jD0BS7JFjSM1keWl3emlU1uQkhBKuJV4NMVCRoUrFJMgvf
phArjNk5MsBmkYAFCE+qpcUnjf+vqcvZQx6zL2v8mNE0uJU0+y4EoIJWFT0N1coXMmbXuyU9wCmf
pQ2JWd/1QPKExZghbSA1mWnh6cV4VscWNAPBKyBYx0u9nIDjgTqyL6iwexrlTaxS2wlQNWLF2s1O
40d49WTVcMuyec4GY0V8MDkV+UAdWMe0E/QcYiyF+W6muSdhusiV+wyl0gVIG7mqpm/igqK7amfw
1imbIiksr1EYnM007J0iKPejYLyhAtonQ6NehYFNNeQQQW3vKxedlOpVbpjvvhaiKFPgEnccpCLL
iPBVM8v45f4r1gCeXi8p9ckkPiZMMWmBkJ7cKWyIEeiErs0O+ain/3zgV9OmML31UXpISrQ+RGBz
fCjP8EMfbGwOcUw4jOQKYoGJOGNAHJZV5AWakUC/PqTPkstdcSn6VluiFvD0yUT9Rgy+kqQ6BqL0
ZOAulkNSezh/ktAjR0dSM9ZNoEiu3FGjLjmtlTFB6quyrZAk2ipVCvMjyVtHz+MD3aXmCSz0hME0
C9yIeN2KlkQlxd86prvclz7UsNBc30daJyxnPvQ1F6EiB6DIRyLHRJSJrYjkt9Mj3xHHUzDo1i7P
oqvUkEMwdtiP+1b6NLMgc4RG5Iyk+UfaKRvS9GrHELqJRF8w1TPAkQCKO+eQQrIHP+23EGE5dvVz
4s4t6ZVqXK+TCRCWKSEnzshdtCutWE8BATfE2A1WvxsY5c+z/KnVyXPRtcIa8jtfXVP4T6X5Gvdm
w5/Tp8WnmlszDsE9VPNrEVPFqnlQOxPiSXHAf5krlTMSwGsXCaeeQtXIEjAML8iYS+K6mhgnRdna
HwkKUTP+7olwDvW5ccppuPcF4Z0zbiRbaPgVdfq9pjw4ugyby5CGD1kpXuS0RFdZtQiN6F/56sLT
EEbdDkfkWoi6Tgqe2CrdhaXItU2O65Do+PsK+t6h+VGHDwNp2fqbGgYtjfyVC4tvdlqpF3oh53TE
Apg01dtkzuSrmCQspXNCx09FaekXIeLdJkcLiqGUsJD5ArnspwqGGy0ATga6k1VMf6vZd0x/3EVK
B5e7Ar3SKeEHfTdSj9Xko06hGZd4++V2+KlzztRiUny2aUmkcu0z5SYJhJCIwFHAZzNxUROb2sHr
LIODPqRfYthH7Hs0GwL/lgXpD0HCfBXnWieSKDnmor7kHPpAy1+Yz4QmrvtQm18tFT55mfrOVMub
iuttarqTXjb3KK3e8zG6NCl9AToBTMcF9BAloOwVPLl3iO3wN2INw5480ZvAKtrrBluVzKGcEWg0
5gaUJRBseb9rgcNkdPu6uvzKv8MhuKRhOu7kSTzpKLNWpJuRPWkeZQPjZSaHNmoV+C8aPJ+UprRc
QgQyxFCkLFReZT99TyF6M9ucvsoIrhMMkalUCHbtlbcgQYLbVtHrKEqnMOw0T3orReQOVR3IToPU
yM4iEfl8xIQbvtlrRKCy3/mDDW0ppjkC7VdpZmKo+58OmIuPekHBELhwT+Ejkpgn/xQzs52WDumm
bOPibDWB4ZLqvpMGRsSF+SanenygvcFLXGhotRd2uRUOZ9E60dcBwSZH/VmYcrcv66/ZVIkWoRp0
W/6vFSVcJMPG6yPzTxRFx16iQS/5SAZYW+5C3dzkgZ3Vj9tvVav3Zh0LJ8VAM2UF50Db+dU4u2XO
yh1Hmr8HI7oZcuoPYNH+OqU8nQVmCzH3R5lk/TaZ+CGjn6jR/qidiYk4Uu+VDMAgAbOzpIJtm6yv
bestFtWnCQHmsQtBXfQTBDghurH0mA3fnZi4hGlhRDN/3KM7vU8GOmVrnNxm0s/WYP4h6+hFFwvX
V9Rv0HLYh9PEHbTAVjN6jfL0qAaFUjCZcF7L0jbV6Yg0ivTOMaLYdvGrEcX8zWp2tbwCqTUZ8oPE
5vLEj4cPU5kcy2DjMDiNG4o4biPJLCEMsIYP3XRXuTEcpjFtkH1xq85bIRzYi9WOwC3OXpnMUaYy
PKsecKSDo+a0RHh0DLmvz78HJd1aFcLzLlqYSLr41vjak8iImhJE/azGq1+BLZp1SLJdpqnw2wGE
NFq474xF569T5nY0sTT4r+F5mhlftYHos2+wdMXSd5exlTKUoDizFSl0y4joErUjC6rKPmQrPbca
kdt1/iG32nvQvIy9v5cjCRAtnTOVS7Yzn/0E0rZ279NJdztaAzmEpbxNmIu1ZJvkqznJjkYNhXKo
/8wLJawaL1aqPpGodZTN4kuudJqK004mdcmcyGjXyldpIosM2vRerASCObG8MlwoxTn0elEBvsU5
Hc6g+ZF3P23YdF4BwHuVDQzzgrT4HP3dlHwqWEPCxCwcKTDemtw/NoH2pRuy7Iy+8R2lp3LohWM7
03ApmMmg/WFcaxIph2CVm4cxXF1qm0FjaDWZ+WWChm8LUPGjvNznit4xo2+PQckIxkwsnLN1XtiG
JZ9DOGINRz8uWKrpj5nB/6zPV6MOPoK+veuxsDOXc6VYKbv8S1WCC4BiRoFNtq7C6DyahKCHTb0O
DDbSWEYz0QjbghW8EDSa+uE6yt6EMrnMc3fIct8l0LzoJ7KJ3dyHmDjC7dKaFIU80BUpgLAvTRCu
qHxR2IjPHTLxytS3yRCPdju+khmDitWKfeKlIfUZhrwZQ7K5Zh19VdRanmTF81q2htyuEmaTdMJQ
IRRQC2Zik7DCD7YfSq9pLeAg6pkzWOrnmPReq8rvZFiijRE+SEB80iQU/LlEw4dOWx3MGrkl6rYv
YTM0hbmZk5ucYN1RdO1ZqnEBDHHr+H1zlJtY8lpiKohDqDe5mm/rhIVORSxMx4HOH902GFXx4BKw
AhSnCTwuGRrK+bLJiDHW68VWHFYDNMffNzWQ5cyOmW6TUVrvMASicvj9yO/7UQUIlM4NGWXLF/71
AZnXHjX/fz3510f+es6QQ9oLU7T5/VZ/Pf+3//73yd8f7L99TpLEe4VOP3invJXc389jh0U3/Psm
637zr5/z9/1Kk2BFDhgKsCdrRXcrjKSECMiv9PsgLR7tv979fUsvmr8/19VKuKtA2Pj+hFbG/JP9
/h+/n6X++6f+8zni6DinUiZDzG0WLO4vG3fOOrAAETlZmi9iH/p98vdzfh+0xX096syPG/25CGem
3f/+9X+92y/zpK5lugbcFNjkXx+RCpRaFa/QL+p2XHyuYQUlQMoj5pSLJRNkZmIPaUvbfoxQuE/Q
LpSE8WG4gEvDjKzaJXGUn1kILnmbga6m9xsehGOjntitZu1IPRHHd9ONEXKQSuayU+/M2B4fw1W5
QXQ6M40fbMKhXxE1NHeAcIhiX+dXTqTo14rPfEXpyGrhzLvoWaro5mQ386Az6iPVjCrIRkTwHZ+t
Ey3j+bU7jqVxTZ/NizLOq08ltuViXU8HVCmZnTqMLntEy2C+v7l/qVUg7cgFZBUordGe9rFAis8f
mDQiKrXMg9BBSwmuRua1n4hl4f1lE8HkTtG/o90V5lXI1uIoH80RUQGtWE95ZSnB8EuvftXYI2AQ
hB97SDfofgaagtFKhkR6A1FM41Q6wjBt19Kzqu6IQRthEZKQYvanLLAv6dm8zKwWQFi8lu4gU/KA
YjZccC1PAU54BMerOj3wqIHDxKw2h1tZfoNxNDL7oWU7Ckce4ZuZkDC/aWLOerfoLYMeGM+CAIpg
odD/boSNtYhcJ7SW7SqHEMg6ijYiETYkL1Fa72T0t5DNUKA9+0CPnsenGNLPn0tTrFvfmTcaWvN9
esPRhuLkwiwBcFMKaKm6hja0nTXyaUozUF4r8rRQm62yP9b6zUAMuCjSbR9xp+Dv0nXWOUg34fFF
Ab1FGZjoqgeMbtBoJhjmD/qODeFzb+q5dD8pTIODdWwHBzOaaQvv6So5kF+nXV8Zo57TVQTEbjXu
SsQpK1VxKA9Br9uXiox7hMsX+KM8vaBreGTOJtjqxUfi2+PUazfqw382t2CoPP0SHfWt/pV/8C9E
FmBtUKg+mDlWnv8lAOwFG+xwqfqXwMU1AFhneQEUIG9cV6gI/R1jIN35Fi+46Gz9wq6I60TfIspc
FRSjTvTuPz6BLF7Mi4g3DNCPO6pbP9hZhYN0WNYuNJGwURhMHZx0RbzdIloN3OIOCOq9Fey1mDiK
816czsHTG3mEkgNhhhkPmizgaSnOVG0DZaiICKlcqdiYZAeZLyi22ZOemKJGd/+gnb6Vp6eo3wo2
ciW3/kDzg7YYCpLLpNpAhHp/jjGaOdIeziIlLTfedQy99FFjZeReym26OWjDScFB5lQJ38E1P09u
eyjPKHTnTXJngtzvI1Ycb96jOial+ZgCpRKi9RazDM2kd9hL//ksDY016jYT9iO9lKcOvSIh4Urs
YE1ZoUKZkTnxfeMzWtZvAFVcy3a7iTQ7H0DllS/NgQpFtl5Ujz4LvR57/uRi+zzGSBNrp1/LpOed
umN9bm8tI/toOptHdPR29BLBqmIQu/5Wt/WmYiJsOREYHPefV8o3JDLLTqlRV4jD69fPxKs3hKA9
0/Nh/0a928T8KKRK4VZTneQonBBVCatxxcWTLbczf0yusr2Ahnq3vJjN91biwwO8sMS3kDCV+dHH
H0iPgyHEXtxpn9hCRpux0LVEbbkBLD7rm7HaRqfwgu7VMuziyMDvnSZJbM+vkYs6bJ28R26yA3EY
7ahziisHJl65AhX5qs+u62GR9sacUlzxOG/DcL8udExRTnZ6L8qLfO1+cgRK07kW1kwgKwCbCPRd
hhvRqbDs6g8O2ycYaB13rzPU7/IXxE1R+g+uzqq3dTZdw7/IkhlOY4oDTdMUc2KVlpnZv35f7mjv
kbY002+1TRPbLz1wwyuRLqWsZkR6iPrk6ki1ZLOQax1NmRMiypb6Of7AYCj7cwOmAYLQ7r6i0Wab
/xLxkiq7LzBIOpwXR3jQGi97CZ35rRkcM+EnwNq0MoCMSyWq38UXUNKVzZoofisfKyZiK+Vr+i21
YEVJcHLZwsCL75ozkwXtehc83UFjNr3E78N1grFw4emsR8RqbNqk7Rc8KUyKqRaVtmJ6QF14f2Z6
vJzU8aM6SwxRBxYZnHoJLXZHNk4rxK0iu5rp955YIwg/lU/KvvOHF8nh+FTNUy+7whM0BLp+mw4b
4oTAtfy1cmeGfvpFbxCpSU6Mm/LFYckR2NjzMXc2PTcwedUd7csMXCEII6fxoyuMWKSbvhYiVRER
R4fyDxu0vY09pZrqE6UKxN6knSb+KA7J0qqfYw/lr23u1RCXh9cCWOs27AkhXirT9trlz/eOU/Az
uuY3GjOXJy5R/G1v3PB202e2njkMknjPegtSemFBB7zHWR/6/bj7z/+jKVi/6OajQ4cc3YyIp7Fb
UR/LHmiq2uG1fEST8WWTWlT3qMbxJLAGgo+0ZO6s+/m3iBSt+buqFwRTGx+xIjrTqw8ynQCc7pa4
cCSNGW6Jvox54kvxy8nANvIG/k8SbM7zKbLrC/Oc4y08AMJ0RZQjmVbpj/kPG1dNJtXkjPKYQh1r
BdQIz5GTlBv8U9b7Kr2NkeNKX/JvcTDYznPr20AsSbZD6nOA79JbvzlEX5JDoHIQeR4YTq078PWg
Nz74pF1qQwLWDaQA3X5DIF/XIPnVBphwXe1WxgNS49AGX+Nnq2ez9NeH7JnEGxlF8YWF+htvDJTo
oBybe+qAE7gQoVAbpMuofRlHWmZZtPOi4/CpH/C1Dtb36DO8C0claI4ohzsUAJBA8jhiD1X32HTk
47v8ES7cMSHQoQJiI+n5tzE5bE7ObHi49OSvj9ANkMzbgW3HPu2BweleTBr4KLAt7jaICkeGukud
522aNv5I1QgZXpqTSeqyO3beTBd3CfLPkhCNvQ7egwfBHTwQvtOP9VFgLyRpQCs+R6Dnda3uiLAS
8PBVRBCweFTH/AiwA4481mGOHp7QwJMVGqd76JMbNnG6xZR+E0SWRWCTDK2eBpqK8LQnPWW2Yf/6
KLgJ+6MDDHZH7HmzLNj+XlWA9gN3jcxip6BdC32/vcReaj3WwHIRk6Sa5YRej1Yhs/xJcRLk2N3p
Ol/C6RI1XznapN+N8IzKlz3/YBC6kxXrLBzrUjzECLRCwjWiR2mo8QUtXOE1RTRLt5nLm0hklHZA
qmZfQAPgMzeZHENQOz2oihCtXWx+xaAB7AJ+HO4AmnDMpfBU0rJ2M1h85bf83C52r4Nd8+QGYyZ9
41kjC2CNd1hJNgsoOrDtSPvcKy+ps6p75Yu9jfOEQFoyoKXMG/J5YOSKK6yO1vIIV5qXjOMXSFsU
EKiy8C7sPDGMscPw28AuQSpTgpHGxuEQghJQ1yObxxOYS+2p0U/U40sN8TEiSPd73ZR2V+QNNzU8
BwgxugggPFb5BfQtkXXm6qwxcNFXdFOBidzWekNS/6q/AgAWW/+dfGDxffZRX1jnxhvgkAC64hhQ
MZFBoXI9647qyq54knCqnVACcCkSt8CcJT9rqUCDR0VdwNE3HIQNnhh0OQ2VFFFRW78NwxbvyNNR
oxdBJajCVA/FdZhjKP2rF0oqa35uE094QjM2Am17zu7Gewi6VH2YR4/HN/4IUDL/ngd7X86RAgqB
a0Y0nVwdViAIfIHEA7PdoL4RulB+BC0EBoP2Xz3ayjaWLssfXgyAclT8Z0SddzSeOHuf1WmvRSc8
iAARnJeD6ILOqddTlT3OR+A8IIMsr0fNKz/G4q+gntLELUrnnkBIQlOasEh2Qx/YDuh2zuf3FKr8
Q/u4vFQTiERPrJ5G9I0zf8gciiriS5fsBexLuQKdIC1QEDLpbovwGs4fJhIEwOSJGdAaufcAlNPd
W0+FmRAcb97Olp/Wy5zsLM+wvLxxCTAWPxouBKhQxHy0I3PtQqER23hOAZhlPmhNkrpzuD09phJK
pTidPdPUOQAiNiFUfnWcBNNj7i0V/YNNTVEeHBIzaT/WWJde9fgwA90Jn/MUj0FSONRSwShy1Cns
ZvKf3GYH/wdagJgfDbIt5XGQLoQznI+wt9jskHX8nUAkUZJtHZgqFsQ61csGSlLVcxzR2gIKp9kN
pLjaVXk0F5q00biZJ5uKjfyH0noQ+ZAWN4pjEzkFoNzhH3kCIA3zRi1ERZcEMUVxR49O0exJo/iN
iqIj1j7w1xAehnAqOyJ5F+ZJGfmXbfrtrUtJN8zyacdkhaN91/ETQGxjL3k6RNH0BNliC8I4RzSH
Ts9yjRovj0+Uo0uLvPWUbWpXnbjLlyfU9ZyBhERA815EEhIkeIHA5xVKWfbCAKxfRIP414OggGHD
ZHgsMn+BkxvTS6ZdAlJmb6ifpvHYil4jHjiyJdmuYVzfVWpbX7VgE44kv5xKKDb/yiFOu+4y7MVH
rAZofp3UiLOcIHauD1S+l182Gyi/VIInxeOYpnUs5r6KlCLxsvCieX3hxdYehGL51oIaiX9CACG/
HEkzxsXAiJ656A33Ze4U3JGohXAUETCx1635FbnN8ZnjgfNp119YN0io0ML2LnDQiF8b6uEecUd/
Q7mTHR0Q3EP0mX32p3sdwGGqf5T9/PYNW0n/AEfb/2yi5uRpJKV447IxLWcG4c0gpmGKQmXjY9pH
ctl9ci6uab0JptMuH0jvPoXbn9ivzkP6xKHnMutu+k3YhesXx5hxeq69WnByqHYvZtB+jW/spaWD
sTRzbxMZnlu/w9zSpZtEF5kola/lpThnB25o19+0/VY88NsJxX9CNNv6SgWP7YZMLzuUlxKj7af5
B5lYQpoEqE8k4q+60yhGMKsbt+juM7MSTiAKHDJ1D9OFKRgyM+HAvdA/3L7DG1oNEvOU0c99hJIE
nYeDZL6xtvgkMncYgmxj1XXwWXAZ19dEaDHvKTXcWLysyNyjV069gD19Zg/ayYRP0z62W5rggXRC
lJ1Ztvwmbv2zQfMdog8jdIoDXtIksnbzT3yBPFvv+ZSCpOERFZPsJ4MggxhvcTUQY0XQFXLo+e96
ovGSfosu2tkIWZI4EuTX9T6/hMMFcOpqHDoZJxZy7417VDgQY4FubSnR1jAdXrBHsa239J2c3ICP
gdSy/EuBSfjK3LD4xrF8uMoukQ4bZOmZ7JmUVedHplZ/IVOV3ggv4Qt+gIEHHa94FzFgxA0fed5D
AuGOylPilY0rEtHycOCqJ7b0TeEoAZ0ruhSr6ejnIYkL0E+cg1U6wrvkrn90tceqiTZL3F12JmjS
rOffP4Vy+WWesMAF7e9WpWN+VL7kmD54etIMWKpKdmn1S1L8k3bWGx/eTx4WclBqzWaDhaS9K44O
DAXxWfBAuhPCr9qpfwQSOjxNOKR7MiydeEc0qyqPVbgXP3RqH/qjyfr6ZQIhXc494DK88fY4YeQ1
wILqsz21MlQmLfaF7xBVGcUuAC7AHfesx5EmDpYnVF4aJzph+PrWfEMsOk3P8TF8a18mDkySTqTm
O3B4qPXY+JHcWuOtEh38kD5nTCt3lBN3hedUizMSQjilnWcOh30DIO4z/DfeKutUMb3qPWWuLLlB
3mnARDIj9OcEfayeqv2pHt+nT84zPuZe+Ag1Nf3HW/2v6Gl+UG8iZ1OFf3VHU9XO7vntucIK+NRd
iUaGOzA/mLqyfOwpvGIFXKFF41Jm7IljqQ50vyBw4404BJkO3oT4qxx964nYHLI0GSZ9UWeghil/
wIH3GEgxgwaJhgDC9ot8xMsgXU9ARWSPZILjubwRCxR3vAKfDbphzFSE8LeEjiBs26d3CdVnZEoQ
e05bZMNzCPdLBqDVE+UjyLoEjW0aGt1ZhOI5uOmpA66NLr7xUofupD5W1GreqPnWBmiY3UwcanbH
4tXsLzOe23vxDGu5Ho7ZyK1eLEQWqvyr4iDA8QKMN6w1Xm2cxOWdCh2YSNGAhIvx/Rf/oyJjAcHZ
/vOghMdCwRC9frGM69wd9S0O1ZPHEcZZXe2fgUCa8Q+Ey1E48hkDFX8//FdemPXf1EYs1Z/3uA/A
OWxDhw3tRI6/1UdwctmHiNyysYYOb9Q9GeHR1BivXaggNkCdjhAeCaY3Il6yJQqW9QFt8oAHDcmx
eQnRn4aF89a/8Z+t4rbX3qwnKNsVFecQKZePQdiTeD0w76F7Zz5sa7K3tz8taHyYYUejoU6mYZaf
4jTuOKpMuNpYpuZndlQ+hvI1WRuLGS5gR/ibeO0mGv2n0G1Nr7zZl/RVwjUDwjNcIvJ1CrryEVY+
LBiSzzfhgWMIL2F2GBAnNH4IomoXnQjo35UvZw/wDFvo/vvtgdy5om5iI6URtil+bwa7XDmNLmoY
pvu3AxZnttsbuXp9K8hq9PRh/uJpjW/EWmxriHSkeOUx+9j0iEvhJ77E36QuxMXUctkgE5RsPGMv
p0cSi+NvXjvhR6LeCDGhhGOL23X0H7/Y3eb3QvJHXoNY2XqcaDqd64VEmaIGS+uBqD0Puui8LFRj
9hKn9NvmD/Al0cS20a6gnyR5mR+Q2u/QWQ9nX8Qh4k2cWGlXIBXG5kog0qbMXCG5dFi0PfCQk8aG
nRjBzaOHc55eVHjJTbMjrvZYZMpXfwNLhnIPo49tBTnoB9F9Tl1Ysqn+kwoRUkjUrIgRdMbgFRJp
C6rDJRiRlL2UXgZQUzv8av7llkdElek2JXf1ME2uFlKDISwBGZGOeDM61e+kvcFXAGmFYHzwLtyo
ibJl+Fl8oKTEZTFAKlSC34hyzj+VQ7FZfDoS2BUQVk2pzxMFmJKRImUHkqTwY5nOylt5yVzOtg8e
m5i+hcRZ5N8mFRoop2iOiV8zGgHJPYsCtgauBurEF+/EtqKRsIuI3RCmYhVQzc+odmOiUHlmdVK+
VPkos8Hd49v0gAwBMzB7DVOSBDc8pxkOoz5vlnc3di2ZJ0NucVP24614pZOsLafGnl6RjL/z+jo6
4WTQf0GVtG7zkYVMsRok2IN5ZoJTaTI5fCokDWSXB8LeVRBiQYJBHIB0BOzG5FrmLrVoKfli9qq1
b8Xi02qjGUr+mj3zWgo7uIirmStrHuPOaIwazSUXhXg6FtSLE+MxJuJrXP5uGhwC9D0GCGQS0x8z
l7eyygAv1kp7oztjBqX1UQn/etAxC4YRAFo2Duis30vL0+HHoA7MDqMcC+0NjSBUZ3whdBBWWqJ9
3vqzuGyTJ4Hni24GY0ZsQnKFVQCq+5tahgO1XOwvaIhzRbHgCJwETJUbgYmKlQnFimrP1XOtvDP/
UCTmM/V0RhcOMUIcPBvut1de+EB2Mp4HLJRufua3RWt3mlPKLtVE/k3KVb1gUaFKzynG7eq4p7Fe
sbzjn3r+4aEO0wd/zuds6YrDg+5Jz3GQO/JYN6koNlPCnZERcTDZ4JIk+vW0wPj1Crxm6+cY4yNn
IU+c54WmEM8oFR1z3cIgRAXw88BPfqDYQ15cM4qUKO/MTt5Tn6+ce6Gwr8R37jqn2Nhkr5T9+YbL
p7KOwh3SH/xKpm7NTsnJR0otoSRCNxOP94GqJrOEMeNeyQbDbIscGVTOeZ4qEkMCBQ0J7Ty4mhAr
bW6AUe9Hm7tibrWEzKHD1XONDNHmKSPYocYOdxW6W+7Qorxbhc0dfWOjY30gNCgK/1TK9md4bTha
cP3USShVDqa7TVrT1aV35grfUnKVte29//PJfILVB1yCSloN0m3HnTEnSU9qZdcyUSdM7LZ7XUAE
4b6W+XONKwYGOjYHf3nDRInHyt/TGd8GNLL5I+49hc1oedwOk15xuSoWEb/hJQzHhHECreHttrlb
eUa43c47h0fHI+AaEw2Lc2etHd6OO+ePuF4mwTZINbBN3GtiWkgMIDkoQhdb+0ZculOIPSX9O84e
oiQKLbY5OMt5uvPB440ugUDG5PG53A7/W7sbb6hT5tEeGB7qwhlZs6piTnxhVWhqwJIvlGOvBQNd
AQ0COE1g0QH/xiDyZtvCSGxWdqM5Q0Oz7tk4YnzRI1+TeCwQPoMXMuzcIbeJE0/tjLrfXCN5j31G
s7prcW2ASW79A2CgRL/OuC1lW7L2kHVWHDLp6lqO9KznR4onQkYx4cac58NDUM/C5gG1GI9pb+ei
UxmP3M/EVCIe3BvriWHgtVgjbHMRYArlZ3mbUhv0lYo74Q5zFVjny/SLuji4UZ4yV8HrGAbJPDAM
KyUFpAyNcwxiUnnhD2LxNFkn+nXMD4Zyhrle+I3k80n03GMULTEVRBJWpgloHadt9RmkfVwVl42R
EFUfTnq0DoYjk6x/HJ5okOLLta3F1O6fcyCeM8/YjRvCFlA6uGXMJsVsFPQdJf4US5+rYx1rsUvk
iMJOh7Qo5h2FhCRR8ITtGduJNVzhkiFiZXUon+dBoZ6BtIkyXJhdJ5973n6FUO5XYkBr3FJcEGOZ
5EaaJ2pvjDGXiTkqa8/obnzL7W4IrtoGw0FcHkp7A8sjwZFgv3S0ubYHGx3hF7I/kDyBcFzr4O/x
79BTK10oPsxJs3lR5+A/T5i9VOj3YCp5PlnpkAsjUTOhm/GKwTMzobAXmCVUg0WH56N1Pguu3LpO
dvuoQmr0eRrd6lbZHl8wZiGYAgP+NSaAkV92+7jwGDoeFF1rJXbB6uQAPnmw7EB832rulkiVbs11
IwTCUkRLGzl4lUBjmxwsyG4Hy9OjJvfD/TGuTMuQvp261SdR4bC+mmvIPZE4MRmTAw+WNI9L4v43
QJABuMiOdTekmL+Lqi03BR+ZqIe2eFmx+wH4wCQYKWUiiGmbs031XEN+jConWdmOzoVcujPyUy0l
td0wLrvJamyf3dNuOur9YIGeEv2dxWgd429QqsXTNl9xHSNJNXGH9NLyTvbAJCPBJQdWydqq6Tmz
EAQ4iXPowjMWwXj+LTtT9fRxe9JYcLCTUeUrrpyZhBZoULGX1MyxMkhg5mG/smmAsl86Kh0phJBf
Y3KHTQcVvr5OD3d2FhbFAuH8CqS/eabOBpLDMo8SWqsoUIXp1chDn2WwrR8V0S/whSi60Oxoh0M1
nPgBQ900xxbVzNGBesiSnB7CV56oKJ9BdqVU7lEJwWOLPQR9mG6PHKDS7Vvza5vXypWxpNAq0hCl
7dkkdk+hHtCLkHusrKHzAFxSyWUHKimTAucq8Bc04BOYEIwoRFns/qT4zQOCdlQVYfqG9MjHvab6
BQZrkcv2XKkHpiF3MWKNOboCgToLFOE+kpI76W6TBlb8gFgBSNBIZPG4fYoKKU4cDohMMw2q6VP4
BrHCNqb+NgfBQvjrqajcjmdKeGO9G+21RqLVwt3JjocAZLlC/5QgBScsp+PxrAjhPdDZi2D3x8el
dLTxfeyft64XpYTYjRNiBDtvD+xVMiUnTCCBJqORI+J7RRnBok3j182eiclQMGVB/FOS2jQtH1iB
GrU+gixjxxIpoxcOIxO/JeRoBH8yj/yKrX2LOZAXugpffG/GAW8Vxc/4J2l1wKhxkpcip/1ByJ5y
embLdhe8sqqR3rQL3UHCpgUYGR9jwNYIHqM9TyTNuhfAfn5QEeHjDSjK+rZ66Dhxbuccp0hZMhtp
+i/bBrKd2TmVtICdBIDyioNP6TFtBu3KsgScHnavDRt959XjQeat4IUnbtd/M+HpgYTKlaXbJ2x2
DhMqTp9mbgiwA6sCJY21QeTGl/oD3BJ0FhgwMDDDUdH2iHUJiydSOkfSSbgyOhOKveNRXfcUcnjc
QnnFPE9nY/nbjFis9WP+wZxhSXFl7ETruA02L2IysxmxczBEEd5LecCgsfMUgFaw3GUhc5OJ030C
CGGD4rwTtICXD/5E3ky8nNsFmLXCrqQL29iQnFuEp0ticwehIsIGPoxP5eyjWMa3PEOCM1aLOJOj
PtLB0SzK9luTgWHlr4oIYg6Y8bMlcdhByUnnCUHkVwEsmfa1xXu8FSFI5rOF5CsaZSYA4XST0BqZ
/YifikPAmqGeliufT2ACaMkQiXH3xjeb/CO1UZJ18tXt+AZ5QvkTZFGOUBkwg74D9ReAtKCYzOHc
UmEKichbuxckNOdmC6mdTlUR4BPZPP5sa/7ccJSmnzexMmw9hLakWzRqesrbs8H+GckMbSODEk6J
kPTpAZvzFKZQb2CIQrFJSTeBV5CcyyQmfq2r16SeFbQeYUVaDe6FYgqIqlSLAMLaPe2hURT9Ih8y
gTklNlkgwunFawhSS6K3WNy22XQIRWNEThCrnN0kozpVTgoayCKb+GxROGt1aTosbXapE7j90sqI
dJP6MulTbkdhZ0CsmNm5elVxx/i5UU0Sqf8zXjJW7QdBhc8p5JCp0d/dx2vhD4abEtdEkYlpDaDp
3dRbuZthozSbiDDpa7h5pvAFTuzihZl5+ftRmykFQY54+/tdUWQIl1G5KZN0OJTy3B+KjYA5NQmP
bBhPiKu0h+z/vsjRChDz7/s+NkCIyrVpSw0Lt4WgizxV/L9flM7XtIqjBEttwg3x6b8vSPX021z0
wf3zO//70o4LvkT//f7vX2PH9CvKIvjzPE+Mzb3m75+5WPFPoaqRGCzXo9CA7BSydnFmFe2P0jBY
Iwl4f6cP0Yr6u1pTABHaNlmPjuT2z78f/ucPt78G2clv/vvDOguDsSUH6ztqPa0BEvLvk/++pNvI
ZH+X8/fPvx9qdfNmiXQSZwW2UlTgpjuonHT19mD/vkzbt//vZ3+/+PuZPMR7JdXxvTWmU2HkCDOO
UQPUBen8KSWRiyMkObPmtRXlDuGn2HB6+hty1E2OOGqaLeugzK3TkJq6q+VG5XcCxHwqMytgMc3c
ytsIwE/l/K/LxZbML/yK8IghImgOVYja5NRoNEZWMG0pJbTUgAdcj2V0KQWAMgpaslK9Eeli5NTz
2kwJyTuYTQY4/kbk2S2DuROW6bHuOZBHUbOHEqcmRV9IifKHdt7YhKaaOd2IhYE1m19Fd2s1CoJa
K5XPyIUKCem6mBSTF5lN6mtyTSOEIona6tdFlhDaQ81QUQG+NlO462fCkwXMoa+1OjJuELRICajP
VQsM+xxleJUjDX2Spw5cZU3VysxyZOKLAZNOxMIlhSZc2zjhPNA1RBgrtrQR+92JOhRCcxbkPreY
edLR4nUlBnntUALYM05ZJGGTmjU/8yBwQEeEQTrVtqimmZ4KGd16DiG4h4ZNVwGD55SsUKArs+Y1
os5mwUNF6X8aqY+i8u3VE4iQQiLDKKrktRL7ADx9ok80aFPy58owkkBawSBVVJlNCoT6lIW0iYb7
WPHQ2mZSqby+Kha5A1owtS1aCJ5nszMWMNrmO/zAAWjmCOJf2cVK/N4sCP3GQxzZxlCpfl6lXxYV
IE3KtP2sCBxeaDmocUkDZqBYpYf0o1ZqO2KyTmDa0ghK01Cei0a+yVvWBRUiMCkhAvWCQWuAPLIu
swVtvh0FZFTj6aMauGJBQHumE8zT0M/ag8jZZQzxoZzRlFcTwJ51nCFeQjQqal9WammnaOCAKzSI
pnUSvUk6mSE4Zrye5eU4xCOm42JZHi1lhCghogdtaAiLS1t4L1WhG01lfoYONlXTeOraUUHNtL6u
0wBCikYvFJT1KBnaeyMrQAlGwa+HpGIBmU6Dc6EcRdepvHSKbr0lWwlRc61JMY/FjOhXUvXBUGvo
AtfVURPas2Fo0z5r+rseaZI3TQ1YFRYvukHoYEgJ516yILofmYjWDai9aYkxUs0xfsp6nXbrBLct
VdWfRiCciwrF63XiEWFERM1MUKRRi64MhkQ8xsiBBBNI2nRFnbNCt4PZNXxkiUAXaO0zL5U4fxf1
x4iMaT+1EPugfTwoYyYflGw94PJG9L+EnxpyV2QieE/C4/eX56IxvFGVrFNbN2jFlP0R3soxD6V/
ytJBoKkpnHEE0GsAkNRrR02TUl9I0U8RYR4VUoM93VOvQ57tuhaXW8AR0PwCczRAsckLSVKd5nab
690BhtRgi6H2IxYVSmyY1IdSzknQdohNlPcJswi0YyR/VfKHbabD1LVEVxNy+WTEy5eZ1YkjJ7Fr
xlDeJigqjdT5M/G3au0FRdpPSQ2lGVlmNNTBerTrlBxTzhGrRzJwDSF7T2TFG2gRGIjRwIBtNCMQ
BuItTa5EDzWWQ1GPHCxGuDjZgGYEpOFAEoU1mJRyuapxvE9rDaf2qPjKQ/lsYqQh99X8IhXkcQM0
N32iszZ1lA3j9kPt5r1q9sJxTYBpCBtBsp7XyENn+mUR8zlQROXUMDSUHEF/RzFKgYPyq03kNzCu
UJOziIokCUtW+rtTlJIIoYZ+0VTlrbXwEbTw7AraRCEmrChEtUtPTggJS68z8GbtOAeVpIMbjOki
Cx5EWMWpFGg6YqPfFvivhyVSJz8J8YNY5LI8rAQyel6dhqRWrkOTPoeS1Xhsxhlqmi96VIkPmA+e
rGhVjjL9LD1L5Od+GWnqAMXqWgGNY+OOVd4PIkvJHjnwf0uMoYisxC8Vyot02SrzLiTreLLq6owZ
Xu6nkI5hD4jYuAOREEP6WWbdnsS6Tk6ZFL+WOrpNIp2MJZfOkrCybZrj5AmZEbtSUb8yS+26Eeqz
XvSk5+NE3GxpWKl36MP2kXZThdbNV013oZT+pnN4SjtZAU6LkMtaE3ZWU9KfcrLdPKPt0qi0gcxM
0vECGp/7VO6CCIYOjYetRAJ3GJmfBGHJxlON4l9nSPADpO8Qkjok0GkKOiXJXE2X3/oimtxY1WZ/
GmvdK4wxaLSFo1aVdU+bSI8MLLYLMX+VRgWMRrdcBSOiKaaMq1sg4WtVVQnx0epP8qwQ27K1DLjl
eZMoDye5Lh6naf2Yq/7SFh01gmxW9qs4nlRkQvw+iRHc1aebStXwkho2D6/yBRl3kKKPkFnVtZJS
5wLERcA+PpTDQJ5HlG0koT30GoSkTqeo0PRy/gz95zIt80kYsYlOdcs11gIWBAF9UzcNJyrYeQkj
9TgVyp8yrdw8Ra5mBkYcinCfmexPpSpRKjfMIMHqcV9EwDr0eDgJi/UkQUOOytaiZWKWALgdoeqw
lxi7F0uX2NoFqoqSTrK1RuZ3shJtVuYAVEanTtXKUaCLlDSz0tCCfnIXy8tmkkNpBGrSxyBNq57a
nNmwZkRp8FUDues1Hc+wHues/AdxHy8eXfus1/emHU07SlD8LkfuX4fxsq5Wcl5i7DULsA3Dx6LO
gFkXsgH5uKzpsW/a+dQKswhu+CfSdALzqO1fY+FpQr7MySwkrMJ0/EkWNcQvHDRlleAGgPDFOYrG
76gzQl8IFK3eNzWtW7mfKQOsFcaPhPSZVBzjtlCvWtZ9S/3otzLhRmNSBG/N9T0JAWI0sITrZWEZ
342uc9VoRThcGmk3SyFH0Jo9SPN5UZL4NNS0UM1U8SbJokFokOSQhveVRsKbxYo9VxUqvbHx0SZW
MMnDBwfOEzYkmFhvihK1P7FO3ToMtVNt5cdZWnvY5luNSaxus5UgrQQObslnblKG4KtRoFcslfZg
p8B/1hu3bU4ajggXIxmaM8IElPUXAhYqBGaMrrI01xcFT9QTkjRHbYaIk8UpTNIUhaFFzr7MKkxP
KK6BDkozX9c1Sq6zhsLDJFb7yXDQ5iVH0o7SLHSesUhvip5d1mHSz1LevkJb55w0QW+mENJlmS1n
xibBXkrrMdMZSoQiQDXJyg6tA/qc4oS9unSlYtbnRUdC0aDQLJbnUu1SKuA9tTq91tw86g7pODav
HbBFr6a/jrrDk663lC/UmiHLCehGkS59I5WUhlu1hLxX3foUYbtOg3AHoytIBllGUMd67BoxQXaw
2+LEksqZ0Y3PpKa130HDBg7Mt4WZ926eaXekqVIsbdrjBMmYoqV0b9XmUlSKBQJq7e1t8ejZ4pI8
8nA1Xd0wuYSkQuGVOlqjat9q8LEJIwR2JjQb8dOiDhKm6r0i9nWVQvwt2pKevTgVQELa+Jg0e8Ni
kdZyxDaG1U8W0q7Np0EKwrFAP7sq4LuxTZYTTAvFhCsbds+KmJvnZqSyW8nVvko2GgKAz1LSkCYN
1wdRHKW9jDjEnnxamdYtKgC6nkWiN6srcEYAYSTUBylrs+uQWAivDjTXs40WiZxdAn5+UU5imPlS
MepUzZLQtrQ50CfoR6aBSLaJGsIhz5HL0rOMmhQWsKq0KoQnvqnkGHXJS/RqaiN406yEO4bOevSe
G5s0H0G9oxtrduosyinNVHLmyWL4sBjZxhegfRJq+YsoUhfRVUl6rJGwolJNzU+NitWdOxOmvIIW
hGpEHjDA1K/DFe3vvjrCY/xtFiM5WGuVUDnp7oNeB6tQdpQc0M9aK+kQtiC3LaMrDy1ltDLiZkUz
uvQKg9ut7M/iSmKoYZMwmSIwsgVshpCKGrq93bsgJAtHL2aPaY0/R7sARyeLoOSUgPrvV4yK4b90
/YMgj9HZFNOLrE7CM+muwtn5vbZdg6/qcdQTKjYmvcZBeKpKIwhLEgVjoKsphhzfeU8XvURZeIF0
kSnfUxajkpclGBsjCEbbYQW/1b+P4fxK2UEjfTLZ5bRuXxmIw0+RVZ/CARNmvH6DjOT+YNQte0sT
Hzo6/UIrhn7WZCOcSIYTSrMvrAXih5O2ZaHieFg6BeAkCp7DQOhc5iBDJQX2iTQVgVH0yqOKvcBI
eWSMwuQcLwLQdqtpHpifbKcISiJTLrJ3mj3hti78yDALjqaUvM8Jx6oYsxqZLSxoQljoQzN2rlLl
dcBe0Yyc7EWP9F0dqSYvaD9wPlLcfmnv4qRhTJckLNG6pvS3vkuJ+BKntArXkba8aU0h8H9a/eGy
rDSom3ucNJKrzChv62DNuxr4f9zQ/YhjxF+rInuYE+UmGNPoi0ho0vdYd+bXFAG/XuIaqIagFwQP
be628TVfl9d1XaCQWRSAh6p4KLvuZY3LvZBH0S3X3rpx/J5TVLyUmFSypszhcLl4BlO7RZny0KGX
6iwgSKRqBq9gHkYzO8ftSZHEe7siyVAo1tFAbWBnaTrudSlydVYxXjNx+lUmaCSmBitkTCxt1xlZ
dtOS/F2fXuuq0n5W9VYm2bWY2ybAIIk2UDpvTef/Ye9MutvG0TX8V+7p9WUdggSnRW9sy5IlW3bs
xBk2PE5S4TzP/PX3AZQqudzVVbf3veEBSJAiKRIEvu8dyAR1AeHWTN7NfJA2RKN+jE2AZGtALg/d
mpEv/RpsUVDKiCyCaES/5cVYySwId0JlFu6ZAYZvI7KPdFhImqchSMmS/r0ek29JlX+vvaghqos3
twiH2xIs5chX1Vv97wFSxhtXSYMk/fr8MvhiPpqDsQkKbhK6Ffiv2iE4gE2bJ9aDaMedlxXMaab+
uqQHvxzEfDuOkX1jRTYD/vhuLaqRWIJH6qJedzPqGpfzskA7GBCOSDD/tlTMRRETJ5wQgqWvCYgP
DUq0K4Mpq76H40vqouHdRTXwUxkEv9qFUV2nQ/e1dPnHrSSst8vq3tsoMyNK4F13BqMij7ld7UOl
QSOYl6JsoOgDGJ8lSiABvC3+dV4fGV91s6eMIBxCBSiC0mFDFTCyJTyOQf09IU3Z98UPJ5wiEPJw
UFsAzPQ0YWC+GAVwIqQgl82Sk0dOSMYZ2DoHXfu1FLCgQv966ZrqBulSulfJVC4c449D132ax3W9
z52HoIBpnA1GvkXzowS7iKiSYTBi7oilBxzDyLt3fdYiaT51w8lO879Cb38j9GYxn8S97t8LvR1/
HV++v7yWefu5y0+ZNyHkLyZeq56LjKN0kVP7x/9Mv3b9P/9hCAtDurJq+/if/5DWL6bpEyCRkuCi
6fln71fbYRMdAtsl8ieOcP8TaTfhSCXdVuVLVJU33//5D8d0heehMmIFto1YnPfWfS/u5TyWbW3f
xRGBy5G8r9fiyxoFxMyiGA3PxID3mqJ+Vccvg1KS7rPYuSV2BnPKaj+EVQOD2YnmayYZ6HdYmGxB
qjFaeNOuICzfIoFbWS3ZDzG/CDqVOJy6zTB0DACUBZnZVTcjii/5IMrravY+tKj0bBCWwDZBlA8o
PwLX8fdtFnV3SKoyG3e8q7Wtl8tyTVLw+Ou+s2N/16b9EzJFzW3ryPe+HUHwGkKY560J1W8aifhb
xC57g5FQjWKUGObuGSf29449PLdExT8i7IVq6XwM/LC7CYYJM4qRuKRppCQDGBvGnhViu8QHAp+3
b54RRChiweRnNiAOKATvc3MoHgyilJ6IJ2zhBv+A8hX6sGn+zpAZRKCiBfZgfhw8j3jTij1DvqvC
qP5cQWdLzOVurWM49GODmF2JNnkMRy9pGX/O5voumz47YTIA8kNbr1knSIKreAyikcGL2sONEK7w
3WC9tPySTJ2DWoUb58Wl1zEP6NEjw1iNRHqYPThrUm/7qmCUeo1HGwO/3LquGsjhXf1jGMS+rXBd
i/uuvoiSElOQMgR6/d01sBvr/PAyR5DyMGVBeASTqYCwSwcgxuyLTZndM7oHDlUuTHGD6YfXTZ9n
p2hI98FNTdEWC2AvJ8PsXaVpgr9BCgY4KfPuZg3ltZOBWHdKHJg8ZWvmoLUbTxYJd0mOl/gu+h18
LcCgWgiR78ehSLfINmH60JsxkT0bho3BILKdsjt7aZHFa4M7N1+IjyPvy2wjcIAS7GGxp0Zyl2fQ
ZtS9qdbUeA/Jv84JbDNSqK/zaeQ98Jdhy3uUAd+y8vyhbkzwtBieeE/M66Jd1FVw3YcfTjuGd+S+
vpb01Ew1SpjXKYHk3I/JbdXmx0giPxX5k+T2oBdhIg6E+hPmPSA8RySvjnYHmaeI2oON4li1TvbH
DCOsJEKooXXwPhPozHoBSAQbgGoZSjjHEh8umURM8qfxMmhsHtveBMVamEcrnrtt3FnFJiQ0ftfy
L07JAB8nsVDWNwhvu42d77CAZIwPZinsWlj55biDgcc7P+XOZhkBRuZZ+bFK0u7WV4GUzn5v5/Hw
uRnKpzwqGbMbKOqNubMLkpkU8HyYxyk6tKjL3yxx611PSQjFDR3UZzeBduhErfFi2MmdmMi65GaA
Sa2gD/ExthSGcZNJ2zy2yTBtw9VAAjcpPlpeUd0VSP2Ai0ZewkOZZpuHsX30C/82llaxU90V3+cC
UEGEsPJnkxBXb/ow/Ya6uvXM8Hb1EebOUkTmMWyMD53JPVisuLoyjb66Swwf6eew+mw5dXiImmTe
TDPxMKfLmn3o92QMFhS5UZsEqhpkjES8hCB4LfM7O89Ahpcq5tECwXB6A12DrrOu4rEaCK8wnw5J
ZGyMkVGXyWRt245gItICnoUXhs99L9P3KBYDWAYVOVqJQqq5Pq6VxrbDU++B6+wX1GB9C8JUMlpg
5tPiNs4d97RAFxyKCERlT80f+MsNF+qlmPr+PrDnX5E2cZ6yCE55AVOCKMd4GMr5ynHgjjWm+2Ux
avyUIN/T90PGk2EL6w7UhCiLbq8XtioNMSLKqKVQ1HVdQsVohKPlD79tX5YAuwBV19vP1VNLvdJr
A46kN70q6k2zQ5a1m8WDPoRuote/OeJgoxxjZ9YH3CV80teMGCtmfyt8sbh2fysaFUVd1yXdSC/O
+6CEnaocKA39LmH386bzPud1em+9wcuxQQoHgPYoomP5pVf++RkY+rx0g9PP6aO8Kp52079yKtpB
euB1z7fnk3916POJ/em1nlq+uU69z9wqNIXXAmVQN+l8HP3TpHeeFicCDHK+j7rJ6QLPl/7m0G+b
v706fYxXZ3re/bTnq8Pr8/CiDin88xnWaLNeIUeF/otlcKf1/noh3aYzN/r4r05CbzpfWx3ImzoH
FkEX+DlyYJKetxkzQ+0MqU8mt0Qnsr5c+ZHQuUsrJKwxt5TAdJB7bub6XWEI/HUWkABpnXcYr5U+
j4tee97Uow67RRR8/2a9rjpqZ32E89bTUbqo5VivjogHyUVa291+brLmMJlASQEQJKNf/5ScMpql
+VlfEoOnXokYvVpZYghyk1Wk3dQueoM+RBhjyEMc6j7MkoB+QElRRUzLMChflPJjnF3lfnBoMhOa
Y5c3ENgotdKHZjpANJV9ziyr2GfVekwC0sHnV7TWXUFtHa3esngjqwNGu3yuMv4zxsDljQ9Yq+vG
X73uV3pyVAXK5Utu1MSQhGerjAmLpRp/LtwhQqTvT6rndno3/g1cIJj41J437OYZNbqu87BKhkFr
zl/LOGiv27ZDqytYic5Ke/ocFu5TFfKZT9yuvagt+g5XyTr1Iz+pqw14JOn2KMJPW5shDsLECHQj
je/uAy9FXADl28shiqa9XnSq5FcZsJWiGPF3q8gHLsNIY+Z+pirpat2vUEj86gZtz/igF1MFyDBa
+JpXo0DdiC9weehycvEM3XxyA+hk6YW3Klxa6O3GZS338++LIYHeJQjf1hURAbDQdrJ1Z/ehnbrk
sNirBTiUkMBc+1duDlA9J/NvOGuJrkOgLGgN4tb4/2RX48rQsbeR9W8sYaM21dl7A+1RRPFAtca2
1UBZs0AVTioeOjafRe3etYxI+Jxx39L5sRASifU6BiVvZ2ikuk0fXk6xG96YmIYuq9gHRiz2Qh48
OdWMjbEKSB16co3/0KUJJnBr29UuVutnCwphLtBdLJm37ItosPhiGT9LgRszyKqcu7G2x73+D3iy
m34XDQ0RtRwhMH3/PfUnTL0vbpr8UeN1QBnVe48sDJ+u3N6BL8KMXcFRNAblhEmZOjTHdD1fsfuI
GeYNBk5alvpHHOblxU4ELdDJxCb6r+TDgmIuXi2iJfZRFi3kcTJKHPYcif6ooR5oZ8FPA3TmMu5S
EpWkmV4/gPpRfLNu6bEZjsnyX/iqNwy8Cvnd6LpjFAjeZ5Q15kNc0qu66wFoZH4GXSdRnYtGLZ0u
R12ohkXpSw5q/PSKFV97/Uzpy9MPXLEuvJqn/0E9bX54I2MPDLRSTtMXrEvnhV7Xk9HZTL79KQRz
tI+VgD7zx3Jv9JYPd/T3lXNbgwjouwbgMU+PfoR06bzQ90BX+VYqtWq501g19IGhNWJic1qcq0tu
fiZehh3PYj7greMgtOPQc52KYF6CC/AiEmD20KAYbfBA66daLd5Uq46Eoo3Fcd846P+J6fViMWKG
O2pdZPnNlsdi7082ThrZZP3am5iClXbY7/UiBuizmUP+r65pQhh8aHl3w486yaDKq+dJ379RPT+6
pNedq32OTJ7VkhbAVn47OGCCspLHaLWtq2XyWshoiGXMdVpfYXWBCiHYiQ7nH3mjL0jySjsV6e3J
HDssWpkEEmxClM0yyO3nokXtzJDXqUQkyrTu/dCTV9boIZa2oJyF1OZA7gjRgdlOb6MkfT9NYEGj
DkUP0UoC5+oCBlTS18tQdei+5e70VZxeBYMoJAYwyAV12BI3EXIu3oxy42Ls9NPR2wX+p3H+PsMe
4dT76tL5YfDQwNoT4pxBcbRhROZGzY1k/jILBTNsS+eALqhzMJgMGg0qXU4FDK3XX7VgSvZ5DRg3
CPYuQ+tdYsYo4gzPQx2AMkboBG9KkObNSG7wwhLObTKgYbLGE+lIWQ5YK9fvmsyAbrCS+WRwiLib
I6urpRkg/psmgs6AoS5Gryo33YrcQUzOSdTdjZ1ayK2WQIYz1Vn0SuZQal1DXRck1y6CjE9t4A7h
vixJ1ksBlTnwGTabaoBN3r9Fl8dmpjoYzzbchtIaj3mBcbXXBQ9+2vIute37yYVo5KFCq48uK1bn
WYjnq/rdaa1IdpsofHoQM8gQAPy5FH3PSMetrooO1Z5Wfd27qa33scC7L+nFbS3IwaCawTq9Fbuc
+bLt+vfxQF+zrtGHMMzD67SPqkMnv67SQHe1i8QBnV8v4XBzCZAzacYPjtEpuyEs+YYcuyYzW7uN
PrHSx49kyKzbKqjuW+ICeOR6jFJ+xODOADePnxALXzY+GJMwQt9j9AGezwFafqqn1IuSCCeRffNX
2fEu+gRU1w4wZojvULtPqx7zC7XQpWHJeuWi1u9dObg33njv+TNgoTjGw5q+RGn+o9WoG/D23mTu
ize2SN2lk4OEETybPvF3ZthNp2uL65GcwTz5sLFVp6sWuI+zIMhylQ90M8v6sVra58joEZBNVpC7
HoLpnps997GbQ7OCxmt7yXKXovV/ZdcgV3u+DvruFIvqd/HKgQNkoD5WkBzbM9ks9rrkKzQT3+Tf
VgZqi9Eth8Iw461eb6leVpfOC93MPe+r6/qoWVLG21rwB6pjvmqni6SgFQjD/XHaV68r0ukmKU3g
8c63zCyGTZXnDUlPhR9aJGg+J30qiwzr4FVkj2TS1l06PaZtYGxsC9vi1lMhNNDgdmjD9wAT7izB
12gqnlfsrTZrDn5smAGP1yvoyXWFujq7MLsRNi18JLPsHF8JPIIu2hIJxMYe0WFq58NU5O23cAYb
PdXBl6oIwf0txJTCsUH8qBsURp2YpGFm834aV+NxtXB4hWfg2/JLp1wX+2gK74GItuh4gqsus2R5
8drkdp0r94NF7GtHiGmAP+iMXzLjoLejrzzBmJvy/Ri24VMjhg/uvM4vMu7iy6QIvWMT1R1JI/LU
KuTyElvVY2mF5i06w9jSdQl4i3VyNnojSE0xD9lLh/fU9bCSxkwjr/zQxiuEPo7KXeNRTxx5B1Bg
uneIC1/oDb1vfI5JEz5NNdgxR0IjLBYynebAuL6C+I5x0fq5EaTCMAUcdk0XrM9THd/oi1j6CfvQ
LrFv664RD8x+eCEYrz/4bks3v8D6Dc02fOetCT6Xc4xggbqUlZjCGrjZp8Jo160392ILDC3+5GDj
o88KHNd8FaeuBZgp98FfAHE83Z0ohsbdJ/bDGC3itrSX6HTIxZO7cXas56VM0TdYKnAoXQ/DMwaL
pe5AXAGa7Tvb3nd4XT4N4/xFr0e617koonC+t5bCvlvdHma12kHE1dHPzeYDkcHqBlvDAoakG704
ADfUHywbHqek7VysF83hfZKtj/qAUw1BYHT8/hgvtXusKj8+/YGOX36wyGYyLczyTTcM2V44KdaM
6paY3SGIrenL6qJ1mmFftLNMz/lASvZWH3UFDXKpH7EhdEOwkTx2ekfZmN+IRluP4IySQ4wg9JU+
/RKX4t7yqucEIqwozPl6aWDvxl4VvEsjAqzBYpffykHukQm3Ps7+2sBDNiJ8i9r5XTQbCLeoFkNU
3jiukX4ycHC5lkvb7Gs6pHed4SBCCI7wWzLLbegky6chKYNNbDcr4zeiowjn7gKbB00fp8Dzb5Z5
/JnRlrVJI9vfiyDsHpbeJ7SpjuMkyE9Nxvg5RzV9Y3hOwfihjB/aFqdO3SIqgLCZY/i5C7waxF4x
HZgYiHvCxDBV1dm2CJl01dJ/iRbMVPrQ4kPvF829Gcbt6RhgCZi2O/6XtfEwjcIa5rasiEPnMTQR
/SsDNF9yZN2L35EeTHPZ3xZLYqLUC69G/8pMHxCk/kte+fNVORv2befG9RGnM8yz1KWQMHU7O7/V
Dcx6gErVtwmUQC+44xOBMIFqBbywThfv6zjg+IsdD+pafr/yCAoYyWOXf4OdoNoNFbq4s5zsO1tO
yIHyW8h9TAJEDsbTXPWMTw7y0EZ8DI02vE2SngygLfOvhXHQRxBrbV+WfNqO9diat0MImCVcc+tl
lB91g26Zl8vWbOQRze76VnaAgvqoN4/VwN8zgmcidI+TuIqimlNvPnoRwkhmqLBkpA8fVx/A1ijc
5nuXBxe5O8iXhlQp2FuO0fB8HkrOcTOmiQG5JXo8HS2In2q/cp5DI8cdGbjQwROGPPIwBTzrfojs
EhpP6oczG8BPMSTNo1NBvayyMEdoqXIeK5eEhm5SIghSEpx9kR7OljVeE0dLyOmQOcATrBGCgJk3
D7opb8/7wQQnRmglu+55JfbN6oOxw2qTkU/ZfbWBikn1w/iYkBgBE/xOLIu1Y/BkbFfXTp+8iJB0
ySj/e8FTaYJY/5IqD1CYZ0YXHWNvloc+wnk1KXi95CqP+va4lv884qvzLLu+wfVnxoMmKdv7uTOw
OpcIS63yo265DiH54lGId3MIgmRaQEf0wK3noRmeJg9hPN1sgYtcyWD5YqR1dzUOvXM3mVF8Ow9A
KobQiz+tQ3anryWog0/mONgfvNgYr9fS7/eZaZr3wjOQdCVs802Md/oGNczkLqJ1bd+N3ZShajku
2z4DyYmNCnNCdWNCN7r2SVd9CU36ah+Z9jvPMqrbUIqSfHTXfxKFOOimROpekrjkO1lM1cEL82Ir
jLm6wYvHf+euCBvFtS2/DUW7sYLW+JwNSOFPfdWh9Sfio5NmWO0Vef+18N8teA18mw2gj2PgGfdg
pKx93Ui0zyEbfMRG6E4fCyTDDyON0vfkFzz0AYZ5BybL4LHFPZOzdr6Bi9gBQBOfAmcdN6sbz4d0
hW9RdCgBnY6hTkpXhyhA/MTkYRKqa9K7qf11Mzva/9cEreyTfvmb3Ljn2niT/fvUOPCdqn35Xr1O
jp/2+S03bpL1lrYfBEDohW2ppPdvuXEz+MV0SYTzvQHUgUXaOVUufjGF7brsaeKFZplYl71yQQuE
Ffiu5zi2J8zgP0mVcxpvMuU+uFIvCAIPGCNhG4nl22sTNJPBiBkaq3HI25isKvGm/aSCpc7vpdO6
elZGu0tCCHbSZd3qX7bNIUDpdoFI/Gq7Op6u6gUWkMQo/AhWzxQ89NkgV+QW8nfxiGF3qWZ7WRcz
bei6DqUTOBJ8JViZqMCNXtR6VnFq1JYpGpJ6tW6lNfLPTV8d7tzmvFmXZqMgHo/yxjjQw543vvnV
SQL7e7X5z453OrPOgElQ4I9+dW5Tiu6jmY7Bxsj7m9prR7xOMaMuVyIvpnRh5kJtgHCm1+qF53Z/
qGcV0Ru9ZY2Vk6UT3ei99aocuPVevNflc0Nd1Ytzy1Nz9bOvfuDPNr9ZF5WVf91lqBIz1x5cs745
H0mX7MDD2bJxr7WtwGuzATXTTdXi5D2gStasrMylioufXAhsE459AO1R37Lzv/jmT9XVUv//WNwD
RXM9zGXcGnhQqwL7Os6fSj9Gigt/szSGRoHmOg81CXAk7kRtnhrqdXqX0376kbYcA+hAL476OV30
Or25YErZ2IRodS2fXIY2Sa8ojuo3z+0slLvcAVlLveH0cqiHX1dPB1VVCMOzMI6a/sfk2OWVUkxA
vUgmMd4MiPIqluASKYs+zb/MFAnzTMcELg4D27CRpRLkVrwqj9udLvaLkqpuIuRYIUj1fomerIpJ
6cXAZwdsCSgQgG7JDjDARq9Pfm9hZuHWKltz26pcQqiSa2mgEovnut1WBHPc8rNF5JO/koWrYpO6
ZOfETYRa6CqQw48rBmUbHb30YZTXQSl3s6NeptAwWfp8ysG4eadwm44XRh6GQRevijbyTM7C67Eg
HZtVOVt1PBaHvN9CsVMzjzdO8eCCh7huHJOBK1cNMJCf0EXfGYiz5AUuRwyuIeSC6SzuYVdcemmK
x55c4BWdT58oh3dlKSKjjmLrXIqO4Orqm8h2VjTYL8U+8HUCur1Xw121VklIDZPDel9g8n294sGh
70I68Azokv414IQwbqV3maoY5gLwYK+++uTBlmYzTx7qk3LAVDFKGoqkuqFlZ2DW88zy4PMSEKiT
2gDLp3KNp/MSOnuc8oRWFiLz+qT0fwLr5XIIO+sUfdb/0Pm/Cq9XEOb7PFzp5LO8eK67MkIHSFVz
dc5LWhnELgmPgjjANxCx+0g9faHnPAdzE10DfbpJmwpLIoPwn96mS1JY6MDk+Y5/HGKuqfLqqhTM
NSl3TbptYgNEuj1893vlTdPHcIntTJnRtKqo60A2nwSEr2tHpQmM0cbnSRfDNOaLpVb6XZHwMEW3
OiuAIU+9z/oIaviZ/QwZo4IzySPtBNEnUwXAdRRcl85Vfw3Ql13jH3rVMESf/XF2NzEieHQphkeo
Li/Cazta7wZc+8jBsCqOemubuNVuzvyPACro73+/WL+UwM7P9dlEncOajfrqfIWny7SVt43bkRat
e2Gh1HKradTnq9RVfb21IlnLEZk5vw23iUoUmRJXPH3lOkF0yg0xRuRh1Cuqpr50vcna6ZwJmCX6
cysFfXR+XvUDU2VdcAVbN0OCXH38T2+wetGDwdgWsS2251VSFscGwuz1m+SDzkpEOFRdeg6JIv2v
VH4zoVs7PpzSZCo5pbM0uppqJreuO0ICslvHdBPoAYHOWemF6RcIuzbNeJ0nCF26ox0gjNUDaVLP
vDuH077wMgAgxQjrtC7nvV4XkqX1qj69tgYnPeiFm4PI6isTU7K4QMx8RbRUp0PmqPqZJ/H8iIe0
zNr5pkXwe1r8C68E3VLBWtrXRUGyhO9etw/UYpznCG2CucBh9Y8E8lMdHFlIpDbm9Y7ElYup1s8H
XJPh9WJdVJ4bVhwS0w3YroiAK/A3lRTTJHjAfkSvycIEfZWc0nrnjJhOi+lqj8LApjKnYQNs/cJb
SFnqRRSJj86YEHpTuSxTxVf1QgdQz+t0tVpLQrm6qNvozeeqXmenUby1Fvega5IvNOYF6tCnol77
6jinoi+mS7en33OhCV7DKbi1fs8VWN3sICj+rrIg2gwDaRwpMuR6DeDjePiZOJYUaEvVpKpyNZTs
1UCqE0S+L6RaeSrq7XQq92GBMZuZty45IzJTk0r5tRHpDmSgKOqVekH4ku+FWkA6Iy5N5/Ozrhvq
6vjOHpzkdBDdVK/V2xdXfbMyax0JhLo1QxNVh93Bp/f3I8VhijtS4pSTGqCgPqm2VHo8o4uxHuSq
lakq6WpWTPwJ57pueK6eNhd63Kxb6p1y/cacj6nbn6unzW9+DVYsw27dCPWIatujkH9u8uosTw1P
x/CaNoTj6KOuoRIw1aw+eueUCwjS8SoKe4j7Kg2jF4BQf5Z0dVWop1N+RpXO++oNwwrnA6CbrsgI
rNKpaDru+jO3YyDL//M3T2t12zc/xRcROZQc8vj5984//6bxqyOej/XmFN/scm43J/QUON1CnWUk
pF5bvYBF++dVe0GFiA+8A3aEJpb6jDVq8HVeSIc4ROgs3/Uqc1DorkANzc5N3lT1hn+7DlofsmVD
Zl7odrYeL7w51ulX/nT7MIIVa1wE809n/PuF6nPX6wgd0Unp4rmN3tzqRP9ppbrUcxtHRA4GvTvS
+Da07QYlLO6gXuibN5GCWi89KDzXqCo81XWJ60A+ANjUg7xiHIF7F/AdVBbeUdMM4MIqtabq58Vp
ZVuK8ALGD7pvbxrZas/TIfVBdF3vflqp6yakxg3sPShWnnERE2rEzMQ0mMi2wb7PwcGahtPjdJqA
fmkxFsEh1F43DcgecDsGyTj92YPLNj0JkKbe0nS7UZpwM8B201/xLkk1lhz0WHLVI+045voJ96Gb
oYAk4RDIfbCacq9LmFRiOqrWyWTEOEH6O6DWdI1q/BToUVUKQ+QysBVaNI8QyjIOAivvfaGHeLOC
EsRlzpArUTCCSC30StQHDMCcHbq28D8tBUPKzWhGUiX29+bcL9tx8J39rBaDrOqbpA/JjdckLdWs
RZeKsbtJU8YMrYkNR68WkxeCcm/R04wq56sczGE/qnnQeaHXucBXrmxhw64E1wheAInBqrONvdWt
GKEYaEOLJv20togMFfpz7KsvsV50K9IeVfURGRYuS98JR42r9I3RJb3QG/I6GlFmI52ZFC5pX72w
8niHF/t1qPvGXvfMGkwyqf4Z2QV6TL3WLJPjItF+XKYYsJQrAgbNCdcbtQuB0j82Fqq31rvpLboE
4aa2+TMgU/SvFsUfq3qrXgcvDLB1MCMvWjbAv4MFln6Kn3Jgx6SD1LrzBl2a1a0KZkxWMjWa1/+v
Lp0Xo3oG9H+u1+lqL1TQ51w/ldbhXbySP8lOswV1QL1B76z3A+mNb7vEx0V9Zwf1YQWnAjju96qh
P5Gxnux1ansDjAqB1t+bxkkJMtVE1OhVoxxUGOmETTwyVYUmGXYETYGl+QobFVg4tV9UombW62L0
wgQjvpw8DNFGux5u9WKAxO31g7/zzJn0SQT2ibkKi6FQsGAp/avRHOpTB95oHaJzH1YIE8bzOCSg
Ivxln4Ntn+xqAlLIFA36xbQ/V4dVonNwruuSbqNb62odmvnuv8Ha/0+w1nGC4C+DtS958qNqy+QP
XKbTXr+Fa6EyCdtH5yVwpQ0EBmLRb+FaS/4ikaUKPF5eaTkekdJXzCZBOiEQJo+X/YdwrfWLY9s+
4RjT923PD8R/Eq61uJ4/8Jo4LWEJl+AvpC1pSRXN/fbymJRR989/iP/tV7uqgezMR9TEgo1AnqRG
9uh2NOt5G9Xx+KGSCNIMErhlkzjAaFsIp6KHGJOEw9MYVsV7tCW+kbS8HeeADIVdHhM3voJznjoW
XhbgQvehXL7AIai3cYtVPZINuy5AOMr35/syXWZcf3z3+tUf8XBiZv1PCVGoSsqeU3WgiL29MGny
cnqeNCXYKsLkry8M4kedBfEwHiPLLrYTLj9WL7+tsnWgRUclFt4eNPViQIalRSceopV/206zONax
/LWP1/oQzDiSuvV8Z4m83NmD0UMyGIF1ZvXGnNrhwUtiLCnlBHl2hhXW+iFS8H74fcymZGfOSMt7
g3jvFRXu0FY3bsIUSb8Elbita5Y/+iqeDi3aBxeL7BUzd7qJxhKP2gGMVdZ3A2j0zgMqi0qkO4vw
QC/8EBqGf9WFo/0BJA2Kw55E8BBneoPY7eIbTy450F0pwUFEwKb/5p66b0lw6hl2PdcPrMDxVBbh
zT1NyFe6MEiPUDL7a6LbyXUwymET9V70fkQd0KnXZW+skpNNjGRb1umXvpq++zLqtknQWIeuhzUU
Zub9SIpu11c4oiO8Ak4FtYm5dZ5Sps+PAocubrT1IQiQ1mhD51OUI3A65gjcjwSUDowUkH33MX5A
twEMp4kaadUyA3bTpzmPS0hFUDq2eVwj6WgV1VHOIt42TtiqHJ64MCo/v2fIeWUOY4/DmmDitFiT
eG973MtgffBjt3heIucKeaHpqnfq+C4T1f0yDtDGE0RZlxXNWct5zBKUxtK4L56t/tg4iBfbdv70
6nOvvvmjisAtC9olf/2Mi399eT3yOZheey7vsG2pd+DVy+stMFkNAPfH0kF+fa0OftYChB5TYwcE
KLxIQys5jNJx7+ZRJlhlIU0QlpvGipWmSMpI2DkOvTRv0TLf2Eops79iBGs+//V5knb6w6voCU/B
lW044KZaqMfq1Wk65hzJuovKo2kZCFlkzl3pFs7GiSdSnosb/M3PWSrD9JqrqX4vMIGOSJ9RkaaF
vv69mud/bVqQLYiBYctuIIDQ49drGJYDNFPII1nmcpPYa/DU8EJdmLK7coOhOgSIG0SDJPH/aC9B
9NzbZnFjTjbdGQ6ZzXCR96T2EQbEvq6FFF2FJuhGWPJ3FT7f17VFJr8zQ/fub+6f6qv+eEG8a5Zj
SVu65PxUyu/1BXke0ipRWSRHFJm+eDkWnV6szH190dJdRc1l5GKx5HnOuOnG2ri16YkQdUXuPHWb
xySxwA+Z8aYX7MTkcDt1tXjQi0wGvwpkK2/shFdwESs69tizH+YVgeQubglstfTsgqvzyN8gro8P
UdhM+8ZvsTAtRrFf0cTamwmWWl3r5UfTwyURESzvY1Cg9RLH+wVG2REVMVxo+xwh8QI1mWDt6AJQ
q0PTDhtJJ5vvDHQqRU/EvBTWzCQOMIcBGLhHlOSIPEN/GQq8QJmpilvfD5V0f7buIjfvDmFF9KOW
fXn86/vu/OuD5ENBBtDvBpbkQ6Lev1cPrukOTuk4oXG3+Jd9OFsqSTYRcm8/TbFBxzsiWDq1/nRl
xcv3TPgpzHmBATCCvE0GlKnNpHsfo5SBHbyBZ7vlhY8pjIOLRLXFJQ8xvOU7GKmjzOyb2XLTL2nl
gwHxUQPK4mV5wKcbJJ+T0xOVrnyRAuegoH6UjY/cfdthLTau3qXVLA8pQKHbNVuHK5Kyxk1UiqfJ
yiReM41EzNMnPAfoY2c4ZnNdylnuktLdGEY57VAyapCkKPNjRKwSoN7nMUMlJ7fr9ll671rCZx9B
CfV3CBf89Q0mNfAvj7YtkeXyXBLGQvJVIS/9+ha7rZ+Ybdzbd32BLm8jkBgA6SsOZjfDcY0w+MtB
i+30Br2Y/TBEfl61aQ0D4c/zPiI0vtVobb1a9aqJ46UQRPXBz0cbuyK9HL2lRhpdHVdvDvP0t+Kp
5eqiMg/jhHCui9GcXmlMbYFQIBas5x31htNP6hOMC1MxguXzaZ2tz+D840sAj/c69Abzpot7dJP+
5JrOrX8eV+ChxTThdA5qD116c1mnc9JbTj861MV9Kq6Qkxi2Tu+bh0rdad0glK2Phr6q6y16sejb
r4uSVzZrjjHf+K0YBTIrXXRr4POTACrYOVdJ1Q13o6DrG4MZHzBIS6hiQwGaGMc+j876Y80RDlz6
D4sx/RgrKW7+j6vz2nFcaZrtExGgN7fyptXe3xDjNj2L3j39Wcn5Dwb4bghJLbElSixWZUas6DPr
LrWX/1jpu9ACk1e8GD/yiUZ/nE0/q0J3dmkPJ2f0fGI5pit8vuot7L37FAASqSRudFya8sNMmK4q
Z7mVvY5IEWB7XxZXLvhgzo18gFEnmlp4llhX0ct2TbmJaqYJWYgPy5TM2elp1LicRw1teoJhuhHU
/BgmyXbpCIHJsIxGvp0fzBByhq9PL2PJMNoP7CPxPcJo0z/MzhZBYEHyTChQQ6cbTfej9c17N/ld
p8P9kHnpLbG0M18boke3eYQa9oDYhkZpirFX78oKfnU37zxpgnAaEAroJ0fTUs+x1XNBcpEx+cO3
nX/7RaN2zgxOHuva1rFa+4gqiPAtXPODYhme+BVpQjSTAQuQk5VVpEjW7r5N4oBoJeNzmQD5+NYl
swDpRC02q06XGET05E7Qnxq32bdlY945NW7xXGWfWahv4pa8XSMnTsSpXkzqKTvlms8pQuCgBoC7
BMXzEtkc4LY61jRWjqyatTJ8DYMK7fFEypNOql0//PKmiTjyMjt2BnSpSdXWA+LirKswSFTWsZvJ
GYwh2/pts6W0UOK7xTVPssBkGjuulzAIq5NWu9cmdt0LV+wrZI9m18d5ckj9ZudkBsfB49tLp18J
fibIsdrN9BkllU38lDcdIkPTz7NXA7+c+IGVfkPMEtLHHmZiOTjnKQaiZaP/aKKOBCCHy3tc3wHU
O9JXCM+wClNG9ZIj3S0zamRQiWYLtHvpU2Y3BUNx5hEHjx9zMUmW7ODg5ROWYbPt4dkpfNwWLOxm
gEjtaXQ8Rw1QnDn9543ZJZ/ebSf97aoevkMz7B07fS5pGt35joffOZu3aqz9Q00DJjWHn5YX3+Ua
eCQtee64zpOKjFa4zl4GnVwnZHKJjRmG7pK5saVPaly73HmfaGw+jJW9reIee187PDa12+w6VnoL
iLXYqkDMKNfdR011rzkm+vUUPGnSGkjfIjJIaps0+tBA5Vi+WkN11P0k2rWqIlRXx//RJSS7zRPd
5M5maE2XHAzPQOOpgpuHcXCp4ExUcPSYdQ/3fdGh5h+Re1vEkzVgWvTZvXdM4MEumU+GH4OixEJz
GY35UKaoSLXogQErpy2bvc+9lrGyq+ZTaVqXOSR60sl0nHCEVNpezknqRk+2CidOrXQfhz8KV6Pw
x2TjEE1ki9D5xn9YHXw3mu+HVy/NH6wx3usMiIC7QVYsCw2X1u9JIJnS+761yeLosfakTvtaD6wH
jcW40zw1wlDjVJ7IY1yYX27cgBR7YzmkafA2uhHJpcAuDb0tSKSov/gNgWIoff9kZcTVO0VF1DeQ
Ci7Qzpfmc/wmZyBXqSIt3VZJiCQULM6U3fmuavZeXhgb1dsvJjPUDZft8oQ7iYA+rdZIiiHqFCLO
lndIykniXVkO/XSgWyg50gktjr3to05N0HmAlPoYPDKphp6UuaXDbLccnSS9TbU/bofII/d5ynep
ilkozbN9hThBJieroiW106fcT/aQV9vHlhpz2tjnHmIlX4DVgM2rkBSEmBDCLiAqG3vV1MFo7Lvs
OxsgcXAgW9clq6b7iIF+Thlg58YDc9JMWbML+u5+dh5VrZnnKWwBJFewPMZlMnax+9Qtpr+3ZhaN
XRFcG9HxI0bbAjqdyVnWraNtEGlT19p1eACBbF4JgPGCDlknGaQR4+E2BpKCK4hoVbMpXsoQGWjY
2f2WddEJ+055NJzvPhjuzJ5abFZarzgJ7ryQb3jpYpCzMcAGMAe7NllezBqs69RhIjWVMR0G6wcn
2HDM++QtY+Dczg0+n8ysjzGz6gU7CVV929hNWXQsSNmdAr3czU1fbSB8pByD6h1T8TOpwstXGSDO
yIguLoPU2GqW+9nU033M0FkVy7EPzf7gedWhVna8RexJPEdM3OyYQa62E+04CeAv1KaZEgo0PV2A
i5bBDNqyXgwtjyngKDH4kvozq+611ywyWA2t3hUarN6gC64wWB0SqOtHL51e0mGBgxffUKb/6cvs
j9ELOn0gRm9ZCoDI06deGuXGEDVXYhNplFQxGMSpv9XgY3b2iCY1wu3cOeWH20BIoZDOaO0MO7dh
1RQ79Tku4N81ZGRd4MLav0bEpzQyjU9UVBCuRJk6iEa1FPHq+ox1s97NRNWqi741FKXr+jJ5vSEq
WF/0sIjdtedONLIoRLxjlKGbRbf937oPCPI33Kf9Ry0qW1v0tqMob2fR4C6yj9J/GkSdCxUy2SlR
7E6i3c1FxWuJnnegobbuC2zpTD8f1a8p+l+WYvA6RROcijoYLxc+FaTFpgiHRUGsiZbYF1UxZZfx
hlFp2gWod7/xYRzWp3Loc+KrUCanolEGDJKdadw0T40omP/ubbilom02ReWci95ZF+WzLxpoQ9TQ
IbJoR/6vjlB6EMX0LNrpSVTUo+ipo4xLRiUa6wWx9Sgq90n017MosZnyXCfRZs+i0h5Er62Lcnt9
mm5/WKLpnkXdbYnOexbFtyPa71FU4B5y8PWZDgLxVJTi/aoZF/V4serId5moyg3Rl5cIzZUozn3R
nuuiQg8a9OjgPcyT16FRt2vU6utnkRQ9uj/tz0k07Y2o26Es42gUxTsC9I4VvP+6HiADWTyXq/oj
F6U858GIjx/1vCM6eiWKeoW0fn1qJWp7W3T3IPrzkyta/FJU+bno89enYA7f+DHafU1U/L7o+QNR
9mui8a9XtT+y//WpUR89j+IIUDXegEZcAoX4BRpxDsA3s390mAn+HkjxF5TiNDDEc+CL+wBQif6M
7Buui3x7IyaFStwKfcQ+HHEw9OJlaHVxNYi/IRYzxWh/aKvzQTwQtbghkB1396Y4JNYnlNq1Ee9E
Ki4KTfwUgzgrwOz7kAJxW5Dhl4v7ohAfhi2OjFm8GYO4NNY9EA0j7g3AWemOVPvlFoq3YxSXRy1+
D2I0/74VcYL04gnxxR1iiE+kEEuJJ94RqDbrs5jyOVuSxqt7JU6T9Qm6uE9mUtnl/bjiSynFoZKJ
VyUQ18oo/hVYeH//USHeFiUul7nC76KL86UUD4zHl7X+E+oQzdYXpwyDp3ONV/eM+GhaDDXrf3HE
Y8Oi03jIxXfTiQMnFi9OzK9y3UcrPh3eUPwY+Xh3ChmaZHH/5WLsWZ+xiNfHFNdPJv6fRZxAs3iC
Sppb638JxS9kYhxKxEGUiJdoEFcRP6b5E4Decd1PJ96jWlxIztzQXOOae3DFozRgVlr3E4t/KRYn
UyueplncTY74nJgeXNZnZOKBSjglnsh4wPYsDqkUq1QvnimFecoRE1gifipHnFW1eKwczFaj2LU4
efBfiROLCMfmpq/uLHmBjmGLuqTzlouHSxc3Vyi+LqO9ri80xfHVifeL63m+t8QP5mIMW/9YiVcs
EdfYKP6xSZxknuwV3fXzKC6zVPxmjjjPlHjQSMcwxZPWiTutF59aII416ET369vXXdxslLXg74vD
zRCv27rDAftbt/rgxBGXiDdufbzELpeLb64SB90iXrpxwlW3YK9b36ISxx3IS+MuFReeI3689ZWu
ePQmcesl4tsbxMH39w+Y+kxx9/ni8yvF8UdIQvapYwJcdzmIL9AXhyAyxfCpE9dgIP5BTZyElXgK
a3EXohmy7pbVcSiffcKESJlneVfiS2zEoZhOeBUrTIuGuBdpc2ANEkfjJN5GSG/FS4/d8e+7Egdk
KF5IXVyRvvgj1z+0WCYz8U4O4qLEXcsaV5yVZFGv77YXz2Ut7stYfJhKHJkJ1sy/R0fcmrTgW8Zy
HJyOeDnXvTbYO0fxeaKoyC+TeD/XLzDXriYX+m9f/KGWOEV18Yz6mEfXv2viJ11/Yr14TNef3Sy+
UzM96thQgTlqz5GBMzUQj6rFlKALfW+jqrzfdH1enZvU/daMtDqRPVzfVEzgt1Faw9G1lXerMjK9
fG8mOnkYuKr2z4HuAJL2LBKKdBarhm0cR92ON00AyI+Zn/+Qdsvz3DX2TQHg0v0qIAWmH7jE/ES+
qD2CoVr21kj3G+uQvQsmd97Rfvn2fEgirZEYrOx89ab84Jyk47Qpwtq6TAP0vZI1YOJ1KNvJTNhG
NkTPIKHxtpjDi5bb35QxTnnqO++9SXyGaQ7DqXc78xB7nKOtU010qVE0EMVQX8Paq/5uogIEnkc9
Sb608uKtVub1JuBnWuWDeSUdJT764of+9/j/Pm998rqxRMX3925vx2TkLdf1ZesO1seXoaGzvt78
9yDDOAA6aB4g5EWP3Yq7PxuQzNjYuAetpVzgt/ONfQFbcjVouVn5XnqgEJOEFVAsnnDld+9J/FmI
V7zxinzXuKiY2h5pTy2brNeZ64rPfBY3vSHec9ALHFxd2zn+4mx8cajnONXFsa6Jd12Ji31BSbIf
+rznIoDH3cfrLp739QmD+OAzscUXsllvZVed4tTJmsyXLB+hnSHs7fQ/arXX/7MezJjvFycgeUH8
+IGEP/QFPNJ6+EzEsw87OjNDxCJi5red+qHwrDsPHNpxPTycZe3ezACNqAzlG9IYE3r48LZ+OKqj
FWLvTaFXjBygswEm/ER/rK6agAZKL3kzBsQUbdu96gIjaEUzhzSHY7WyClKoBYngC9bH1r+WAjdw
rWoXY/7flXAPYgEglJAQmCggsrEIxOJ7i6002KmKVZzKC75C8H8SdoUYunltMx62Wu0xLsJhr+Av
2HAYCngMGgQ+dExwGnwfyXY1I+dWERdeJSiHUKAOoeAdqF6B7JX/83fvDiLqy3q/SGDHp5PTb2K7
OxthSmROmJ0Wg5jFiKGKFgt4iUVAEyTDKBJSBT6xgKFwB/BDQ9c89YKoIBeG3GrBVpitd+dqMySL
JJOIN8FbDAK6WJrxPbGTgycIDCUwDBaLdocgMxamlBEgKSfegiLkQICV40/GJpWOXlUpxt/UnPdG
bLkXbQp/jW37O/XCgqjUJqO9Zt3bQ1kdG+U+5EtNitI0vv9Dl/yjmzSrQqWBHkqSAAiLDk78qWys
9yUJ3FuIM9rvvUdN1fEVnzTzw7Tyzz0gkVs7gqnM28A+NLXGOj11yHz0EiK3jYRQdfIe294dCdmE
/mwO2XwE2R/srcHo74nGSM/RMrx3DiE1XWrl17K1q+dlJgs8mSP35rjKOqSWlhMVEjtbmpAe7sPQ
giZpWJeQ5OxgxvmRTCFLYy4NeIY1i0gVVT74vXMogRhfo4yZdUUokz6/EgASPmYqSDFE5Grv6Pny
rJVUGfk/iDV7araA+JOLMdPhSJ0aTP5oGKcK5OYltoMb2GLvb+DYXwJRX6v82FrZ9a/GW4BIxWQ9
Cl2Z5ax59w+ms9o61k2mERqJ/bXh42i/oix50wNML0zAQnhv/bsbI7fLJpoNFERWBfaq1PeGb4ek
DoJ7TWiDSNi81mEJ7qen2GKhA3IBCoSNAnozxhkHyDSaI0qcuzXR7d9GuWgEFkwvG+xhP8O4CDal
monegGa4fogVqkQ6BsgpNEa7f6lelJz6S+K9Y0yezq2o4LoufYAG6hCcTJza+tDq5FlvDUGKDgMH
xeqUyCcSTTarc2J185izpe11b/qMSD05Uq15LECGcyZGZG71YUo5eCXhrL9zb2uJWkwTKRhWJnJO
Fv08+tl8dYrpLktVQAwD7OuVIlXnQX9ZN+tdyLweolLRUOmUz101qvNqSFo3BZLFXYiKjEtIHCLh
YoNcLt8XJZ4GQ4dGVi7qXg36a9Awyschb2Hd+ACq/t5aA/HWx9iZhU+ZXn6WduMFou54WW/Zotz/
d3e9pVferkjd6vQ/mKSsLt4i20wPsUi31k1RM46txpJ/j/kZKSH4wEhSkli30ELLH6dFi2YT6xjD
wVsfuQstUPSF/3LgYmtRWwCvxLPa3nReiGH1jKq6GoEPog1yT7Gj60Zp1GdsN/WRMjQtUPOwjOrd
HhYKNbb+FHZkbhaSCTUasDu6mfEikh6s1nXIHRpplHKs1o3LbH2j9ISACzkkfQFKzcgDqpTipFk/
TtZwDoUs13VSvS0fdEGS/dDFyeAM8H+Akv6leq3DFlZGCh/UDGmEhI+U13oBLeX7KB4nkBr2dEHo
QtZ0MJZYLAL9kqZFdM5Atv51ihQep5pZ6qSBrs6RoIeeHPb52RzTcqdTVSPQwNoWdYBElYgG6ENc
i2OTH3tvWkgfPeiLcdi/ro6Pf66E9db/PBa5/BCDrqbjKgC3TgX7CrXBLV2KdI+vLd5mKivv6BUG
oEB9VI+x74NYjqYjuX4d3V0WY6ayX8FJkSw4pf7D5JqHnmXuD3owxa4IILgFhBvwbYTjeaw1smZD
49YjVqQEHPG4RXS7JDpYqHguYd0ekimWsHHzltBifS0coCz+YOW77CV2gum5bJfgvkRjoCxtwCFH
Q9CK6S3ZtMSBFgu4Konmh7GG6IzRodyFcGgpEAZknrTmSJuG5AlqsaZzZzjqWGRu/FiMWQHnxSRq
Ni4iSsqpLFc85x7Fy/hEDpW+n/waEFU+jk+eA/QD7H54isGMmiREPBLMQZXYtQCO1sDTA1o3Dax4
j+LLpxHYJEHUMlqnk0nY6JDdGejECK6RaEgzz+68iuS1PvZNguKigEDq9DcxC9VtvUctnimgYlDJ
sQNu28CxPyaSy2bNM757W3P3lm2gviBL6GOySeeWx71qoItgxsbZtbLmvSmao1Kp8xyM6quZI+Bv
mUVNqe7ckzkjgDEX57XSnebDps9/rhKD+IaobD+UsTi7KSppCslffdyytZOT6IyX8NAW0WzD/4q1
s66Y43rD3Hx4bnhhOk9Ys00YiYvyOitUdtT1LqaUcyBScHru7jM3bR/WjdVWCeKJKcC+lqGUqJTx
o9MaxAOF8xr1Yc/CgIlH6+TzY0+7nbXHe91p/jtxaMmphMxMI6Xfayo2HyO5NSdLQQ6vpL/bxNfS
qs8ubWbPT3HeEEPuuPN2XmYFZGiQ7G9CNaY8nTdDCvJZUhUv3sIIlPdzc9Zjxzy1Zf6naHod1WlV
vQcEuJEQ21JssxdtZ1qIznzfHiCq4f7UuVb+HKKXIBtOUWXp75OfXNopi7epG9Wvnjnl53Iami0K
LurJ+n3bag5vguTF1HAnNHLtguxv6m5xjsrdJSVxk6cZl8Kga5+auuiBN6vwj5XBxm5bpER7o+3P
Y1NX7w0NDly9+QPJA4i+JuveDcpnOlPmaxJb3atLLqCXwrOcu/TcTH37UPIpXG8uTp3VlXfrmZ64
vnUF0e3NtLpmXsO3xqWuJEo472/I12/rPcNDtKfpNZ0br95oVhRvrXCJH06Aje0Pb8qPDdzrnyNx
FNtwSKP7IZ++6qma72iLUvvGXn/2fMd8cmSzDMudk1JHL3Q7Y8XiMf7V/MgCskwe0T5te6QVG6Np
AH2H7vxkOUt1HmK6bSHA1VAhFilnGtpmyNwzHErr06RYuYmRyXuVEf/0W6YSYbOhr91/obtyd8A9
EewHkXoNAsoWbu1/R1JKoFRZ3dEg6rdeEbiHKnN0Wh/z/MvP3b1PUuxXEAwoovK42EU+ePBKVy1R
C3P30hU1I2i9JL+mKNn5UHH+aClsn4M2jNGR6RkoZpKwGcjiLwSQ0aHw4+Iy9nrw1M8p66Lpwwgi
66129IQGIrN3M9bNNwcY2d+761/pcNIkdZgqqjasX9yJwXma7U/bapdjHUZIVuRu3UyfQ2OguDPH
/1pHX+4HfG8RqSsPM2IAsrADJrg2FWDHLUCsjwqkSxPRK01m6iaUd3X3V1DQvkfiEZMnTiOALsl8
ivBnPS+GLm0YVW9saxlfy6PjRPZ/ejf8VDSTPyCyDjvEO8VDHjFLSoJS2xRNQh9nztLPMWkOaBPT
NzuZvvRMkIY4Nn+Yrf9U+2b9Z3QVrZkwjLGynSj+hMmmzbyNUzkMyyqnROoQX5HNUXuZPdd9DRfy
MFJmBEfNI4A+8jQJbRnGBxyZX3kSLWcbcOAN+t7OcNPqvWJkL1L7bXBJYys450vL7h4SLSq32uwb
Z35EINMcX+0bPSt2fdt3l9l2nWs1dC+qzl+N2ur2xNR85+T4ERhtsq5pu+S51VoySXuy96KlGj54
zWfW2OTH1ZwYDa3ibe1JdlZHfWsOKpZoyN0/FjWR6Nxus9ZyPy06/EV5BuBjPFh1e8yjWD/UdthT
MI1PFqWkE2WmZOu4o30ipkOX66vaa13m7GOTuowV5i04L50F40BkNUEf3V7htn5pZqK/WlW6lzyD
NGo7yrvAf4jOVI+Wo5U7tzTT4684Al+/5NrPGCTLYUgn1q6AFsmd0Zpf7fTbnkZ6sKNV3SzSE7dl
Mxj3bdq/TxpRBr4qnLu0b7+bxmhgulfVJZT6pus3zg+fZDxy8NrOMV5Hw8yvAVmVz2TNlLiZ25yZ
b2m9LYv3I62MnRYrYjtdF4pbSKScYbrw4tM0PbYLhTlf1d15cCx/kzYBq7POz4+0RbiI6dF8h1SG
ukKi4LwoXd3sPoD7b2u3FJH2nn5x9Vw1VnPwO0WG9t9vkFC9nRWZr27Rwq4By/6jTciZVjRTnDHO
z76So6JbL3WWWGc9y6trFdLHNUBiWoMzPcfLpN1LJNx6z3FJOOea0t7IqkUCspQxVPp853iJ9Ttb
1O/GMeCC8u0DwcSInLfejxFJ7LLJmIptvTKu77uORgbx2W+Qxsat4Sf2VzC8lXE637mjPyOobLWb
pdvFdZ5bkRLp17ZY/v+mUUdP6//QyXgc0xBhoQboc0hg6mtqvstjI31LtNm7asjnMLunwcOc9cED
Z+WM+Nsg2RrN1p/JwbeXxkSr06ZKX/LiDAGZ4AzID5dI115aK+JX2LZUSF1zuSfYAH486IR2KrH6
hV18wJayHMy4JstGFtNt0XdXkhnP49gGL7mhIYBJkse+QPYwuUF7zxDlKf8+HwGMVvIJ0T9ptzpk
goXzKB3fCijIN4oX/n3beQXrisF5b2KAhQGpS1NoVGeaxhX58a3aJyWv7Zw6uLC7t0wfPxKWh+/m
FFmbcCzBqdbVl3QeoRHV5c5OR3c/tzMztIIGAp8mv9kV4csd9YWLBnDp6FTlLyq8Dx2BQ09jFvmH
jPLYrmpT/YgBi3DW0U1hYrSX0q7bd1enlh4VManvnCZDWxIjn9TTUzY7P/WqcGUJPz4hsS+uNlP7
bRgbyS5S7RGuk3zy8C2yyDfM0bH+CmVGqU0nFzPEXsH2V/4T4Q4eIUDD8NPnwuL2QbynXpQjDzKS
x2WQ/n2o7XRz6d+0MN3DLkq41IVUlBYVbWHgjIe4zNI7+nwvBDG6JzfRlgdTS/LdiAj7FAVTeMjp
fUhSwY9iBKHWN8V/1GjoqhlecTdiar+YbvJc+yTB5naqTuSS4YCyGLAX18mvJK/Nm96KSHXVc3Vq
fcPg2GMsBko5LpuEIM2THdu7CorGh1PqlFio15ddxjXf7YKfOhcLHWfhS+WlwvjUd/bgBg+JaXXE
V8bDdVZJdC2I2j0ain6q2dPLcoevQtURzVsSECfPOLZBxzUsiT4dsnh5w/CrG22HU6m9JSk8DR3H
iQAgy0czJaCZt0D/yWApxMfmTVlvEeFs6BuipyrNjD1vPd9TwDKeizrVnzmBGyxPnbDGbBZ+dkOs
MlLxoozBRCYtoNRlMBhX4vAYV/pw5PqBLKo3ieeou+ZaJVzlVTOfIwT4R2YchGcFZr7Xy7zZZvzl
2vhTc2WtfK+5aLLCbnybmvxWA8YiRG4ud6VtUuZLY+vKNIurW/sVd3X6OPVOfdUz7ZbHZnYPZJZE
p9mOb1S+CiATenyX5fnRLrr2apBCYeiF9hhGCzmHA6cycbruR5PRoyx7cm2ISUyK+458vnutXoxz
58SP60NFZiCnLcytWeXzfWVmr9gbvddB7wzkpcHHkDTuU1J/DNNxonTyTGQzBWC3No/DpMjssLM9
zPP56hmnLlacMNWCYawBcKwx1Smco0m74tty6fimyvl23L5+TitG+7Yo3J96bRBzSIJaNnvm1uqw
0UTJd9oPASAStzxBrZs+OnRJaTkBQS3s/KxpdvuSOfxgaX+c/CBqYXU4hDWbhUXAXli+cDQoSpGs
dEUJs4nmnx0Y30K3vqfIiFBqhOFpXILpkiTZ3Twwz1GND8sVZ8WPDlnxoGclEjvPJBp7WjB+cCTS
uZ8+MJ4smxQ9BQ0mb/pgzoKQMmyee9vCVB9lT6whyt1I+OreVaQpOhQwpHYQ3dZNMlnstzSGXRB1
sHQ673XdZEITNhtCWYrpYywQQ9Wwzo6JFeNtIR5WH8koColeurUhl2O7RAFjTF12yrtYv2ThaO6K
oq2+qVQ9dlb4qTnaibX4wNSKoSDtWb76vZ/fl9/mzHCX9sQe2q5P5h7tHAQpOUnG+ZAfMVPDE6ft
89otNGoCVgJDrW24Shn3YaURFKrZrNWT4lULMnXVqdYS6D4/dixogkybL0nfjlsfMMPV1DIWKpGO
hny0rXOHaK/sDOM2E11Hkd2rmZto6RGRrcNvknXbBMWqd+3uBujpLnKnmCWlQmRW0HDWELXAoed3
UNXFRafwHbScaNlgXewsYXbt06PCtxo8+5Lbm0dgXL3gvVdedcmZjqARVeH7Mjnl4Z1Ffom7JS8f
EJjsB88c7+IjjuDoIYrr7M2Jk91g6OOtNqUbWLTGQxPZ3rn2y0+jiY0HdCxXDHf12erd8s0rDVLX
65SGTB3tk3kicMdPk5/TfOnS4+ib4Ws9zuOruWQsQ7Lf9LG6G/ip9okVcEF/jwCYKdQoLxRKYfZJ
65s30njV29FCm9XTgtA7b1u2HjF0oIQ3DB75qeuChgkGG7clBruzpivOoOLOyZr0xByIGNBponym
HNrDo+68xkTARKVd/AhMHxa0uU+8JnqprCXfDn2mvsoqooHjOX8s2uxg/ComoiRijU5wrKE0Xwrg
4TfKVPoNC6d+Q47XXcZGu+vKmsCItvvyBoS1dRcnVxWFHx014RMdPMp9LN+pOT8mDTYmCJKvYWf2
T5bmb5yipEvPPLTQG/1HT5LuJtfoGfeGjriNrunZwZSKHLuw3klGSw7JDKG8yWhemy5ygQkK4ctY
GJTq/fZ3suRvXoVMB3PpwvK1rQ40tW2yrOgkm+Fdawz+S+FVtzgrJEATw7WiSDbjL04cRjqYzCGz
Nz2yDiZVnYeJiFnWBO2H2yr7YX0Igru/L9VQnZxKUTPkqpknerjnspptu4p43QGZ5d1sOr9sSlpb
1WsfRb1M2Mrr8TGxo+nRcKroEGABpHPTIyKim5w6Prr/icxqVnz3WJXqHZFH2OwC3dt0CC9PdN8t
Kh+Re5ea9YOHBKLzzeg2Ytd67qhn4GjU3rweRlLr2AesaenB0izv5vbJFYFz9ew6nEylpoC92w6l
rZymyExxsqSoevKNODjibTSJB1Rv5pJz8i3FY40zZU8yBGOsb7wR10TEY5QxYTAUWoa5OtEVQ4zY
JOFehUt0y+3g/zZJgImfTMmiYJyqfhSF5l7XjdZ2iCHwBVJyCfIdcmzKCKp+QexvPHm9yk56Aoqi
inJSNxvWoQggEmbtk28/zSm9g6Z7SmVDflpNeNpV82qgpnRVdxDG4lHPvgwoQdt5Noa9K8iWjtnK
JQMdj4pTI6WOKJGNVaTliV60sc/92tk2U2U+JI2Vb3H7dadBo2w4j9p4BJbl7RsqqRh4Sv9SjvCp
jKR+6V3Pv1LS9q9BFKe7Nl3qveaqgsznVt0lWrm8tOmrLeNuZCT+cSjG5hVpCAv5tjO3Wtf+Llxk
JvYcL7tqnKqLkyPWcGEvER8WX8BOoIIpf7RhEd3mYRWDzv3DmHBihvqbBRD0FmZIr7La1M6aET3P
i+bdT6p3X+eO8z3BKPZ3XT3AHyHUl1FsQQPXNd9BPRBv7rIGdUIrPax3EYjcuWpBI06JYKOrMoY9
ZtgPlTXXyEsXG7h39Wm1pL6O4+9xNPrHpY2wMijUQD0l2BtryUNmeCSHjHPO6jSodz7qEseOw4+U
KMFDNur62Uz6R040OvmmPuzCHr2o24Qe4FB+qrEiJRVPBDjuut2HgzSwk9C+TutmuqfqA6qG1qra
xMh5TuhtL25m6vcFQfO7ZizfC3OstwiNrS+3XkDYWu4TUHYSZBUEA8v9bUcRuuKecBJIq3fMDgCw
JjpyW5Wlb7QDg/tE5OS+1Vychrm1D+3xuQwDlNrU9DIrvoC1j5s03Hgh+WcYhvojgXb0+M3yd1JH
LHmS9j5PR3vD72I4GxRULl4/bCzbDJ7RTadbI4vt03oXsdew87DmPi6+cTdVJZq1obG2mc+5Ymn6
DTWz2lMpJQUMuvJN6YN+y0eTET3lkmhYUfsy9V+FZibPpte2L5AljlpkfpWurr8lLoci0sr/u7U+
pg1+s1kK6+gRSnZLMV29WHlwo4wyfC0zJS7CwBA2Gc22nEg03USKIcNAg4QZtaeFGM3fFEZfrLGZ
XhJSUiijZxgAXATL/Vg0D05rJps0Xyzw+4PzZvuINWfldp98JBpjSap+9J3/1kTRU8Kpfoydhfqi
3j1KsDZ1ByxQuy4EROjEk/9TXLJm6qHQjqP8nOtonnTgG2eqceGr3aKdNmP34sX5dG/pmM3ipBXn
gMrPmGybi6kb4SU75MCV79J8KHd+14c/OidFG1+5n0PqeAfVub9Hj8qv0ecoX0wEWHWua8+UkKut
vpTZF8LFj4jm5LVc2MXIavzsdsgTVKBFT4yfyO0zbHz/j70z2W5bybbtv7w+cqCICACN12EFUrWs
ynYHw7aOUdc1vv5NwCefZB6nfbN/G+agKIskSCCKvdeaK0VuRI2SVkFajeHDeqNNBfab2bUvzCGr
drPtzruhtKOr9SbqaHBUofVlreCG6CwN6Ey7suv+MhkiT1Vw1zJ6HRNt7I4x9Vf66b2z9xVtZkvT
9gWdNuTVBi5IjIyo2Y3MQ4lVbSo/o6nbtz39rERjgycobLd26+mxRv1JaNJT9L6OkrLvNqlp4wEd
YwtEZ/LofMWD5t63FLi2TepkHu0AUhoakiMKSUHZsC7lUh6uxGD+b3TsX/8T4gJ9ChML4H/m4979
lefNlPbgKr+8Z+T+/Yd/Uxds8S8sm0q4jjAs3ZHvAmQd/V/ScA32mspUMHQN8z11gYeW0FjTMgh6
lfg9m6JbomYt91+2IU1lG45BAKxwxH9DXTDwIv9s6RWM9sJaaLumsA34C2fW7TSjsp2VOpzGtHwY
4mFJL48fxDQVFEy2ZaPcQ6AZt3mqU2rSMb47piCx3dG3NG4Ik6zs9EOJgaih9TETswy3pK33ihXV
PlMBBohRJ00g7UdAB8394JrNPtPg2Y3hiAkebkF4lfUK14W/qIs6/lkByaPW+GEcxuLgGi+5H8Q7
P8IwVohpea4kPDiWdgPApr0QN1Uq/bvia1z32LISUnAlNJ95cMMjXmW1FwDct0lO7HRTkQwqcHh4
xBdQ8EyCF5ckaRa2srvo3DTa1NSXLrumfYrDD1FcEzbtMn61Mc0m0/5Ez7f2jLbZTk3wfWgUqg/D
34dTtU2n0r0SBeEhtJK0jZamF+kcTltbDZGX9ZT5KmU1h2aM5o2eY0smpZXqaCwI80Q1vZvDRG11
bUxOtll/taboe0ijc0cD9knZfbWfY73fdFMEGz51TllPRSdS5jVsb0BPsROfIgHN3roextbeJAIE
Qwgo0cpdPGVqHnedsB28LSbySLerTjNt/X3tJmB9wgkJAWqjQvXXUSDaS0N9RV1Gt7gX1KCXhaqN
aWeMsY3VGIG8Oh2SrU55YdePdnKwGhaiykfNOVVQW0v8QW6Ln60HhbFhJ6x5xOK8wBxxaRdNLLsD
LEcYMhrIVtBKZ7t5hBRx2dfDDBwLrBOJ545MNrrWfvONglFYonOd1W3n2tmtFCYWGjXZOw1gwral
7zCnqXZCGnori8I+AsIwb1ym4rEQn2wja29J62UOd8tLrYf6jy34qBGkimLb8axCmx79Dg1uM2IQ
Swb3cpqlvRmS+pQGVBz8zn8aFyG2gtGxbyDeEP9tbQ55i39CS8KB8Hik3k6Aiy9RiPMzx4R8nhbF
1rEHyTTyWqcFOwa/ZAfZ9B5FvQOIjL+qZOlIjDMhK8grsiCwPrQOwd+afYrnflebMVHthIpSyxvL
g65S44o/IXoITdYWGweQHw25vBLBHfEJ834Yze5EU6Texb39uQ1DVus0AzdpqYJ9g+0FG6n+cQS6
BevKdEjcqK51u3rFWsafjM2DqwpnFzT+50wbrjI9f5hDgzMuj66FE+CuyGwokYnawzrQd0ZvfXTr
9KEhCnpnBshZu6Y+1T57mDotGw9txjVF31nR9B3HHKDFA3J5FtD5cO9qzkE3KqSkprlrpizw0sh/
DAbtL4c+1iYZBxxpcjohafNs1nyTCqt91lJUKI38e0Zy0tzQvgxn3+J8wROqE7gKpuNKOm0OjsxA
rdMwbk15c8mbte75lL+ifL0o8oioGAakfWraX/FKeUXmVreW6z7STblqampEcMlj+AtZe9kmT25S
Xw2+7olyZqsHN/8++Uw872sygA2dx64Fg+hsw0jXoIa3SB+KbtzEHRiQeZ7jj35lwLeUrHG3YT6X
B5BK46ani5Mpcek7fbHJWkR8Y5IMRFWJr5ZK5wujYis49pU32IhKfYoJB2m6jywSF+BchJqNpfxB
FxHagwIjTsW1hLoSFkHQbWeMxnoh72sr6G/KMcyOpmQwItTRG+bo2FQhpTYPLqubI5dv3FORVV7p
Yl3FE0aFVUPhvKWkIBzTPNYQqCNa0fvMqT5KZyCbDB6UV8Clq3TrpUgBmrRTFx06pOfHwaKAIg1Z
H7sxeYbASaBAg19Q5fGwh442VfiRx1Y2z7NgoBvax3aRCcSDExwNKKjbOQsv+8rwt8rK6KCKe7s3
D0MxTNsyKNFXx9NTmVrD0rp2PnycU3pTid/N+9k5sTQmaMmW21FP0JRQ2Z4sQo8c/cKKU/0Khyys
iothSOIbWDGkXNHDvwagxeZUfquW4drtLII9AG+6mf1NcyV0rMz3NBP3FIYVc9+0VEOJGMu3CC41
hbTIlq+C8jR17WqDUk3b1zbEUzVPm6qIvs6tlW9IZ3lp921kbrTYRlYU4E6xDJr+vnJOJBR1+le9
B3fQWqEHpwbHU2kcg8Jhh4IkQwtpp8t4ZoShohdY3yuVPyeSAWOqwcZYNa41A9qrsfAnOslWKXRB
/szJB7OYOBVa0936tfVgmdE1KUPZZqqq7qjlXMcsRLxeV4IQb5a1ZBFiGZ4OErjuZGUYntpyU2YJ
W7MJC317AzXuHg4mVjSTLZzLSVQqr3CNTxVyj/3YTOEhCFFQaWZ/avVhgj9ntEsU1WZInQe9MNpt
ZpvzgbzlkcJRf5odxzyQpcVUTEr41l9a+eUWGhqsTVV4VcLCQ/nBPd31U26Ge2zl92M6nwoqhZsJ
TR5dl+hzv+hOA43I1S7hUORiBKCRs6nGbBO41k3m5ketgZ9vGQYZ4VjomJdwArnD8M3pWZjXjmfG
/pdgsp/cCYCRVRFJTYX2Qp+LTVJN3xLNCXatBb1HmwcPkdGuDZJvmPFOncroNcuXaHK+yRDORlc/
N47mDUl7h53rJejnaRdXza0WXzEo+FvDxsKo4lufN9jmsQYd/loT2Hc1ZV1XQaJOlFbwnvQt5bpK
gLGmati0E4k6VblhteGlJSnWMMDrivQebVAbZ8JrtnEydjYAI6kK1M6VUVYsR0RwgHkcIPq0bnFr
PSdThmt6dK6DlpOrtazrwg8DL14kTnpsngIYgnVH2RdPB9M4fd3IaAAeoQC3puTVxIN7wAl1W+YY
s2P0k7GRGFtXkhU4UoIPQCRycu9xTeDaLEu+9471SpWSzp5+yKPwKa+qV61XhyQjztr1lRe4GL5T
5xEKB6TfzPbA4O0VGumNFXL2iaRGorYpWVuVFr6UTOZcTgqotR+j4MS9EzigcI7M7MG+WNLQ1puh
lRkRdhlb8wS/KPYRxbVZpSfC6caLlZT8drM+toKT18c4AVhyKmygK8B8JYKvNysFusZXdCLHk0oq
xPhF4BvZMiQae/mZizM9ET2HAu3fCs25JzyuK0MyzaJiOsXlQ5Z0YkujRtu8iWNXheyKvn9Tzcpy
ULv1QH4EcfqL+QGxLbjcJaJzavNTI9ifro+vwuL13nqz/o+mq77JmCX220PrvfU5fjzn29MZpc8s
Cb2G+LLq6xwr66LoH+guuSdlm4lXaskNtB+JFhLNxsX6H+x50r2IkNF3Qangr6D4/niJ5b36XQwy
jDmLkgmc+jUnss5sLMzr3fXBt5uzx9bo1bPHfGiHWWPVx7PH3350fPzMcTw3jFsM5GGo4eIX8MNX
7PTKFC/VwO55/VkgSU7Lyd0Pyzf49rWu1PB0pXSvXzPABKJj198rRPMZarE9FRgeo+ZCCV24u7c/
Xu+dPWG9JLuqJeN1xVu/3aAcBv+63KyPRY3MdjCLps36Ftanepdv++Nu4KsXMykUgTggN7uFN7ne
S1ZSZ4o+ismke101si4ahN08DFytKrcR5C3mG0UJBvlmTNchtiKI6cvXFgQVX8yP++tnHytG80KS
u6zjyGDAWhCzv4oIGNrrBELKyXyDq/+4Gyyhr6kTeLLSEg6rfVkvo/XGtqkcbcvlisolqBEnYlNj
lLDAUerWPyLr17Dq9cf1HozMGg58XEEBWO66fZywEyV1MrfV0SqLTxrQmcsiopY68siUNPUdD28b
fKqPkg5QzVBittPnpvK9ZJrHD0ZzRbRa8sGJpCdr/2PtA3KwtSHaVyylDwmF/kNJKXEf0UjJRfmY
F5ZEjJDd51aJVzHIYy8sJqbLzkqW8ZLNnIqmfTEvKw+aaxshKZaHHQu0yknxjczqm2kY8bHv1M5K
EvJdZ9u6kDFxXV1q7NzIcrZYluKTMbKKCBKNHO4ugk3QJJdDR6qGQbcdVkzBDKlm1i4kcABVVQkJ
BTRkZFDe6nLEhqLTFR37T72ZRwfg0eht8ffsY/yRuyqYkgs15N+5wh+hteNWc9mXaVoUHjucLIes
66ZdOuxCQId3C+5q4ysVnCa62teu429BJ9XA3fvoxrRYESIYXJwGlNePidliPYrZaq6o8TWj8gc6
fDVnrXffHjz7P+tv18jKt/9XNOpTXTvltrZcQhQZ/NJKKUaZ5e7cIxEvMEFA0ykuVjw1Ch7UUMuP
P27YltBpTJjnF6NWzHYGQv9cqVOoe5AUOe/dzqVLxBWo9e7dqM8L24bnaBbH0nqvXgxMST2PJzVS
Cv737xarwI4swOEHrLtatviwQi7XP3zjf69/8PZj3shpY06I4JvIZCpL/DBF9vN31Gq52prWXNG3
GxoPjTeo4RSnuN+FzK3dGjjLyY40L8WwwBYUgMNyTbz94u1HVbsDBP48KKER2T/+y/rbIJm+mGhq
GEj+/adlA4jFWHjn5fJ5rZ9LTE3Ui6nzl+gNOKOVgPJiOIcVkr9+D++CSoOscKcfIahrrqluyRfD
siDMLEHg683UFdaFGWIm7DHI0yS2/V2XcWi1DKAcxCV5byyc5MKoZl3+N+d6BX2fPSZMw9maA72y
XSEg+ywuiXyZft1hPeSkvsSuHMV7f74vsig6aTNQoIhFJHSFFbpt9hzleq/PsslLteG4MoOFKnEn
9eZxCTvY0/uCR70iydd3MK8DYvH/Aeb1QPxyAYlpt776qCZ5KErrxqqX0GqC6UB0fJ7ioUOGOnll
qZseBnrCyRWyG+GgMFqOdeVv18gWWliV/DymY0GZ18ehFCN1TfEt4EmyIV2SJbHw15O/VqryeoOq
V2RH/LdEHRDv2VwG8VTQlU4vhuWx9aZpkwXowcd9BmfGYMFQRY4NM8AP3nOX1BMKfc6t9dnXP1+f
/O0V1x/XX/zHx4iL4RnfnmG99/Y0v3rW9b+8vb23p14kvhs/oGbW2PHzO1b1+p/psjKHvWNVr38Y
pk6IS8/cv3ua9SA1016sei1BGCVh9ECe+4uyDxAi18mtuYDJi4lspY7lHVt8BgJtIdFTvAqLI91W
BoblwWIen4YW+Z2IY3VEHrtFd4p7MCiinYD5TeLdLyj26yk92s5N7UfmoZ7jUt8P97GFu2/FO0cO
0/8wg3Oe84z0l7zQ0Lot83AZL9EAxvLS65vQ6/4Btld+cMg4CiIrO6oloMXOsRM5TpmxLTCiCw5h
JWpbWRWdQlHH9lYb/PiU0cojbMy4A33lQuuZ2RQsIS/rcxDpA+FjmGXr1UZ6UabkF0Vt9h2tTvW/
jYX/UWPBMHSLSv9/biwcyN2LXn/qKfz9N3/3FGgc6JbhIG+kpKJMQMnDX037f/+P5tj/UhbyCgiG
Jul5ls2v/uY4W8Tu6WT1YcXRlS6FeusomOJf0rSU6zg6SN2lFfHfdBRW1Os7RKhwlUVBRdBCpT1h
6UtX4z1Hkc2WPjtl0R0lgrhdhTCdfXARXzZldduOCPUU2FAvyrSERq9ubDsTSlSB2zMu76i1hYTX
oIBok2aDUolCp6zzK0lvvkKsTakmb06t0V83Ep8sxJXKc8Pe2b37vO9+vNn3yOYzmi1rJGpctFdM
xPZ8wCvW9R1ts6roDvbzSGuOr2rLOuyQaBmFHExibODMBWBpbihIv9oFdtffv7axoIvffX4/Xtx1
JOmJKJRZCP/8+dVWDNQmWy5AioHUCb0qBUlWTyGFS2NgSxvclopQrAQjlG9F3Z9Qvr96fb42KDG0
mCCFLwzddwc/G2NSTkK0hHg3dzRpk50xEGnTwDLO7ICQrORURcMOP18Dqw94xB+Of+k3nR+/xdEL
Tm/Tks7Z8Y9ob5JU8uFLiSKFrs6HoEbgbU2oikAjUKmxSDAHGPCt7p10i5JWbDLhOeBaaWVhnMKE
9Pu39Ot3ZOHM4uIyXHn2ibRj6PtW2baeVgAXNOIxhAwrqqvfv4qxAM5/PnCMAwaUdUfQenTss5dp
8Ls0feV33jgbCA4Rxe/rUcXPpT9sE9UGF3qQ+zdzQ3PB7I1jhw7mzq4RQCDXM69KCzpCOip1GUfC
8X7/3s7ws5yTkiWVs3QjTU5JsXxC784JWfWmFRqoNJvq1fbRdyst/CYsdwPe6jESuk7FLi7/cCb8
82PHOmW6phQO3AtGrZ9f1A+hUjpW0Xkxtb4tao+UfaNb/IH8+qtP3RQA7h1bxytpLb9/d2i605gU
tBIODRIfTAgOA6d8s0kto/rDefSrT/H9S519wUroZBfKtPOcpZPXpaQHdfErkudyY9mi2UzgnaNw
+gOzeYVan59Xju0oDBtLK/p8QJ7oLTrDwAVt2jokA63Nj26mX7YRzai5NBHlubf4HrrrshweWwgY
+6nqjwwNyGs0O0FMIq39EGsedUfzmKSsIwOAzj0Cnp3T9QOQxQQw5QihB2LJ3tei7zUURU/zzWt/
oqaY18H3xgAmMCV3tVNM2yCh8GdglLpyoPi190anfRaVjI6/P2vXoersyBG/2rpBRqNNE/7stHVQ
QplFy4WbmnBfjTG6x4cHhDXgqLSwv2/1elMNvba3e/exSQUpsGK6G/Le3o0jCGuVP0DnqWhGUnNf
qNGlUww7izjCHcsuMJ2cLGYP5bKpZ5rAkgR7ez7SesFZQptsNq0raQowhs23KMu1beAM+tH/OKkm
RkHTXWlm/PL7Q0Y9wPn6j2Nm7loGK8m/s2OO3VQls0xbr6jsbN8BVRiq+K+xILanGSjgFgkYOTC7
bLXHI64+a6PJ7xPeEL2NDiVKvKugeMW1oF3p+ieTvL9dXRq0vmcDTjnWKFcaB9XJAi24OlD7tB/d
zj+6+tdYc8KnbGz7zWAvYYAVQBmT0aztswnVt06rrgVT5TYsvjV+J+LsHuXMvVuUT213ZbBHISqh
gktqX5utblAfok9JSnTgbq3QNjfRQNRu198D6n5y+stkBJ9QEFLOHvBB1+WTI9OHOpZIEpRGDGDe
7dueokVB7GOCYaYWmn2Y7dLaFebAPCqi54gugFFunHZk7x880am+6+z+tlZQmaI+psg+fJtKWs5a
mU97I6gyPjv8IsmF6dzZ9P8y7diX3SPZGu120BDxDtFl0ojsMJZPVQTtC9yWtSEU+0LoVcs+hVbV
JGtzk/baB6MALFq438Jafivs+k6KR1WAIskq+RnIPipF8dHOsBWShHPKDDoqvm2pTevwJHXfPakA
nVos64hOZmltGK8ANNbtbRpOfzir/jlwOVKyamUoZnln22dLurEJZCfZ8XhI1Q9lNnpOn2hbIxof
/bGmbxzqNKUp0v/+XP7lq0pmXUkfbZkIfh6Z3Zqzw50Tpl39ubGG+65Iv3e1uoEc/FSL5CVx1cff
v+Iv1l74O5kJkOW4aGvMsymnCTCfamnH2kv0LR1v+mYYs2pkofv6i7T7Gfjjpd4imivlfPf7F//n
hUsBFCmQDoFctyx1duEGnezjoS84XLv4CEELSwMSUjEnGkEo5oXeHm3tVUNX/IeP2UDVdDZi8ML4
CVjnWkiNzr9dyOBa1tK78gRca5crbG9lGTyXYBpPCeKnjD3DVvZsmlNgXQ2DJ8zY9IvqnzHzGH96
N/+c9Xk32JQcU9qGzbrj5289wSJlqNJtvBEj9g5+JJ7vMtnjIqHF4kxcmUODJ9JGEBOI4hYj645I
ZdxX4fAIDRqvbKrvfv/NnEfTsPxxJOthA7E33VFDnJ0WFWDTmdyxBhQ24gkEJ/tyCX+iz/1cBtN3
yFvYNKoCX5Eyscn66UtmFR8mG1ZZg0k2GXG10C1oLwhTm4ibAsxrqzLe8L3uWj14ROxw3VJku2Ep
0nvjAATWz66xtX4PhT9CsuWpf39I67Lm52mCQyKugR2h5bJXO1uLBELTND+0Gg/WLUgxepvdjYHn
ap/3HZOyQcJoH5NT11sC63w6Qj1qBF45uVz4Gbu1RldfsE2UG9Xni7sWCWXZIp4gCQAl684e0vSg
Y+7aJYFvEdvjPOpmYdNkQ1g9CiQUtXvljnZ7lAUHHIhTYDGtjgTpBnxGRURi++8PWZwB/n98i+jt
ELtZguFs+f27lR7yWTebUDJ4fdJs0cgcQ9qxdqhNx7kyrnqcoYEMxQkVDui1PB83RfgdXOYO0WsI
rEtoR5bnhHf4o8IAaZIAg7V3M/c4Goe4+JiNIDPwABQ8tzq06VfNGZ5qSlEXKQnp+w6B05Qoa5dh
j92YC3JWmkAwaTpeEBgf7PFjQoeEtDc32ZKALOpt6jcYl/TmYSjU6+8/jXXV948T4N2ncXadDW06
iKCYGi8g4pfMvKmmFGTUm4KSGiHMTrZnXCi3A4U8ZaDQQLdHnqAtn/q4vf39ezlPt/j7m0HtKBmF
DPt86HOmXgyT7BqPZnDvDcKZLoWZvHQ+Pq3KmK7wgCxJ0GA0kCgvCYLGbTYWya3tlicXpPjMG7/y
AZPjYndJC8lxu7mZtaln2oDZssaJcygUIvkqTZ4kqoovrdH1JzcQ5cavlEPTQzzytI+106GHQFe3
DXtUwiQy5yhgou8pboytb5tYU6V/kJn6mJWy3jgu+mBr9kcvWfrBln4KTYYox3IyMJaOexhdBI2R
/mIJ/wsi/Cd6a8ztpbu32+qlQ0poVWF0FVXWVtTBq2PE6cUfPtt/Du6oyg0hWAMrnZLGzyc9vGg7
8WOGU0ckXwgrLXbaTF+nmFnT//6VfjF/KfaJwmWjzLPqy3T+7vJq0kTldUFzugzy73FZIfsojwyd
d85AUlyIZynP4EOLXDz+/oV/seSlFgY83yTAQtn6+cYZKkNHs04yPOdy30Fe23TOKE5J23wzLXuk
T+PvbJMAA5UnaiMDPdpn0AMwbGjuNkGgV9rOq5Bd5M3lqLYTRgIswAdfGeEfht1fLGmULhDvWjgJ
qMKdfUYtOeemH+uNl4d4fIfqsmjiL72e3o2aBHoSfW+wZ/9p9lpmp7MrnYqf6TrY+C2pzmdUt9fQ
nWL9IzOju9EtLL6atrPtaDcr+ypwfGAgCkOW5lpHqgwfTN85mU3e76isIwEpxN0IeouWetsfiBpC
TBNNj5EBk1b70xJomXT++U6ZOm2+F4E87+dTKOraXmL7o+vlFO0OOtYSn2WHG6Wj6pJh/P33J84v
z1i2SCTXUW6j0vfzyymXngtsx8az8uuhNa+F4FXNHOx/n1iblPN3685w57U/nbBnkutlvFMGVVJO
V76QRcL906USN0ZQGAKlZDa3L8Mk7g2b3aEPWXOLKPqW7cqWvFhwvmMISjBAtBbLZhf2GvtwPwDs
lzVqa+nI/ZzkYp4JPv39B/OLUhRv0GbzqHMxO/J81BimTs6IgLmiNPGFUaVfkuHiQ1I21+wb/4IM
QzyPcIArsV+zp4dSBDtfzOXeRjdIhSz9jnTI+sPFs4YcnZ8erJD5ptjdOuL8RG6D3jetXK+9qSPJ
QM+m8KTl8pQ2c0wXlMVr07rwGrG1HgIMgmjuwBWYFBG72MnuSJvKTRk9WOP4VxeHw0NnBPchUP+b
IL90NQuuqBPezIw0V5Vb0SbyZe7hutRvcuYFwPfXrQNWPnJD93oumSbyniVcROt3Hyq3f2mq67xk
hxCNVHhOTdt+SUf5cUYNfNKs2H42q+B1rqJ90kO7G/JwvE4NpjWrnslGKRGnswb4/df4i/PbcZVS
DMbEntnG2fkdak40yVxVXh/IrTXTD+0ESPoh78Jt0UmoRd290urv8fDHIvYv1lousw7hZxgLHOe8
iB3FBuX+2q48Nab2MdY7cYw03/fIwEEgUYDAGur6osd+d5HCLduCWpAEclv//Z6KvZQUulq6Ef+Y
GcqcMInSEZUHwfi2FgjhyDQgoWfIi60dGl9GJzdusAORAWQ2fzhdf7WZ5MWp5rKJsanln13l5oxt
Af417Dd7kmDSQ890sCmUAdq8YDH5am6+Deb5FPfBoQyr8A9X8S9GGVen5CeUQaon+LWfRxlWSnnr
hrIiAoJchNI9Wf42dppmA57A3CFs/dMRL9JJnvPsEmVNqaOjd23HYhz/+TUdrPIdhANes8/cr4Vp
E51UtupupGhziFqoNXmf4iav3EdNYiEpOv+V+Bhi5KCFeMHou3ex9iXH57WHXAsJJ4owbwwWOnez
xSZckYOEc3fboqnapTb+CMdHGj7VYMx1XAvAwu3nhhIT4XflgxmmL83U48No6hhqt3uAaZbeNwjo
6SIUxIconW1vPkZPeVsO+6jMgiP9UeslEeJrr0K5H8wR/gN7ouvAWJ6I3LMvia15cb/Fa6N/oJqj
gW9iGYng/zlyk/hE+cu/9iNSX4pCaHdS7+v7ecHudoN1T2Ojemq/W4WzIEt79eJYz91sLBlsxbbG
vVV30aPNDuK+GKR2PdRYK8osZ8/thL77IbZd1EHBdBl2IEjmyXhucgMN6GS5H30cOJ4FZ2TTmkLc
5m76zEqmA0kdzDejqV/KssN127qf2QQl1yWZQVcOUPgNM2T+PE7xo14HhOKBXsB1006fQtZt2dSO
X0QhETSyJN+1M4qIRIdBPCHneIgj+5sZlvM3PTHucyf91GYRsAJTRNeT3UVQCNvXcgI6EHZDSlBB
VnT7rMQEEwhgnFGRL4LYdK53EboDhKXZqPZRDx4rhdU7FyWr+i59abW4Az/CT+tDJA464G9EtrN0
myTC5aYtCihSlEnWhwynlBfYsL00jzAZLjeFLvof99bH/GTcNX3tewhjD3FiyStKj1i4l3tvN0MW
9PtyoCbnyDI7TKjPkfAX0bU/TNE1CDhqncFU7QMf3AI0NK3YuFpbID6pP48K1qOC0gNxAwHIeg/X
dbpPU1Pf4Pudb7Winm+hF5uFX92uj9D5m+BqxRi/5+RY1AoLvy/v3m6qvNtGrFVugJCEOwkjdvG5
JsdmQltrm6V4GnHDHmH3eEML8Aj8BbrqhC0VsrnqeeIbOIS2HexTQ/oPAsaEMeXGCzyo4rIJ2cto
LJP1siSgpDS0D2NR3ZNR0l4XJJjdGTW1YzdqPR898E4GEuNGmJA43jSLJo4fM5b419MM27AZT3Wv
ZRqKvGS4Y5lQYz/WNm2M0Rhii63HlyYqkXsorbC0oNqdiMRAKY108BDrKr4XRR/fU2DqUSlF826e
FOV3heHT0qP+kmRuHOMWFIl0ilOvLEp73+am/wz2kIA80WasrRyvUeP8PEFvRFfZk86m+fOzmWQX
JJ2495AN6ufsc7o8KKBsnMYOWw/KdK9i+/IUEDv+oDCVoO2vniqSD3Y4xnJq5BaG8KJbmCCNeaua
yMKxwD2WrosmbGMT5Q7ZoGWNFE9WfWVXs33Ay/LZSgmRt51WQRPFij0XYiNav7iBcBJsaa/VniTT
IuNYnpYa5cZMHHsTymDJj7OMBz0jRUvr7+BuNHt35rDd3nefelJmd/ro2J6V8MLkk6e70RjKa20y
58uRZMvGvDRqcEp0z/17uFfd52AUH/tuuCSGM79VWJdviobzpDBJw9DqrIXojOJMleEr8bPo1kQg
qUEQEVggkcfQQZ5PnLfZw5x195Mzqk9ZTLBP05fjSRu15qMcn6W0s2crEnur1Cgc53Hv+VnlfOrC
i8qc1Gf6v+MBtUl7bLQg+SgVjfblcYXpbJ+W7bztR4ZVyymaJyUIJzNrczp26GlLtDPPBHB8ZiBJ
P+eWz39PHmKzqO8cI1HPIYSFIMqex27o7i0nug6n51JUxqNTu8Wtk41PQVf7TzKak5u4Bb+8/JQK
QCV5k0JLW2gLA8EJnqT2es8kg/ZK+Q/ucjO1Aj5KOIvLlBYoyhyzPlo5XqCZ4tKxNI3pCYU77jwC
eOi3FRNPDFcvtfWvuBmzbVXEzUM3hsa1K6IPddM3D+1yYyxK27FwTIgyCS65XlJ2xr6H+hTwDBSu
+CHu2vghysudGnTorTWcI2e0j4NyP8KtSdivKa5FM+EcEfbRWECZzV980QPYhKFj8nHEHcko7Mcl
Nq1G3tCWyzY5bEDPqVraFEON0yro1ZUkIHsv2yjcjQvoNXCq6Xa9B7JAwoZPt3LWYijUFv28sUnu
xqwMb1X67FYB2MUeTWkP7g1mvWVcliYVGxvj8k5pyrxQBnOvW7m4/abMRvCm7ZIyvLEnG76KkZSX
Akkx5M3Y9QawEl0CFIYWbXNvRth7rFHYl5XplJe4qDhLbTzP62RXCH4bxgMbfR8Y43qDkfrZSFzd
05s6uBJutXcCwzwJ3/8yR+2lCkF8xhUQ/Z5MF4M5hzobB3DpYljqYPMe2FGDnbfHfSTa4NLQsYFD
B4pRZmUX5jQfa7YRGymiPQpSz7LK1yhJPiQJMY9dOh2COfoL0rtXlyMZQYPY543gXbDu68dmX9jO
cV60V70fX2G4fGmrGD56/Rr3V4J5nA0MhinxCdr7B12bcFNE3T3LeSj5SFJsrJybqZdwTlhDapm4
crr2xZzau3lYuspkptrBMuvSWfIFShJsP3byAu/mKGb5zTRDTzSRN5oXpCgxrGnfc0S9k+m8zu04
bnKr2GqBz6LVJn+tTg28VZATaYVGGzMo+r3dzVAyp+qCzVB8YRTzM+nJd6hGZySG5QnR7Mma0vs+
34iOLVNaDqcxFjloJ+Ng5bPXRNp+6k0v+X+UnVdz41p6rv+K69xjDoCF6LLnggEMYBDVUqu7b1Ad
JOS0kBbw6/2Qve09M55zyq7axRKpsNUiufCF931eUBV2wcrRnd/pOG+NYL86u9Jal43FBLLEgwQA
rwP8Nm6ailpZz0Ms9NPJaV7zvIVSAXM3s/RlPXSYae8i6Y0AqIKHWUdp6/30iFsi0aFEz1f0t8qP
nmGPtPA0ZrBlGZWJppf3IaO7npjGtbV3LbLB2y7L1K+JPTv0XXUshTOym9SuqSKiZnECu16MjS5n
/kHC+FY1+oVRCT5Qb1fp5sYF37zxu+UXZFUsy6N5wENlgE9mqUI+J5JcKb1g1tqzmRNYhyKkXreN
eNKlJlZgeDHPGhnoxC/m4F0A5jF8tnmp5mXRkM6QddsWfuHkahU8aEMGrKrgtEKyBm1nXmyNPqIi
1SzoRhM/q8ORYLnvWj82m9oTH1ol9DUwBrHKoTzn43LTO58O2bDNu9h7axH/hVu6j/egLQHaKoDE
kJfi1ZhCKZhdlhbOcoYMNxxVkuBCE/GuneqTaaSvPbSIFTnFRyaBHxWjZMh7q24o370s+xBdnSMs
RFk6UFms3FFiCOI5tsbuszOKb63RIDDA7mM/W9BCWUbHPols06Q2Skd2nprQY70GujT4rHWT9aTz
BnXeNRt9grw1AnxdTOc7Kg6gX62dB9IBGNgOI5ddw9kYGenO7dyfRGbB3NLVF9vQtJ07TVfZjIKI
SuQORjuFQ811qRlddJKp3EUIMUWsL4euHX5WXACzZk5v/SyvYwb3fEgTF+1vo0JcoVCe7h91qb6R
qMsPGDHOjHMs3JcxQEsl6jB1aXOZM9p34HrhWRpSkCT0K0TQre7KLQEsFUkFzIw9UOTQqWXoDbFE
ZdDFRErB8Vg/Hhwy0YZNH8P0nrwdu5s2NDTJRLHR243u521o0t/gLJ4aczfow/lBeG+tuQldx+X0
NJTNu9RbEe/JYLy2vPXjd09KVQXk9P5kNZCGGZGpoUPvTrB9B3ZNAv7g76xvCj3vQrvNLOR9d9mH
VMt2TL1Lned7M5ZgLqLyxxiDYIWz267KkUTz4f5HyDOWC34FslyLtCFMbHfe17O9I796VSpzOpQe
Vn8Qx3wBTeDRkw454U6nQfcb9nODbGSaIrLdXLMLHzfsBQO3M/291GzciCUIgN62kKiV5OUVBKOt
W+lVYWprb1KLpqC733s8RAt+Sis32y6yDNO6rUJMqFXoqeUbBnRQRAPCMgZRzXZwwKPBUepx09z/
ym3X1XeSdRXy61UHEKobty/FISOWOU30IiRmsAjz+0fGlOxIFOj3eTV88QA5Bdz7I2QA7k8fWJXx
uSpg7usS5/njk1nhc1Q+PpxsgqKE6e7bao7DOc+T8PGRnyx7DRbzEk1WgCNs2pNCs3NlaxEvKNu3
pOlU8PuuhjGU5FpSkC2wzigp6PI8JBFamoWPm5mwr1DVb3joMVncH/Z6vPuVk0lc8k1BGoglOnqN
CAHgMGhH2eY/DBrTLcsM7ygGyHQ5jmORQ+xLSF5r051XSY8dmk5agsd1zXB5+RS90PYGzzj20hSC
Fh3c1pwsF9+ytkk93QOjqHGjGgTdxCwHrdaYvMlzBBudK3GZvsPjiUKGfHJb5BLGd3XInFYP7Mim
uSbhbNb8ZT3lEPQtdg/EkHKA5USIDUQRGj0H66z7v2azD5SXqG0O+XiaeoyjvpEguL8bqryHnvzx
4ZJadRc+3FTO41E/1jxyIu+y+sejDweW3RoEiUSMKrQZcqUORvjxuEgqAqofX6c7g4d1+fHw4+bx
4x8fYWO01kDnvd+f/f3/+X37+Nb6nhNClo1c/37w8U3N49f988c10nU2ZBcUf/O7qccv//ia37+J
PcP/NBf396/05z8iiRIMZcp6Izknpea+hzblmg0eTnGZjkn4+NOx+Ij4+PPu46N/FvuBlKMIhqF6
fXz/42aKpXnXziI9f9x3484OIPJcHw+B41q2kiySrq9olb0Ic7zvWpvH3T9vloxGul7g42M14kPO
9AFFvLI3XoF10aAWT9rOXvtTG21k3Z5GXbPOaCidTbPYHbauDBZPaaCoVwBJ9fsuUGWztUYc96Ey
nMrwJ+11Wjo/uRA1K53DeZfL5CDKatlguBKgf4wuIJhVnQnDgaXPkrss797ZzjcgBfRo5xFYmfn0
XuhK3y1Jyfr0DqW0NxqWg3Wq//BoXa4Jow767E+l+5WKLdlIDvJVWy6kdpciQ+fK2QOc/r1T/UVC
cEewguxTgS2L4HbVTOzxDi9aoC/uN999sg3ix1X7I1JxQd4ekH7XNOj+o/61yGjpBgncc3RgkdR4
AeTikAlnf6p6xEXV0u5prZ6WmewAf5xXXRxFK9CIO2H0p4K0qrU36JipUPsJQB/gRdRKTCyB09rf
yLGSa+j6gESL9kf6CULYLbUic9UIQAx+/CRqBfS1/ugtewtnLl5x/XwfRwNUa0/j4Yl+M3YWBq2W
riJji6BQWNDYMSxixsJETFIhkUgv4ZkZde2dStF8VcN10KvnKG+nnYw9b8Mw0n8CcvhjrDIgvV77
q4mHF61vZyBo091drjDGJN/LLNBKSdS5d5clDtbGlDBkyxb8aF35YSzRJqTURkY1afvBfHeqyABJ
8pog33qOyZLCRRSdNPQpoTFDHqhRIwn9BDOw2eZ+lq7TAQ+I3pYVSIbU4PJ8yZpfNXDBbUcLHBh2
TOg7KKw1+XvOatRHd+fjz1uVub4q5rheG13LxV7mjLWM/EIeZrzvouUdjWN+cS3cQZb0wnJU+JLs
cboJhGdp2bxpcDdC1yItCO8t1Y7V1ucihSQ3WhBt8xRQZ/lZ41cIbUYfsJ9H1oCRp7YLJvygdrNo
35nNd7pb0GfSrHexa47X1FnpAyVfpbGWbwYwIpVy5WZkvYkgHX66AXeBKSe9OyOwO7kRC7ac0xca
mnmXsiZaZexlw2i8oWPyqUyoDZAahI50XkfT68DMr0i2ReKib7Kh1A4Lgvp1ijX9UDpVc6rShitR
2VAH47cTkehWC5NEVFHJVxdnK5Y+kW6w0MhTz3wIEz75bqUn1w0Mz603eV+U0RDR/SOvB3nF/ZlF
EtiEbV5ILeXIVxrcTr2+6Abqj9EmtL1LiC7L5rEMHLvzd2hf/U2SW9+mgsywzgIllKTU+wMLXNoK
IAzpm1CIS9NqsAmopnGClqejU6iAj7VFQA5rx/QjbTaEc0+MsSrY4s3wZJvQE/DC3W3T2WEYupWl
A24b0sLbzoCsh8IzL4XJWjgns2ETOyT8RTUHc6F/v2vAGo3wb42/Dn0dE/1i+SBs4rtWp1+1uvkY
JmUdBwNiEpW8sysd5FolEJLY9kveRnw/ERjmVjOSn0kaBYSkg0nsU5JFUx/e34R1vRAp3tUKOSfE
PYTRfnpC5+RtGgTbXDotiBBSzXtZ18uObEpiIszpV4rf/cYJiBBmBEApW0VcVJ61wTyRMSiX0jlo
dHMGiu+wpHePnbYOjZECTOjmZ0sro6DE13KojcGmBNKIXR6jsB2yaROTJfWpV+JXZJ/rBig+exxt
xJtOHZE9LbXhwynEqb7Y1Gay5K19fxdNop0OrTKupNzRxPljyY7S3TliRpZJoXxu7zfTncLOaK7q
gfa7vrXTWogwfpOff9+YnI298D+iNqHAYgmx1X1YJPSbzFJ3bpuc6gqZConlYJAcwG8sjWezrWhb
8yHsEM6HNJRqY3rsL8o4AqIgqpThOifVvZo0d7aMD6RLFWszJd+10Spv1cfTtnLdvTNXWiAh2vbg
p0h2/24ZhHA3oklZkyfm5nM3Vk5QIMJitEV6Q+JB5KhljMyV01qbMwZD/rS39OH7XC3JwY1GfhZs
94hASa4r5pZHtwDGm20zmLAVO1xhutsXYSryelUlaeCkcfdzKsefpq7WaU6xUwEDJSK9MqgT5/fa
FIfZEbs5nx1mocDmpQa3sgMgTAX7ZJhAnellVgPSzZU5gPPkGvQlNWMryMCkLH12TiKWGvFUZjt2
ORovN4we5VDvY6ZeAcorOb90EacsyC8iz6z4K8NGe01xi3bHrFaaIppicXwZwnH3pbmrepMzipj3
wOdnCo7Ha8ufb06ulKlT0Az35EHXydbgtd2gy14ZeWM+8uH0iKu/eD7KWvi2rpkW8AOnywQ3norB
97ZTee+xMOsd/UKDwzSop6QL+5m4SbP3rjkVYFyQryNF8zPNfV501pifVd59ydss3c0MX4J6GAOb
qdmWOjnepJCrtsTHe0GbG+fEogupyfYFf5ND7c5YGXBob+LYWoJJjscxUeT4MqnHFzqkVyDR206M
z8YSo5/L7oCWuyVmJGNoO3/F0lE+jyyQNhkMNLIPqgpEAlnctYWAjbjck0Ijfhjj/NdkxM1aGJBh
eE+w4CnEj6LwzZ01Sc5YZl17Qy7RtndJ8mOhdmAuMx/sgYzBThKp2YMo0UrCwFee+qGhpwxJQfNP
yvdjIPcMZ+RismxTPrBodH8XRgE6gPR2bUDQeWotethoNq+Gfw/s0IY6e7rpqYL6y3p1H9sZsVzk
opA14Shzj3MLj3/0DJcTdj0higXghCc0CtUntPF54FV9vzGGr3KImhc7y4azStKvvN3alx77dIjO
pAK082GOWfklHUY47o2m1vr9Lsq4ctM7Zn4UY63InWXG0LpxMKnJ+ADeH3qkAUhfbcbWdr+U4Fnu
IkCmJC696lyrq4cnD3tDT0/AKMmOsmxvmu20cY1puQr+zJB9rPJQVJSQ4HzUzteKYG6Tb7YaD0Su
jrfGSeILO9NLr5ryJS2GPSMoAzla8YEjdFyLQcYB4fAfeX/NEPGf2ukHA4nunGfYtIjxPvlJ5R+z
EuyIPQhzm6XqoJNkxLtLx76hDWOYscyaUMDsiHET7LYoOwndBgc6TixJaF7IME7BKzgc7ZQpNi/c
o27+TL1ha8+jQIUH9cVKIxrcqP9mivrimCVByAbjwgi21cEmaonYBbLcMCuBXQi0JnGe4HvurFk4
B5a2+7Gfnm3L7i9zJnWuIMYYNPVsruKSq2tkuwe0e8lO6Lp/Klpq2Kn6Is0EhBXDS1SV/r5szB9u
r4uDn4mzEowRhBJbZwLUR5LFCF6cBHXRJTTxnnUqVfyOtY6BqOtO2zxbnG1RTTuIH84BOHYVxEUP
PGlwiCeKgTFH0VwwT1CAYevAHaHysEfJriOnLsm69i1NbXulR0CVyiazArNiIgJjyUJoMt8JiALU
VXePYSuiA1Kew5IUJsRmoH2Ck2KSTiAYVW1ssikhFwIIcKL5cwI4LBQ4FlYljuRNoko/qDxZrFWX
Np+Motx2DiPlGnXLrnHg3rKoSsEZlJxbjMdXZtvNG5fFm6F3B04khfTDGRl8jMmzR4SNjqy6s/13
w4rGwyiYDHfCXvVzStGHCX9j0mWvGyulWvC4jOqlpW1NazgbEOQhRLQA/miXw4V2GblrxJLATr+Z
jFgPlud/IzZ5PEt7ayQZweQKs0gxeNRJjl5SXLhMVBq6OzpaudcRawvVViegUQinafyyjoyzxJY7
kaY7RJgozh11iHKJ+7Nz52ACWLKZ8qcsa92LbJ014hP1ChsuyqT2Zii2Mq68ZXMbBZpQP2dqxVMF
PfY+XDt5WURUGnKcHU9MtJfWW1TbEQESkfbNmX5FbuW8GdnPZi6jrW+r+WR5o3eQFThbJMxc1PPk
nFQ4YAyregVl1J2jPjeex+mlgXVMcTZo5yTz8ksJ6WrNKH+XIzi5lcnAeKhInfNYXOx7GlfsoZr2
Suh+ZNP2t4gK5mMupEsWKrDZ0Ua8CgUNUjTpe2DWMsa/wMBcqMkn+37TWXEfSHdxV5SN/sXXb6y9
TuWs72MJplsuy0sDs/LEimJ+ltay1hZQSOOQsX6yia7qFpKg7jeM7fZkn703tWB5pxcuIlQ3XVO7
YwaK55eFNIMz14Px2Rp1uF7Jt4kxMVPrkQ1NgirN1fzuvAxEzVZKkxvUQPxZRXWrBYQozR0mRsMD
O3Z4beu6QPvsNRPcF2dumMpF8gnGHAmtPtpFYORi3rqOXgVDUmYnkXTkz3pLWDEo3qamDtFRZ+Z5
5wnrnc26ubXJBbjnu+ToRiaWlG2mvBPeUXX0Y8TbaTO9p+3UsjNaoAc3lTraNKx1CktoTFpstWUM
uSsxYyBqjBWNMCdR6VNlp/yV1gLT0mkmJWcWVRJIuyH8KLWp36PEX/daFJ9Sr3rKE5ESGNXeJ6Bk
IYrmC8t3ThEL9ooidXJDvNt8FTXcS/YjWWAWJE1VQybXycwyyLB/oEXVDnbSeDuFZR+9gQwfN5qc
/HWj+MM0dVreyrneOghvXkbe8cds7AZcBPp4nFPvK3TUd7Ac3lMhwMTQNR0QU9UkEYiJkrFqtkte
llDTCVOrJWQovwXpUvYxaI6yjXfuMrR7uFMp438md/OsmL0m9x1/yu7ZDvosIjBnojpsU+/L0i3n
YqiRvYtJhspNG5Yi1ReMsT0vCT/dJprxY7Z06t+5mI49PfEuM0CZZk55M5dBXsoxVdcoqslVMszN
TEx6UHEK7QgaJP6ReB/UQ8nb3GlQ7vqi2woNAR+hDZRC2eSuGiYSVzsmKeGjdUfx5tcTuj6n+Fpr
+EOVpbKvzNWbdcRLbLKcA401jCDCEzdTQvoI+DMZJOX0UhqZJJ6dXrBMd4PTQ1TjHD1ggWE6sMv7
Md3jsX+pkoTICICi68klT8fuPSdI8344ZHmLdMXX28sQ6qX77g3EDCRtZG9Me36xnNI6DP1wR2cj
VjARIcNx5hnte/oOD53AgOANqU0PEV5zgCDGyy/HQoVbsxyneySXxOxAvNcaQSQNcVcSM0gf100Q
ZYXEsOAiWacryvscUQ4iPOZawAGZV4DPlEO1yVPjOzS4zjCp9DXWfj3J8QUYp1XkQ2i3yGcs62QA
r2iPuyJa9kREw+RtEL0DyYXLyPaz2ZFab31M+gH/CGhOfWVHqXjSDGMkR1Tb13qxzQsGV6Zi/uNE
w1mW2ldVqp+xySykHIBSVvDLV81iGQdgq9dldP1zo0HWNOre26CmKlloskRtDSOogBVuud7f37rV
OlelDIT6ktUmZYp7bHuge65F/oLTtlzq3Xhl+VmzF5RT6TwBgqsUOYs45J3IRHLJSIZaAn1dM637
mm1uWWdAI7PkSzuQYLcw46dJRc/TzLRyCkK8BLDS6Pkuj0juiu3AMIg1XLSu2rgVwy8oIP1e8wE6
9nUlSKuFqjhyjTrCyvrFPFzfeaLtVhilp+3Ekq3I6++syZzdHAvGWsSJVFRB29gk0y519LC0iWBR
YoieW4ZLs2JfO+BegFPbJ7R5/XObJ1AG8hg5xKBZn/rqu2taxREZLJlZ5Wxs2qSx98O9r9cYrMGg
E/sZe+9aS3Et2IzC8dxmjNFbKsfSfUvAZDFebKpdqydq0zYwO8tIuQGnYciTpfA1SHoTvRXXkeAU
7HcknFv6RC2LSFxiklphhALYnHQCfla6HMqpfPLdvj5VFZFHspPy4rrUnE6vThzC98iw3L8WKXOQ
lNlamrX2SnX9CxWU5MUKxdNNuoPwzGwDlH7N8hMMXy/93aKXyCkAHLY1rN+ylZfBXV4MNmX3iZR7
JOCu3FhDDX3d4w83AXM7Jw5xyH1kvLT5QmAvhnlrdnJMN9P3YTIN8HC1tu4E4z2gkhFhXmZL+RbX
xo+kALTaW9WvjqZ9B/E/Wmv1e5V3yQmJHcQjO/s12fdRlxkX+wzLve1NBHbgIgTjE/0wzeoaQXJh
bssgezbZk3UJ5t+BV7VP0uPBqEguVz77l7KG5xP3jRZ2dkYhi7VwvZD9wjlbvrPnpckiyjaIYGmt
tZFhkQdEEviQOov+GzOMdUYh8uZOh7mX7jE3emNt2BnPjteyFU1gwGHgP/oL/Ho304NUT/IjSQU9
Qn5ja6bjcGirbKBB5yihjrxV0YfhyvqmW/aMGsKT26rJsh0xvyXXc7Vi5ujTUCNQ9bGNxOJ+YS39
Q15MX/tCpnf8460B7hqTkHoqcBasM6dmQ7jQD5P2gwyN3OO4ph5IC4ZBc26BdWZEY+U9z/Jk72uX
CDjHViCxRh8imqf9gN7zquNpDRg5cj24p3kowT/PUp6Df6TtN2VkyQ0cMu/qQ58VLpIuJrTxxmoj
QhRYtuQkEMQlecrTbNQHghuKXcbYLxitr/qseWGrekKo0yk9uNYFbjSqI04cTbvFhg1TwvR5BZgd
b+RCvgk3mo4Y++pds+jOmtT2rbIcFvqibVCRNJz7Ftmqj5tisn81zNaY/ZGQwvAiPbAvIrW4sU6J
FD+oKfWfhbRudqQnF9DhxJYk6dkdp4zr62hsGQmNQUW6CAWbxRPcRQW9pnMPX0nfMr++LBOY4YIh
WNbc12N9/NIjZ6VgKjKAVuWhzQl7jPVYHipl30Tlqp3ZcmgtRPUc+adt8oT09wKdx8+ecm2Q3ltU
ECSdTJDsVG7l69LXFHWAeIVbuy+H7rtZd/lLw0hox7oMhcco2ks5yBeKqvmgdLLOlqr4XFEjzUkv
DqMvCUxS8PncnDYN1jcn0gT/kiyo9exhsG+jeZX0ZnIklonNnYroDVsbg3mX0wosuDCMODu2AA1O
SOaCu5Ad7mLs3bqkHteaavQAEuA3F+EaKPIY47jCe4B1a1gTybgnG0qEao4JxqYX6zPGbzlYBAYN
kxFIQU+z1PrZJ8ShYU+4I/FcreYc2hKjMXjnfk6ypU+rg7+c5zh6vhRR4QSZP4A6J65m1TUmE5qk
ighHUntdWf6xoJY+jAUuc6fp0DuZxSUZC2K+oIbGNn25lj3PtQsbE1zyxccymGT4J8zYKHYle0pW
UKqD4G3RKhOlWXdibesg64VBEm9f9VPgYfHaEHi+wg4yMtJ0vhS8V55Kg9Qps0sOFQqqa9lol3KW
I4javLv4cQz6oEmK88T7MhHKONrkWK1bFQFCQAuXwPfsYfB2hZ2e8qjh6Rl7cyfh+q9VpROKcj/4
vZFu0tWaYlX3pnng2nFJZ0pFvW2ewLlfhcnQd7HGTaFlY8iT6fIS6jnIAZ7tm3w4M5Vv17KVzqfI
YTmRSPNTXVGjRBPiozFnMzSmxo8qa6qn1O22Y91aXz0GLcSrdPxK+Du28NXEZ33c9+N73/TWSytI
J/Gy/gXYd4YYiNzvXMTFZ7tI3mvHGd9r4sEce/ZXi0QPa4NiM9NlPo0Qdw+dqfIzKQY7Muaar1wG
KzSIhC/mTp0cByGZjg+ze0lyNCVRTHKvGgcgc6BkNVbp0LteutR/TsqFF5FOdz7XolljkJ6RLJbi
QgpyREfa29exgQ6fACKoGeVd2/vNrJdgUTupniw1mcwHdOt1QTW+SqbP+OT8e48LVmMqnuZGqH2n
mo+yIWnSIweaGD1g42QgqKfJN+KL1ImJSmqCcOh8Gd24oc2cc+NhZmB8n2RrU6+SrRYP7obW2j60
nUwxAeBtWxrqfomWlrgH3omMnCngaerMScPHGwM6t40r7mRtBzeFqDeJyI3j/ptLHhwVed0f0nqC
jpzKfLuYuYODKun2Fl6nT3m5fDS8vlNvrCD8DmLf0kevct7Liz7q10lx/GRujmZ1mfA/pnl9LuVd
2GIBdaQSjcJSNmxZlvSEoTG/mMYpliy3616UCEj8W1/E9ZUUY3nMR151OIa60HMi/TxaVXcxu+Kg
t/UnYd/z63DmHDwpKWh6srVcKq5HyjPgw2eG/f1xJNvOwiJAHE4cfUIj/NmavGml520etk5U3EwA
2atakLTlipQJGdO8s5/VDP9MDLoqMcsTO1p6rAb6v2/MwZD15q1WD1OwvWmHwjmR6dRdBoLZDM6M
TTfU5ra4X0W0gtGtE6co79A2TSyw7GKpmQsO/XOs1frNT46ds8NsVfwEJAt+XOndUzc+1X1RnArM
BTSeufEFYSIGbkP2eMEWUljL2zido8byvoqsr9n+cFE0GP9QHbpsl+L4HmAxfK9UhnTRaaxjaXTf
6Aj00JRcE2CRbnXs4O4012GPnpxnhcMpL8bkaVLipfao9SwjYUJyv/FYUIHcGG4Z1+8nbBA3A7is
AyPkaGUdKqLMSMNx9t113+I36uxpRcs68arlJu7pt+FrT/tiGHbjmBuHFir0c4QwztHbrcu5uC7F
uIQOA4z97MQTIxlivTVsgY0v4s8yZewal1104lmvcDC2DKCtvPpWRBQiwDrSW1kN5q5jO/qZ3TYy
vRuTPccC+FciuCv7Y+O5zefyDlnFb8iEfa9hGzpbsf4asdD8qEXLJdC1n5yBSd/Y6fzUyBMXtkK3
fKIY8vpo3s5QosDBlpd6GVPqJ1r0Om/0s86sH57r8KlHoMzftUrfkpbxTuvhF5tmOJD3QDs7NtY2
RehYjs25yQsJ7ziHuNP6HMIZ+SaydL57dz564owk28dXmSC4HfJK7SKno2mL+N9Iq7jZs+eF7Olr
NsFTxpykiPZktwz49ebxNuEumfAdfHEkg888T28GbkMWJaaz4j2JyyOCkTkETmc6vwZ8Ck60JXbT
vTxuMttwL1Zs6WdoTJt4o7EP+lJYrQydghe8kVf6l14SSTWWiReKCXnf0CUueM2xPDdphnbbtodX
SOE1w978M2KqbMf4kJZqIcK26WIDQLvf/JhZEc2poZ+SDPRB4/n20RQLybG1g76zY1UvSvHTQyr0
2jHCoRqwyXV2SdHSm0k9z7NTh1ofvSvGQc/EGCxBUyFU8B/zqgqNadUkgt0N4ytHduXJmz9cV1Nq
IwTKTqAyhJ5axrBr+7vrgAzbV3uZiMczibTsolG8tob+x12HeAjEEcscyGIc9nqNLLyoVHmYpxmz
QBl/mweRvhbNs9/49WcSIOLnSUxoLrLs5k+JdgV8sGuS6IWpznzqhJ8gz/PdW15FyWfjsYsYVHMc
o2rt4/t8SYrl1Pu2yzgln1/ymkkbJrNQFogwaHNEOLlYomJftl8WgPMbzAVwIxf0YVIyc/BRswEW
GHzCo2mhbUTY1V1evthS7bpy8vCXFNXFnvFBkjM8rGak5tsRsGDAdhdFpd3VF7MuPxg1eLuWvKGd
b07iQEXOW4JiY6VKFvzRrHHMUOmu9Z6MVrKTmeob9nx2KPjXTT2N1HeasfcNwuHHhZa3yWPz88zu
oR+84Zlf7GOW0t8syEO2A1kr+woZ2kr2eXRC9t1v2WqyYI2kcyXOcOcR8jgOUTjGFLxlN3zwdDIg
jDvSetJBBFWZ3y/Fhnii07WeaCtJWJntsNRste1VnW+tt9ku85c21uQL9Vu80rUiIZKa+mi6B3hM
S79cbMWgrJ/dt0HowysSW1pct5xvrHaMCxDQzZC72RkLh80Gcv4mnd44P2600WDZgweS+QWPsSbb
w/Ifd166hDxX0KdlazxHNhmtQ35rukiEUak40wzaGscVL4vxqfc18834WXTDxVN+/DnRzPgKUeRN
OX6zKWy3xt+WTNdBdtO19JYTDtjIP4K8yQhEYm4QVDMl6oLxlTVxpQddK7sH0YAU44WrsiCe1SYu
+Wmwiu+Zj/ZSZY14QyeVILL71I90JJljxEEtRnlOuurqWqN2pWFABJSMzHgICAiNWDt2Dc880JQ3
ZzGGvTW6IBTd8SudhXG4c4BDRnbxXimjDHyFZ0YWS7X10YEyOMktR9GqJu7WBPtKTpAZ4TaTnxOm
4muW3d8Ly0xel+HJ6Qnkwfg/bZdueB+b/nluDG+jLLJDIVUcx1rYwOPi19hv9XAoe2tlz9qy4Trh
7SbTGn8bLv/vT/Wv8Xv99Nvn2P3137j/s2Y9lcZJ/w93//pSl/z3b/fv+a+v+fvv+OsZMmHdIXn6
/37V7r2+fC/fu3/8or/7yfzf//jtNt/77393Z/sIObsN73J+fu+Gon/8Fvw77l/5P/3kv7z/TVTa
z3qo+vtPizHm/V3i2d3a+v/mmb5Waf/+618+9d/79+6/fd8fTFPH+Yvv6gLfKBYIA+zmf0JNDdf8
C2mOLtwp9gCmfweX/sE0dY2/4O2FeSWAdd4xqN3viDTD+4sP/AyEE9p5jkrT/d8ATYVxN+r+frIP
v/79/0BG4qfrvmMI03V8hlH/QG0oGBVXxpTb762oz3ali1fVsshrEsg5xuiYr5NFHFaJBWj3+Kzu
acbvz5qyEr8/WxT5H5/9Z9/7+FGPL/5n32v439O4Thh4NG34uPGKgmCQP+8TQ9hioeXmHx7D+tn8
5xdq3cmperVHRyBPf94Ujf+3d1Or1ELWSHh0BAmLRXkCHRuvqUTEWztXMIsnruim01pvptv/wiow
XWMmfUaSYGqRQAKWaf5mw/8gUJp08vtY0c96tkW6u/wHZee13TYSpOEnwjnI4ZZiEEVSlEhLlnWD
M7I9yDnj6ffrpkeUNbMzuzc4qOoGHEgC3VV/MJdygT/RodvJM5B0/o6VoI0hiFj6yzjxNQNuOGZq
+DiuTIdqQYssasC2aMY7OdWwp5YQIhmHdgeT0lffyiRihQjNZI/ce7HHgK3Yh9Q3MYFE3PzTgAzl
AS3uYp+UidIs5Gl56wUDvuPiRuk4KqsgHOMVnNt+PRqzex/TSV0Hpe/eh+JsHiHMoKMPakfbsG9v
nmkKKA9tWlBJhle5GMseip84+ErCwUFDyCrzYdG2A0wd8GqsacoqgELUtvcauLT7oKTeqxVRs9IF
r6Eea+scwqA+BGXzVGUZ1gyhavVwjeIGGsaNA1bt1Klpe+Lf0d/mEYUWmZMH8VtBNz8OtjK0Zz04
/dtF8kap1d8agLu2rPiLamFF3bQbXGzkrweZK+ltfM6hrf706zNnmTzhngdCPT3WRhSefV+xNuDo
NPT47PA8NpO26Af8RWN9aDdV0ho7TaMXXFIWvHWRtOOVG9ur3J2Lkz7ijm0hev8VEcp8MYxevytB
kYB0GtObeGjiZ3mGQtivs2ZQokvuegaeXr+FvGGvNAqYePPkFhrC2MDdyBj1R2sTZF5w22sTpIcZ
4WulGcIz1lI5rfweq+VRdU8l9OEFDNf4RzgOq7YKs1e2AdoSI08sl1pMrQMjMZd+O/nAfSA0ZKXP
8hYsg8XGBSJAmeoFFcAQ9CEF2HtYT8V9BYl8ga5huZYDtTuFGr8bRmjJwUKuyu9ONx4qP33VoVJg
z+hVyp0I87wHIFM4swIiv3jl5ylEHv4K69ysH4FjaMac7RD3NipcdkxtF+dpwjY+KdqVMYDckcnL
OCIlb3aZhbdOZkWrIlTsmw7/ZXdjKd+VNhsPieMb99lImRd58vm5TzEbUKsocLFhCwBC46YNVd1K
pgdvtsbLITeXXBF9zKC6uiiqet74JlPRvqeJp08b+GvRYwEVc6FPdfY9GlgtxN341WpoMaD6nIin
hTzw1POhtvMckWEmHybXmA/w6M/IFDu1Fu/bXssOYW1SEXGs+SVAoU1udSg3nGHGRV8z1xtWKrv8
fQEv5BChdHCZ2uczKhFZ8R/Sip8lExDiVj0dpyPkVG1auLr6SSbC0bKoC+3Q/YknWboVCgIpFm1o
zUvt+TYRbhHy9HP8eeqH+G+nn69tpjm5UUC2rExjVp+6KjhV1jQe0SCKnwpcI7MmA9Iwwa0VH7M8
0E0yeYZlyT5P20s+0wu6WXIUTRoKZQq0EDnvetn7Fdc8RAQ0hOUV//1nVHl9qPIhP08u7n9NXwyP
kQ7g17cx+LbstvwjSPq7YKQWwEI0AoXiZ+sA65A/ejRug+SPJiuaNeBW9xbn0OZZUbJtFgsuWnse
A4rzit1aJ2AaB7zAupfJsvAOsG1zpTlt95L3+JlTnwqPmdUEt3Xg0HCpIZR7KHK/9n6D6YWqjvs+
x7Q5S6oHR+QbFwqims0+UtkWAMdOvZH5zoud9dTGOlzoJHzV2iO0MefFB+J523e1CW2RdNCb2zYu
I9atLlaEQKcplQbRq0Gb7MNC7NeC9aPQOaqKn9Y2QgOQJ55pIANoa3wVGf+g2jXHhtvYqh39QATZ
QGWJV1fMZuDVVGcbbW2dNUPpG6dudnmVF/hMp54NN7Rt9nMzGSe28l8nfrDw3Yt4OaV+sq9x39sj
cvfrTOYU9HfYpSGu8Xtezh07e0T8WFx7HYbY81AboN//6XYypwIvLcPu0bHMYgWIcdirbWbtYbUh
BlnMwUuL4xrUMPsH/CC4qab6VU7VQ/PX1H6m6Ps+tXBS50ehGA9xmWlf2cAWK62Ej1/jBA5sSjGV
mQK12w1bfpLrITZjoPycqakJWyzowl9nv49+nqeMQEOSgit+n1e4jXan1/RO3dxT98o0fzx4pbaN
Dbvefspf51K9V/cytK1i346ZfwtQdwKB8A+3kzmryI/6kI4QPblU3ljmP1+WeepJSfRhySaZvmQ6
feHlSVXK1agiTXBEo9Yd3mAKHeYkANAeJy3IeKVDrjMqF63l1SctojahWPkT2unxUQ9V/ek9mr3A
eIqi6knvsxj0J5EYk5HOm+o68/903Sz+hPe7XP88lNcuf/r72PXPE2PX6P1vZuWps03gXSNMEoUH
twzMm9HSAU44ZnCQOXl2PSRyIEhpgGvjr3n/NDkcff/233/Jzu9qP4hco91qovZj2JpJ39n59EMG
3qrodBiVH1Gsntu5dh9dJ44PjSAmy180S4LvgJvdR5Y+0aF6z4NJ/9685/s5GnBj0CexhPgOwMf7
MF/mjcD5nvp/RLV38tBu6Rb8uLW9//41u5yJnDo3FchTAMVe2FCBlN8xOSwP8tsmz+RE3o5wnpDU
7BYyebk5jL/8BiVUdakULIqrFOxc3ntwOMWiOCsMdROqcEBkqCJB89hitCkjuK3W2cAlEHhHBvfW
ep3b9Mb1qfqkVdscBx1mEMyF7DtYspvYt8fXjGXy6jrDtmAb4M/j2lsoLzjaaDaLrGtMbeTfP0Up
OVcIYk8ut5riUxSbXV23BJYcBuvvj+Oyo0nIM8j9oQQotCgLS0MoSm4MCw0dJ135IgN4toNVKl9K
9LnPSIb2VPGQ/wkOtl2zKnwPMcjlL4wswmXUi4BHesGEs5tya80QYA2TMkyDMdHeEmeGyMkzmbuO
FqWvbK7z5NkQDSctp00zODDIHVMf1xTfm2MCEP1ykANF541sCv/KySkzL1m0nxgoLVTSIIpwHSq1
v24jZ8uJXkIL79//j+2//1Ic4SjgIheJ4DJ7+t//jwE8RYo6hsYPC3LMTSN4WpKsJQ829G3EMkSy
bU1Wh3hMGm3UwNr+K1XlfDDogxurObJMUJuJeU/TnfJZ2BzMqTPpDHCQ+Qi2+cqbNIphvw/I0dED
Q1aDemo7dIOonkVOeq9CCFpGevZSAZzeWpC+j83YNcAIORN5TChgTcu5SUwbw+zQRDB7/WnWC1hw
TrSrh9J4MpLJfRBjlep+GGtEZJqIJfO9XBW6Um2boYx38ixGc+Nylr6fXUevZ8HgxLsEhs3m3z8b
zRD/+b//AFysCkwE+1XE07zPUsuhE/ppPKn1j6TNURxeOaW3rsNJOaRu9QBEv9/K6JJyNB9nlBzT
ugChY3wwZCxmy/EY1be7walBkbvKwchCoG6TV3y4jRyQc7FTx+C1GNqFX0IRi4tZ+Wbp+QnVKQBm
FEgmHPcA5hkPo55Xr4OPDWCKDfhZDedxhVeTf6hKNabLnFdb1w4NWv6JvtKGuD5DH4V63ITBq7hj
mDhwT+q96QfJyTXCemMqpYFSU5V9x0ljU43D9BL1oJBnxRnutNT2H+SMtLaH+zSOcYWS31nx9RzN
Tt078js7VCjPWjTB1937yHVioSMLhDF0fpMPRvPoYR+dwr89m5UXnvUBjHLkuVBbRe59Rjsi9KyN
INTE/hGBjnyt+360bEQoc1GKiUTlsfZz5I4zeI9zdmqPcqLMKV6MsK4WN49y4HqvTG5cc2wotEZp
78wqXFWtm0PQG9kPizNH0ApKdCV21MJXn/JyhhwUV8qp14sscWUtrny/rZwh83KaHo2X28rUp8t/
v20DbvLfv+3u377slm6brmXhzYHLEKTd359ErR2p8USf53sy5UsNYWSQ8XPFDl1lm25rboZqAmFl
YfJs1fFMLRw/soUc/jQxdkPHublMl5NwYfp1o+t0eUsZylu6pXXEFzJbR3E73YOKL2nE+Wl3X+5k
Zh6M6T6RaaeM/XUwqECPeKnjxSCukONUbbuF46TJBi7kdH8Z/nUXjSoSaieZtSrQt0ZbGbglXOS9
FhdVtpSn8tAoKV3/YCUDdTDr/YfJ12mTGAmRVd4pKVp9oMMWMnU59buIF5BjAJ5r0uLQ5Pm0Llmz
LxxqbweZkweLygIoWDHHHZx9qU71Fi0gWCXXOfIsRNz5cgcZeqXl/Yc4s2b+rpfIqs3yVJPtF/t/
nlCG+0nxNkDGy/LKVnlLmmTVUrvAjgMo31LDN3op3xHXd4nbe+O9+yoT6EAxVb5TgFBXy2TGelPO
lzl5NkfzeN9/50ki7ireUpd7/X7/yx8axc6fDh8pqNvmMROH3jmFqlk9XNYMYuHAFvyagRuSPJTx
3sTJY+RzeUxQxj57Sh8sG0DDGxpPEMxnO97ZFepvcnREdeQsLjB9ngMyRcWVCwChpE2Tb+TaRvGS
bslvpqBFSvU8gJ291FOtuFVFiLHgr1FZeb+Oysq7HEXH+2/XaomaPxXAVcFYjX/CM8seQjXMLwcl
6H/MJdADmZKDnZv221iv/wQakT+kKkyFERQ4/5IM6NI6NoJlL1aOQPERT9cn61hNardzGgvlrMYP
XhsHpywE9l/mGb5VAN/AH7twycslPPeVEZ61ZMTUoFWOMjVGI619tQyXECZ5xwFYXXltl4N9i/ob
Syu8Y2V67tERZ5CbgwXVlHR7HRgTzzygLnQjp13z8iZdmyM9JK6XA9QK54WhKiw2IlR7dyiGUN1I
WM3FZfGgKvZ3OpzjC/T2fO3Qs93YZTm9+F1xRMliOCVI5//7g9D5XanWdKiKqaapmuAHaNv8zfui
G3wXKOA8vo01lX4VVTIlX9jmaEHbMx4LC4rajdOafxp96O3mWO3PlG2b2wSt+hsZykNffrGRMzjJ
QI/43piO469lGGo5fvGx9Sijzs/7cx/5f8I/7HZ6r5T31FbNS51rmpQVXG0FMhGlr0utKnW9cA2i
D/Ha93mGrGKhqbcCsrJU0ju5CMs8VspJCXNLrruK30Nv8uAWOuWatpd1MNLiLIv78lAm2UPQ1+W9
jAChj6sU/RlwdKIbENf2dX4BZgTGZWsCsRmNpTzL7NH9gkzhHqrq9Crz2CyYd17ru5Aey895Y1BZ
DsURqAGkzfz/Wsl9EvUXn6ntoG+t2p5r4rfwN1H/SsfBvrER9Zigjee+X8M67u7jcYL0Pwr9Y1jK
40GeFQm2fiAx7tnPNdadnCzCDMPKaeEZpxR028GDCnNbeqCiWmXIDo7g7zl5Np55s3iLGgraH042
7pIOIAkdZcDlfaL/cKYJBQPVutepCcLDzXMqXBhnmmyPl9WMevEC9Er+IDRWPWfedBnyFWGvJ9FP
PJTbZT5hRTGLV8/1YIdRs3fF4ZqDQAG3boQbCy585bG8a09Fb29zv75oyhpxiGZkaVpbJM+Mr63t
7n3dK0+IxQ2nuEXZpsmT59I5Os6c7PmrJHt5Jg/uXE+NICwgGZ9qtzJXo1S30tHXg88uts00nr4A
APQ314223JtfQ7mxlvvu97kyJWfYSrnygTFuG0xNdtfDDEVil6XZbZa1+q1hBCVerO9TLrET8hW1
/XlrxYN5nG2UDPKsOoAvNI8y1fLWwTlnPMiIZ8yvfF+o0XqK1eHmmpNT6OG8ap3QgqfGW7/Fhpqv
hna0t0Zus/0qp+BbZuQC/xtNO6y4869aHV/yBfSi7RTG8YrKXPjNKIR1jK15RzPL7UcAJ0+2yOMZ
RrfSG/0N+hbIbulTOGO9glrAtOvHwT4jgxc9tcVaFp7MRiicoZcqKlTYEIbvQSqmAa64TguidRVD
MPj3p6Sh0tL+bXOE2xeujNgHuDorB4S9f18vjsaQl14+G28IVTUg11V3Lw+KK3geE3zJa84MW2CN
qHH9mpOnqbrnl2e9XyXnfgrlfEtF2Q5H6h7V0vYcKvBiYoHtk4fJUm/QSkPY5D1lR0Cep0rPBfLa
vEwLsSZf22rj3sicMSTa0kJXfa16MFJLlLq2UgW6shV1BXOOju5YeV9gCtW3SQsqU4Yx/N8dyr8t
7reMdi6w1F41DzJKwrn4Ing6YkgeMru/hW3tPARe9D1GLxWZSIrOnTlCoBJ7lklsQD7lVJFLfp93
zSkY8OLVJnptn65DcGraWYOewBEKvnVJlqDE0CsrTQ95pUyBf7ABvALLSdRv6hxAv+7sH79PTRze
PqaYalV9v0RecNi4dejQeenDe1ccKpVyLqpSAGLT8N62qkxdyFEZD+54z2bP3CrIKyGNJ+Z4cNvv
awUVUSOc8tWH6yrsjzepCw6gCsP0aMzt6wxn8zm2WaaZGcUxGdblYG6cJMxXMmz0NFoZ7uBvLpNT
P7zR077eyTBQqhfckrujHdTac4izjmtYPzshVSHMFs8A86JDaWsv8i0mU/Tmduxvo6NTeBhQJOYJ
7Cl9Trkh00BVL0qNWtJ1p3bdlslRvaJu9Gm/pvhqsYVCiczx7PP0absJAkGEm4/gJ8RIUtCNRDJO
HIIMrRwZzkVS8LQDyviekmdympwhQ3lQWwchGx9/E7ruEXrCnYuavWOA7Y6iF7sopgUA8/mQDIH/
7E3H0OmjF9W3/N2MY/yNDHX4CEtIrtlWhkWb7yBa+ae4jr/5jf1Hok0OUi8+FNawyJ7aMAXW10+v
Mh+JPI4N/5h3qKnfRZgYLGQ7dITEgL48oeyJym6oHLi2Ta+5Dg1emC0os6jGAVpKseblp9L0Jrwe
vPfQV1H5sSoz2sjRgNoHrkhiuK70+DBHW7+sjEPsxShjj2a+MmbDPYxswxfBMFTfKBzMN1FoA9aj
MvlUdviSj1H1zUwUcxPrabtuZrX8VunmIeLNfoa07l0un8W0T5dnHWohIs9SyVwhwYKbDvaGV/iD
UWDTEGeOcSdzrAS0YwPKU0ZT7gB5w/Bnjc5icnS6p2j00QZjV87mgGYjelBKveqlgYTIWbYWH3UE
mjsUXD9My62XZGDng9GN4j2a02mmuIeck5cjcKsb0doyuvCsepUvBiuBffB7+z+MlGBbf3pDYO+J
5YMHMF44vfzNqtbJlLzq8758LX3gbWhT2KjwRmhxGpHG8XKOs4W1651SvdFDG4EIOXSZIIcuh9oq
N/EgZF6aEAsJLMkvhehShC7fzZXccvmFXUJTbdKV3JDZsDcuo3GfFY8eP1WJX5B4BnnWNd1TjTj8
9pq/QiGQS7gMyvkSE3Gd5qnDUzw3pwLBlzlPoqckHldOn80vOrII2xBPaUpc9fTiDfPIamgM7xNv
uExTZqc/ZKOi38gFD6sLde1bWnTpj8ncdSX0qaNxnfxpOfUpvN6Z9xR8atESud5UH/t9a8RQ1tB0
k33JLAIrryTDV7NGf8mM03bvKYm3VwI0XxUFKZLGqO+jhgJ/JwvEeYA/D7zuZKGVbXUEIzueB129
4609vRiNld02U02/QIRymg6UaV9qfY58JdaaVEgyBDhoxsrvdzBlT305qneXL7MBjebWyNjjyiny
0IrJoV08dUOh3l3z17nynpcfjWIVl/vFxRTdNHOIbOGcJicq0dpyRHNiVQpsvzzoWfQ6Z+a0k5E/
aO6Dn7zIQF4TOr6+NVqvASzDNf90nzFP1P9YYlkCNfjbEksHTOhRlQFkhF3u33YtCTo9mY+E12sL
teOOulx4SE0vwMJ1ym4SNh8IYVp5s5TJfxqWA21pfWsas9zJjWbrHTs76E8ySOq6WeKxFG5kqIyd
dlD98XTZ5CaJ+hNscrDva9e6nTTYEf44IjwA+yxYQjgslkM92bdV3H2N2PrA5QkB8Myzd7TMQUMS
Yja+urkZ38mcLcoF8aTQi8NeQ0bzZGJh6s9gm4a+bGClIf0OI8MzH91wBv/PzjjTqTyoiR2u5G4Z
aYvwkUb2jV0Ew1nOgGlAAyfH20aGlWO7d4Mo9MhQM1JzUSUR0irmnO9Lc1y2rJbubZSJ7ueqpc6o
heqwCjrYyqHbIWAvhxoFZXP8Wm4nL5hRQg/C22LCiSoAKHxCWrRfzhR3TkEy9YgCcxaLXOG7+kGR
y3Yn0TzekRGt9DR8sEKdtok4SKCzzLPpe5DRHKmIScUe1KHEeZiV/pt8dDRFMK/7UslgzAzBDgKq
vYW1A+kIwQ8JWWv1PNmGXu3TrOSRLg8Ilz0midMcZHSdISFv8qr3e8gZUTDitcAvfnF9LsqHna41
4aH1f3xKy9Dp9fBAqUoG10emfD7KMb/7cX1YyrPKPPSNi2eqeFmViCjssUwIsYJoAMPE1nBADAaw
jJuO1PtwVBlVK37uQrOHFoNJXpW1D15q+n/aLcqKkw0KQitXBQjCH02L8DUI/G9BYiMLSMPjrtTZ
UOsK9r2THjsH9IWcQwRbYJtrySNGesa8DEVODuTu2Q5ZA/aqIjbgYxDf5D3mmdfS3Jin68LrD3wL
Ht0gNL+/n6RBfMnEf52IoVZzjpg6JygWp+5BCRvsL4aa0mJnKTVbEZKeBoJzWbV+uc4HiEERbsFQ
/oXSRdeq8M9NFNUVNfHWcnHA00eoyRxTBaIDILb99fnn8L+xZr2XIVYo1gt9c2ox91wh1xVshyhJ
vzD/RfPN7q2LbIQC0OM/4Z3X3Dlqaayqmh4SFh4LOaPotGjZ1nVyQF/Xubd99CuSytG3ilvw0oX9
sivZue5qcZDh9VBX6mYw0nB7TcH9HDYG8PX5WauRfKLgvaL4Ft7rdCMfRjrZD5DKMbIfZ2fTOyas
eShdPTIANprzYtgUE6MxjNl5BDQyqxieQuotjN7wNjFCCXcachb7NGm1dafVfHlM04S97ztfK8f6
Ps5W/rPE/8vxgPEt5mBCi7ce3xIFLIXeNf5yoii+cPuiPkOXWXi6bj+mjVudi7iLVmqXIOAlBo2o
dY6+4q3loEwhwomLCAXJrQwVrGh2WI+wwR8SJOrnIUXx1EgPM+TkZYm0UbOuGiTeo4x2CFIt2U41
bXoo8lQm5QHWIiLQ4pDgcVgsypzmy3WODHnc2tgojspd4oe6sxjNOroLo/hlLEbv6FeZd0QvjEKt
Hik3alJOKzkwJMV469eBgggDVCFUh3msuOP0out0zkbnawknaBeMZXOTU+KpMjOen+ccllln6fFJ
HgLlqfMr/0Gh6HxqLdRMof2+XseN2kSYDhYsejpcgxXSH24xxiwUIPGNm3RCLnQI0PfEuXLpYYq+
jwbsZnGbwXpL4Cv/YUYZqNp6KM0Xg+3ZKaD+abDJeJJRbAUfIjHGSoOWs5hZaOhFvUdibLLt5GdG
EXeXFl380IGZu/zeqpSi/0gl9LJcl8DjXAimmAD2/DK7n1pNebbc5qau5/6LrzT9SdXybZoWyrOZ
W+O+MlJtMYhZcTk4G9TvkAgUo2kc4pjXlKCL0YZYyFvrRZo+IMb4YXPQ47i8qf34198gDowMOXXo
uE3iGntEBU9d5swpn0yUrnqbVq82uM1JHuiX3iOYYq1avzlasgJXN3TIwghpTU8s/i7JdLKKTa/T
SsUQjFeYrbA305P8oTT6HCisMhzjcCsz1/R1aqhZ2YMcSDNtFFNViGubvoQbcRsVqr6iRt4sQJci
Fwy4TCv8n07mRnQI2vbJSj0g+1o378dS03ZCF0yIzunK8gLmSaM7z577JzVw8GML3A95czTiQzEX
bxDkjRMvnxs1NX5VWgqE1b1oKE+y7hL7zgvWC/6lLqNTBL3pu6q4k4N90HpLGnHpRoaRYbcbfKP0
pbybPdXTnaMryJDh5LXutSKmpOnRK/Zra6+adFZqnO0Wg9+Gb/z2HnstCZ5ggrm3pZ4ZaxXl9sMk
OlzspjdNrUQ/MI9CPStJu7M/B8qmC6fpFhRSf0pnTLfklBiZWzBq6ms6KHwifQh4Tc/6/6iBm/+w
mJTWey4uijbO0Z+QJsiC54HmlelrFCED3Vfdg2YozSlp0RYsG5TxwSm1J5krnUbjoY91oAzlwIw4
26erRihzU+G1ytlCzjSf0YT2kJiGo/Z+ArYiezTUQF9RjQIS4Bgt0sDi4GcWDj6W+sesKM0uhymH
sYCDkr4qDnKKDE2oa79Grhd/uEbeZ5zqb/9e30Tz8fPiG5c8FfYPOGhw0X/7/2pqtQmHzBi+6X2e
rdHnQs5PrCc0cZBn8At5rUdqe4L3G29lDlcu5zBUFgP0AXC0VqBsy2SXRO4hw2t0n/QOW6AiYDNq
a8dPZ72e6pfc+H72/5836PW6tYJ5I/uUFoDgRWhSWJPbYhkGJipWsqkpQ4S0McESTc3r6HXy9dq2
EPz53ydfw6Cp+YMwsbrBDQSVu6Ioju6U3GYCySEP1OvRxfUMY0MBNjyns4fnk4PjsK5Wb3UyKQsw
yu0jPA39tkzYRIbwp9kXIPIcj739AxfYhk/7h510yiJLx/gOll1zg9AFMnZjmr8EE498JRy1jQzR
iP6ioHXxmOs040Dn3RuegcpmWjS3If5iq0sYo/FtD/50GOJ+ejbyn3E25y9wT/OdYbrim82tYRpE
y8JVG7QsGZ1M5QZly/opitSR7QR/A3kzNYuCtfwbXELT+4LKVv7YIRh0anrrPgvw8rOsONp2AOuW
9ehA/UxL/yGKBUY2qaI3fhzfIrcwzoYaG1s70sI1Ej31q+u8KdgNvn260O+0r//+/cfJ9NP3nxKV
rTtgQSxd1U1XgqM+grENnpqKZ2fP9sha5NnUXNwdwtjGTAhLNUFvRb7C34V99RgiB7uRkczTWXNq
JOEZlTFsGirvwMBuB1jYiPPCAM0RL85uHL3TEDqZkV3qrfFUVTYqHgheYlkxnWQqL8Z+3St5u5Sh
HDB172zXHYBBcZEDOQfTovlJRvIw+hoUVLyN1ygteCuEIYO1MzfOBofHeSVppCwy0UdR2xQ9o8T8
OkagEtxsegJJF2yrGKvIsEcBScCh5hsdX9ql/BFffvLypxyhZmCa9S7oVH1h8VraxN7cHE2h7isP
ZYL0hZlaqP28D4TiTF7hiCvkvLy03zTDt+HPlPDjemGgguhthXPHX2e1HJExjV7XxXzG+T6WHoBv
MVEZ1ftWtR8+1QFkeM0h6DiDYkMYiRICDiLB4VoyaPWgosvmm4vQzcM7GCDKcxD7rybP/qOMuvaY
moX7lOl+9qg64ZG2k/Ksd+G4U1UTcXyrU54hKSE3QKm1GUCnniDg5Cee1fFjwwcSJqp1VmIOVYij
m1fG1U7mMlSdCkTENn5c9jtpxqIUU7/zUt0tL+YsMpYj1zmumC1Dtn33IUVmvdfG28smLqR4cRf6
5ZOEUUjghDwzw67C28wDaY7GsYtUafNhnlXAAGuUeGZ5oJlHDUnVG7tmBYVcjXmUB8QorWNulshq
1NbdVFuRs2j7xD/UCON9mhZXOLJf2HEqyuA7pFaQfBaHfEQPHPUhGVANpOxMZfm56PR5m89DZi7k
iBOJ5pOpUbYVV3l8mTBEiQ88ceLT2DiLtBjSBxkhjZvRv4jE0yg+yUOW0uKa4VexvPgrZ5Yha/nS
RWq6Dw95Pf2QEgKJXboykvoCsTJ/iOi5XaIm03WMrvwPY5jI6PiQoacaYMV0hy22eifP2mGcL2cy
Bw8Tkd4hBaDfpdWdY7nlHSJgPu02pxO2RvJcM+EpZjG+d3g66Vus3pB0yrp0r2MMvqmUyb/vhmxe
KfQ9T2hyRUszD9snBOOdhT/Qtxj76GfMfvI71mh8nUdUj2OEUsw+YtOBIByyEgFqVlPa7bNKcd/s
sPnTt1v3JfcKb2GWWvaEqSBrYyzb/6Oa9zfmrmuAqGLzyEOVhynDn+BVqFeE+YB07BNqpepCvmuH
sqtu0E5M72T5elRgqpaqmt7JV68czSIktOSoinvYZfR6rRzVrXHb6UX5+E/Xy9vJC0IdhLFV1/qE
NxT6iThuYDD4O33A7oDcsxlGNO5SxHJjb9ibeiRks7rhqUQpFTkHe3gy2bR3gF0VRT+aCPR+nVEP
uBudQnRkCakUqnjcGRMPSUI7cIDSV211mFut+GpZKD9NVbrprNZDZS9EF9Ntqo3V6/ZTN1snuRGc
2jlcuACez/FgYQMTqMirtrHzpPTGCanKFinuED3ksbpTmyL/ZilA8yOWuQeEX/VdKNwBvMLun5Gq
eJZV7vepWZP/moqUsnaZ6nrj12IolSWMSedgutCScZCDO4Vz8g73YtZ03RS4B50WLAp4g/umZ/PJ
5kf5hhzsTyfEe9IoM7APmT9/hbUGJRL5p6fRgYSReXp3TtHHRoaHIoWKCdrKRcL/mOcIoAMMDu/9
ulQ3Y2e2exsroltdGb07vDezO0SOxq0zDOoOzfAC4RnIgF5UoBU6ls59GVvKynan+UEHFizknbpT
HhcYi0Vu+6Wpdfbyej488+DCDDAbtZfIwZqiKQfl1ZnnF/4l9XcWAAcHJc+f1pCt0TIM7wKaNrfV
wD8HKaP0OBVT9ZiX1dsYG9o3LTCxtEOGClE4iJAog6DOQB6lNWdTg21bj4GjfgsDC0laN/wydEeU
EJLt7E3xbQlVGqYUclo0tZLvZtUtwirpfk6VGyw6uyufIj8N1rqlGLu2yoODi/LNKkVT72sy2M+D
N3c/lSTG1ccy13YR67cTe5obhH67U1b4xtro1B6F1inhgRiU664Oy3OTxTwuQyN7s6p5rZV1u0sK
oaeflC7qSgpWjuIgQ/wtEC2prXApcxqCGvheimE1izmVky6nnrjcaLHfSqIPt5GT3agdbhy1SLc6
4i7LcVDre1+N9LvOzvV1AGrxC4DHnBeOmf80wm/DHM7fc17MN2Odq496Nee3Cspst6aCnrwSYiUS
VE711gTYk4prctf9s9PV4qnMzGTd8dXbWQbMbIyaHCC86GoWfq3yWowzRDDGcyRXH+JgiFWKzNfd
fAb5+St1zdOVPMto8HVIEWnUXO7xv+bkTeSfMPbpS2YAE7Aj7D2hmQRfELVv7tvMfdCVOPwiU7aF
/RLN5KMqUq6H7J8FBnkjB2PLRUUxphkgQ0+fqMfZGxOr3ganlH4Fve7eQDjwaLdKe0YvfRekCWUs
rU9vK80yVr2oakGdjhdYD+K3YBjdWe+CD9O6CaRl5n01EozfSsp0mTeA4tXRndyPFtg1eZBhlkx8
fpaVLykfoSulFcFDHN1BzaVeKVPKYL0aqtf+ys02P3RgANVKjrLKKHf/sUDXP+EUXQgjLihPWqv8
OPE5/wTAqYw8m7FC1p/of9KMWfOsLe+G2d2gdqU/VkIoaPbQy3TbX5EYu0ZiTM5s/4e181puHNnS
9RMhAt7c0pMiJcqVSn2DKAvvTQJ4+vmQVIva6ume3nHODQJpAVEkkLnWb+bXOs4In9quPd/nbOY5
30vv46IEf1oxi5P7vU86xe8E6RXvqDY9mEnXHm9ljTyMgKW2SpwiRfCfDY2dsguQgWLXxS/Tq/ND
mFgwGeaUGz9w1PxrfydL8mA2kbXlQVGjORqKBAQiDgZIA41blHXQeHdcOICdd+eMkX/AUOA+ymPv
TlbJMyUiXYM/PH5v7w1Et2rUeYLxNsaPxETF+BzMq9Yxq7C6TZQK2EluPYZarN6wfkjQI9K/18R5
nyLN/TWhIvlca73YjFg1HTQ/sW5N0whBDAfNHpkhb000CvZWaz04ZVY+JsjfJpldvNi5QFi1IzYo
i4Nb6Ty1LJTVh7x8GScdXTLtYOPVc6ukebYiJqWDvy9sfubCKm6Dej1pDZDRRkHBO1fbdZ9Bgt2O
0/TN0guxGJO+XROZdp+7Un8wSLb+yLCUZyUMJQRokL1Do4+X6197EL8sVgjZ6luIPNpmKluSGnqW
ndgDl/inq9kX3mU/IYr4v3T9tWu75pzCLDZ3vlMHbJ1Ki7hOap1FWmiHmEjJGtKF9VUtlU04WNkP
TUnfenD36mEmnaG9TvqqKc1miWcZS/AZ8ktIHUXNmr2yXgJyAXMaKa64uUDk/LBDBX0cjoMa4A/a
kEVplQY+aBNbKHcI/XegmbeEmZPvNdzeRQ8U9sUtqxzRwzR5GtF8XPn8Mec08tpNDnT8ZIXZuBta
oCxj1Ic3/mAVu8It3BPhxnQT10gC8B9DlMEgoTwGmd1sWINPJ6Ma4UbohbEP8Mr9mgy8A8rBI2bu
16cB/sFC1pt+M62McKDb/OAaKozm37sh+YcLwvwEU7DJWRWt9dYtSaB4J95vXu3Ji8lHiIhC/Rog
d7BObTc8tjHqxKmW+MsAgt53DeWRQLV/RKpaLKcW+WM78PRD09YRN6tXL0mR3WZ2Yv/I0vRXjuXp
k1NV5f+19LU+MQt4VHmaYeqIlLsq9jDmp0cVun2ag1L7+Axax8MG4ItrdDx4kcs4WL0HYyBNqtcs
isuFrbTdXS8q437QNaQ1qE+mZN2PYhXCw1ga5ZDs5UZEFqPG+liUrXbR3lRReY9xTnr00dXdhPVQ
PqR1gkYi0Y5XI5vuI4nL9dx9aTnV78Yuv+ER7L4oUDyXmdCyPcmf323bqDeKiuh22ZXjH3iqPDQo
Bj3Wc30IGH8VmMb4R3+sYh8VSJXQu9zRF8mkItFVYKQ+v1nl9p8E13CK9NLa26ljtlt8NvIFqrLx
1kGqDTV3syBXiVflWzDdEdoKtHR/dOI8YIGkDuIoy4iAimMwWB1ZiQGpzv9skF3s0maI7Ig/5bDO
3OG5Ne2zRBJK7CEs9/Q4V6GS2tyHpZMiMeGKFeRL9eQ6LWKH6rwZUtUSCZBo+NlGMFf1wPrtuNVD
7LvKVwQF8AOLa+08QVbn+a8Ri3sfHvlgxuRwPrnLcCxwzd911D9MxhjcdaYvdphT5XcNtALsee38
a11H7cZ17Gyr1E3+NXTs1843xTmqpujRgzYrq0cvd3eIJyDxMw/KR3Z/pl77RzNU25eo2OGokX31
itLGcRjYhywOyvgI/+YungWB8tq/dWKregoEzlJCM/qVrA/y4A5QXfVktOMqR5MXX5lyY7YtS3BW
8kfA4x8P1zrVacXaLGosk+cu1wZZBCkq1nCWcOcV2KEMepbee1XurVluqLwoo34bxVl1DKqx2Ccs
Cw8ZyIUbgx/ozoi7Do2QTNuoQQ9lIp6y9ZjFwwNuSP6ydPPmOWmRJRw0rfuqhniWZPFofNP9OQdc
Fr/qstmMiY9bzGRtXQssKrZA/qzkHiEqV5CE8Z32RxdEj0Y/5fHvHjDFXmbM8FI/lD76b+qcPyvc
6ODzfLuXbWR0Lm3GTIp/b5M5ub+O87CtXPWYx1/YA5jN24BKvRCNVkCZcGPxyyxDyFkzR7oNHGVj
irQE6so3snv01GDPMj74DVNxH/qYyhEL0XhQDMlt6uG1qSJts8li3Xl0a7LYEdIsv2LsaF0kFGoN
i5hJz5UHFynnbcti4DAEyCUFFevNSk/H16IKbiIvbU+NmqDXTSRvQeAz+A3kNEPl77dStq8FyeUX
p8OMoHI7bJOcctxNho67hd+ZmwRtPsRg02iTho12Y9RadFLbKl0D+kpeDJF+QQeg+wXKZdMlZvht
TNDtKO0xPEOM4ElT5SFuKb1x74RJyLZYt7474g+WzNAN0twQp0jSFOyhFDdzflLMfAXZACLo7Qzh
zgF9A8ww1NGyz71oX2u0v7/27jhunNwk1jgDsVoNwelO8Z4wxKiO8JpwV2vN6CsOV8DV+HrsZNGb
6lPXIIla+207e+g96nMvrzDSXdZicCB7Ebwj8qmEP3JLdLfkE/goSshIV5DUFI0OmeaIWP472Aon
pJWC5NSdrHJyJ9rVaBuSKzBu0mSAcBE43tYsEfTDBkZZNVrXPSX2gP1j3Ys/2qC8j/l2YN6prJMk
KcIFYs03o9EH31v0/RZKEJnP6nR7WRgoyQ8e1F98bINfylabsChAhlgWPQ9xUOwo8ptLK3+WyAP7
9p/X6fZf3n22YRAg1kHwa576F4Y3NltQpO1KeRLe7FDn40U6VlN/p4osOTRYF2+gSxZPfsGyxNQz
52cJLhAle+Pbte8IrxHnzFuWBXSPyvyprBC3xCvHvnbPVBSp5NQpBNfDpe88tTWzSTCs05cXonY+
dUDqU6yhifj+qlvcFboi+aNtenMZ4Vp2NjE52hXsO3YYEsTnANbo0laK4I8MRnbAolwO6oWTEAUF
pzGBm9DnJ0GJgcmTgwa6PmfnQwSvnhI0KiVNQba9l8Zk+tw2jwPl4vwfsjJA5v4zk+FC/DENNAxU
4HQq0iqfRI0I3/gmcELnySC1u0q6MSlfUstfADFLtgDFUGxWBdxMeVp3pCPb+XBpyU3MA2SlSBsy
kdPoLoPMAkmK9bzEuUg4jDz7hIn5VBTCGlGPaG1zB1kKbaAO74yBfNqjo2EDnbt9d6MplXNsE7vH
V0szn5EqCRbzLuhXVh4RY7B+ykGZEjHIibuNarDnl4OaBItGNXSNZyctWeqndzoCqD87Idau3vAr
qTB0tUfAMLD7vjmtPX31NPwe4LJYD+qYQItNIvvUxqayg3+o7hMVjykLuMDGnIRy8ELzS+gTUEsB
2RwJ0Xk34ENnC9tJPOVw4nhXivGXD7y5NfmCgMcD79HHzyLxrHXk1W+DCIRHl0FsW6v3QTgjgBSo
keqqUz26DIrnK83bpsuVfF0RT6pvkyIBALTtTexDc4Cd0RfkRL9plqsdsQ2ID1MZeyx2iTI2PmvZ
ZhiCnYxBVoZaLKwKdw7ZirzUYt5vPpeptRIq+E1F0eyvZf+7mXHubdcOm5p4ys61YmeuRm6/OAdm
8jVzMh95NLi6TaO/IGPo38oqeZBFL8PDw6ji46d6s9H1ZZcJnC3Gh6QzRpwaEEAkAwKZeD67HmRd
EvTlLsmPPKHcnn2b+pgnM+AYz4WjNmdrHRs8re7m9lHvbf1Zto6dah1r7zGoUcrWs8R4SSZvQ5LO
flQHJ7yvQ/GIVbbxUpiNh8UH8ufKpBtrpUMPqCjrfCeIv6/kr1Zzx3znjW53KcrWzC73vjZurbL9
bc1bswGg/oYwjk0VRSXWThX4zwe/+GmMjoJ76eic5AI31DaRo1any5pXd+12Ijqv9yuC0yxnEtTd
hBqjntaEoKtZqrHLDFbIFYTHMg6zR2uKP9ZP7Prwi80e5/5Wl3mvpn5MRxD+WQvHNukwV5F3hC3x
nqW/uxJGr+5s9IXXeRZOi6xt3VObhMWzgkmA3GeOeVfuM+LDS5Ho3SNS2ljbuUa8kYlCnIWR6U5M
75jwkb3k8blUtfEL6LOnCwgGrJexmgxF3bA2dg6Zj4WC27dsL+O2+mq1yTmYY519XB7sLLdeRTLg
rMC6DEfgyN97WNJuo8AzH9I81RcuWJWfrb4xkwaNY9V6zYsHgsEFJMI/TxTlc83Hphz0Qrz42AfL
EudVhdwnkwpgX+YcEY6SMkeQN6SM9AhVXdnaQ5OsivG76yzQJ85++Pw7l1AJ2ts0cpJjZxUR2muN
89pl9bpJW+1HViDU7WnJdJ+ySAIIaLubNBLec9b2T7JHnUVsWKP0uS3Tatu5ebTX0q566Obgm+zh
IDxRWv2I9ngAe2bWG6nng1Ah06hhhvUEWu/s6zESuBP40y1TjKGfsyG6NfS0OsuXT0GJAeVZfo3n
tmupNYIPpfdxvs8X8Z/f/p7q/PX9P8NtyPxoJOr+qoWE9H+jBOqAg513qBVNdPsI68el52EX0Bex
fSOJEfIs6Hw2QCYcp1Xc+ApYst7fdDmyP5BT4OETm7ipMJ4he64+JU7irW0eVdsRq9GN7aMpLsHE
EmQczxo3bYE+UQVhLULU6MbmyfrFMb0vuZvod7KkBtin5/FTEhG10TDsOvDcxswmd6xXGNc/HYBy
96XXKLdIMmMbBsPsdvSUihjEcB+2fQP5r/tpoVT7WhNZA7vQjy+x0eE9XqdnvHnFbRHDQo9ct7it
PcffxZpo9jW704w95Hrsqv5x0NXpmEbdH9qk949jlevLuO2Dje2RVSh51/307AYjMdBGiRYru8pv
v481OnCZmZV8HjhaCc2rv2n82nO9dF7wq/e30IHzrV2V3X1ol6cUKO9rmhkrmVdSWxh0oyjCsxNX
90IJ4/0wRPaNn8NFkQdenyAUiwq5tZknNPOq+t9C531LhiaqvK9h4SO0aaj1jeuM7R0pMV6lXTSu
DWuoNjWe1Hc1T6elQJh84woQBQtY26g2ocn94PrqnQEM7huS4PWimH3OfKfEsgbh9kJ1X0Ir77+7
blQsKlE363jqMEGqVaxMVUu8eLYdoa4f9j8C6PB1UIlw0RlPfW56v60e1yA737Vk51ejA2NhTPRl
22rYqyKDjwsk5kDF0Aw721UO/lTka22ExZ42/UIFXf0y5d2w6cHFbQq/Yweet3d6CX6vAXT4vUvE
2SXZ+ouUEzEbx8NpPXRxlWrbQwosRrL96PAnLTAfpx7aQnocgjC+l4eqUrUbJQHCN1cleMpjGe/i
omwV2kk4I/wDUX4d3PJc2Xn5BPD2Sau99A4RJfW5ULQvRaA5t3pcNqfRqs8QAYD0Z3HMFu5XrHb5
UY2CBw9e9z5wssiEiF2YR4UAtLeeQjt7FTZR47JT640sKnhEuyXbQ1vvxW2HVdgiUPL81VTiaFWr
XXije7iNtp0L/hkVMcmgCT3OKjSbkjLEsXYUb/WyMSGISbhm7iLLqI39oThFvur98ZnMSH5XpfEz
q5PmdsQgGY9woR2EaPovqsuTGmh4tiVI8pP3rrjP3N44DYOzs1IzjJYIahHQM4Ggz43qbDjZDxiQ
4RrznRwjPQQKCXsvQpfsUo5QxF2MsCYX/pD365LI8heWMd0a6D2vtbloG7a3VD2t2+foM28irxyX
om0U5F9sI7+5nDpmxzaJFZe7FHNtEvCCcnWMfMRtKULvkDfjuRpj687N2i27z7XpGT8LobHCi9vv
wrT689Rm5VIv3HpTR69TDdA3ZqczdnHzW5iPwnXEc5OE3rHyJ7jDVQqtIukgkcQ80pHw83eqwKYc
297ynCldec7nM8fUzljTVmjnUyUb+6LB6UsYARZk9ADclN0qWv09ISVcNI71VCdqvxeNXS9l0YmC
ichb8i1WcvsJbWHxgNn3Mp1LZQFjMwr6bj2og4JpDAfQZG9naWL0s63Lt2vVtdu1rwejmNQGV38f
6djNDSje35VfuoehauK92/kelNAh20WmFpxEFDXbsDaSW1KJ48Yojepucmtn7WVIewgRnD3ezLsi
K7Ib9IjbQ8jPf9dFhXs0UErd6KM63Q1VW6x9wB8P3ZQgPW0K9alM7+sag4rUnbBm6bGD7s263seB
195hThAR90rrV93PT2rFLx1LxX2n5c0fcd0ZS5B62dkg7boDSKXu+rJLlhWetmuNKOpes5lNWMr8
yhC4BDmG9s1mY6Grtf3LLbNHjTXEsiEqeBaGskZcpPxtQioLeRa+Bj13KMKkOFt51O3qsb11+Slt
E90V28ECK6M62JNjRq2/qFbzXbez+Hdun0Bpzp7XmDnb5J5fnRD7o6rXmgfkXrpNleIH6A71jReT
E/QDpTnDMMIJsiETUBUDjkV1+ksN2WZ5OWsS2zXzDfTC4maaDOukgyNZhZ7QvppiPBEDcUlUehqP
7E2j2tW3KLSmtXDV6kCY0nnIG/ELbgUPSrL27Igb+x73h/jGiAKU/LJ+vM28eftiWd9jrQygZbTj
TgvbDosWlkhIFt13oHR/eMDkFlqejQ9jZgoQ5rW6qfO+eyE8QYKEHtG8cMaPEB9T0RTgAJqd6gTp
3pk8DP6muDjyv0y2o9rad55ZeatIzHJVQ+ztRj0aj3kJHH+IPP/JMs3m7NTDIYGZKgyxMCrSvcHQ
pqcIAb4tGWQMxi3AXfhRFytbRNVeQr86hM1Birgtola0Np276NA0fVLVPn9Q/YKQaWvdWHWfYl/S
i32H0wNOl1r+ChHjF1mX4YyhjHkujPBnND9zrcRblL1S4mxCHHb0sCrso37cDn2SPwS68IhXds0P
26sR8+y0Xwopi0qNnOdKNae1piWv7liXK/wwvXM2HyDYYwca80X1bUVXFgSCtNVUO+U69GvvLDt6
nm1uManyFtc6lN3gt1g8WOZZZLfUGuyze5n7Mllqa9sAVAMG5S/Yi4RrtyjzkxIQAIQfyPq5N9Kj
F3t/OInhnSKD/XXYPE6GES31SUew1oPlXvsHx3O1UwlBZTmhrw30BFF8L230fd6n4105H6JdPmb5
hs1xtCvZKaxMu9NfkDv9ZtTD8Jv83ARSmYUKu+1awSe4wU8NSxLCxljUBtNBSXlQm4p1P/Ac2eE5
GK/Sytae7Thwdn6i5Ig05vxetfQrmJl0NbkNCy61HI+TD3oEW1xnE9vGgB5QUmxcdXSORdXh8UNK
7tEqnGwn664HrXH/7NK4OnE1B/gXqxEUCZvmxW0EdtOOGX3pEXVf9ZllnBMvZIsKFgI89zY2JigC
EBLA9yAEKfCrX0xRexK1wRaQCNVjRp5pASl72Ms6LTMwlZ5aSMWKe46NyPlFLgoXhGXrB+5DYLBK
xrf5m6oo4wHk6XQwFZgmCx/t5GicQxOVIlgIJl+VJkpfhRoCWAcONAOXXQLg4QFUeo8AmmHjzIgv
pQ2G3gojEpJBFh3Vcsj30YRLuluqyqpyJp3Unuc/jA6uUnZwghsd4HUSKwRYkm7ra3VxTzwNSvJs
XK5oLbRxm1UTlNr62S7G+DQQ1yAU0tbPSVm4t15iPvH9sZ+mETYP1O8/GeLOrBZzpYJV7OJWVU8C
WJJqZUNcNf5tW/6QBTsM1TWuN8nKcerpjJk4TCqtHWAmGNP5Uofax1bHuHghi7KB3QIaKQoaMAwq
RZwsVStnATwLqA2eUx27Ln07S40yWSMbiXNzJJqWPCx9Lqc8ifhepWq/QTIfXUQLyUlFhdqNxxD+
hfOBr4G372BaGWiLnKza5gWQxfdtpST8/HkssoJ17rUJo1+fT2Zv1ZgPybrWLQ560kw7rHWxaDdh
duF3RhZ+QA1OzdFUqcZbsk7GWcWhaWn4YXAfctfb0RnTncLWstKDCTbaOIcQ7kCwrnpsD3lNg9z0
Sh0uTmy+9pD6TmH/czQKEq3dWGJNTOC2jBIHM6aGtdh8piXI51wqZVkeWueWLO+46buoXRM2JUVR
wtYTSvrqJ2HyB2YCsyKK0n7hea8t8boOHsGiRGszrv07W+VLESXf2FyRgO9qwPudxatlLsqD8HRQ
tZZHdABeG0364NiHXKwUkepno3mIzAZio2ojveLzASOJgHKy6tXp3rd1fNAmDevHciIeYCZWuoom
xbiXhyqEEshqq9togfpWV7ddR8JGr/ZDWpuXfkLTbkno2ceksLxNGc84cUczD21EpMVDw/pJC+3m
QTR42iGC+2Q6/dpLVOV+Xqj7XaO9GCBWjwQI/EvRKrNsGY8i3mR6Gddo7eKAUSL/v0WCKSUXW/xw
/bjAOUCIA7+1iB2zOdxbKGksRy+dtpbnuzdJrXzBuit5EDAkza5ungIcfDDOcSE9tdptGWCy5BnC
WvZoVPOEpYgLi7/VekIzfuvfWgWgKqhb/m0e2z+1aYpfgiyu9xjakhHyguTFhi2zNkWDUffcCiMC
7c7QLEGv0IrNBCq3ifKouqb6wPsDGAvVg9PDWwwLe2Gz0bxxlAnAYG8ZO8to0hUqIjaMqaRBsAn0
GDxw+zkjlIB/hauuiOvTOqratix4vSuJYxFiCdHvBCa6lmN1rw+2pVZ268vYDtAZb3vifHNnVnjN
pphmV8l5qqQn9meOU3UpAtPihTUO6kZ2zkVKfnMwkTOcO6sBns51R2DsMnYY/JVDQnsrOxvYdq7q
0PUvranddOhbZNXuMjYSJN56UkLyT0imEC/dtk22mPHsLMfr73qk7zcZtpC4+d2APomelGbZa6p4
UjSnf8rq4QssKu9UmJhsVz3kTcUYxF3XIkEX9R7cISWyL3UtvuMTemqXqh6xgluTZLOvlujcxuyY
bxSQji4ui3dyjryOUjRP8mjr5lj9OblgiRc5K+DT6U0QQPyG9fYjJzj1rSwxEQPlYd1lvhXvMO0+
tO2UnTsree7UJHiBj6wf8LVA8dobgpc6adsNsXZMGedWwAMNHoSpd5CthVk/Zk3Rn4PINb5035oq
C3Z6iHlxKawaxRC7XjXwVrdNTJITTwtkkLwSd5B1bDl/nmK6NR5MLJv15YcOH07NTCs3yUj4ILAe
fEiYX2z+vEfPBMY7e3gZfNvu/bQ4yJJiCfMuDsYHWYqnHAnUXPyQpZo/Gvp2VJFurcIvU412kDuQ
o5Ozxu1kbHyQKavYVoy70VffDqaydxQR3F2rWfCXh9QPnmWna31qdto6HMkUf2rA5FVdVD5sgWtn
2YV4BHsddMzE++X8ng2jVWvaM3z4TSTa8dWdbH81tYCaRy1XT6pOuAvsND6l7JHDscZIb3ZBkQd8
ld7OUsNy+XnnvMMd/E9kq/Z+lhaZtx56CCWfGmRn2So6HOiurZB9sF+xRUNUgtjrZdamcRfYywLc
6yAVE2DBrPmAXNjbIWapcEjngzy7Nlz7XRs+9fsXXa7TTwDik4Wc/zpOFq99rlf6F10+TXUd+7d3
+bdXu97Btcun6ZtgBuZ9av50pes015v5NM21y3/3efztNP98JTlM3qXWj9WmC6OH658g66/Fv73E
33a5Nnz6IP77qa5/xqeprh/Yf3W1T3fwX43958/lb6f65ztF3qFmdWgUSwRCWNpF889QHv6h/KGJ
VBSj8tR9G3Upd2ZSXGa5lC8DPgz7X68gK+VUH0f9/R1dr3rto5J3xrP60/38/7k+mxm23sKMWZ1f
r3iZ+/Pn8LH2//XvvlzxL59JCwfCqgTWku9/7fWuPtVdi59v9G+HyIYPt36dQrak80U/1cmGf1H3
L7r891OBqe9WIw4/CzMeMX0ecLGsQcQvZTHsZ8mA2aVaFsFoWUu1cv2V4jaFvk0bTP2a2mNFOQ+W
HYcxABMHeOUISb0+6AWeTSvZHPRr00y9E5hfGHSyqp+89KbyWAWWeqlvMSh2Vrj+8rMi6k2aAejl
bNd2MXOTvm7SzQ3OHpKe8tQapkRZXj3edOdt4LXqagXn+0aMynGTfvOjRtmbSD4v8yxLtuSkiEep
WfEAKnNnVnl7i9hS/qAQfTlaXnuWbbJXxS9349n1sIIWnj/IbnqClVhIsOUgu+i+yhIpZ2nKrLJD
WhZguMwYsOB8EdnwL6+uu/3ZsXSfIOr/cmVvRHlJ978HuUEELnfFaQKJNS5stD9OsozZZLgcUu+t
+dpgvnexTYUuBa7gdSHehsmx8iD7ee+zWFUSbgoT8q5Wwmgx6pgsgDyVB6KEiJReyx86Ja57An05
bj+MAXn6Z/cPtYgrpu5yMFSBTB8a/ri82be9FuHlPJ+leFf0fd6dPtWzIIpWrE/5Dn0aMLThsU8C
1Br+nEP2kIeS7S0qUHa/vdbJszB1+h00yF+f6uUkZePe1OVkH2SjrHJSscnUUewr8PZgJskTYuRk
8RE5y9yuvUu9bJT18ux6AF5n38giftxI38lTl2SKX8dvY+Wwxoz8VWTULZ5n2bABAtAvo3jSvQX6
es2ZcQRJMDVS+NYCoSZsZw+b2CvaswjU9lxrpXNwevdJVl3rkd96srLWZa9BV3nIgCNvbDPol+M8
UtZdriFnulbK67hOMF6uIxvUcvqaFXWzlbRceYYO1P0bX/cTdRcRPq9cXNou55KzK9m7yMKCdmhX
HrqcITncg9oaRoqueZU1B6VSbM59Ra3/47zVjFpdyu5+W/fDTathGB40fbZqYuONO50onecS3YAd
fT0YZYNYJ9F8WfWhy2fmtWwPYhc69oeuhuILOVwSsZEvWETo/GOcRszaNCBKN6lr34QzKAKHSPWP
rEAdaHbSuPYIbU1DNFhkS33/CfSTZIDPN7ISS+niCP/VIgCyKt6xQWgaYVUckDmaI4D8Uh4isqgI
VyKLJw8Ismf4yrX9RTSvlHrSc7+WbNilH1ALsUb1pEE6rmzuZ4WCTdTW8SpE6j1cghTMgYNk8Ur4
Xn1f4gl/L+u0ua6D1I3lEDHajSzL5k/zDGp813R+sO/tRhx71eqPuKgrmC3M5RgV+htXvy26YshX
lwaCT+ABBqf7HmJuQ+Je79FfDsrVdYYuj9/m+lQXzvP5+u2naluN8KvXh/vu3SX0w3vlzUW09qcl
MQTtwxvm8tohBXhz6SPLH0ZeXjLCj9RlAOhpCcMPfVyFjGmWRi8CXtg2n03l5CF9Pxulqdy1LJt7
kVxGfKqXRXbQ/Rbk/9dGdO60IPAJa8qDxJyZkXK6HnK/eSuaQbvogIkcZaOsv4ztYeMsg6me1tdh
RNX9VV9W2vKidmtCOIQGJRADNI0oAgSsVWvFaV6NscuCQ5s74pjHORvTqKn28ZRW+8RIXfVBWMQO
1MHNl7JPPXdMJCNh9EBGd2TdiEPeyio31Isli1GBPEijqdnS0230igdn2vGa0+4gs+p38izDB1Sf
ou50rdexbjtmuoV2EV09FVDtQhtwNne4bSh+VF4PhPX4S0B9ryIFEetLc2R6SFW+X032buZLDoVC
SoarXW8grPPmiNf75Wof6vO0Ah2DL56Y9P2URtWWOLX66HUZQpWKb//UsfMIu0x8d9tcLGtI/Wf/
vW9kONOnvsL5WnOZtEJPOdBIAXQN4mip1xBOyoOdgV6TuDRXdkREEqTDW10BsaoYKhx25hGXwXIe
Ec5BvSp0F83cUqNjpq3kjPYQ7mSXz0PmuaHWRqi+M0K2Fla1SnXHGbC0N8HCuw1Cw/zr7J92CE9E
S6pvoR2j62E16V1VJ3j/Yma4seC5PMm+Uq7lP/uq/WSRpgH6oOi1snA0XkmSM9DgegAZJqE4w4hV
A1012SrZBrLVcQE6yFY5tujIQ6qeYXr10meepUmefFHPflLE64nAV+CnrkXZWs1OVLI1K3CVqU0A
TY2Gyq/XLUw/hahDMvVOnl0brnXh3AqCQ9vaMWwF2U8eBGrMlwa4Gz8nMnyTECRRrwPkJT7NJC8x
onaCIjQTy87Xa6fzTYG+ak4VsCbDMcu1PQLHi+whfoUHhR2M+hrwAZAsjJAaFp32WlkaIKtyfBwL
AT9PSVIy4YH26uSqQ/JT9U9BOqkYIPKFnYfLWfM2r/cD8d5/N6s/6GhjKAr+Piwe95Zwra3m9zCz
wWct0A/rj5EeBS9hOe2Dimh/68bTU1EVy2EWRoM/V9zqHbZRwdwL0iJrZxuPGdnqJXrFn8KUslVO
CStPHGVrZKofpszHnEQxc7ht8ZOUQkqGwStA0Dvdg4rg+L5zQ3uD2ZX9RZmiW/kevvZIAX7uy8ix
NmFjIbpsok4lFvVkVVu5Tp7iyLgxnXz5aa0MqZIV+KSqxo0Vv7W+1cmWqKk/tIwDr5/FZalOwmdn
FM1jMts3GmmKio7ZHFpVKOL2vUhSNDjJw5Q7e8jR5clW8LNjomLXaG70IA8eAI8yAYsnS2hb6KfK
bG+M3sQAJhuzYZt1ouchy4CJ3/+Dk6Xtcvbf2hZI0WES06qHsu2ck+wy6r64td1pex2g21Oy4wkK
q14OgMpsLVvk0y99LtedkruyKMLLJAbyjnfhSOJT3oUDDB/bdt9ayL7yAGo6XYFtEhtznn5S3HI5
4IrwqKQrNcZHpega8TgGtb6MBMa3sm4AcXsEFfXTm/VeZVVVmEgFZerJmasE6PRNUtusIudiyabv
wbC+yjbZ3YzhkXoZlJ1W9c3DmPmvaIeIGy8IxM3oD6DQ5ak88HhXFHwt3jt87lW9t8g+sugXbVAt
ZBmps2itW1N/mfPaJyvi0V9eR8t5rXp8u4/LFLJcZs6TKupg+6mL3ai8UQPvObRqnFQ6zzy4vRKB
HZxUTuXhWpbtsqdsdpDKeuspy/a156VJdiUhMS61AJ0R2UnOIc+ul8SbQDGW/+vVZE/2qCGqgyAT
Vb0Z7hwEBlfxoCVrWey9kLreGO56d3IWAg2KzacGX6Q/Q/It+8/1xXAIy0y7qfM6tbFTYZLBfdTH
UtwGevA/tH3Zcts8s+0TsYoEON6KomRNlmUntuMbVqaP8wwO4NPvhaZjOU6+/z+nau8bFtHdABVH
Ionu1WsJgJMKZ+NhZ3kBqX27Ctt53NGQDlnv3uvmkB5p1KSpcemtaV1CQOhcqZFnRtEFjZnXKQ1Y
OE59b92EspsT3+sFWAa84quB9u/EB8fLjJ8IA9kfTVcXnsx43HRJAZxS0/qA94yX1tHjBzQCAFcZ
PtCBp7YAgsgK97myuR2AqvOsQdxFDVGt789lxPaN6b1OYAMgDBaEBMmEVrQicOYBtLEqHtjb8jhU
zj/XeLQGAt5lQ91OBTRDI/1oiOUNDWdR9wCj2YlPQ83N+X1ZPxZZ/no1sCI1SF/azo7nIgPqpuJI
2rhKtwxcoin+ZWm0BsU6FMuULaksgIivY3PH0SgHrn4EhCqAomhIB57YKXA0VbT+4LgOod1ibmLL
BkbwkRsudHIkjyCV4qLYNIHH3gLwcS3Gbt6gCg/qejeJL3rirlJZF394aa4JSR6KzbkbPdB8NPd/
nE8RMchpl4jrFd6uT87rGgAFg8sXIHQPVP8bKwaHV9ZCQm9lo3nn5GoiQGdGBCIBa/zeijTapwpj
vaLo3k4cX8Z8uqODAGvqqQ470NoLeVfaaPIo0rDY0mcCxTQkGaz2uIxclNE6zZpWGf053rz06Yq/
eHOkxN7N7dXcUf3pSj2zblCrjtDhlKP1JqvbPeCC4JYCAPZ+iv08UQV/Zan01NvbU/kPuZagNuyD
vHGT4DonGqt8JYfodR1ygMz4/3Cd67Wn//55+mHWfW6BoazJLX6sOrYdUmbtRMjxvpUPAz/KBsvg
1Svnx9zm6X5CCzBkIfmRTCN5lxgKb9CUExjCQy+JmkKRtDYNtQnqEesmAuGTyBoZkJHcyxUpfEIT
UoDmq3aVuEn2epeuJXA+q9rk8gaaGAHU7xLTR1LD3CdNYQG6jXu+iPDIg8QExh7d38mPXI50g7oR
4ub1vSackh2yfNotfiDR2e1zdzNVgoPr+JdNVw7o36Ezp2WLvQTzDsSSVQhkyZ8HZtU7mk8mmmDg
67PGNwW0KGo+OcahcI82k9omLSb0c4z1EViJ5jgbVn3825AcFCLBam23M1pr/3ssrZQn0VfHBiNa
az/UGtd8OjMBWlnOSmWrcw3if2/e/xwHPVgNqGAkM908+MCNRUMGGK9WJgDMqvc4MtGhjYfonQx3
DmhBHnLQthXRyXCi+gm9xivTLIBxnkwOAHP6wJU5LPpsL7GX9mloNWi9B0eSBgDzXD0xA0l4ZIFA
OKqC8Ua/rDHjneYudeKHCM1KTzhk+NmaeI+BwoVdQO9tW9XOfRfaUJO8Dpu22w0RCE22Wuct3ghk
ZZfUNq0jKMKnuxk0KZbk/QEkaPIuNHHoEg0s2E3C1s5Q4+Y1pXZ2nN3XCTSLDi7Pl6k0ovmTlaWB
AyjNunabHLnOXm4rI+GXGo1WQV8jT2ZaFiT1lC3UTOHXld0tIeSQWGAFZrZyXzP5s48sY4/UML+A
1HSvp7F+MnrhJn71JNErdhHKJXuhnQx7uhHc8RIIaRdyn2nsnyXSRLMW0Olm5dM1rx8mj8D1nQIW
UwPDfiB7LjzhN5D42C5LXT8MuekDpk6+fJDrctWT4WXOrkxZBMIEbOy42lm6iTbcAOqPvi0NW/rV
1WjIGbhb2i9SODDfiARp/RJzXeLquNquy0DtJ13N+J1C6356RArtCQ2V2idRSWtb9WZ9I4o2/wQm
v28MwMfvvwdMCQQv2ghpGaICkjr6ZDiIvIgMUI9tvrab4v3QVEMKJi8FX4fk/TC3sgFPF8BY+2Nv
8VORAQ80he4z8K1GuI8M0KWjiQcsX22tSaRpUvOE3C4/UXQ3iXXW8vFQiX/yyjL3MSieDugkxX9V
o0GnEp2hVQsSMVihYz4dkBIir1QhdEaHtkOT1OL5OLYTwff28B2SZjb6olUcLUdjJJF6tEI3+1RG
oGuPsqFAGzQOfDZi7WZqkLCf8RzxB6sp3X/y3CwOQAPXSH0mRXHogIjyMyc0fJrUubkXJH2f4N2q
dDTz1NQQOIpGiQ5ApZCuhmCNkmcvDnuIkHuvXksf2ssMaYATGvCesOusnvsinVdGlYRPfQ84kjFU
8ilsEmvlia58Ch3IDlZV5EFFodNWmoWe3Z6jowllA29vQJ126dM20zRchgZRPYCG5t3w6qW+uv/X
uXkeJb4zYksuVPcn7wGP4W1i4F3Bc062YjtB+Qwodoma4WGMmoBsEyCX83pxqynFUBlBq1Yw0dAV
eAZrA7fV6hvQp7hBhrbdLyxLHzu0GFz0oWHnsWjyFdnLYjDXhQ4YuadAvWh/xquZ8RzOjdjjD9BB
qaTIvqC7rVt1kRfeAgs439eauJA9YkWzyUPTQmIMF0k6selNwIkEeDafkhcep9OPcY4gV4Db2mWo
xXwD9ZPmRjeL6B7bQWDo7dL+kbwwAf4TigS9mbzYKWhhXt+swTeJzidoOq5BYZGjB+pNfp6MaDXI
Aymd/AQ0nnMuG03ztcjC0+ztLCqRKiVb8nZ29S5n6VSd+hLkWElkX2K8ve7wXeS3dEATu3lrpSFU
G6EcuPrgoKFMw0tdF+6OYq8R4HlHJswC5nTIo3uQ+5UPRpunQagD9l91aBxLtbr2rcHJv4sp9WdT
Ti8R1MWCuc3eR3SqRPIfI4gnKk8Tv0hiqIlGGho+SlBtbsFuU+BXpOnxOVQbji72nLWlgxNsEVGO
aXPiqG0I+cMI/Q1aYh08cIb2a085yOvlLn40eXuSWt2iKUTtad5NU2ujBjwduvYklNQuG5Dw5Y1X
30sAE3ejq7HNNNfaIzJYSwRH08+qkCAeslO0RJWoDxuKbx0q4F9RejYOYNYV9+BRlLfgPr/hJT62
r1ey2liSjWuKpQPX86+gsDMONGr6ZEZP5XADPvfuDptLf5hblCVDiLmRUK7okIerOLIjcyfkZ4eV
a2qBBj0qtsOQU1lTl7PLHGPl2rZ+QoOin8fGoD0koZQBWPcrG50yoMWlQ2zr+l6z1AFY8wJ3EZwC
W2sytBT03wrcG1EpUB4KVz3t/3ZaRhCBbNEOi77XRk6XRN2vQfZloYaTW9jWo3Gh/DmHotxcJT1n
4G6h7tdAK1A6N2T/qPpJIWXKp0MuY3M1g4VjTYHkuC5FZ1HWbdO3pT6EZe5Z84yiS7agXGHpWhTW
Wgi7vLPqHBtNM0u3LRP5umMJdpp6jsb5XofOqNl+G+vC27BBnyFFAH1q0q4mm/CG2Z+0qbuQ419t
upqLDj+0pl5jaEredqPfy8lYU+HxShC9lC3f1TFjqBdtwnH8TFXLxb1wR/95vpQ3TQ5JuoVzuq96
ezNU/Wc3WYP8cmWxKT+NchjiINPQ6umUfwwz1WVcjsjQ5YPY0ugtVOB189yqw5udVqQR2SniLZ7s
phJIeounS1Ko92I3IGCqFWs1Hao6tINuaOfV1UZnij/zxCoPNLYUY7ngJUS//us84Y5oCqLIMWsg
pTVmTlA12fuY64oCxGtbVKN+QPnA3jeNdbv8PWgI1iu0ReMPcP0Xocq2hJHJLR1UAd6mLkPyfLAh
4/s1jNpmZbBRDzqBOxuxC9Qd/wFA/XCOAC0GhtVYEQdBFzXF0TTBE0pRNMmJBrAvKCrzPyeJLju9
lkqMxIDSt1mi3a3OJDSkIM+8ymp7OtE4gjzOZpAoJZJNUzHvA9F1HeBu5SyzyY2csIHKIvJvwF5z
EA+lP01U3nZaKfkdHWYxOGtn7KLgamvRXocSoh6tilI3sS2GVPuohMPogGw1MBItct7lFILBUQmH
xXbGIUb9QgHvzP1gbEBnW/hku66BnBxwT53jLGuQwy4N78QivGqqS/Vv1wMKKN/Mszl+dOCd4ztK
r8Puunjj4WdQmz2+fB67AYMSKGGUaCtIDdsLZxX6rB3z3JUQeIU4ZHtRAWSiADqkznsThaqJACtb
y8Tf17ou//tashLPXpIae5fFK8e2uns6pEYFxXsj7F91bUQFUiQ2e+au13NxPwyFdzcUscpRQUtm
jKCvGuqIXsZIXKEWXxqv0Q7ace4qbGU+Rl+vRzN0tT7ZpDl5dxPWp1FfG09JET9NWeJcphGve03G
4x0NqXXHm50DutC6E/XwFKkXXVLjQAMKisFMj15G81Oi+n7Ijuhwmw1ATbUWmsH8HtJ5a6PDL4dm
UAw6kF8vdV1KXcpBEhey2/gwhqjiS9iiz0+toaPz6jjiMoWnKlt6WG4iPQbIAjj9u7gYbts5lwcy
0aEGq9MWotgMZI4IQ+YRXPIp4nQL4IFMc5p9M5mpAyVhyG7f0FYio0ccndIBHI7hWhiGsaJtCtlo
W0JnV9t1xgcbLWCi6rfS3aoPYjSAAjIEvrB3pGFoFnV2rZ5DiUHRiaHd9ZUwrJJtYFkMFJkDxAU3
GvonN60qkM5ZXWzQZpBtGlVNvXplxL5PBhA0KOklPvqUnOADTJ6G5K1Rcly8V5g8welRpY2XuR8c
y1LKm834JkPbENktdBFB0+hxrsHUFRpg9HcHw3oMe/YCQabyTM5esBVI8tinpmi9e8niLZnjAkJ8
fEQf7sQS+3Gq9G5X6nW2Jq8VdVoQeSnqaOoCIbSPlwssS07OhwugmPjuAonbuRtQmQL1ijYXcbTi
zMcQaRcaFhYAfdJgfp4NexB4usc+lMm6s5LkW4NGjpmB/xRCcOZmZJUNUosq+zxp7YUCAKB0QHYR
8fN1JuQB42+NgU2wF5rP+VxYG4i74GtlgbU+nwrwwyjMyqDALtcD2UoIr4Dettxe7V7SjpsGQEnk
uSAO9mEqDTUCU6q56NOFXtTbwvI+TfBlsvqorVe90qegg131SFTRaZsCgiXU4eomm5yjeD2PSASR
4+MSyzp1i0IxstBrzlrwKL4dxn7o9kMN6NKbKQIa6cgnEO2tf52i5XCYu3cxlUimbSa8b0M0Vbfg
SmanVtvQANTQkHm28Tq+2JtiS3ay0JlQc8asYye821zNEQQlwWmHIutvi75b72r/bdEIglhD2SWu
4zN0Tqk9BW1ArNC1t9OUvSxbFCqcqMOH/QcahZ8h+gU8rXICX8Y2STohW/x7rKNWa+LkZdkBkXfZ
zwzNuAagyT2kvGiQ0inbhy5HA5+uzWhGKRoHPMKN80na6EwHYc0/kLBzPxu4fyKHZ4THOW3bA+MA
QkK/iD/gbz6uYk3oPzRxJp0vNcdq2Ouc0NDCYxclkObOKhkYo/RlUWFXjIz2i8D9eTWAxOXcdgPo
PPQIu6+4mF86B9wP4IuUft6By9EZZbVGRSU9A3o87WxXalvmdNXFNbwGOx/0YXEPdMuKPEwm4900
dOz5wyRDtBrYVs3qIlrwHriSOTtz9GQB1Qm8QKI/qHU2mVXyx6ydbnPp5t8znqGTEm9v9+DXbNFj
iohY0/ljOw63lD/7W8TbGv8agSY21y/RBbx2++wzeCmKOwI69IGO6tajJbsWDWDxJwJUVLFu7ydw
bC0wh6LmgHpCDWPDJ7BX9eDb3da8HPyqMqG2rZAQaZksi9J8saZFJdCStChhKNDY6SyL9obsgxSi
JYAW4zVFd8a7SG/KI7QNsAOBONkyJJF64o01YELuBAwr6nWH7MrUpnp5pCXe1iETBD19J9UM/JlB
328D9IjGK5B8RMfZZtm5U0J6fRyX3/sYiCnheS9y1sN1jo3WEmEJfVjFAOl4QNpt7C5FA9VbPhV0
AN25qnMDDsjIScqfXo0WeLAhc6lh60KzUbRpVgycD+qBHNnrapqRXpNFcS5qcImSrnnfpBMAVX86
WlvDXkI5ImTUlhnZ4OFbrBxRWptHxsFDfJqQqiqqTu8eXvM7I3eKzYQCNendrcNB6l9F9gSl0OI7
Mn26n3hyvjWAbzqigR0UYa8B5ZAEba4Bz6el7laKfmPpwjnYMrScNdIl2aYEkSJQRtCYJ3eiMeeQ
4N8D+iHoVeZovdvlDE3s9C8DzDrgQP8/9ROYPq52cOMEZp7FT3+Jt5WdJV4FZGMHLrIK9B551uJX
qnKSNNbdqF2hbGxB0A65C682ppVpFwKSsQ1/6lB5aQWSkEgO3MZtX6+IZRM8K6C00sB3SEPTNv/z
pMYwAc4r5QlJqgr0t+qggacS8ELoZ4j5l005UsiUQRFmBOxJtwMJduPacJtj2kl5idWhnKygqyuw
u6sRHQD4N5MOL53K4hW9fu5RK6YRKB3BxwFkHySRo8PVlE5tcRgH/QuZ6GD3XrVzdSaWmV3Sxruy
tX5Coqc/gPsTMkb9lA0QB616H0ToFmpMY418uzKShyLpbAmnsRkVP8tc14GXyaYjtkxG0MzDuCKs
pTGi+wbv5fDQmGLojA5gSQNvQXa8mkHfCwBn3fevE9oOEtvNrJ8z5kDKSBOeg3uyxvCX69swkE3k
rtOMy0/dECOPankXpgPLFU812ENtQzuQcx51HQ2VEFonrwv6pxuIVoc+eV08ak62dL6is1h+ssAF
/QA5gKpt296vWu3cjOAWo8jKQnd2I0t9R+uwFj+dzhplQF7W9ePeQL8r2DDxiYDjSO9SVu9pWYoA
EhKEfVpzT6OkBBEltpzNkVZDzqoHiX0jQaNlQ2/UhB6eZQzYhs0x+xyimRUFjwQ0UVAivRnxRd5x
0Oie0JWNW3Mb1Z8akGOs9BHKbBX+aCESPhHkgrq1HqXTTR+VAFyonCq204afJHEDVjwMC1bFfAU0
Q3bCQwl8LbWJZhvNdNapSA0/D4vfAmMHIgBhU2z0soEKsCrBaaoEF6rSXI4ckDdM4pZM5LQ7ENjo
njluKIIcdg8iJ5pPtusihtUDo1v0t2TXO22EJA00s9Cvbxzbvilv6ji8hLNmgvqLKK2igoHIygBH
6hym3ws8y0Guojxx5+EUWjDZxoZ28IqM4G5GOJ0uoaCuLIO+R1kK8tRrz3uKKyHP1xSA1Ey0BYSJ
dkOJA3IknTlBCLtr17jB8jty5KxDzbsynkCQke+dqipx4/PY1ix677YW0DUorASCCuE8+3rrpE9i
dKuVMxfh18ZtbscRCfnVNL/U2PDhr1oJdJAMzc/MLB6tMStfeg3/tehflp+xHyjWcZl3l36okBAw
LePkxtN8IyOn3ze6N0KVl/1x5Woy31/ZUlfW4vq2lhXyLFX+gqL9+ysPffaY1oXup6U5nOek3IDE
DGzcs6ltzUpqX/mI77nXZwxk2K0bgOLfO6Lnf9ijjm5s+ZjqdxkIzXyna+pnq+ufFGgb8/8BtREq
nXP2VTM0/SkanGzN8KO/i/JQ26J/O90nWdqdJpHOgeXN1ScnDkEYHZvGNwhpvH4MAx9DC6PoW8+R
BPzwMeTs/fExEtOtfvsYLV5sThzvyX4/4ffcjJCvQBGi+AQq2OrCBW4ramR6Og7A8pWOLG/JhLet
bu11vN/SkKbHM7BKNBR8Wqajr9vpfDUVjQHoMQcpsjObyXrgsfUQVkZxwVYLwARhPUBPwHoYIpWE
gQjSgWxtFCnUr+K6AsnxAxBGxcUOX6dDEgz1xMRCNsHs9WMvzNdDp84ywN9tbQC6VI3sZJiRW8k5
EqfKA3IeqPYY+k4HS+WadB1MA9kFlEDmI9hgwaGkfycz1EUhFaOiSKeGospZymPd6Be8t4R+Utfg
w5Sj2R4HxaBCByaGAe/HIINOQP+4uzogjYBo/S1aTm1QifAGcp29z5E/21HxLs/AfQWGCRdkqMBZ
kxec196OCn8FmyHH64Je1g7DYAEOzGMcr8JwdLdVYrR8TXrvhjJCU8HdkrA7icXTGXkZWNxWQnkb
AexMPwqoroMk7DzH/BMjllo1krb+iShsyadGV5+K1N8if58HgeElsuYtRyMZYGHhaMkgE+BQolfA
5W2QjFNSQydEvSxSqZwOS7QpOLp8UZq/HjypyUDWePsdY/smNTUOkEIiXwDsWte5lz3JpK3R6gc7
cdNmiQcmiyZf7K5UDGNuKF+U/RpvMPMnXt9G3MOQe5kUYzsdRMbQLTL2CdJtsF29kYorHDED7EC7
xTIv4tvIwINLiBGdFtKZnj0vjNYTL9ieqjtOdTfPsnv6EDU6qaot7nPs4C8a/tN6bqNw4SaOuXbL
GAVOJcw68m66NBL/pVTWGBj2bFRem7jmXHJT5w9g2Qk0PG+gmWL1Ry3Hfo2Ualhu4HWOxWgiUjo2
kH0pAU2PuwN5RW7tJWgr7qMoNmkNMg+QFj3GBdagJTnyYMAjZcWqiKsMClZ9/FDLpgH9DoBKDU/i
hwrE/SBrcf15Avus3/ABmoZh6Gwa0371ZthW01Qy/W2+iiCngwa7wIImDXoHWkfU6p/SLQTmTmU2
R/xTuoWzXLfi9kjeWVXGyYvqOIJj8JtfvfRromHssPdz/xZMvzXc1bLjeCgTZ/JL29M+aZH840xO
7NU2vp19iNNSaLlPXTttuzLjh3hyQbqjvrTAQdzLepIP1iD4oe5lDlVDfDlb0H1z7F7e2enLHP6K
H1Nwgc5DNdp6UNsOEkQgMTnMXcwOkgl7DUl4viLb1fG3IXIJrFnRvKubl7O9FjEUsj84DLV+jifu
WrgcEl+aEZ/pUFT5J/SvOkA8/jLRGXjdPB+c8nlQkV4mGeu0A22K7YIC7ffoJAbYPbe/Xc1cRsn1
CoVTvV7BsYDdUqxxns+iOA9oxjXY1oqHaCx2mgaWTXQvpaummNKNgMontORcthOz3tzqqtKrxYV3
0HtADFSlF0/a7r5DzgkyCw10W1UEOYrO3BnoIVsmob24X3cQN5PGHN5CjlSstNyrv4ga5UiLFfGh
CIf6CXpki72VUCmCIJEZNFnbfKnxrmoYVXXPyxBsRYUE0ljZBzUdHVDRdXoDydWHyO4fIXJRraG9
lz2MOtItdEa2UdmkstHZ/06cViG9UOqgLp+m2PA9PoNuX93RrO08SPFsslgepA7MMlmzvDD8acQd
pY459CuCfgYJtgcRHg0EeZu2S40tCV3MDr+1jEq/z4opu0s69oPMFOUmrr4tTVM+qyjdc7a8AB6m
0swHvGuWB8PCTQD1eOuBbFUcryc0OV64BX2SFELNaweo6y1F0ARTIt2pBGAfyKYmDDbYW5c8gMui
BCC+LABrd/wEuHS7C4eWBbFKfTmwW8J6b6+wLXpR8X+zj3MO9dkmXMVT3N9m5ehuMjZUQVXGxWfQ
GPIb6FJ6fhyK4vMYt2hadiJnpXkYpnOIpEQNekwKNjj4fIZivCVnVqfzfQYSsgivTiN0ttZFVLFP
rB+Ty+iI8WbIbFdHGs4W+xoPy3w1GlG4M/nWsLpu+EEOrQLd1aFgk9gv4ZDtg94MRKiAnmrAwjLX
062ZVP2TWNuTOT7pWicgODXlKxpGda8YJjXIwCovVElriCuglYWGxQQFs8gaH1CZ9i5ub5/IjL8u
GIoigNzrrMWSLlTQCgjB3JDXMeRLaEqxyXLs766PW2RHcrlKkCGBFsC7xzA9ba8P33AKVFPvuwDy
xaTAAucMmZflWU0TGXLQCciQjibY3bGHNMbNoKpsRT+J+2QON6KPozOZet2F3nHc/iAfma6Trrbf
J4lpbg5GP/6g+P/fSUkPtBjYHvDR+s5FntSZzl4aAepRdyNvvsk2Omgp3jYfylBUn8os/MdQb12N
0yYrFy+TJ9AJ8mVo/z4k7zUYGavudB2OGTrOjDxq1p62C03VWTxxd77DKKI+4+GvI+6U5WrM7eYe
kBDmW0XMLi4z5Aay0u0RRHDDfuwgluM5bndGfpmvNQAmPs8NhDRk1bTf3CbedQbwtqsKcG7wE0Ao
tODfoLwTP9vMYX6Gctuy5KAp2kenfF1ynAFY6kfrdUm0lB8jfHcT0Y3PWsUGUDPiTKIHbwWdg/G5
7HBNOhuV7a9xFZ9BE+uBsNSfRBFvSBssRFrlZDuguGhAnBzQsO1bCIVDkZOUwkgzrC6Yc3qzk7SY
jQQGHsZZinfBk1tCNniFEzPE82cFqY7l5L3rP8ToAPzshznhm6jn/TqenXCXeJ58diBn3Y9V/dgZ
VXrKwRC9mqDr8UxhSZJpO3AEQ2fTdFY1G7ybNGPhNkaz4hqNyWaQjDX+r+t87te8yqH7QWMpzB60
IqYZTBAVgi6oPQdcd7bAMv0ILRntiLceoCtxprM3+9VE9tkylniiuCeTpQAjE+x4qkY7spOJnP/V
/mF9fMfffZ7f16fP6RGi423tkVkbD11tG0OzTXwhfx0GENlK1p/7MgPvezO6KF2U6beWO2EWANuO
/E/bg2RETVhi+JxC6CV1oAqT4i7951JXy9tyy/QUlL72VEAhXKkhmJWlvkVd7XuGm2/IRtoJPZhP
b8dcX/GBgRcbj1JuRsYOpVF9wY2Nbm6urM7tTw5Y5j8nDX99AKf1a9gCI1Nhnqj6E1hDQBv4K2wW
0x+r/R5G06swwn+xjW8/n7ExhgLTWdQWNOl541ySLjEvQHuO6B/GF73Sj7kAswVFdiYXN7bNXXAl
MmxKVHw7J6A6jFtw3VKM1Cx71XZA0zHUWJYYdQWwL1vvrqCvl/B8DOcjaCPuKJqWnTzct/hSHNK7
aT85QK2YoVbc5NDBfNRrlCRCJ4xONATV37YtRPKgQZHuoZB8LVWPa5Zzhq6nrlrRcJ4NfgMyZn3x
5lMMIMxUljfkpSVjCG6caKiWlDk4+WjJEvQ6eR+JkxWFoEXRPCQrYp9R3kQdurYATBxycEfKpfRR
PUMTL4k2NDSyeDwwHZpFQxOXnyLUjR7MfEmlUEDbgPL5Or3rGt33nD4wBIdKYZR6l6lBqxpTaqH1
OIB2whEAGvcD2B/+jBhdcWgnPOo/RAA5hbS4Knn8ZQ0H+/f1lHDow+OdpWABkDhIqdjcxHFWtPtD
qm2ISH+xLX6Q6oNkv2nBAmuVmrG1GhNVCQZWU9TBmqNDQ5RMliEhbAhTE4/WYrpiat4mEVqHot5M
NKLQt4kM7QjHOEIrdcqqc59nB8gPOg+ABjsPDmOPaONqTyCJdSBZ3rgB8ttTQE7haN5JImUllJNM
ZZnfVk7OwEqL2VlipQFa6tsNTXf1zsBOtP22zFaTIKWxBbw/uSOT7g54qQLx85Y+wTS4/SGGHvCK
vLQGQw2u1NlwIdNYa+ggGp3shj4C1LWbvcVsHQCQX58IpD9Q/dLuySL0AqpP87cwTYYdJeA6EORu
56avlwTemHBxiwfthZz0JUM1FqLvaXyhL1icCbR9/D69K+p6HdsM9M1l5u4SPAeA3XV3wmuKTxZL
y08F3pP4lE3nqOH4jlvM9C0WdzfkBEJ6vuEgSvBpwtt03K8KkLhKJ3DtKr3l/IFAEwwPoTUgvTPY
d8B3nzUoKrfjlHwDDe5Xu4e+D4hGvF0RQ43RyXPjBRPJTxNlrblrKwVoplxresp2loLgG1ojb1AW
NxT0orugLmytwrrNNy5YC0bIID33WcLBdpqjgpErJSkl5aLsQNayd/bf41EzPDGvjfsdWpcnQFgz
IBVU5u9DDrB2ktrnCQoaV8e7ZGFLmUBnBKtmmeAePgwVuDTG8AIVr/BiG6iy4PXY2w6Qsb2AIwA5
fxutX6PrHSmChalxN/VfZ2lZqZ97sa3ow3+GzminvqXYgVu1JMXSGrSk1bTQ7FNXaAaG5G0P9e5w
QNOb2tnhvmRDxi8SOxq2TF/HYIX9nGDngdeWP8PoUTFYUND2CvHXsEatRkDmtzC1j1lWIztdVOvN
7npRWq0fwKg8ZCOAExAm24o5yw7QBcsPhaGZWwkUwjkeK8DYK8N96EOkrhtmVV9YEn9J4rH+2aTQ
u8ucKV7xCRDoNq5+9l7zRWpx+aVoyhTSOJnzIBl+zLUW52cIVLxepTGm91exzSQNUAdrQX/80nD9
lTUGStPjAZgt4oh5Z4Y25EIr8zcbTVIUHG5kQGLDc4McubcHiMRUewslGwjzWOYD2aLuWYzmcD8a
eBx4FmSH2xlcWNd4SF8B0tjpeEttjfayHJ4GMUO0tDLvLDnZe65eVm1gNzZGJlOUsefujGL7BLTr
78ZFPJ6MXEWmgbmfOtf9UWX6UQfLyfXEsY3F4v06+S2mSj35mIjmhd6R6W2ZXpTlALH5LtR3ZB89
9xxzF9iHfP7SR5AduKZ3KQ2s7CaD2LlpRxvqPJDjYx1BqQJSEcY6QZ0RknPpfMvDTvcpwPIeM9GY
flyiWb3totzvZj3azIll3mpA3C4Hw2Px0evMYChCpLfIQSEj5Jb8Ej+yDdkG9P+tdSuJIEzXd+dh
BF2IsLJpU5Ud/n5NpSEB2ck9XhrlM9hzHUhUWtq+V0PGNo03OU81yGsOlgv1vlhpRxvF7Ph9Bwr/
2dFKMGHVP2vJtRd14mb164kBftysgyCIZaC6WBq58di4QqzjvjPPowFtgaxNij0KBmB0CGcvqBlU
EVIjLP28BvlOpOTpSnXWu0B7A8iDsW6g6JdOuhH8ewwF0iFNwXYSq+jrYnQWF1/LUnjYbvEjbTmH
Kp7vmDYfSYYsS5m8Uz7aYZKvZfi2qM3pm+8/zQMfCljuJ/OlhSzDCsRH8UPMQ3cjXWBsRtAYnljq
JUHfdMZjpfVfi2qCmnkCHjy81X0H3TNfTWqSxn5NAvh2OqGhJwWzpqY/ztO0TIKs6jKprZDQAtxE
C4fskDSW5ufzmPrIOWWHKJxA0k4eEaby9ZRcc6YjgWIV855PKKCVqq2y0tAInhgQXocWWHL0QjBo
aEXX3mtmWvtV3cUvshjPjoVer9Uwfh06V/xEy9Q/sWu5j07OwcPsTuY5c/QMuk9dvMdftj5lkrOg
M13ngaXdUxJG21nVj+gwVtIDtiZG3ziNc45ycWZNe4MqUO9i3tyxG8s9jYQOxXkhvXlLkKBqgk75
0CKjtyCEFHwIlCx/t3U2GChIlJqCKW56m0uoI1qP4v51PavFO7qbiSP4N9Ceov8Pa1+2ZKmuLPlF
mDFK8LrmOefKynrBatjFLEYh4OvbFeRO8tSp29farF8wFAqJtTIXIEV4uHNjs0RYetd8Bks6MDc6
SCNcgAJLj4GqTKOj9YEGhdB22i62KQ1ulvGtxrb7lPhBhV2yaQz4G0abuTmogt2NqkhRuZsECBeA
OCnRB+oAk124cjwR7z95Y7W8aca8vy7OHtfE3ln19MkNQu7JdvCKBlzgryCICa5tWXnOqkM84Bg4
4Wtl2+FtbLFv2QB+v2MOGMhmF9RcTas0CQ08XcZiAzwRRA2W59Ng5xXIrLf0YOrI7o7SvYm8KzZK
O1NPmCMDtzJbAATTdnb+4+FHsxe2Y4FsEWXpmu2QaXrEyBaoy6RTk4gPly4yKit1geoDNkMPIQ28
T35xb5Xxhhy9xEJ5kFNx52i7arbNMzhjdWgg0+bGq6IqIDdhWe59kk31wUu6/Cgcb7ybIAQJjbi0
fhsg98iNyPjHV/WBlTb/1vFiWNOggqX1QeUWmEcCOd45mHIeVJjsSk8EV3QHxIjYPCgEru0+SMet
DYW+VaErFZiuVKBDNdRrBK2Cq+MqC7gavbUH10YM+iuUHoCQ8d0PuyYwl7RVDbw5Qj6rj8Fmmag9
9NEgb4x0zh0ww8Ndkan6ajMo1Ld2wSC+AwoUM2nGUxmYD9Ri2kRn4C3JD5Lp8gQ9lCahDmFE2c6s
AL/jYSPeZwnyvNvYEpHUxPLDZCtcbDSHzAYh4XIp5JbwaYCgOdBsw5gewjRtby1IFba+r5It3VGl
vq3MRDxByc2+UKsJg+4qagneP/TRIahNtWVAXGzTMni3oXL1ISwNf74XUVUrrtXk3JE/3Yogj2+3
Uazq7TKRCtt7B7LFV5oHwWHQb4w8RZAJlCqV5r+ysuR3q1J+7/UQ725DsNaTvWUeX1uNZZ+bSAwv
dhrvu9G33nJlQclaNOOe3DKk0HMLG/tm6u3T/zTtZBvViinQcNG0RajEySFYYGNI54CqwXBbeFO3
IxYyaqaIrX9qxrpJlGVmU4fbpTdUCEqY4neE18JLD02hU5vhW1LTjREtL5mPQgTdm3qaIzKugEvU
TTMF9rDVNP3URMoguWZVl83NaFTmNaqMf+aZkPG4pZH4Tq2o9bxb35lf+DRNL51ouzsDOmLUF1tO
fN/kwY36BiAX75vRAWcArghGjfoBC6xDCIKVl8SYDGCKxh31Fb1tPTIQBtI46cnmaeySNfVVU5Q8
s+J3hV/eXqXAustQ9E+qEBloufL+zDS5E2DDziG13QpaOuCLml1QTVM7nvdArVTkNjCAibWjZm8B
wy2y4EYtGiSwQF8hQNCfqUlTcl8+8Cx9HjXtSd432aOho7aiit09Fhg95G7i6jigdv9GLkjKxDdo
UByXAV3RmnsUAgBBoSehgyySdp4kKur+6AC6vALDRIBUdsVWaR0AzVy5rrGyDS+GyFYbbFw5hfdV
Xob3qJbMDwnkjVYm+dQ2yuxEJW/USwdyHk8iiNj97JQ1eLg0+A3M82YBmJJML4sOy6DlWkJfxkpB
YRtkwtug4AoYkiAy7bOHP87HWqBQCdDa1P709h+SMd9KjiB41Zn7VOb9gaFa6CmKvV9xOhU/hRkg
c8DLlwJ0aX9zyBr+EoxlNTvgxdsfqhGbLj1Djs3SIwePzCph0LQXVlRdeW44r3a7m8Iiea3qob4N
SQSctjZLoeJ9BuD4Dsko53UZ9N7Eaj1FJGuayvP8ZhzsAPdIEpco74M80qeDDAF4i/sRKr/oaPS7
lc4g885v2PAkzhBsyBLYNtY5WVnuw1xADc9zA8i65u3Wa+30pS2wFEy6qPtVIlZl2K77u0Uaq+Jj
+uZ1CGrkwGdjpy2xPcTy+2RVDYrt9PAQYjfz8Mk3mxekPPptmmO132gsBNP4iLZx8brk8kYtboJN
Yeqydm2NFvAdulf66r03ilAuX3slEFN66Mf4wB/EzgzAYJqAwhqxABTC97pGJXdAq4Ib5Al5ex9c
UdgL9Nw2v0n1TP0huN02thNMZxqY64EdFbdMw3OdJ+OJ67KKuvPFzdNn1IxYiPs07C/WBK1tsHCA
n7Eu1YXcyGMyonLfSZDFHgE+kmvfK2pkPEdjrg0I87RcJZap7q3er27AvhhAsyJ1ylRV4vdZaXHS
f0c4URY8gBAQHOa5+5O3fnuml5NskuAGGbR9F+NNv27sqN+BSa/ZLEs9PYCpvDuTSYGmb2f6DkDS
CI+2KRu+hXl1BPGO8Y/lWRcIl05vLZgF1hz1/nfgzTIOnjT7A8pLgdrUg7iHusXUrI/TEJd3U+iK
VTaK+JrrqtQsATxaQRJobn3YvdYT7aZQxUk44FJcSGYAC4WujyE52FVNcaKOHD+vbZm7yPHbIZRc
pTleazCkvcrflbLka2QPEThywYoW1IHz2oL/a5daatiRE1hb38fYrHZfrZ9ulB9ULZIHWTvxk104
AMbnJuirmjR5ytuyueCJ80adUxxXV1BUX8XA8oszZvkGyrgQWNTNQOINuKJTOoRGikeY7hmHDD0c
wp1aqIdtydh7PwCJyx/ckde3HPjRVdcH5te4GYxNWdviSM0MGQuoY6qXzNJbMOBsVzGYYb6GaT0A
W2H6Rx776RlVp2yN5dBKZm37ZSqi+GoaYwACXcAAICTbbYzSj06lbmq3VruZUR1fEa+EJlrUIBkG
FNYGVDbxiZofbpaeDWAxcKMRqGBqfqCyAwxbVfk9YIip64h5ajYKSCvp34ZAlBdUxLHNhwdSEigB
SJVaM+0RdqCUJw9oEpXfo/p9DvIwoDgHLiJwJOOBZD52SKZtpxo1IENZW48opbce8zbYNYhS3pFH
kaQOEAfBsEJ0Cjy7PGXTCk+b8UjOroOa7HZsgLnCUBrR6DkRjmy2bqmmYl0xYzf03psNTa1jBjqm
VaeZYbwprM7UhEiN8+LJ9r0ZDWOyS1CqvBnqlh0qAcEw2qszfOtDW6pkQxt56qUm7dYXZ7dT4RlB
nXRFWa3O7UAVnIp+lzS+AZByIU+t6/hnE6itOTuWhaDkGpBhpQFkp9RZMw7JfgQGaJ5pGfDnnIgU
QZVwk8VY9tg5gG5x0Wf3QYY32jDxhzoUMAFDcB5s/9ti6lMGSQS3UOuoy2W65nHRblKjy3Zzu4om
zVmeOMe5bYV4+daluNEUZcGy+3GQ2B/qwcDbzfPnKLEFSd1wypNzEansgtXO+2HyU4B9/mzHZdWf
i+ZMdhrRhYEDGlWTqGacG9dg86kPIRjMUUvphIa9IpunO/DvL9cCoKjtQgNCZwijI40KpF2cFE+T
N3rPQwuYzJjcydbwnsniGNMR9BHyvtWm3jHrVVpJfiYPgYzEpmmhhNYYDcOKCqWSbQ0OKRoaQ0r2
hGKsYEVNlMRat//lStyp5X0CiEuDLHwgcw+V0lNdnDt9SAYHbTnGBTBDU3GmM+ouXTmAnNgZwNv4
MSYid+onz2qqwOfz5yn1G01fbyGllezdPMo2pBt+LHR1WIXfycZuTHWVAOBfvTzPNrlpO+eBlf+0
YSYvlpLvhyh15YVszAe/nufmZ+qctIcEWwPiaB8u1DOggg6UzuBVK4yHJU019Tw+m2P91n5UlrtI
M5CJ0lR0MDpQVGovapErDZzibh44Z7T+nWuZ/j/nIvvHFZe57H+vSDPbQjhn1GLj8YmHUZ2h8pYQ
vP5HE9sd+yXt8FhZerGc+NykXiTE49xurq5nqOtgt+ERr7ZTZ6dA7JBtPvUBUDmmlnUiGx0Eq1DP
rA8oMwBJ6WvcYQcB3q6Wjy8G4Pd+arxWXV3+EI7/6uOH8ANU0PMJ8KTzyX90meHAv0Aq46S7hR75
v0zx/90HEmCo8gJ/99aTnnepB+auiOihiPN410CndmaHcDiUXarK9G4dvvIX239OJtt5/dug0Leb
mR3ivwcNaeW8Ro6bXJRA8aUsjOGeDl3Cc2hlrhfLhEDcPUv0gjyLteirqdksRWXtrQR7VKas8dPQ
XK6NsC7DecreAleHOeighL6Cjund12Fs7bMQRLBkc5GhXDUdF6AGFdW2R039MeRt/mU0pr2obYBa
td10smCxq6h8t3Mwth1r4Ou+eCX2kB/2xf8/7WWN+jXKXs2JL529AuUlNJnHOVlWg7b2IoPmecmf
5b1d73vPH9ZL/kwhhYkobOLvlqSYdKO3PHKHM5lme7wuQ1SUUc5tMsLsEjvV83JpiQfOvq7jcb1M
04T956mpY7TyeWqayASV871k9nqyUCHYsgmBwRyQlFteMbY2mrZAHcAQ3uYePKHGI+paXgptI7/G
DqGgCATJnmaYx9IEH7MosPugoElP+nHA8nSeaTEtc9ZJtsf7hp+pEziwx9TL5aVHGf9mKDhW3Hoh
M6888OKrRhepWW3ywTN9KPMRVF26ScsVT0TItakwO5ON+SA4ACj8jjpnNz0vQyp8t9iE/XuZ1hj9
z9PSoMBAMCtVbYZ9FJZBNG0PRmvqpEP3MW3YYqswVlhVDZ3hHasOKztaz/gRcBDUpPUMNZnfKxQi
ITWxNKkXtWy4X7KLH2HX06OCeB8O0/egw5Yo4mZ/AaE41njU5tpIZ3RIQgGJ2KzZ09AQLOt4begh
1F5mCEsQ/Dt98/iHfZ7500XGPEhW3BdqhxBHfxx49GS7vfmNQ4g1CL3kZyHTft0MqX+D4G93AY0H
ygnHMvhu1Vdy8KBKvC45OOXroaquAjoiG+pgewcaUz+g7FxvWK0SKPpGxS2egD1Aaiv5yeznvrKm
7w6K0jfQsRV62RzukSJG7KGFcCfeueO3wnTbVZI50b0QzL1RB7YAqK3QHQZK7OaOygD/cmijjmKo
T9yKQa3oaQjU0KpHsqnOA8pu7MfHGpHBnRMZ6i7MY/vOasyHVi9qU6SSqKU6I94ZYMyHIjBEHiPO
7ROiKkcqalkKXagJdWfvBPLzuZP8yU6HEamlk5eww592PS3YoY1TaXWHT/7aThfIJiM+oyBn7vxj
OKp3kT821fzxlnobcgMkUpynKt8v09rA1F9TX61rox2ujCGhMwCTf9eHeF2j0Cx5bLMAsN8Sig1D
E4i15VrVK28blPGpJv/m+0ABKCV+BhnIkwSTv6UrNllWcOiHPiIZlGKXkrfrKnDC30idAcadZz+G
5Bdq9OoXV8pxG+PReKlNUZ4tZFd3k+9iUQnygVVU+N1Px47WxpQXv8HB/UV6o/saGAOC+4i835hh
msfSRek+x57sIRV+v1adaX0b3f6omJX/Nvl0kmNQfwNoEwJdYD/ksl3Fqp+eTFuk+9Cts1PN2+zO
9eNoYwW9+gYk/X6ssvwfc4y/yjwdv/RqGLH7tMQlsKR7wZ1dbnnPy1cuEQ7Urk43HRPux+e6Sbx1
FaUSFNhee058a3rqWusJPB3eN2g0Q80pdLsL9MOqR9C0/SA7vgyiMn2trgK0dQ9NGwNInfgbI0Bx
HQgwo5tRiORaWzE2+47T/2i8LUsT8RPgGshkaQe7ZeMeNZTxNrUzcY/iF3FfhijwQsChQrzeK+4t
aK/5q6rAJ57yOzKhhstAZloFTrwajPIQGV26Uxr0gX+18WD7ebJC2FidHP3emztCVAtMYXlPrZiF
5bWw4+syKC/x1h/jBCSeHxMJJIw3uJnSnUEQESyo3ycmHx5b7arwm59E9jZpPs4qk+O5K1bC05Rv
M/HbfCQfOnxqV0M0nVtgXaXlnyBhs/IYWDzK3LnNmIUJ0hgIDqQ7wjhEwm6vKND4Qp1kYrF1tZ3+
3b8Fwh1pssg7G43vrYmOwi2br2XiWo82gmaXv9j7Wny2p3b31cvbd/8aAKA1sVfgd/M1CFP7cYhQ
TTVHskTYt+/8rkiCXDgDNyhhEqhUrQD/Qtd04J4I3Xv8YcqXHpJMhw4l3LtudKyvEx68keTxD7zC
QJ/SZsZllN50B5VqH0QZKEjWI5HTLV8GPbItERiKWDWPJAcvRBEYjXSAqLiTKUTH+b8j6ZomB0SR
Rnqxb35tAT4iB6z0UHsRbYuocR+BEE93+GcEF5Ul4BuGePXBaZ0KeYHYgVq4NKFH7YBe1bGzn5Au
2o0VnyLUJMZbcHRZP1MXlYVAzKZfvMlUm8BW9l2pImPfT313YnU3XpBnh/g4L+vHGo95lOf14g3L
iOcwA7h3FT9OsgFjWMUrrSrivrWGKdZ/+2yTdP7rs0WV+emzJYYBkV1d+0WlW/HQFuvWibvTXJyl
m0DNdycq+2pt4xF1JO2xUlmmVoisgkKOwnV+w+utk4AxYDYypG23/hAbK6SxBXatHd8NEDNbx0OI
vzoZ2zLBOzryLpNW8Rr0QUiT79oIYue8GvbOwMXJACTkqpgcrnRGB5mWYCgLGdssHXUd/khaM1wV
DR92Tho5R59X8aM/6pK2EVS/QJ5cUOJZvZLH6Do28pvOC6p/1Bp67NFpwKPEWdL6n2L88yk5TXCi
FABPE2+nhhjbfrDRjQjuetxHDUqYb2sNK26dtltZHZCBPWBBz8wDRNrNpq/kFpqgOfWqChG4HnuN
JOm6W6fd+gi1fHr439wG3Pl7ASgiZKy4fGmKYo9SbuT1cOftbC+e9oVuqrxap9ANec1EbZ4ym0F2
3JjMN9Mb/hnTwL9Honm4A5s2Kta1v2MFbN1KjsyVnraQYk/+Y8rfpy0RNz5MBSrbQa0Nht2dD8zY
GtnF5EhbW2pWZpoe542v7kXFRvKpiVhmckxrE5noGtWlPgFXo8TrV5bVe9tABObFI7QrXhI926E8
4/79ilCnOUcd4jT5ZHcXFJmAXqIAUfUFAp2hvYsqFJWXfFA76qeDwZPvKavs/SBsiRoWHBIR9dey
rUuU8uceGGR8NqzImJTtu4/DpFxXbYvsr/amDsmjAfyXUFrIKiRvobUur1KFABNCX2rdlZBoVBnQ
/Ejd4xQrr24Hxrdu5SM0OazI2OgeOvOBlDmWNb9b7JVlg/pj7pXOxqoANBywMvDwGj+3dKPhFoqv
XebinqPT2H+qnDyFwhni5nRAjipXCOn+2+7ALyTA60+WTyOpPWWJBc3yNc21jIGQEELx+mAX3Nm6
Q87yG+jBup0JLvBbZYXO1ZQvloZ70YHMdDbFylmzdBTbBCsVjj1I6F+mqFiTS0a2MRAN9Htid7vM
0CTmC3YnMWj6fClWBlTJToE+0FmUeZ0AkwKDEfu5YEvWbmpcwHe1l8ddKJ2344F8yOR65b+jacql
TT7ULMvCc9dLD7N4ubEYBCUbhYSREsn7IUU0skG9PNr54NcgHIr+mW059ZC71/By1xfGb4pAfgpS
ZkkClZ8Y5Okd0OwX7B0/RzP/CG7SYN+LXozE+AIUtHO1DfADKiceoRQ/ptd6zAW4l6TxgCI0e113
sY0YTx6twBgpfg1RtgVIUQD7kUC4xgvjf2Ra/ygj1n1tRuTtDRabj1jw+OCebE38H8vsiJdWDxac
BtX8PNsyvFxxP3gCf4tUjZf51HCkcbIarKlEVqOSSPfQgSkgs0bQ4g3YDXaJjaI90GG8AXj5ALHO
5smfquCCYsFmTXZDgnyxbOL6Lgud6T7wBqxf9IAYXAHIGJXe2UV98bNfQk5XmeIlKqdmNYCR70KH
URnFxdSHxUZNqWS79nJ7V04AhCvRXlsWlS8BULCPrR+uTbuJgWvZNEzkL97QlS+IvALeWMlHcozK
/AaUlH9HrSZtfg2iHudJoFcHWtU8xn2o5yz1hhYPInWkZj550wZYIHdPzc6vkB5EgHtHzTEJW+zG
Gn/j6IuCKzQ5IrvhrKkXmXjjVJegt6Ben/XJteuwQqVec7CbO4QMHqgTS9dkVXmjeSgMw5nAtpw1
KMhoTh0WBwglFVl4xW8rvNKZoaqv4MtWB9sqvWll12GPAPwIJnirwMawgDKzPqNDBFWAU5jgsDT/
5rcMoxHkQsOW5v/7VMsl/5jqj0+wXOMPP+rgrZLH3noKY4gsG1AJKVd0uhxA/OFtSqcaVhBKyM9L
B09ASV+Xxb9DqL10+3rGpUlnf14g75CRtDhYDv/v08T1xwejq9AnmY3LVcnImtotV8y1HiaZYO+m
P8QyhJqzC53SkKpKX6G8WR8NJynvO0hDekgFXYRm7KRDNXpAgRhhtR5t592m6CzNdgZEja6jvgOA
jZbtrpEZaiU+xtKIMgVabuD2dbFPJmq3pxxPIrrq0jGCXkcxld2EH2NlLuOebbMqCdbzFT8mRpQK
hdvg8FZ07VwK7JJrK93MU9HgWL7lXMV381S5tKptnBj17BIYwc0BCdEeDBPyxKQpT/MZz/v3s7/Y
yGXwXZ7jxsY4OoiPs8XG9DTLrNSx2GqwhK5TF3c86N2Cx6rn4KaKwaROzdDLgkdpQ0JbZfZdrD1q
yKsd4s7r19RZu37wWCLeUtTKvM6DlIRSIIp4EPkCRFTIVtz5jnMDTUr9q5q8m8HM6pcr+S3mOBGw
+GHaXniSg5spMMMjb4YXAqQTDD3SWHREAmb7YiIPshf1dIcq85U5YkOQe+k9CPTchzRJ+Q0PpC21
6GBMYHPOne5XP0YZMn0dEHlVULdrn4VgMeBFdG5yV+/na/bWfZxlqfVuo7M+d9lbHI/5yiwL/jb3
RnvTCp4yKbMHz/OyB/Bes0vbTWcyQRwie+gAxL8L8SyDat4Qrcmt7x9ikDHdkxcduqY9ZE6prtQa
kjR7aET5WnIBJg09M5mGFpwVzLCj42LrS6dZ+6mZ7cmFOnJZoOiiRBEP2WjOuIacaNS52Wa5asSl
s88GMFAv80VObh+5NQCvZfn4wGk5+WeXdQ80jL4ScBE1lEqrT7NbNWh40/kjLF8hw45Sgf3rtphE
2NwPAY8vyyeTPExWFmgSUZOKPxj5tqwJV4bB+KdvVdshYKQ26KrIhQ7BBA6Q1mqt+VvRpLwPILpX
FHK9XNbshH8wauDWl2/aN71xMn31dfnDIUAK3n+ZH5dPNwgvuCujN5pr/h8GQ6WjruPd3Jwq9wSG
DaWLadSR2xBJMMpi+J623bOdF9lzCsnGEzdNIHS1HXp2jlF2twnrcIA//XbXgcro6BeV+yJBdEdO
JrOtdcfM5po4nrExvLJYSQjwPfWD9UV1o7gq3WJVMO2AFQFzch1YTw0bmnsfpFedn1lPZOotUHtF
RZScyTb0UXUoktJczwM8O3oarF0opQUmTkD0sK7u0yNNDk7c7ISoiLWiJg0I8GMxmDU8kKmfEErM
h77Z0+SoNikuqSP+oU76uEZinZHCje7mq3eOAtosYVuazOeZupludSN/OgRp+r3MuHWh1oDl4T7k
dg86EXyhyRiiByBVNtRJphISmSu3CYcTNbOpcg48QbCOXOgjKFTGmdMTGQwOjZegnswDfQDQepin
SA7YSmJPpZJXM3H6h8nl8r6a1K9QBcFXSLuPWygCjodoQDOWxgakW8BopkFwqZoCCnyooP4KnkIX
lLhFd676BNA1+2E291Dgk3UNvhDEaNbvO25QqB1mnN6Czc+Q+jj3olp9Auo5aQsxcct5NPCxqyh8
pfx1ZIofspXlc4Uk20G2kPhBlDZ41g6U2sYa8IfbfjMQ5PyRegBAZsr9nTn5XZeP9ptMuxF6oLZ4
YE7S7/3aHk5hzTLEKTITrIHu8JyNUMYVEOj8qYdDo9T9nWA4LxAMxk803IVOjp9GbqIkQdeRJ74B
ZgsrQ/FZHg9foFEBLmfYFzelq8/zgCONiIDa7MZQe09uqI54n23UbstsSfozJKIDSB6PoPlGeYex
KsZfBY+BLg3sV8gO1wAlWsWhHbrsS927F15Z8Q/U8+TrCvDom+S2eS2tEak1Z0x+fIxUOcQoaGTJ
IsC2HcfcGGmKBFEk8i90JiKWzWfqL7a/+UWmZeK5WeWf8mwGc8YzmMEOn7J6c47NG58Mb2JHSq/N
vRxZsq1n1Cgz+cjRkTPNktftgexDmq/EhMTureqras9AP/BqF9XMZ8Vy39pmjt8cgUKCOG9eznxW
WEvDnnYg0LYD44v29xEnQ5UaYAreWIJH2a6UvdXY+XXMAvBg13H2P7TVOpWrMJHhOcggOwKoTFbe
islDwsVSG+pAnrC8JdAQdDbpNGyAoQrPi1s4evFujHK+HlxUcyoANc6y6PvnWNliC5ayYTc3JxCx
uazBR7J5/yyVNYHANb9QJx0UB2EYiroeqEWzDZn1PptrqffZIseIdr0UHSJevp2tiDML8kMX5VvN
jVqtmbeHNCiaNTXpgCAviDmj9ubWAQCb2qMFgdja1VIiZPvLHLOHHvCfc/ztKk4N7deqB/dkPLrV
k5FZZ+JmCKFOeshQa7Ud9E0Bjb5Ex6LVXQ3R7idXTWcT4q9bPBz5OW6jeN35k3tps9L5YoIufaat
k6I8gYWy2kRAzX0ltzCv3YtlRnvfLnsU1bMfdMe0LYQrasQsHjrT7M5d1PsbM8qSH7K4lrUTfOsz
0K5O3ZSczCIXT3og9TdZCQ0dG3AhJ8nYMcsxD2tt9itCwCeOO/UD2VK17t0gvs98y4KY6wSWUaec
IKKcvft6UGSRkGMUGwvJ0x4MveD+cM3NQGcOtqpKSB/hApzNvfrMib973QAVdx9lQvoAUkwZ7VsA
evde5yIpK/Ek6rCMAL8/n/YBnjMPNUdqXfOlzf+MuBs3LUPQlf6XedynD1CW0xpc915get9ycO1C
TFF9s6fBXMssVdDSi9ShY71xMJHpvFMoCV8jLze91cNwIQ7tQIC9MynVN7POIQeJ+gtDpcWzQOk9
SrdxFjUVZEPxSH42UvluW3rpTJhmu1WiATOQiwclSjSKE33kkOX5hdXN9/kT66/CKpB9kUcRywMU
C9KXoKguZWkEzykIn054oui7UI3ftD038baw49g9MQ6qlP+0T0hkrEqrrQ94/A1XLPiH6+QxBX1o
t9xndpWsanOACAH18DiZVl3txftSjdA1M6CD4Ac6qKWbi41n+XgAtq156PWhBbE+shewUZM6FlvZ
8nZXh3a/JpQb4d2wB37gLguPhG9b7AZPp70J7PAqJ5rWRdkqcJoH5NbarZB4ekSGZd+JzDO2iT6L
2Ph+Rra/9QJYCvocYCX3KX49Jx+pg1078eqlacQvB1HGX0nd7hCIU9+sIsw2wE+NN+n7iOxZZbsT
OWdrW0zGKvQL6+ITIwIFiqntISKHdU50IhMduI4i0xnSFNByrSYI0QK8uku5RLWyLrgjEBfZQAAA
/RuHXRHIKW+BfvwKab/ZU2ceUtfDI7kyhuzomgbeEnUGDfS+jVyI6VjprxB3hW8z73sVxOnG8rzi
FmSmf46nst0OUkjUeqNeHGqev9y2+D2Wfffsx0m3D8OyOEaFB6U0PRl5TA4U15PW+47QfroJ+SQ2
3PTHAygECaNOh0CIehtyz95SU6F475G9O7iOt2dFAbj42D1NIkRpf5YUR+Q0UGAIhYcHKIO822p+
NcL0KGK2/ZtmRejgVas7J52K5yI2N4AsKuMJ0TX8FVQSVRuq/c+Qujog12vjFQaVJxApNg8xgjGz
jZrUAXR7d3DWBgcBQu/29gvKwPuTa1eam9pH+LCBNMTSZCBQxN/VuaZOBIS0z4J1phnGIdX6hbVN
9MS9Lr/0YxauidGb/WuXpZNfSkfLMyECvwWXbw5RwmqF29b6Ab4NCcy/nd9zyUZwveAfkXtJ/2T6
DQiH9KN2jN99+xiMxo4t48fYAnm1DJHIwt5w+uaaUOYZ5PgKuZh3OwExwJE528l/Emm4jYwJNQZd
lx1clcQ7JDmQ1/MnPBeRKwe7DYpCsjw/WFnRfSWPuEvcfQpxvhUWW8V6pp7vDHPY/7VNxPPIl6FK
xvODg81ADRezFupn9CeVzecm9SLir470968T9V+9f4xdnHs9Ve0bcj9F00mNSLpCCr0+D4gA7ERj
OU8CkDDIHIvpVxneVYMK/3Gm+rfj+f6LzC3sLKMhvAAF3sxjZFEZWzGiUonuN3N0m31qxCViT3oN
JPWCR+lDHkzO2jS/LzXTS111BTKJY1FD3MdF5bViRQuB4lG+V2IvftBkwNq8L15cszXxO1UNuGkK
Z5d7ABcnWV1dUQQvtoA91V8abv2k0kaD/cRjK/u1jDGTKd4YofcmGf6ZVLUGhHG9W5pBO9Q7yCPH
u5xH0cUbUXrlDa+Efi/LHtJ0cTjefNdXF1tiI5PUofW9zWYHZ3gyB2uFbEENhAhuiRIrTISF3epC
MjSFbnq6Sb1Oj9pO6sVe0X6h3r+NzViMzEUhQKBqiBuWCVhXQoDWrgf/XEsTS01tVw0DYcDYvdXS
L53fMuP+I/RoN2C4jYqHONIFDDK5gKnbc38K1BBvQKvh3hkVVP9Gg2cvUV42WyhJTVeUfOUnVmVs
P1Wlc++klbfuPRa/9bZ4LPLS/Y3CfuAbA/krrv8dzmMJ+Eaf2SDyx7sC/AgBQjFBcfG6PgR6YPhC
tz/ZbVewPa+aWX0oGO3i/zB2Xk1248qW/isnzvMwBvTkjbnzsL0vr1LphSFL7z1//XzEru4qSX11
pqODQQAJkGJxE0BmrrVuwXYfswxhpDdBorQImq3ZBpDhTggSvTWohYHgh3ILgw1MVAVZ+zhXFqUZ
9kdZbMb8tSihh8wO71vHn4uyNRLAw/7HvvlEjk6ZpSuobU9mbWd7d15gkY2IIptTpsFZluVhNvHy
KdtHsR2eVBafks8gavvvnpkHt1Y/GPdiii+SDEHPen1L2mi0kVZjOn0Hpeffsra9WslqbdSxGhKs
5pXr32PBX3G1yurC2rROra/xUJIgPFTiOdThhuN37d1lQQ0fNx//MxgZYlBeF+B06fXzRKo44oi1
ft/kdbPM1Wz4GLn658614+9a2dB9jkOZSclWScTfLBeh1cE3BYJsPr9pv4YbpR8Jk3RqePZU5XOi
eMZ1QdnFanrKo+CzXKbJDYIDynXh6F18kIs11+AdBAxfrCWbl+T1agcvOSsVU8XM/CXrm6EF2jHX
G72zfDOV9ch0JkwMbrmAsHfaAppJn23kxTPVCb6kHjBoGy62S5QE/cUBQE2qQRN8iZAGMAXcG5od
etufe8ZqON1mqf6csbI5Q8GUnVn1Zmd2INHOHJQPjh6GRz0KN76Wlg9JEnW3VmyT0NKjDDrgc1lW
nhA72ap0ZnPyfefTtVWM1rca8MeRxRG7FstQkLzEQyZt5QHiuo3ZZ8qNLIWla63+/a///X//z9fh
v/zv+S1ppH6e/Str09s8zJr6v/9tiX//q7hW77/9978N19Ed0zTgsDBd2Ecsy6H96+d7guBYq/8r
aOAbQ41IezDqvH5otBUCBOm3KPN8sGl+ievWNXa6O7MqgKS/b+IRGG7b2t8InRM+z752yuq6j/X7
ID6CWNnGcoXVm2a3I9XMTC7WFKRbR/LKIZdqLIKxDLdXlcE4bH4qgyO+BCTCvC0zotiMVkRjUgRC
YCaSBz/23tdJ4zJNVoJ3/IA8Mdmz88HM0uGsz4chaqpNzkcPRqa/WpOq/QiZfrozO8GK3Uytinwk
p7uayL7SWA6AmoJY/PnRG9rvj96yDIs3yzSJQVvGz48eerxc6Wvbemj6cNwRBPbJmlKndWoo5UsV
EzSZlxP9BA66dIzqVlpYYJ6AagvSxP7Zqso85ZAGzrtxejHTbOhDi1ixcjDNOnhJwkpbRXrcn20k
MY9lAU/GSGzqwwTpM4/X+jabwj9NjvdsKjyURvxkPMmfmVqNN20Q6QfD0PjmAmmw/8N76eq/PhxD
4PXl6RikhlimZf78cHonLh1S57OH6yLdKkxw+bnxgQhFfoeibHcHVP9Jfg7DOlM28pMni7MV6VrZ
3VigVawF7md8wO3aMtMM1jQ+TEFWI9Zgms1Hra3O9rxGZFK8zyKRP5tKgWRQ0WM65saxtm8DJa9u
SbTfELA3H/KZTb+E2xa6g9g7yjoow+JtU8D/KFtlhyocNubMy4/XDNXaKjTA7enpEudUtJ/sDNZ+
LwPyOHhwZuh9XC1rDxRh0DygXW8+/GJrqLe1pe0dlDt+WdpLhTmtNd3D3Cjl56bOB53U4/Rg+StO
qhF+r3o3fWzmA57CojIjCMAopKHVLTqgh4fULbJHrVWrjaJO+Vq2yt59n1x755D33lz9jUahibVm
NPE7cvmuseevstpsZEOpieA/vBGG+9MbYQrhqPxvophtA0O29fnn9O5LxZdFG6GS8R9Mpijk48Rw
6VXolSXOMCw/qG6tfZaLMEPphpNvesNFCVyWaEqFFGQUn6Wq7FUlVorHXuVh5WnlFkWxaGa1t5Ak
QLR3yghxmbg8yk6yQRb/x7rrYL6IvW1dO2TZjLqT7Ox+Uo/CcNSjPDOGWC8XWTiSbUWgSOwMJ9q/
Nf9mc60wqnb7H749P3/254cJAZRlCMtxNYjoXOvnhxkHlVCTVHj39lCPhGJTd6GCX7jVQsUl6TtV
113iZi+5MNdyrSstqioApdcbPQy3EM8SRiwcsMddsauJM8zf2Wr+ur47ADI6dy1abhjIajQ+cDqp
Ae40f8qWVaxC76qJ9E5143AhnS2yQaTKawPRmRAvAbTuitFmy6go4LLx3OTOIs/lz0/FtX97xXTD
FqatalDuCkP/5amwojL8rEmse4Fc7lmfBTOgNolJYZtVbiUnqm9F0Woo7kJrSlbvqJdzBA0kXbKs
gz8PYKwDlbykVvbskTy4wWpWdRUpcHGn9VKmAuYm9BxIIftHc84YjPyt3Rb285tVbZGdZgukG/vZ
NVR4EaQYoeLvZLGd63oHhFIw6r/VSbtidjVdjWc7WTfWDkttQ3mpZnrvhe1PxgOfYXRFND+Cqcsq
97IlLNHY8ipkuGTrO2vXqGsEcg33FLTa/AqMn3idik2k1dMuM0lUmetFPlh8I3AqwprCjh/Cfodk
fNNZdLU7PGgzgKQAiEzolp3SXJrb+hEFpaTBLYdEWOBn0Dv3qrdH3Lu4tE0IzfzUeEcntT8mWdvc
y6qcqWuVEMPYyKJsUBMgVEL9/Od3RDN/++m46G24KuICrmmwC5/b332HRlcw3Y16eR8E6ux1zp6j
ugq/ZD1Jh95giVsiPyHpeSQAw68XfClgxCC+770UhJU26KbCkmFb4ePPPd2qE2xgxpObKiEYV7hY
rD6q8ElBVyuLTjitg6KdHrrAhlXEzzbhrIhX5Ep+hiaWVNO5yA6j2Tn2zHIzF9MK8tHSMYedLAI0
eh1SFpFCXoekmq0dnbdcIoJCT6vX4WQ176DXoMVZGVXVFTiEo2raJwZQtyv02kwhkkAJTL1Cr1Gb
y2883XwHvS78oV63fdpeLyGvMwLMIe9bi+0XTbPbO0tz/Zu4A/86AOJ50VsNpXAh0hMZCvaj6pd7
LyjUF1hFmg3fVG8rzaII/vOCWFffOOQ7dewgZL1lNJ/fhtX9CQ/w3F0OW7S5jyu+ONWtMZE3inTj
WHbBI5zrBvk5eOsqu96PNREBYAX2EvaL8BvLp2yRTqX3FHeTtvKUIbnJyA3dtXmn7eVIZkME8G2k
XqT+vVsMgJPRyeq8YakhGodzGmyyMx9kvVk147o29XapWtNrnWyQdgO9dCH06xhOuEXEqr5xfDwo
mdGmnyCAP0hlyCZqjuYwuS8kMVrLyB4D8BPIp9pNpe6GEIe9quk6d+Ckn5ywPtRe9gSYIb4RfA7v
RjZGaF4gcG3m3SNxLh85Oz9/zNOpRiag6LayaJVJu687EsdlERFm/bauxSZq9fwOD7u6ykVi32tl
ntyI0t6q42Dfy6oh9JqVp3nTRp/rNKOsUe64mnt9kl20IttLZy2iQbAbJtZeOowCGSGb65rBJje6
EwDCWSw5ULe9KJl6F1YmTr283uteVf7otPizHk0OmNfaW7JNN25LVa+3RlIr5ANN0DWA4twUYZvf
/9M4Sbwf0qLc4rDo1mWHJF4WFvfFjEYhDRKV5BmIkik5oo11kvGTok4eTIQDpK018ZVywpKY/DB+
dPJ8NY35+BTFADSc0lKJtbBjZ3VrANDImUhnckMzKVYAi4ZDXzUVEbi+6+NzHeXlslaFewc/abDV
nSJEcSYfT7GGd56URPvB0ggUWHngfAFTtU5S3/jht+6xa4jIyO6kA7h3hh+EWxKaps2fv4T6r7Ml
qwZD6IKJwVJVlW/Kzx9C3FBlow1Kh2C8iou19wgvScgAdFO3btCqO6jC8IjIug7tqKDpHqfGKhG8
gSXfsgv1Luoy1gN9mX7NeStJLjOe3yzI4fcJVHvhzp4pViTPSgvJKvufzl1LUpV2FrCVZ0g4Ioy7
9Os6va4jdLKPl60xxpc2aLRb2SCIgNz++TGov65L58dgCtYN83+WJXfY7+YDexjI83ZEe3nNabfd
GUnKT16gfAyJF24AXZvgy3z70Se+vjIGvfz1YyB7FAlJ/vLXHxTw2REpi5Z/vmVD/WWdY6uO6jj8
5Rw+HsZvO0+QpipCg2F0uS7oJ8+uYEL3w0/4hJPZKQ/bTrwtXU9s/6qWc3ylkkr1e7UPb+O1Wuht
+AmpjTfrOmrslRmWGRxNa+nmTG03fNJMuFzyZD0GNcTBhDxWWawG94pfvp4hhGCs+haYR+arxmqc
z97sMiTy/sN2XO4f3jwhJnM622CDjYVuuYag/PPr3I/TEFaTGe9GD6iXudQRZekmpLZtFpo4kOz7
fuoR1J0BJ30b35L0Vn14s/AUYyI+pA2L3vdQbdSAMoTDgJRTAMF0wpwDCjQPHkyRlod+bpVFefAJ
BI/W4J8CQ6BV9Xf/rDdjcMKq+kX0xz+/A9rsXfj5n8uP17FhCTE02waT9fM/F6hFOhLJ8ndXDJde
LK8eGXz77lnzMwKXcKhU8yGe/BoecOq7MQPTBkH1IrZgcfTbDmI+YeO29jV9O8LlHLBfALr7rvzW
LjFhTvUf3mb+SPrsDXj3jzGFxr/EdXUND4/hOL96sQSqvrkdBvU2aWPj0CIXviRTiAy23vQ/hqkL
BR6J545dgZQ0hnAh68kAsjdwMRKADrPgoyvyBLEj07qoxByeUuKi0izLzezoB7hdZDE3oaWuo15A
6hiyWh6a4kDE7AvJVtGPtLiwaGRGynydiJTnvMxUw0s8g+294SXNJhVleWqSzj4QRO63TWVMt2Cz
/RWfcu15HqdrvPDHNL2OoykwPVoEE4viovoBEwgMkt2FRPuz48f5QePXrc7uoRYGKr89T8pTBe/G
RVrJalkc23LagX7+LOtllWyUh7ErvZXKsn95vYKsrOcha3XoFm2W+VtZ9+5ijt1s2zGqj+/q0i5L
T40oV2Zfojcpu8hLmYC/tlpSpe/rpI1iVvmsgdbhsPj9rpGiZk/oCHfLSqvc+wIWxATkGCqOKvhM
J8lWoP008xQVGu76WPWgyWuV7ijLuZP7y8ZXQ1a34zrxagtVtSkelxAoM6NYTfpgt4F9ngzvxjIC
SnNVm3jqom6EiVaImRK/8Y2jYqQ/3ix6U/yABNvm027ErBfpSSDO3jc2MstyDHceCOJ0SAta8ywt
jKSMd/jGcUDPjbJOj401rqvg9nql1B036ThOq+sYISveaIpu7Gob1jFMcXM/rXayteqq9vo6Qu6V
dzr6lm+D2uoUrgB6Fls5qjEV3iVM/INjCjNfAgdEkaLwxl0irtdpfM84Id3yLM3lOANh/UUDkeZB
Fr3AMWbUDnmd8y3IQ+nDp5FY2kn28h1f2VUFfxN5V7JO14AjEOu+SPvQCCHn8NRgJZ/NOHif9LwO
Tw7ccHxjuo0WGMY9RI/GvT5BhYWehLtuLDPIloMSL1BsSe+kCTkGOhA21EhDTcvXWmQ0W7eDTbhO
Pid9kmyGyQj3hqIVH5LJYwFiJ5/JgKxXVpNrR1RHh3ul676opRd/Ji+KpUTWqBfHd+MbVqfWQjZk
1vCjK23lLvTy+DTVTbKSF8AzfnTmdMa8Gy9Q9UFjP/CnkBdJvMe8cHXYV4dkmxS9u60NpfiI9PZy
FJW30ZIaaKlLGEdpjn1UEntocQYu+bpEezW2BRhrHhmeR7EohlCUS4+PmKf62Z1sVa2wW1ns/Ley
GCgu+UwIr16HqniHS3w0F8dtxQOCGOHG03DkyWKZVeIGSOPuatsM4LORCsg3Xq1/laPZha1sEdk1
l+zC1QdNGYz7VD/KtmtNBhIiJePtequO0mQH9ixIrcx3rifsryARATZUM2nij32959knGhGs28r7
aHNhnHQje73n3nJuSCfOrvc8vw4buA3ytbxqYpLBPtk2kfT5AvNB3jf+5v56X3+6Z9lpqJXf7tmP
Kwj7ibvdNNmw6ZXY3LaVuy+IzYFBawsSO5SOpYU8HZO2Im2VmEgR2ubOlS2OkoNWzBJk3a6WDaCO
yHR8VNvmvJB5jJ6M6o0XOs+xHiAkLesE9KLBSZ5ea4tOEwtS7bxMiVdByASgxw9RXYLnqGB5YwmS
PIC7TB7KFEXK3r2TBiQN6GsBlGoti4WItXs6S0PZBQUwZ9UHfbaRdbVDsLgNl0ihjvu8S5av3Ri3
DhryctoS3m2tSx6EbzY3o2pt3yzScmz5Z7b5To7VTo175olk3bIsiqO0k10rf0COTQz1XtZlg+hP
oxG9TOXU7h29TFZ4dqOt0QzmQcRZevaHipX6sPKyYu/EOfJWIksXSVCM34Npk2R2/WNMpq/soLUP
Tk5wIaq8jJxwiO+m2mBjqTX+3eDBI5N1WvpJUx1ixXQiYZadTqN9jkwdIv5mSu/llYcxNw9RNFh7
qAG3hWNBL6RN9rGJgu96r5WESRXILS3HPIfMGhuj8FXQdEhmj3HpLoVHzoNSr0sDYo6ELIvPji8u
UGjP4U+8Ns7AQ45IFAhCLf+mtP7XEmXXj9Yg4qXRj95DDT/lChkGAexjer02KP7i8Mt1w9Z37sBD
AJsLgv4DWcIAnFUyCn66HhLd4Pnyuti4YwGDOeznmwoOkJWXIKGTdSoL7rFTPwPMW3idVr+4NVD7
ANa4ncCX8cE1rEOZzqNWrrp0JoSO9KFTb7IwJpYje+KL9IJyfPBctTjYiEmvZYc0205a5HwCWpIg
kNPXe9L0ncfJtW5l+2RF+HTVsr8EBe550I3onc9XSl0foi/DfuRn1+wHEcSbUqu8T161uXbUnW6t
tVN+UAUeLkT+Pl5vhKzZhZLx4GI2BGeN+M0ynwckcemQh232YXKCcacBBd+kTdu+xMW4kAaKDj4P
7b70CPlSee86iE/JS9Um4O2aVcOtTw7EyYIBcyUbFLPeuHw1n1tHN7YOVKXbIB6U59zgLz9fE4q7
cjUFTkIIl4wfNJLL6+PKEVZfkO/i31sKCjXeLCIse1QRGT84kl6ayfK3w1RUO1RIxg9Tjs7K/KDj
FF4FCDDTszUpLil4kbaYmJKeCFY9lSMKHiH5BLvcj5ENuwa+iX6bcCfgz7IIXc5EMLJB9e0HZUCc
c55NKyUy74v54CSs7Uo9UtZy+gzdjgbna2AN9XVCLdJw2ubw/ixlJ2nVkb07spw8y5I1tC6qGz3T
cJ5rW5a56gEE1cImK+YpMRTlLvaLo+p1/vNg5zwcwJ5XX2RVqaQ5iXRYy1Yr9ZOVQuhuL52PZJL+
SApHXGRpHlEji+Ipm0eEng5idfyXZsl1/wKLJwF6k4BCTuSeOqfW7FidduWg7Xq7vdHmBrBugMje
NStDseOjb+2nIkLDjrws5+SZ2l+nY2ChsjMN33z1U2/4kH23XYoTzNXjZWAHzdJhjtyWujDiJXKM
W61z9EsN3uR+qkRw1lNx82qcKQT8hjZdXcsa/kIQmmWD0s08WJ2hQyqiuyR0k3tC4zj8A/d7ayW0
aa2TrrWm5jWTF6qN/GtbNOqaTHSxJt9Zh4nLip4TX7HWqeLmCNtQLHso2b0gLk6yOOjajhw0VlG5
Zz5kU7HOxyx+9oOKSMYs6sVCOn5GLcHZVsJ7bY2SIV7B2DTuZWsn7M9GHlQ3sqviryddgFhIyuIW
58uTvE6aGeVB3lQ6jw9k/J9vSrameB/lTSkwfLJYiMutN07iJLM8r/meczEjAL7w2MlcyQKkyZVG
4F1mqK94ONhnI1uSCbwNdDWSY4azkZmm06ps/DVb+iVpSdEDeSDTk062e9yADpYl0ecs0WBjlyVH
1ff6JOJrKSnGk+7n/a1s8xr3Br4u50aWNF88lFBLXktkVT63g61eZFvmp1/UwAyvrOEChXliI0Z/
vl5CVMmC34Z3ktzgEKxWi8wdSQiZb85rczgL1MQ5ytaMeX6hpgZxGtmK/ju/qYRM29YXT5btJstU
nBuriveExvLHybKjbawIdSWLfiKas1N5H21hhbzF6JT6I2xjslE0XCrXa/eQ1Ur+OMRdvskiXPSy
tff09FSPfNGufRt4UpzkUZqmGVTlOOpZuM8XDdq+W6P4kBB9ZyAXBoYD2f9J1deXREdaIIlTdUV8
vb6YJTq/JOVwGgXkWIwoNmyulWXg0lTW6m2UdsYe18OIJNw8hiARJNXTj1Uf7IeJHHXIEbMH1e3T
SxkGF6GoSk6y6MSGTdWRE5pbzbBujt5IxpmXlvmDrEPo6pOZaiRizVWh2yMaP2+ERjnAqIJa0PKa
ry/9B5XUKS9A3FEWZQ+t2ARxJ+5ljRqw1hvNJN7ItmCM+1vcIFdzadEPCF63BZ4kWXRwe0Lc391P
9vAJqpzmJKsbhbRGXtDuIIt+XRogjYALyKI89JX2qDdJcpZXcifgFSGzF5AlblQehLlCe2PFi5Lc
9sYg1rpouzVfmnKTNbm9kh27XFXu++/Xf21dutNqBGxOWh6jTJGu3cRJtNWCMXuQ5mZGYFYTk/Z6
+45vsAcyn90YvakleFHw+P4SZSeYvW1dv43tOTNbcQ5vVfIsHuwNmXzDWZauVQhuEDYchi2A2tfu
8PzrpI6P3RKmg31QDPY6McA5jGTB3naRk14PXu3MggvewW1zaGbSGrq7Yche7XS37TetjbCfGxTh
qo999Uw8uzmTCZiu4iEJvnp76WZ+axdG98d22Z+pOWXzl+Qbolz2qiREdGwbsPlSHf2tKEl03opA
h6CfmY2BKWLM8vvprVX2rUnLXFWuGPYOEaybWld/yJCw5QRQtFWVtZUhYVZt5xEhgvuGVai08iL7
aezhK/bT3t1cNZQ09alrw+bONdzyLtGTDzITpoh8Z2MXhbtpmToJyS5GC1glION8+8azlShVegrY
tsRxGBRkAf1lIjm24iEoV1DhDOuxz+NxYbvZLbyH0V4mSF3rZJqUNTT16iruhuY3CSLFAAO6JRwe
GkTKwWSQspsBnIH3T3+SrUiMIXCMrkMS9/5m8PHTFUoPm6aq5eIcxO5aJTp2q8+HEfaLWz8tvoxa
FR9kSdY7rfbaVdbJg7CUYTWyabsxdbiOQ8ipj6Ndd49m3NbrpgzqTT8XDUW191bkh0vZmhuRe1NW
xkE2yqqi61auLtQ7WUIvB3reMc2PaLC/H02om9CvrDuUspt7JT63WtbfqbP8eZ8SQne9Rixkm6yz
fAUZq7DHITTbyzo3PjdVq526KL28dbTGQSxk8ZeOemYSFqcTeLAeN8X0eiXZIUozb5drjpNcMtYJ
kC6ouLB8e6comXbMvN767YwV/ka1PbK/GrxHeNLwUswoBNID+rIzT7LUDop5RBjjsyzJAyn/4zJC
6Xyrpz1E3Z3j33f4U+fOchgvbJT51x2uujqGdXsesQlM89T3SnBvBSRJJRkakNMHTf6TImitV0Zg
OVCg8vjkIaqqY6LrylmWxh4c7dCrH2SpsvvuVOXOtE2InJ1CP0BRcj7Ef5+Zodtum7h8kRaJWr5a
yOKYJEvTKCJkCY0GClpAQBOStQsXtuxLXybujZgb0rkhN0hmhRAWmH7euzeAjV97gHb9MRUacB0z
2XdzioKuTsadAfvlpNX36ZymYPNp39UFbhRpIOv6mQxIIRf22qnOFePOdjeZfbbMYWnFWkiydGZc
5KF3B2TY0NDddAgqsaGnIXDmROdxbjHALw46LjVpJ1tJLnzsUGXbSWatzLWQRLGcoyTWclU49hey
QZbnVsXzv5LzCf4+QEsoc3vt4e3MV8ZgVcx1ik+rEbvvW9/shtw8IXbzJej78gXnLOEQ/vwX4q7a
fUk0UtZXaNDjNquLnRjC8iVgm5QOhfWha1nwQMHJlnuuf+ueoVJzrEjNvm00GGsmdJye2UhAgD6f
VXOdPJN1slXa9V0V/NrquP1r37zyqqXbB9pWmXRAck0ASRJM/AcSUNay6q1enuVW459bx6i3rhlP
j0binRVEOr7NJ6RM9vIEUfhrjV2h5HuVIvf4S7RRGxyUSr1NPPYQofzLydPanRDrccYeBwl/U2s+
yAZ90oKD+1cPh3/p5QoFshFuIcdDn1ZaPjTb3inVR/6UyrZP/Gwli0lNprGJ22Yhi/UQs01jpeBX
odYudUXb9H0UkTtEV5cMx0XJL++oNLr6KAeuohLH6lwMLAZ2M3ztHh5eeIJH5xaCsXURaMPFncFB
8YBEqDD9VQfqiVC21xj6M4xhUBrGabFU3cR4VqwMb62SleDcSv25KuqX0dSTWx//5+M/dFLUUayy
XLPOGbLaihLFrJVWvk/WJb+YVShP+mnFjGXtLN0yN6miZduRHG/840y+sqjXBjurefKVxQY91eWU
BuXdOCbGQUtcZQkN1PhRQJq07FozPeFy6Z7JScsMNBOkVVAYCnAzd/joOpD2QviUnvROkVay8z9Z
6QpYkEy1ArwhcfdsKGc5QtG0r5eVxV8ui1Wd9PmmVHp1RfwwvbwdIh0+uEKc32pSlXl8QU7WsqrM
4iQbUBfJLoDf25OA2PdjlvJbZp55QiXM2qVjaW5iIp8fu6peJXPOUmQjYuAXjXOKYIK9GTokz6/J
TPT0qih+Ssrmtafqpdee0iD5u2eppfq1p8x2QmLybsybXYhWxec62w4QVv2oUKJclEVnPZmwdKzz
rg/PVanEx0oZtI1rWvkDnhZiW3ZnfG2ndiF7xfn40gZT+NzgjF+RVRZcAoPQqmrivwMEG99HtRcs
/TQpv4S9A8sDkbPYY0ZVivrjFLolnC11cANdZLd3qvyFRX+6KgcDXxTCS/A9jc4nFpzk1Lbhj1no
JAb19pKlqr30cjO8VRtP2zlObO1yXSVIRP49Mr398GJYOTI2zK2q4r20TAitaroXr1Tzxw4IwbJA
I2Snunn+KAhVAfd0p2VhBMVjP/bipkEtkd9d/igtzMHZ+dOY3Moqq3LrZeQ4wV7aT35nbstUTVay
FSd+c4Ee7U5eSlY5wbBCaqe9k6Um0F3wRuiYyLHDsFI2FprKUMNyM5av5yTBFp+k7ZCn1SUNTRDf
oaIjphOmj7iuLl2S5Z/0kBxpA0qfQ+U45NZOgDpqNf80eiNsnq3BS4GWx8dCfJHmikpu0uCwsJdF
eBnsvOlfcr0tdyjr1RtZjY7pqjGiFCxFqu1zLSjXctBOMQ85P8ZHK2uA5OnGnhyy+D7ODXR7DJK7
a7tDnyrvPKbCkrkab/J90ZBlFIwdIK+sj5eWX7U7WLwUAqRz+f+z83Wo+Wr/OIDqowIaNTnsKzNj
QwOyHz6Lp0iFjKxVC3Mh6zN1mFaF3+tXsyob3pk1TvLezGKxtBesk89jKCXBCSJ+C+PGXdS2il5C
MxnPAuXdDD7oD0K4wY1llcFimj+irA+6rQs2Yy2LVmkSh8dRcJJFT3/qfKv5EOiVcRlSPyaMyWCd
ZQImbqE4jLqFRcz/K2j2ldAynBMkNh0j1XU/GTpqckgninvIWrrNEDfK0XPL9gi429noYaHcRSOE
bwEY709m11402X+KoYHqw+pbkSFRMdhND0Mr2sOF52YXuxjbPTTW4y7y6uYmHRVYhZEi+UCA6Hsa
dcEPX+xMTec+SlV7chJnQI2G354yg8yiqFS3IAPaQxNMqLV2mbkO4f58FPOHgt378EWxaris8Ymh
F9ntYl14u1Gp/FVTa/pTFjbOrihxQsjiSErZLlbi6FpE5FTfaW4dX4u9z680RfpsJfLIeErEQLRc
zzLmV4qNGQ0UrfxqbBOu3pUIKV5brcpvdjYeoWvfILdZ5yUBUoNz38IielKPKvKP810B70mRjVO6
a2tqAiRtHQEL5dzqukW481VlvLYmrqds/U4V19YpibwtIXbAGPPIlU0gBElw/dpqqig9mxqE43Ko
IBT6VjTwqMoic5u6ndoa2oK5bzb001YzPURT5uuqnTZskW8DqjXW+9opmp03Zk9oDw3DApRlfZYH
/ryvZ5F+Y9fTcPrVQpoFQF4XBPKSrSzWBSLDWWAimjTLR6aG5pzdqSHPqPBumHx1G3IUK9yUPuSn
slLayYOfR1/skMxSWZKNlgL/ZJv2m2ju/2YaJfiikohY2FudPGs08ahlSJq+jV2jzHp0AvNQhx4z
njTzIjC3JVw5KzmwmvLxWYSgx1NQ1se3i3k58iOlkt/GbMjfXR8IRw3JURatpe3bxWwt3ptOXZze
6ltfSQ9wV3+QV34bO8w0Z4ljTL2OYT94tgpUdJZbkQclRGklcFHJHmdU2V/VSRKYzUKWNaQy/j41
CaXB3wLlgK6kK0GCxel6Kk2bIlEWQYMen2z5w3BNEm41zye0MF9ynMex/JZdkSwbo+JAMeJqazVy
WJvBg+v2qrsvfd5yWbTM2GbfFORnYbr+hwoNN1mvDo6+LyvBMpbkq49qDRTMqkl3JsvZeErxBsj6
OHWH/RQMgAPl4MjyECMhrxAfCAtalVCAPBRN5J6q+SCLTWOWG+EBFJd1fVkSpCbGXyyEJgw8U5F9
juzGPsdJvWpdfToyCRv4xuYGy7O7NY4v5pU4Y50tDWWLGiLbOFsHc9+3ennmeuprN1m89q1882Dk
cK5+KZN6O46aciKlIXGM9CwPoxFCWDUf5JmsCwkYrciDrpa/NEA1DgBx7iuNI6XbjqLID7/USwvZ
lTC5t6lYLl+v+E8Xk33Vyv2CA3H2zOH6TXpv3IhZHnGcD+R1vR4KKaCYACvZW75YV7L4ZtPr/v+j
7Dx2W0e6dn1FBJjDlMqSLTlvuyfETs1iDsV89f/Dcne70fhwgDMpsIJoWRIrrPUGfaMH2ngwpZeG
juEkGEq38cmri/wwijh/S6LsUVFKFhml/Cy6f48IAKP/v0dEWtNt56VDHjZAQTToO4JXXVzembq3
sy28dr+avDxFHOGr/vWK1sz6o1U199BjijvV/jnYm3VvOxQ42jl93z2gNQ+zxcaxYyJ2EpDua70j
tlRV2MxO9/DZWJfyAKBvFXKlrVoL2ebJjjO2vlW3+ewwPPxjMtS0F321cVq9nSZt1jd5HvWbr7bU
F573Wa+Ud9NXl2EgpxqqV6rGf/WrupRoYfzndv9z4LS+A9WjCnVH1/D/avuq8tSxsKsxftngCLPP
IKBtAzIuU1jHc30/4cZIZqdq9EsDN0W3BFXV00fS7Ldx18Kt5Fveq0a3dVdTkNlKt1mL9qk1yqcm
0ZlLzMQ7+UFGuGRss0fTf1d9qgXEaXr0iDxuvtpcBx+PpIRNZ2RO+yTACjxVT2q4KnIrYNuu+97n
31BtttBTREOEPJqVPx6NQgcDUxT5PcG4/F4S+zgKVCCaqDJGfrs+pepRY8ByduCxB3Sc19GqA+6k
sa8GC8mwIjfPlZMN8iUqMPx1GqzwAj9+Lpxk+jAKMOutU3TkoRtM6fIYgEQp5/PcQKpn4xg/IKSJ
QaMGAzPj6ByOhT3/gmi/gYQyxmHej2CNrADMko2gQJ70L1pEEm+wWqQ7PKS39TxLT9q674K7VO2s
aZ5eagmYPHFR1jf87PR5J4xOCa5ECD72PH55UV6jpUBEtasvlmOSx/XmvCY79HddXalCJrI62tJC
7CmO791/CkJrcN8nprUi8c2D7ssP1fnV/p+xy9SIFdv2P+/x9VKR+cMZT76duvdXu7r6altqP7lL
kM1e38F//tJXm3oz2YL0so8L4T9D/dJODo1bIrQVO/IeYViM6r3Y2k9+IXdtuoDfLx4DDyKnVnX+
S12aDzX2SzedROqL7I0lXLwuvwxjEbwsUS+3xF08PgN6bTm6e4vt/85cq8HqpbtoQHDUndKhNfCN
Ed9Vp4NU0FPE48Ke+67NnBobtphHHe91ymiVsyUDBZZB1dUlMunjGUTryvuYgtciwuc7n8arqkHl
fC5Kfbx91oRNYMufHj5rrncslkp/VLUgI0LiohtQWt438OfQhsduuanCBAi7KyNLB6JAW9nYf3W0
ICqxXPH9Xac7vQvDf+1BVCWMmaGOX3do0Am4pbE4lHmCGf0/d4YcH+xKC/RlgAkndKfC3qE95j50
gG4e7MpLj7PtwSwbaqAla2ERFbkvsJ43I04j7Epp6634YLXLxPaUmhqbJrYZtm4CXR17n4ce06RU
m+70ZB63BZGtH6jwNIb7o0Vpb6tnhXlnabV3nQfSaqqjgW2Ob6f+MYwOHM6l+w0hyz/MsqvOBWYN
iAB+XabAs8+kdeWySWOzOneGi3fXpEUnLB2IOUOodJ22fhEDMHBW+PZEcK9+KdjgHFqssLeqt4Bc
eN+OxRvB6Lzb9OMS+n0in+o1qYrKzBI6Hi6OQxxgCgBDCluRvtTP0oiWzyIrx39Xf2iLWyD0q8UX
okLwUtaraKnEv6qq4z9t+Tqu9kssaNVLjKXbMbc4xxY40CQEGY+5EDtP6C2s2CR9NJwWJkwjmx9y
cF+CSbdesn6yj5lnR/u8HqJvGjSCCSjNj2ZBcrQc5u6a6oV1P5Ht3DTtVN6mROjyEMcw0UpQXuhh
jNHJkBlekdKMHsy14NTUXMeVyJYS7t+BgWWTLkdcY+hUw1iifxO+Ts/qHqoQbgIIPN5DSwWXJuwF
b3OkDG1r/sOqa5Q2SaTjCtWnh2QAER4Njrim6Dhcq0ag+Sojl0gE1a8OsVYLuwP6ZGHC9NWhuU5z
rwHc9JoS5dxSeu9WHKG1LFrv4kIs/jb2P9y1OcID6tSvwUGyBE0Igjk+GnBdUcAaNdxRXe0O8rC9
G+OCxM/aodpUr2NwzEWsnTHAYZsNGoShVizeLehAiPuenfzQ5/xJNo32UgPtOsrFNvd5U2rvpaNt
1IAZh+1t32T2nXplVALVUdYr2Iw8FYZOfvcvK4jOyVntMuuWuo55IyI57uNCw0HknzZ11aai2azh
jP0czAMcQk5Gwzz5/DB5rSqcNjevQfWiKlbFBBEWgP5OU+X98tq5z3bsu/OdDYNv+/WqZn19bNVD
KOfIO6gO9VYisA9Y+MSIzK+u2B5UfK2X4m3G8/021EYcktAn4Nwu88FrpLdTw/yIFIFrB6y7a+//
96ucIWlee8yXNMscHhAnGh5gIyD1YeGTTCbp7qu9T0oSxcvicxxkmOrIcl2/I8R6Ui9S7fy/iD50
4xri8qwb2W4i7KPvftMd/V2J6qTBAd0B77cWS+T7Db9+86TmbocAfJ0Vi+4kcYw6gsyybk4t/3o1
n+g76OE/rbj/ze3i+0+dP6UA6K3SNMLBxSmJMPT8kgZUHd0w3co807dmbgAGlv79bKCqphSp0sE8
xHri36uaal+b1KhgEdHhM/FrlhWAP9sVz/VsRo9a8QRIGMrLWixYMm3TZkr2qgpcdLVRbuZDky4I
W/r9nTS6+eYsBUKWZN03UKqWk+pMvGne48Jc7lQvfrfTpSjx4VG9bYGi1wyOS3WqJpgWQG3t+aZq
TkSMIZJ3Eceb0tyuftP5aqcxACjd5gDSN6r65Vf9aXSj6tM6RjZat1Ge1rrnT3CjjfnZ95HtNDWM
TNnyLs8arB4OE9PrvNZUk26ab8jE5vdqvOQne8AmnlVnHeEDI3ochE0An5sFkCkQ2QApZmKjYyZX
7LHYAk7MPnX+OOsuu0c7uScvpW95Q+MjsnYmG9uQefNxaocacKWZbeZixm9PG3AJ6N/jzgkesrPL
ZPPowe3O55lsa154B5vo+t73AndvV/l7ndYaIH1X2wjSk0fSsSeEgJPHIGJyN+Ao/uET6LY7FJoN
07bQuLCnq7rSHOBGTY2Ao+nytabaWGDfXq+ix8GG+BOrNKFYImcsyaMe4XYsI3vrVyZR3GxFkh+9
6XEO1h1RgLRvzN9HAmOuzpbZLptXM4HljXzGmed/CoGx/ayQ2HuqdSs+xX7xEQzxd5HGwSFKjOCY
RRqxLY7DrJIJv6Ll1Unm/OCuaAZfTqe0rflf0c/xE2yKbSeckZN6qGEi7gWyB1kE+rwxXnrL+CMw
TD/UQYRt7T4i2ql5YWuRINJngD9j3G+GkaeHKEGJ51SHbReaIfpDEOjIn5MnDM1FQAAiEbED9OxB
PK0nuSXTsRvHnnVZz9PLBGwxFFV33xOOj4nY/8qcEonZxup2cWU0+7rTinC0AZia+bBBVxKgU/Jh
uP3yvWv6A/6FJ7k4N6tu9UsgwbayOA27IGnL0EjmP6P+e1uivszZ9zdS2HwW8gOVwUMalN+GAjCJ
WfdQcasnE7RaOLaYy5vat7jMNk7bsKw0HfZjwv6el+/ofu0tPpkywDRv8uRvnW3C1rHfYAM0ZyDH
nE4wewntdCBkoGnjxlzKHICV84eZmAuAb/aUQVKJDQM+IJPu6pIFdi4wm2rq7Jq4IKuXmLydk+FR
MFX9AbTod20sy5c++rNBQvcACe1VIzrKPmG51hMBpCJZBaemnMVj8ba6YV7BY/KfLA2qTIQXgEiO
v/M0bq/GbGGGlr/0w2C8Wt55AEG50SLxYsAL2VYoG2wn5gAinvYJe/GrvUznSug4cWXFdezwfDKg
yOyWjC+DRO9wSMCTnpP4FDTdzjMxT4yqFosce3zsjaRl89k1h8RFdHAY+gegH1u7nUdQyPbZqHwt
1JOkAGnXP3tLRcJyrpZtH5XtWaTjqe3B5iK1RGoW+LrW68dxhGNW2SXAV3BdyNaT7U88LFRq0kRd
j1vcgCtDErlX3wPmjGuO6Bv30PUJ2pmJvnFBQAqkF47LAo/BxgIoNKLSOHMs9zdjr7F1j9oTMezQ
broZFId+TgMBP7xpEnPXzI089xnC6Td12cB7y8N/9S2mTkNZucNB6v2pqgl0gY7kVeouhur+vEGM
R1AamWExLeMBskcJ29luQ6zeJ3Q0FnkWQWLunV6/6WbdnAGSLzxhiY9dCufjrZwBmfTm/Ju1yoUm
swSPUqxq8uwMQla/+OyaiCuU8SaqPTyocv/XE35OH6nPAW72miQszR+m6z2LqA9NcnqnGK7qzkuH
n7Xk6xHB8lDbLgK+NdrNZOCrchXJHoJbm2cJ+sEYr7ripUyWZpf3AJHb/nfhoVkCUNdDNrWud4uW
+LehjU7F4mvPEQK/0ZxcDKt/LZ2u2qNc8tGVubbzIsmXh7Aj6j/Dve6KgRQ+iWpDVs8yGf6IW7tD
yTBxD5lLQqUe+300tOWG95tdimI6BAkfSFGj2WIWznDfVHxYRi5eipG8vtlwdInEIUuL/UJA+egK
eVcUFdI+WfU61vpGrN4w+FRiE4VnGhnNbN9V0V1boyqR8TDqxvBQR8Z7YnqEamR70TlvbPplGHYw
F52zZmqCmH1mn3KByEXbNX8Ko6pCPKktvf0TlZ40nOwUa3KZY5gaP3alZRxR6G3j3tmigFx58lnP
xVtj60kYWBNHX7+4Jp4b71trRF84BpvaBsXJNNgkZH723rXBEvaZP288eVd3eei7sxuKoMTwvaj9
fUW659oDWWxj2V1LpyeaixwJYmrwsDqho0kp+1di+mkoBufdqmIYWYScbkIPjmOO5okvz5U2/w48
9K+c4MMZC+w/rfFUknkKE0G6mMV52swOcL7KDPwNYejpyMkrJ7uGmk1eNJd07JiD/cneY55hhv3q
9GnlxhuE7gnsantnz36wTesB74wMcqoY04sqBuGkF7Kjl7xoXajDbgGMd3j2MwgWRJbCwtXCvmv/
TC3nzRnnn63ZkQNL7DvA2JcaFqI3E0e0Xb/ZooPwTWI2uvPK/AVZcec6sdyHXZu3xzqWxUMxg8PT
kv5R9Eto90W+K9jUbU2IWYhipTh8GSNY2sLd9AbOyo0pLASB/OzYFn58hy1NhNqPlVyWoHBOETu1
s0gy45yOFgzNpFwuVZqNxxIR5Dug4dbBEGK+H5IiZjMLrRV4TLMfRowRyTUZuzrNvIeii5Nd3N43
PbQeW7gkUzGARDuDLXHZ4HOYIP67WVGQmy7TyZvbQOIdIZwX1wqwC1xE8yrlcdBc/AbK1H/tSNpv
Ws/pUdtP0BjugQFZM5ZMSOTr35aGk5PRDNW71pATDbJuOtWO7WyhvMqwY7p8nxyYPgm8lndoxR3g
ZLAP4FRx/euF9c4ChrMiVK33ye17PHyFjremg38GcZH3GEGUkGl9fCeezoEta4Z3I4iGsAAl9R44
SCE5i9++xxVTBDqGzTsUsglRbSTeYs06YzhoXtGfDAhIeNFWVVOxmNdSg0U0Je9Ll9UbeEk2mO64
2zf2xCJr2+fE5UwcxfZw7RBxvUr+18vkt3sAZ5yVWYC2dVBAtcw95569NhGl4EFbWu2ly/jIRnsz
uLxLJIYypLynEY1kRGH62FqjoKj5AI0C9hvjoOdOtrFxgYzvdV2TGKfI7/6Qk2JGGwSOf/VMTmfe
D+iJbEEKuRvcsKxwMKz81jijF84is3YZIeDQcoaDWWUBnuTpuF/q65A187GXaXRd+F+01L0Ds/ia
J5F4IJDah2hSsWS1mn5DCh1Fv3J5cO2ZBbtq5w2BBNB1KHeTmOIkqw9pv4HM0O2t1QS1L9MNjPjs
5o59dQoWnFaRdsSDpV7+qPoKn5FqOTS48u3mOngDHLzt2zGF+MLzHy0gfufGF/wrLtgQDIe7BbS2
5+6iLInDKCfQKlt0cASX+zSFMiQiNL6MMX9wtexqrlN3nBO4cou+3fZoh2rosLFwC4gPBATQYo2c
TR8UXqgXFYlIlocujdynsQ4IqjvFXvZWHY4VQY0qiP1thgFcKMks72RSu9vZb4czQh3ufSqMlB/d
Am5BEi4zbCbUki30zavSu9JqAOladzPSdLvBmdML3I7mwMbf4Z3d0E1rjgaKGUKT0aXjUUUcqv5p
e0uPEZtwjgNSNEmSEkKePWPXdVF1qGKRb+z0VbpG8xDPkxkSUfuD2ZsM8yjmc+mEwzzUYSJj7ebW
sr9O7qSFJen6eylGsUGzmX9cD84J1htlRZgn69oHot2AG3qAP1WLAmXpYKDtGQbK9GhehojS+rqR
XaE37vlJTNdOkm3ERjE4x5GPY2rh3yPkfhhiLQ8HX7/ZBHR2ljvPodFp5y6oXoVwvbuy0363E1/U
5BjWvV035U7O2S9pgd9pERXHOeeh6tv0Lh/GKdTS2QsnXAY61n1UIVhWdLc4Y+Qd7eYI9yAxwJTu
owjTNaQ7hKf9tid7vNgR8K2pTjZJPzkbKfid9LVZnDUxQAG1CIzOU3Xy5wFnEL9q7tAcu+otRyoL
qIiFJaKJ5QZgWXZkonAv7RTg6DKxeTLaQR4g2e6SSYOy1ojlWDi5BFpZv3SyetR0AG8IbMuDJ+WH
IXJzY7WGzROW8/AF9m3pJ1hyS3zyY1yL1phoPyTZDjlodvCxMW91Th91kIgzHCWd7NXyh5QWWDm2
BVseCjgU+KxvlmnCfagPPvKotMPOG4h1INM05WhDS/dGqnS6ToAM0SyS+9yP3zzEanZTYOJmKvLd
MsUuh+GBD2gYxN6NI30nvPwNQ6Bp2xAy2yG5qu/yBDRhpcUIrZj1XTmhhyUjlqjCta3QQxJur6WD
t+mKtNuIKDkQg8vPGdK7rm66F/b4d5hddsiYpw+WYWiHmgcpjOaHHADHWKTiUXKejR0SzZZP3kTA
K+kayYlVb012+pzsaiueDkXtGtsUgE0ofORk01ssJoftjRw2BQjJreNlj0kgLq7jt7sOiVzy1oW+
H6DjHRdPD2D8InLCHA6VZsiKfY/w+9K7FXJeKV4M6Knvo1nfSc9vQ+jK+T4KHGaSSMQ7VJ4+DHR3
dk0vx2ejICxUwL5pTBOrryDAs9RC+KuJ0mmL+eMzX5VPjMX/Tvgz3wsNp4vZ2no5GJmYoBxofa/F
0aRF0M6MCmA+k3hLiM/Ac91oYAMBtXftZmBLsW8cFMwblCBAh1fdU5ND4bJIBAbk/NsJBH0+2XOo
s5O2e6zBmH9+ILMwXkSaP2pRs2wG3YjuhbQ+XJs8/DLU57TPxKmcma5tDThXRTaj9i4ep0yopxe8
d7cGLnSbpjFQRKoiqHMROKVMnjuzBOQ15Wg6xk0YIbB60DXOLEPjtJ+Fs4CCsKsCayTXeYyCbNnD
0cQMI4OQ2i8aJ/WpSAECBM0Jy8v+PI1iOKurryJ27f5cpECn4NSwUnuE28G3H+Yy9w98ufXZyvX6
7BLv2ndLdZ0R+z0jibSc04JDWwAvaaPu5nckA/p8OjQkGJGhuRC98ENC/VdhBO05a8q31i8IoJT2
2B6XpOCIHMBq9vMZWeJ+Po9Wj5a5J/HCdY2iCB0HdRaztE+Dthri1YdpXsozq0jJIWiKdk5fvbkJ
qIBuiCvuT6hF4rNb2NVGS6qEs5QfnVXB9pV9aJJdHcLu+0jT2/PSt+hljc6hZTo8t3oGdjFhWxo2
bfWSZt1P2ZX952elrtTHlCwO2udztPgov/TiEK1ulOqcoa78tbpa8/F9b9u6nHjTFO4UjWc3foXU
VDPR7Qyk/jldkJUNvPTNKuPS2Ei9yU5dt5BwX7bGmD0aWpDiZs8/RvLNQYYSJQh28FJG0YZJan0D
zW2o5DXTmC6Q0N0k2RwVYaJH0WHJm+MoG4QVSlwR0+Q0dvASNTZrwGAn66zeAWIe5IW95ZW0XY1f
heUvG3UpjaTm+BtZYdIBokQqBPr3S1UGHK1Gm3gNhlRngA7mWcAx39QePLbmh7/kP4i7+HyyERpy
g+n4nI6p44GFDWoiTuq7qs2pOrdroaqqsBHz4Ge+fpX/qzvCiP5fo0cvkPt5FAQXy4NRjxvMlj84
nPQbaaMKt3M1G4GRMjsOTRGQ1GFAXOP/XfkpYulz2AYt+EzhNUDuKAYQf/v5l8BTggzgZGjdXZT3
ySnXCuTcbz02gfs+GR7LqL7LmAfOqGTjkFYX35GTiwmUS2haPR6zi3mTaMMTDtf8nZe1WggwmnRC
nC5PUVOUzN1LsTfG+NEjKxYVz/iuv7a6bx2GNUygO05xnmJkItvWvMwG1jYHiAjec9/yDAeDD16y
qF4CRYPEfqCMIVIO40mr3IxHx5+vYkaQzfE0ya6JOGOAeEMz5OdIF+hydxrbKshYFz6aE1owmhMu
ZJ1DbQKk5VtmmAWx/YziUVnX2Tmoll982fjTAFo92WOJt6aZdtuEFJk5dsF1FIt1IKhcwxrbpBwh
tk4rq5teQGocOEZtRF6nYZ/H1c1JyTgjZIVof3mAaL9sycIEjELw2ZpQtsXjxvSX7B3Uf3uJytTe
YIlcbqW2NHcZwhmWUWlvNdPs3pta/5TjS/SIdyY5aWfpfk6ZOHhLh/d8Zz97nqgOPALlMSKO/laV
EYoJqfa9j+x6gzztAGJU5FdN59wjg2FX54n4HtfJK5GkDQ7c9scQi0cEUb3fhSCexrpglpp7yyO2
L2WcNmGrY9tmS/cHkXmfWABzlKd3/ZFgyROpQTgufQPRimjJtopldjJRnN96hb0cUTFdDgupgy0o
TWu7aJ3csX3cVvWYHvRmjXcERKRKIq2d6N0rQH/sCsXwVMInsdIq+Yi02oUJTjLBfM5qvVrJK8lO
t9zlSY76RyeN93LsGtTJIUyS7ScPg1dL6qcBOkBjuUVzOXsUaVZAbs1mJqldNxf5pSnq8eKs0bsZ
qO9otc0xGFrtFevrnQgsQqow9rZRn++mOI1fQQr+EBhN3dutqb1YuqNhn6GPO78vQDY6VbLP28n/
aIlft4EPtl5G84XAZ7zNbeSUBjLIRxT5tz5K7t9lMFobL/OMGycA69TWiTxIuGfPid3BeicT/rtF
PtgJ0l8thsTspw3rMajyevUesY+BNYhHq4kIbWii/JnXv5EVSMiRJnW4tG7wDNo42seJB2G4WfDY
WrLlRojh12x2p2UW3fMoO/+xR9giKcEzYzTdHlACZzpS+e+cN3tWOe+MXFoeftU/u9VI1ajqqlDD
v1791fY/b6G63SVS8zxiZdopJvIJ+2M1Nf68rEbsjlVdXan1Zkh0Bqn6vy6/+r+GqzZV/KdN3Ue1
zUZXbi29nkLOdjnab2VZs6iul7rHFoZw6t+t1mCzIVj7cw3I7g4/tr/qny/9LMVMGlBztH2cieas
inpdZke7QnxM1W05/11HvZpd5JDeVbMZPzmGzuPgF9YGEFH8pNrqwmV2T+3xoNpUocNN15Mxuvts
KtzsIWYa+3pRh3PjyUbN/7NNdZRyacnvrFrH680/21JNhoYx6KevNk6cG8TsrVtl58Yu8ev44NRI
jVda41z12tavUREkLH1T9731jbcCIPKzqWvTeYlEsXMxIHqs5oXjUzyHSLxVHwmIi0OKAeSRxAis
ZdiJmOxtDTMYtkObE0uJynu3GuSdneYHnzX2gpMnW6Qly08wxw4ZR/5LiWTrAXGX17LNvSv0Q32n
cexiWond+7GbUnb4+n02dWfEUIoL7r0CSx2A3KColp0VGC6mJwX6cdXyXXjITvJBB88E9O/LrtU/
0Fsrt2J0y52+GA+km3uOmD0yjVU2bSTqhge7rcj06AgyGSZEObbe22wY9NfGGwGMdtnKpiCSlOMP
hQVVbL2n9S9L9pKTMoDGPnbeltGutwXcuac8QaSgnqofxPLni2pqY7O/BnlxUjVVQBSO9xLq91aN
V21db74GztDeqdqQVAsZpum+6+YAnFontlWRjU+liEposMm40+JxfFJtScVmF3DUVdUCXDkvSVP8
RobmrwHLhFQ1UUkwKOs9VFGYfyajIx7VbYJ6SU461oXh14Chx+7B1tr8pNoantu7TouugSSHP1db
9BLjB2MpdEw8s3nv+fEanmDaVm2xkzwWJRlU1eRUA6jbvPqp5nXVlIzLvNFrwzyoajrL6mkmKv55
hxILbBOgksK8KpArcNCHtE69YyqZX5Fs+Rt0+zlELuzPjejbV/t/xxHiL4FDWuZe3e9r4GAkzxPZ
OE42xbhBwam6RzLQPlnTqp/TJFOo2lQxVHp1361FnGrAOc15WTWfoOb80/E12MgW71ib+sNXk7qa
86i6/2rz0+K3HrTsftokCP1WpveVScpYYNb7efXV5modIII2OKsRGhmmz2Fl3ORHzQQM05mojqe1
jRmKXnSvMYGgXcSeYa+qhqgK3BB6eNeeI19FFK0gnzVWuA5ORlEcUyEAVa/VUfQ1jsHgTJBq4uwl
3FcryMG3VTYR5rVqk1Q/mhLkfjf27utUtuNRaOzYVG8+yezYtfW8jW248kPneueoZVPiZkTndM0Q
iKTl7os3lBzBAvGmak5hZM9rnkDVEj9yXyzbQSWpKx5VU9XH7CaKerlTVRBT9gYPx48GnYetOTXB
i5MMGpJgibZzgsB/MdgaHfWSTZ2qVki9oL/GJkcNtpguHmAwXFRnBKLj5ZvJz3rYjLPFc1XXD/p6
06xju9sFQXmnBmJLzJ5u7nFGwrgwVG0jK89OSFSoAs73QVIPkGhY8ia1sKm1yTe9iHDnmsbpBugi
G8s1l6OXy73whhzsZ5wcStRCXuLxsa7bYh9oGEPn46p7ObrPBAkckr9Gv6tAZb1q2UB0Kte/9XHG
6j6XxatjTDP7fGY5TGNy9uKWd1kS6M7oiOavgzaRbAmiN+SgseCYEH8Oevugak09ti+edWJ2THYu
XpYeqKCzZ5oB9K0MKeoyEq9yIpKVN6SkoNGYR6OMvY0gJ7BG+bzNANJll+R2vyeMtcbGfLbzxfPc
W+XGNov4GJhbxEf9B3f1g1GFmR8tW7tZZfutNzWsePxmvvGmkeGoJuLVOWcXzYIWmZI83sRuDdXQ
REMQ1azqe1cOD1HU6C84GSrETdjaQfRcENfKGvbqutbw+cwG6KK1UFdi3WO4lX0fl3H+2WRMUXLW
rOEplfnP2vWto8TG4ioc9OFmtriXoine2XvLn74trsNUGL+x2dhngXQ4LN3kvIRsyEty2F0HXMLJ
wgBx5W/xir8WZRvGeGO82qk8JQB5fxoFwnDaQ46NyZPpVheUect9ZRCnLbW03PljWpP0Tr6x6WsO
gw+RQXSBQJ8+6x7soWoJBLjJz1Z81+PFPQTSWNH5pb+ddWKEZSoqjLN9grY6yFh3MR+XdCxfxj5d
2YW5OKtq3qA3CmjiDua9+xD1M3mofmzgaljTQ9LaK78slXtQwelRNmiEOFp5xO4JE4fcbY8E/dqd
vdLKOZlbT2z9+fMLOUgSFFtAULtUI9FPUisPU7NLCN64oW0+4jr4FC/MQBZT7T6OzAq37xLUl2bU
r6bXoVlblI8Op7XXYfGNx06ae9WH9Glw6fHQDif3V8/k/GoLL3guauT5sch4HRxrxkUbE+a1b0II
jlgzrqZrTUdv8akZiNyvtYFk8VOJE6+qoQdcP8kg24uodl67qsFstywOqq8PHP3Ri9rjZ622m8du
XE62nunIWpjHrMmXa7EWnT5elrQzCddQq3s57Adfc9EyMt3rZBoeZ965CInooBmgGq21J3VYY+a5
uBRm61710aA3mrtlZyfJgGDtWlddqiCBic3TcFWVz1sVjXRIqlaEUYtRHMehICwpBYZpvtMKCEMo
h6lqtf4BkgAur15hz2QtgBNRnTqT0YuvL6dezC+fVdVjtPVwTpzsWuTDu12l1akg4nUdhuavAgVM
b4evXLP5T8eoB9O9yVv5GttZnmGFcjKaEAA50iLrXZKOYNBkpggG2FF8szJ/2osBMqWR6/GNJwmS
gDss893qYaTa1Dgfa6CbqvqN/QDjjijD+vqv9qWRyBe1roYuY9yylYuMrZgjAeOUoky7EoAxFMsx
r0kir22JzeyJEFAMnMPtXgqnfK2jRlxVLQjmaIVW4ki+do5dqh200U05SJf9i+6W5r2L7weIkQ7Q
CyMaYKkcjp9VRbTkmNCrX+5U1eiAckDGyw+qWs9leorGAOTw+kpkPIvbMiaff1g1uc68Sdo8flI1
pxgJsY5ooqhqgvf7zrXXQPT6cuE69f8xdl7LkSrbun4iIvDmtnyVSl6tNjdEW7z3PP3+GDX3okNn
rhP7hiCTBJUgSTLH+M0FLoa9kWKqO9ZTDQVXSvL72kA/pXZWP8lvzxac12jFCn6ay+9egEWTrpV7
KZaYy9M1c9xu5LfZGTJIMUJQS0muFvn9U1oS4iWxTGrN0nJ1q1RNfbFJFhBInirGarNoTqpNZijA
/POTMxbTJg4C5zsA4ruaPTzpeJ8aa/5D3OJ9IhL6teygi5CUD1/x+eZTz9Rwg0dn+QCCIz2Vhe1f
WmMO73xfiU7kIfNTgYjno57F7ynybL/ayXkxJ/zaHbf8lWeFjeVyMl60ElNjNwZ9Q+wn+nUmEd8Q
wWdhoAVu/JCOeQwSJwjuSJEe43F+s+fc2CDHCXyjTO37du6KeZNVGt2bN7VPs0fZKLadPhINRSLb
/+6g8LjtExjo7lCRTwuqHsAV0HM4dCoamx0sFq8d7wDLz+e6qX5gm6mcLS2b3qyuotuNTxp+8O/4
rv3MZ3dLgh7l7tI/hHb4u+qy5DGKI3RrU0c5QNNX30sr1pi0tgfN1e1PoX0kJZZ+NuZ5OBhKFO9d
Jb0LFO8n03X1YtbRbzMqfnRjaJLeqZyTBmKULJuLcRZCY2MdpygwQX7wQiP5NpAkSifLBYpUkax0
eLGTavR2ekh6qQII8FIURyLyMSk/TM/bPMb8BXVisgTa52oOvJPlkfkE+J7uqxB5TNMBrDSAhW+a
3r9a31xY3w9Drr0YanOBiF5tyEIFB7UgImYhd0ngZSTeqzI3rx3jcRy/6TieGM9Fa7unKeuQPxwB
KNdb4ozKSVPIq8Fpqg5w53XkQXzj8hOoh/qQEgHboa9k73I7X3xk5zOfRyQ27eBrlbn166zz0aZK
f3RI3APudkIipmwUcwyvoxf/nHJMF8cB7VysFv/M0GDKVvdwAwyardWH7TPJW+1oVVZ4CaycqHxU
ursgV413kJ8/Bisu/5ioYJIL+h11XQX5OyRYX5SIQwxtt1ERqTvj3De8qIUWPVWgVKQkm8pqtQPE
eYJjSwvZ+KUO0mX07nzIKi/IqGjA/uIT2Ih9jBfDY6+Z6utEanXv6eS6pWghpPiQxWjBLwd70IWv
gwEZe7T7q1QZsA+OTmRXu8ZNtFevN1pQngCIlpJUaYaF4FubJhc5Yfn6nA2+zMxdolOh+YvaZ9m9
Tj6QVjMqn6WEJ1WwT10fC53l4MjKhnx1e5GSp2vda6SkIAQcJOmlTscj5Nx7uQ2LhhNkw6TkwKuB
vehyQuAq0z6pEhU0Ai2YVcdPnU72YTmoLJtxIPCnQBo4SwtC3cPFL1CBWi8ZuOkF8dXk9puzaCi2
kTe9TjHhjsnS9NfGxxotr8NLmoV86Yo2/mO3NrrSzJ1enNB+SYdfJZ64b8Q0t5NhjViT5MZbOZY/
wwShCTlGiFbdIk7pnUCMmm+2hp+h0nvDXtrmhh5cKmxqtnJ0UMn0YL9uHX3zie99CRimnrKLFzKD
gIoWvcgGcZRiXyV+sU/+U6dPUbYJKg/xbluPXqZgBOXle2h/m8c0jIxXt+iM12RWGPTBtJylGCte
d9Zm4CHSRBts45UP2ORk0a193pBGHlFpPdnL6VVQH4C7+wiiw22rlM55kU0SN4x2zTCenSB2Xlq0
0R/GWIFmrgNAK8wAdjSONEdpTEQwfEZLjjWN3+ZbUL/Nnhs07gE2/3O9uvtTZIq/h9kPMArblBe4
dDoWd013K0pda9a7WuN7JiVMTIvjXAGwuxV1n7Pm7OgD3HiUqtGYSed1sYqtRxW8St00+xct58WQ
Ut0q/am16oIW/FHZ9Pb0WAIOub9VwYLE0WrwNoaTR0+Oy2veop1lT7q5IbdLptgYghfZeGp4VAtj
fpDS6LvNQ1S7x0JPo2Q7N0sUuK6cjRwtIr7yqaUTOmuS+LDWGV7y21NVPnp92TxrEayy3w7eomOj
vsiGfoSCR0+2eq3zzeFTHanjFUUf9aUP/Phaa/aXtUHCOgXljaY5rnUudmXteLto0w8IViAjtLVG
e7rqUfzUjl72wDcweyCFfukhQVykhFGmrW5k10vDF6012/NfdXKa1RQ/6tYPdlpZZYB8cudZNm5N
lNCBEABDnbpSVQDpkouph10CR/W1jv3y1U9KwmteHB2lLotyYpUxEPMwL8rtVPnqhr7vn6WxaeDR
WqBSbJjAf0oVO6yUYXYfdFH9Ws/lS0ug8B691/q1SBC5NUPF36rQQfF6GO6czuy5ARwMgU/tSKSC
lNLs+lWd6vixid2zHJQqfMY0gveNd9amoXyYzPHOrsOe5zkYnxpzKC/eWHeggqYgu6+Dcp+Xe0Ud
yl3TOPVOs4IZ4JHfHEzFcO77BIpG3PvJYj+2x8ftc2P4BXz4/uqX/b3VByi2h+Sk4CX88Lv4YIUI
HiQWK52CGYBXatVpjOxfs5uDYKvPah/AnFBCMN1qr+9a5iDbhtlH7uEvpGebGZTwdowUiKQ+X3PJ
9oGPgV1vgkFXleECYuKTVjvRMeCDQIBbBZIOSLnv9Tt1Rmuu1RSD5ALsJFc5pqP+zrqLwQb0wq40
1IesS8+YUSvXqiuhx/aDe856CHCG8Sluhpjln8s6GbRn1ofu65xZ2mUio028oyWYaBSbLJ9aOFMb
dcRJF3Vi0rcTbgBe2SebduYbyWL4Xu2ftbDxnhYRvgkSgz1VJrzHwLiaTaweFIxRNkX0Ps/zGxmh
XdRq5aGwW/euz3CDIRDA7rqZBhTgbaO6Q7TsMwiLERe6tj+UToiPq677D33+i8uEF+RWjA26z8PW
MQ0yt4WiXTPmqpk1qs9GypWHKpvvLARngxCQSKZguZjocPKm5NRoQ32pO7/eYx857BrHCa6pW887
tdU/ByP+ASCmun0wQ9FQ5/LZAv7xXOnmJyWOqlOGWuMVmURwJXxT9mnjtNeyKIiS6AP8rdnfBtXU
XwESnLoaQca2TrZ5XR69bPTOuTFVu5R5A0srM9wYuGlt6747WdWCCAw6bW8OdnIAIPwDqabvi5no
ySRLvuVu9VvgcN0WdTYiePQbu1GA6yVte6exRScBuBZaEqzYO4OvvWHDtlF/VIk+wasz67sBoMFZ
WQIeRvMsM2ptmVYzRaEbdeRB0hBhljxBMiIaWvWTnn3vbeUhTeH5Io6yTeNn0Mt/ZteoLuTfVL6E
SY3mmnqZikp7MWF4mHR70r12PSTgb5xqa+RhdO3yKrgEIzOMTOP9nUJ8edKuRG5vWHpvmRGycno0
KZzoE0a9TDATYqh2VdfH0J5+uKbqXkc3abeEAtuQUOgN7IC3Grkl2zkHfYgjRACZRssxLSvqJVLy
GSJAvh3i6FeTlbhkR+aJb3mfgFhB3qo+cEP/1CkWMSNheLIPmHK0lfVEYETfxKDLdn7cvHpuA8fM
bXB/U43iHNaMg7Fibuehb7ZlR0ygzp/QNFWvfRRp13bZOCaGlQ4kzDTfhHrg780OpF6o6axQFKdj
7LWafZAk7hZQ1iEqgl8KmQeUGCIUhQhl/OytoXxvkTXno33qcmzsHBdOkx6QA1FH6Kke0+P7oAHI
Mz+zImm35D2r0nzA1jzb4AbwKY3VkD/vWAuEejdBLn4cPQLstd5NZIWDF4RV+Hy2FQglX+3A4Zvx
dQR5ucE2i1kFi8IuUeHwmC3B6zkNDra3qM9W/a/A9TMEygzgja6eAmIwc4CH/jGcsWrUIcxvOg0q
U/t7gDQYAfvdNx5wvtp2iDo7GzNv1S1C08VeLToQyp2CAYumKshHohcTBD6JhdJ9narpZQzt5kqo
MdvO3YQoWtY+wl5+IdLcbCz05M/epIMC1X3r7NjuRfF776IkvnuxFpxOFXffG9e7lhHDrNkoDGNp
VZ1mFJawUP02AEQ9Vl33De8DA06wHeyVMpnuB7yKrg7B42IhEAep/po67h34h4lZ9uhzB4dvI6t2
ohsB8KU43utG52+aAhJFFlcEKtrAJOtWWqfKrYqNldjtEeh6ASjOswDd8DE4QGa+ODlJKb1Acwvp
2NfS6lyiPIW2S+L4WE6teezryvuSem9wmTq19X/Odr2D88631FsgMsrPyOi3uZUFF30M8Ees1GbH
St079QDPjhY4UHAnpKQUn8VbB+HesQqCHqq5Y854743W8JQOaBQ5lBCTSfatGbzlmWLfrZtqKJxb
0Wbmf7ZrKGLYfD1YPnNHb7DAMboZQM/K8w5+4Hvb0EN9TWPo27Jk3uhqwKvom8bdXMekTZl9/Epz
fZ8HyXRRZ+SbEIp61uLgt7U4REHVuaJbLJ2R1Rkf4mWziOeY+ahdVbNun4e+nR7aeBm5KXll0D7X
EVPdqk6PZeCo4TZ1eIxgws5Ky/qj61NmHlb0nqQ6Oodm8WQZo30Y84j197Lx3fvZ6+ChtVq8b7rn
1GmSS8jy4JL6TrQzCggAsLGjO8s2n/XAgL3hjfQo7B4HEFfE9+L9oNTPMwaVBPZYnHWLwJmWnQQD
Zi8ZaajCwBJNa/G6AoH5n43SkS/q0TYtPOwyjBBJLb8EqTFmXkuYBb8GB9nzJRGgzPpe97F1xXAL
jgRmoB4c66AHjTUFw8SK0+dcQiNXBKXPdNTirjGnJzWcR6gdvr0bUaXZTksRmYJp25s8LDN1AZo5
YQqvpEN6ctZAF3lmcQci4zRMMFKAKz10ZvestPg/5Wac7HRMNOetYObChcBvgT/bO8OUwymY3Ycx
1TSmgl326JGau8RN9T4DN/qE1wZow+J7OETpJzXHJcZrf7mFT+eWKIGzhArqWWelk9KhHM/V7mUz
8QkDYOUpO19aowGOvVopWwWwpw9SYKpz8yKXwbXyLaqD/JzFJUP22Dk7DLuBh5BSAARXzNsCxbTI
KWzeC3trMuTdDxqU3hqgAP5rwyFp+HtIjvj3MQHWUzKH7yFScIiPHias5XaOM0JwX/BGALR3icbT
Rf83VbZpX/9hXdPetUN2rMeazySowMTB0lpNIAm18Djr+uyEX4u8ND4jIY8i5/iiJ4F1SgflZSYI
sNBb1WNlLsYD8Te1M06xN4Zk63dePHvnMLIeYlJp21RHVqlVc4T/DBDj9p1r6tNVS+O3UWWVGlYB
MoohlOHFpKny0bVJGv4eUKD3mwJEkNXdwSbhDZartG/CEen0pxsc7RXYros0tjKxEDAZp7UFV5+n
fbMrUtt7ggXgPKrT2wyC78kAjGDnQXOo4uRzycQA+coIaGVJMlWKc6pnzPnKDICmohyTzg2ZPxkp
8Bdrlwedsa3Koj/BjijeOrNuTiNska0U9cRpwBvXFn6hSnPPdJn/p+3snV4GvyZbmY5FnM53CH88
9TNgb9O1k8cAKZfHoNFqMsNIYTq9k+6t2q6OJTRwI4CdoSRIzGX8vIWp4Q5IBTshScYi2DjzmO1Z
RT8axDkYxXdZ9tiFgMW+5/YbpmXtOVswM+WCqwtBWJxN5zFacKO1MalngBHhgiSVzaRH74pi+Pv4
P1VSL82z5bWrL2XAffVa6HSbrEjZCtCz0UFOa3UV7PzDhCPkyQrf4gakgP86NkF6CKDz2q0Bt2gY
XxEqR90Qz7ubroZghAQ3lJksGNzYQcl7EdyQA52fQpIcf0xuE1zAZVnznskqv0R25Y22KrhkJ9lN
ZiJIsLD494a6AO3rtjoKQqVynBZIIXPZ7FL0wK2DBq8Hf5Mo2hJHoDYAi7Unq/LVUfJdogY45P4y
+wEU83LjmuWKsrfiE20tUee9QBWlcpyzKTtJy8hpuTPIIgb/nN8uF5FWWqhOG9vJ0p38ygStaRKw
CJ8trn7HoFGPojDieFtI7sMZDOfPbnl+oxk5pxw1askByyaR+y+7MUtkUloY30kxy6pjWCo6/jPL
b8rBfQZ4Z5zkT8rPwHk5jKoBcZK+2ntl+UvOS8cAjvnyGG9PWCoFL5X7ZF2shTS61o2l3h2RWsGT
CdDHDfsrvQHaLRnqcUrHvarX3wUPLJsBGHVXw68jnorkSFYNNmZElZMyxrvNXpLeN5xXqAbfepiL
e68JeaI2EqKHNmle5dnbifs4EPc5zLXBsG4NEXp7TN1JbxWX1GH514Zotq0PDeywDoS6CXbyuORp
yF6Jx2eykV3pBVao++SVu41X9PkFX0cP9JnsLhuICPQN5Vjh9c7YMiQzQARgzlgNYwT6166c7eBI
ARLZNfLLbXdOe9BQdnSSvzc2DTHqZhe3yed51C9y5253CWrpprDSaSf3Wu5K0has/1sN8ZUFAyDP
RM6QPam7dQcpy8ZIcQxpuhCIJqKPQ/ciD/7WNeXWrL1BjtREPjcVGPad3Ar5kXpfc3/aoNC3RNCZ
5VrVj3axDUHu8nZ/zdzpZ4BXxiFjNkCve9WqvIVpGx7yGaJzq08v+jJ0yGc7i23nOAczSGDs+DYq
dE6UcBv0hKwkL/6fP/zXb5BdbK8gu+uhfmt5e3qoyeBQ2hv6ToYA+b53yI2fbABZ40sKl/d2c29w
ir/emr9AFR/voEEar4hgTc7NwQhzbd7HbvhN6TJ1v95hBsGL7rhQutfBRe2fMkwsD/Jber96TO1Z
PaDR2M/bJguv7aArwDyWcWh5reVM2fuvdV5XzggHhMlOekIfpwemMCxdlo6gj0g7mXCs1+6zNLCr
mQamvh2QYDtJDx47azhNucWypNrnzoDxkbuAK//r37WL9OyHYIW93ACusABS1r43x/euvgAYjcKu
F3kbhrdlWJaeJMW1riD6s4xIlj47e9+pBjAr6ZMTKIyR0l4269v6Vxe97crxufKGk9eYW+kJt1Ow
FTgq721DgkDGQhbszRGF7vP6hq99WeqkGCy9UO37QwNI7xg60UGOmdLZpcV6/scuKGV5arJ3O0fK
t90Px6X4oe7WbcvKtv8ZerCVI8GfmucArtwmBR5TpIDcehuE8/Lh0D2IpoHOQnXSD/hQkKdnXiBP
fLB1jEGdx3xunx3mBqwPrzoRi1kt8NhOnnNAKUPd3VkLVnUey+d8cLuDac5MJRpd3alBQeymR2Bm
Q4L3ILyDKV/sIs15qHdBVD46mBevD17+qhRvr9Nalsq1m3w4pRjS9tRjPyidUTb1MlzLnp5AXzJj
OE9y9+UiBXjGCcwK3a73odVv5S2B1U6t7P5VO7jGl9xCREnWLROuwXtIdV9t4VKE3LAuVtIzcXCo
IfGCbxgT/VPUA3dHxmQv91g28tjjZXqCUC5r5Cn9kU/6xYuN7KDO411ilgiUed1JBhmNUbuFs1ui
nrsLi+D2BTDaX5Dys7NcUJ687DHStwsbxo6GX/PgPWEW594wy35iv/p4nh1y6RHrYKBqqnPmvPX3
6e2o7foJ4v16F8vMYSRNls9M5mbWzregCwmpBF7AF3DJBjNxD/lRaUJuDcqJgS7KqFn7m46ZTLbA
61bHyXXOE8Ac8rlH6JFoFEf2NsMx7Da7uq2iIi0oyLnp2m0Qhkv9UBuJcZDry+/y7Wg8t/rjbOTt
QTWNZ3mq66OVvbzrfsbGFG3GokDpHwr5Pwu0deBQ5Nsv5dvEjuVpiSMNywcw/nsts3PY+W0+3CPI
bp6AplUXYe0MUVdd6At/yjDLbs9XnsQ6xqwPhg/07xR6pjl59c6CII0shmPgcFLwEriM4DsUAvcl
t0yejHTrQCX2aAEP9gt8Q/4zmEuDdURfn+StQy/j/XoT1qOyJ03+/5dirjbCXrpfh3r5MVK8zcXX
suzdKucI2w8mtAgzyERX6eyTiseiNJE/e5tyyS4Om7xqt13y2v/A6m8fSvmdf80ybueWubsFFnAl
IYg9Bh96mb+SHCF0La/JXCAHsw0m8xtaK8STwz45FU0Yqntpftv1ly9oBBikC9LbPE56qszo1s1a
N80ZKQcNpUgNmNgyCZN/Z93cUJJS/msue/v15TzCxLkfC3TdevYb4OkHmyzVvEWvtyAJ9cOVH2LW
F93V1bNMy2RSJ3uyuV16mRZKkUQQmtcBBJC1sTRZi7K3btbHuNatf+PDuVH+qUOogzGMMVMGzg4g
QH6Ssrx53PGEZfxy/Pbj51IrNpEyqH9NI+UR3nre/D2AaH+W7hqhpAtoenkGYdchuSE95d935ezb
UAUopzm5Zbr7SAUJYIqsS7gPnBAheMjR9cC6BpQDslnbSXHwfw5anZ9vv37pyTeyx/rO3OYzt84s
tZ6ed+RP/vPeyd6tlex+LMtJt6v+1erjH/h4lqKR2GjtN21GalbGlXX2IOf+W93aRI7e5tmyu27k
eaxF2ZPz/utV/1rOSGtp+OFP/Vvdh6t++EvBMuBjNFd3IYy+5RXHw5lcRTXf1qrywsuGUArkTGhE
LN6XMNu6WevmDE9Q6He0qVqD3VsjGW7l4mvTv47Irm8GIIRIwd96tLws8p6sL8v6Uv3XuvU0ee+k
3b/V/V8v5c/5Qu4vYtB+487FoY1p7TIXlg/XurmtZNfyX7GKf2v+oe62nlgue/sLcp0PbW5/YUi8
q6YMf9TOC7cyNMgaVPbWb7SMIWtR9tYJ2dr4Q92HorTzewQD+p9ajSRCUtgQ+Xg5yb0zvZUufNuV
WinPhLJZVmdVdtC94nUd3gFTQRtfy8q80MilLCM/c6GAiJKVWe4tdOQHVjtvZXgg+o8ka4My8D90
tdugYavEEGR0KcoZEibib7t/G27XruDIon9ts3aDte5Dd5GiHB2DJiVk4cL0GtTZ3HWOns5bWf8m
AAwIFyXjW9AO0eH2xstNWTe3YXUty+36r0U5sL66UgwIpPwzfEv5wxWkbs4SsBNawmu0Dva3ifXt
uDyf9cwGrxIWb9nZIjBiLBGSv1aOazM5VzYyMViLsvehnQyia91f/7gc+XDK4FXKfjbuQQU+1VAp
cA2QFkTKDQ0kx/LhKnHEa19l6PKzJMtOcmfKpM+z06w6myZzrJO87OsTvb37fwUz/5oqrE1lTx5v
VPRE9G6NbkGu3EH0xIgjZFJ0tLKH2StJx6Dmok0P8ore4pTSA8ZZj5sv8iL/E9Wq1WCPdTapk4bk
YJ5n5wSJYFjikNZkUzdkKzdr2bcCBf2z0NqUi+6wM1sYkDEgr5EPS9eCo6n7d8LZtkgARCraNXJX
5bnUGVQmvSreyhieifDJ9eUBzy2iO+0tnvnh9stN/esR3Zaut7suaxbZvb3mEcnJ2TOnvdxl+bPr
Rn7AWpQb+6HutqqTIx/JnGtLObz+S3oY6lsba70NNoZYxQW5/94V8Xg0EALc6zBmKUI9Q4C0OOMz
yVFLJ3dmOMj0LEc9D5inniR4N9XBa6RlR225hprU2X0Z1O1GWs1dNp6UuTR3ap8B0huGYtNEvOqy
8TLX3NoeAE8NTNE1TdyDGoVWvkcyCMNlVvZ7opKghifn3OhB8wgni1wzorEQzzMH96JYvab++LYg
2l8CZGBf4N/UO1TjRlQ5KEpdhuBRlpCeqEdUIGK7Sl9iz0FZ0OzupxgtBAfYwkEnt3/0LH9+Sqvm
J3zHU29q5fuYm7hqpf63vGRKXuMDf/EDFaR41rz13mx994jWk9n1AxIOWos6zjBsgqauP9czmF6W
5OUnXU3tLYo6wKsiZLvUYrEFMAklz7lVod+kqrsKiWCUoUpw3BgxVg/jcoRQEmYCA44CYaIdm8Iu
H+YpqR5kTzZZUTjonuU5wsIE4a0iDnZlhfyQPw1fTZJnx1ZdpPwytTKwI0GJY7cEgDeuz8otLmJU
r1UIn4aPkaiKguGuzQowQV47sB5uCvcCUoP0mkewvUX1a+qn6GlYNhBdoidfTb4hq6mcparMMOlG
dxFVrgLhM8MiW+METw1q2E8qmdCnVNG07TSOASsIDsS2B7QqtbmXOZaieMhupmHoHrSk8x7nZVNn
wPZs+hbsalqsB0I9S7da6eCKNpCdMSfM5sZRRxfG/z0l0fxwK4HmQPnXoc+t51eR5T2iMhNtq7Dd
oHtq7B3NMnfT1ORovAGmLwzNvNgOUGdgrdpOt/Wk3WAFjwwGDuClF5bXCqrdtVk2a5H+eUwKYqgD
0kY23LRSv+SzmRpbzTS0i2yKKfjfyqKvlO3kwXL3wpRgM6IGb70PYNS1x/5rMuRfDFLp4MKh+/Nu
mfCZQSaCVigqVGL6+Tfpzs9hnuhfpyYBrYAgzlswZsCu0cF6nDVyydaUWHeVm/cXvY/bU5rGxQOP
QIPy36ovzajQubLUvFeN/q1GNejejZLHwa4aqK9K/RL3JI4cxB73UpQDpEI/Ib+e7+tx02PcsZmW
5rGWYsoXg+VaziODTZWjQLtlzNj9dbKVf3PS2byTS9WNqT04XniCHIZTZ4Ys2oEPTrVbf0EbJH/C
cE5u162NuX1sunafq8jabH0slvsge8WocCZoXzSslW3zDqJF8wL3vH8gdHyWEka77QumdZChshGx
pqWF1DlG+fGkxH1TXfS4cA0EqA3th4jFsqvAoLuin9Zf64GwcpmidiIHHJQszshgJqDZuBW6qbRH
xDa1rRTl9mSpunyqHDBhy/2xxxGgS7VM9OKjPf65/TtpkvtHu6jhnC33D9VpEHnZ5OFPT58ZBxPl
FNmVTRXMMNzXsvS2sUVC8q9KOSxHOsgdu+ER4AwIvGDYgOvCUqGsGJT0+ktdB+Gpt4cAjfew+laW
BzkeD2F9SHVUm6pZcQhYKy5u4cQDz00QBddu2QwJuieu4R//OtD3KXYy74Fvx3soDPFdOWZ4GC4b
2ZM6k1U2lg02imqxFjX4Df6XhnLKrfV6djdiDvh/OSV1B/AVqnb8eJm2KxC5fR4fSpVo4PbDr5PW
8kemotSba9ouPArSjqbVwoBFkfI+WjY5AhP3Upx8H8XCyB8gr6sxwfXlcKmiXL5ZG8keDnp3fPg6
8sicHLtEVcKy8vDEmBTl4rxbQPFRlpKjH06VovzhFtXRk4MQ+O1U+Wt/nZHp5r4rAWh8PLD8qqmM
ITs+z4X9JcWeFOTS7KZ37VSld+4YATjRUN7sMvKMKtmKfVKE2qtahsPV1esfeaipr4NdqK96WD90
DLAP5KZhuiA6yNevN9D/cupWv7OBlry7GZcimVPep6gZvEeV8hk+cvAoB80yuPeL2H6SYyCF9ymE
upd8aTnW78mgmW+aHxWftOQsTfjmZK9q00C/fAjrdLr2gZbej8sGcT992JhJza7dzBvGbNB4S1Ha
QDQlkeO7v9VkwL3UJXYJcyl9z7waHW3NaLdSNPpmOBm4pu5K00IRf2NbXf+CjRXSRdao7yMIle9N
jy2CCl/vuPAr34GClTs7883TiGXmU2mPb0Bouq9W+X12G/ezpbjtJSsjpJNsvfvazAApVMfKnxDR
QUs37P8Ejt1+BbKl7+YYF3G78d80wGdo2LYDeE/24rDdz1jDwhf+3ypokf8c/FCnWw6o2Gy+loNX
7/FrK1GYc4q3TLHsS5N2E5rbffGmw5h+wfp9IwcVYGxvIDA+w+RV76XK9hvyC+5QHqU4oiZx1rwp
2Uqxjl3zaSZLJyW5Yjeo9ypabzqM6LtgmsElFFZo3NVoxUCLrn1U2Oz8nqB73O3A4iHribTsvvIH
5yJH+tb39qY2WPQ73E5mn5EHwZjovVerfgvHJ7pI0YlUG5hC1N9J0caICB9I3b9KcVam7y7f/Acp
TX32xHidPxkx+B5/DE5hNCjPadaq95EPjTj0sasa8uoJoM8e2Yn+ufTaT0ncqneAFYZnXW95VWJU
5avEvUoDqUcX8VAqdfYgVbIxUTmKbAgMdadjuFrgHpvZwbM0j6GjPeXmc9MUB7dzKwwL6z0y5uWd
PTnFXdRBllvEgss7RWXTdJWLzKw67WKvR3TcjprHUHOwAp+sNxTC0q+qVXl7dDPLkxTh6ACp14v3
0hyRpDR6sARLM62f/A2afqBq8hF3ZbUFKF6lX0FRZ0fo+M5BJ/fx1baMu9xVrFczzJz7MrEAWCzN
2kn9PYGWPPNp0+6Z1mm4EbHnLptZS/0tEbwG/O7/1q1NZM9S2t9Vr2vHfztfbwHAdHb8WI9z8zAq
FXDpwkX6DlSXyZfod676n8xxsN8bZ0QfKNeLaxYaNsrGVQoibpg/95X7LE1HI73WkeF9qZtc3bl1
bN2npYcBS12jloIu7CfoSD8VxK/2cbF1gQ1d1ZKXyh3j750GQMwy3ObRM7vgothOcozSUH1FVaXe
yOWd+Ytaes3PjrwRMCIzRodxMk7EbEtUd0vr2bPRHOd1dxC21PJNktUFyrhoVF1LxtSrXYa73tfj
S404+T8Hbm3kcLnWwiMB/IyM/06dAzXeyfEQ3ONVrhY7LpV2BZ2wcszzrSiHdU9LxgOvdnRrGWj6
s2Um1lG1B7jb6yUsx7yzgZdfnNBS9qlW6NhSDc7JAu97xuumuWqG6RzsJJueJnxcdn2rNp94G1Wg
P67zjbnzM9o8yp/Ge3OHhCnpWFiH51e7LcyfcBIRizQZ5+l9vLRZ4kBSCeZ9XVX1Q6y39ck0quES
ua2Fu69fYkvQOehjAVZl4IOZqZfIYvm9/zUOxk9JZCq/FZCWtz+U5RpScYX1a0qH76GiOF80u8lQ
O9bm19BGG5wpSvAIhdo9ZououKr46V2fxtaRcED66EIFAuPcWMTPGMhsfw6/MgB/g3yo/NIDfJBB
JzHDZhKeBK75O0MZWe/6twBrjqZ96Tswy+gUN29ey5qw6yvtEdxGBzwHhyV4V86O4Jrvn3TdwINq
dBZJAzXFLU7rsjvZc5yaFCASCPddgqwL/jUvmjN4b3nqfdGmWLk3e8/jHiDfW4dpfZFiZ6A8lztx
d9bjHmEqjXnZuSuBuhWN630KIKRvqiFU7/uq9D9F9fxVtwL9QUrzggB3dOtRmnqacxdplv8kpbAP
jm1api9mofuf/JlcYmE1r6XhOJ/84+hnzteYT+WxHdX26LRD8K3Qj/VQ299KEFlY5lT1aQiG4gs2
d9veitwX1pFXTB6Kh9pXEM8PIG90/f8wdl7LkXLJGn0iIjAbdwuUUxmpWl43hFpq4b3n6c8C/TPq
mTgn4twQuKJKCJM7M7/1hYrzvW7ZEBVUnHHWXZQs4w7Y0cRNBHhNi7Q/q92hDkwtNIPu8WeHRqs1
rzI6fTtgKXjplgkXxuQ1eCN76+K6gYJtcWlm3LawrD7S7MQ3B11FdwOGow65u+KiLRMDFO/RkrRz
blbzL7IAL10ZTW9TtDR6tOg54ECB3EvVl3geprexjnR3XNZHy/r/3N8CufSzv2/5HIf2NLcJLIBv
/zr+z/r/6/j/uf/6vWo1oNy2xUbkeuwODNiv5TDVV9UU6s5Y1oHLqK/rhpzB7/e6dRdAkc21XNb9
12d5c4KzkuxdrPJOXCf6ora0q0becmVk/6yTsY+2c7H92W3dOMa27dQ1eoOgvJWyVkcwieZrVOoh
2Jjc614Px8bLRqW4XSej4P9V9E+qozTVRg0T+RRUCPF4SK0LENrlU7tM1kVDkxDdfy9nldczXIP1
+K+t6/qfxfUT6zrYdsc8oqHtZ9X3kX6WUx5682jdlpyu9x77D4hk9muCnomLqswPto+WVB3NX5PR
2+8aADqyhfZwq1sWhqMJvJUilSOqr6iJER4fmlLaaqo9P0NkGHYdR12Bp0/Isg7rd4QZ7Xx91epn
nLDti98pFLqWY2Necaty1h7pG9FxHdC0rdq0441ahzC7F8Od1VHn21xHDwvEuQy+1g3rpIfVvbFo
skKJ3psHkYoSuE7rXzMzka4AojtP3dvYiCXzDNNFgx0DhNwUDiEIuph4rHdSlfU7Bn9g8bWvSrRv
IEaG5yjGCT7p2v42anplL8dtdvDHVFzCQMUTQyrnpzRMv2g6zL74cIgd/I0kBHQsrH+v+MnstLEL
LlXRNNdimWgy4WFYgEtcdtDURYrU0LKht+VFSdHFg0yWN4NddJd1/3U3DJ42mEZOGKABp0kWT3Za
5vGS7ZNrAKwDX7UmvQM6hEGEjjGa1snjFh+0+qIHXbKrkNackwxRhTaK+WRadBajjjeOZjZEhwKU
8dEWkX4g7VHc2NM83GTVOB4kOSqPmVZg7OP30SlpfBBPg2mdknLC67UmSRJ1ib+N21bGgUGut5Zd
jAhdgS4DgOrvqE+UmzQ2u6sP7QluML2DPHHoBqr6/n7usPrB3Hl8iHTwyJ1w+i4kKRUU8mNDDdoN
R1l7Gi0Lljfc02e8Z3qniqbx7ONDBYI6T71qCiNIWPDjeDch+PDT+XfSWBsfP7IXqtcNXJto0drP
0T29pF+RIc+/pUT7TeIXebkekCgPLHWbtbyc/UHs+uUIVox/B31gJRYPIwMqYwLSSYvJ74K+RLUT
7za9BgwBs+EIG3W8qzFSX2j8M9C1+mzrUwcKmTuAkVG5zxoFkAzwvvESQ2shKB/3uZCiB1+yzYup
oKZdjeBD0SO50/1h36fD9CIMxk6KEjxYBXeKMuUF2AB5fIloANwE5dDv10+pcXKotUG5yU1l8Mgl
FjcogmKGqktnsG5jyOG3zvcqMQFEXHdZ5/5aaSxb1pX/veVn9zFb+YR8wc9x1nVVZaFDo4DnZjgG
XvSyxcqxlbqnDgPLm9GXM/AVnJIM3jZ5ywGlx7II0c7eTG2Bz+WyqIoJ0ZLQi8O66Ke14qBOjB1M
HhDJGSaDgmWi5iF+T6WYyuNoJxUOFsytk5991rl1HU7j7N2otCgNOd1Y/4/PzQCjSgTq/3HsdfGv
rzbxETgQCTl/rfv5yPr9Y1TON1n60kxh+MAz13eK2NQPqo+2os+1e9k2/Z02hJI75/ybTbuI74yq
2K9L64eEZt+3XWafdV3agy6aL3bXICls8/a5H83K0QYzeG8D6QFBkf0pFGWbWzwO4IC7gZKrETsA
5e2y+Itkxi10kPh3FdUxr52mfVns7t1E78ozee6jDMT9jFCgOudKFW7Bmc5OIuTq/LNh3UqA9c9+
AkueojVduXuiRQbn5uUI60fWHX8We2M0HXOoqVn++0v+69DSmKAXUv2nlB5VgJnLl/wcYF1MB3lP
8Su+8axBMk/dGGBAhHUoji9SHyIhUc07AcnxLjWWp69S0GEgQut7HUpfLJVSa2+SKjibMsYlsQzq
/3txWYdT93COlsm6jhZMZYMvGlWQZevPhnW/dV1Vy9lWDLgCrIutoeWbCCyM18UT6f2q/h0hXLAL
uX5Vggn5W19OT2bJoL2eGv8+n/Peo1Wsv6pdDA3THLNbSwOqEgNxO096P+wLumohOEb07GNbddBT
GybI8hQfTDm65KlcbTPGuncyrF0yBmSvU72WSKwX2SO/LnTJeVvPiQEBRZ+FeMNT9MVvUuOj1P0b
mURmAAkHXVNSJ4TSj0XZGuD7SDJQ0Oi+xsk++XlefGhN/C4JstQ8LWmgp2tI13vcsASoBR2kZzZn
w6NfDw1McwYQ69bRDMtjmCEFXLfmWHie/H5unHVrnIYZnpcw5datU2ukl1oSb8lyJCoe+W1aV/fr
tlhY5JwALRGTR7dlK0uXGCch5gN9jm7XuXUiZ8HrrMrV4WfVOocbaujF+Ph8f+pnq2xm5i6mEOWs
68wmBDdpNehOgYO6P/v9fI88ZOdGFMaNP6vsO8e4UqFEuh8Tu6RE5FM8UVLlaFudcpTRUaFZj5Rd
OoOKWTesk9GCGuRKyz61JE3V9uczii99lHMJ2e7fh/lrF92M0ZCtB/85Wo9Nh9ubU+l9H3fd7Kcx
X/HXnrMhSS52WMLTDBsh2HJ4aaiRCKJg/euD64bvr1x/YJjJ/tYW4ul7nbb+gp8vn+yES9A3O/nQ
hK33v/5NP3v/c1zlMwvgNnz/huUsrHN//djlx33/pnXL95d2ZXYbA3ZFKr7TW0s+Fstu6w6+qEnz
rLPrlnUyrad/nRVWB7ph+G1TETpL3bAl2sBObWzOTRJVbo2BRRAhNQua/F0vmgmGHj2NvXwwQn/e
mXb3h7bcyUsBK8rRR68mWEcKAz8KGz6YPXSHMG0/68y3t8RMRwuEaVSpkacY04KytT8MCYvsuHOk
mgc5oFkBDt+yyTE2uFtZdfLEOHOPCO9RNL3t9Nx2cD2mh9qvaC7uHpVg5GDI/CBiJ5debk5mjP6y
ouuJhM4mJbtVCPU9LIaTRNVzKrBEnEAwlEvBr5AoOiTofffoiBmm2skxkpRr3SbSnRwz5C3xM7qr
/KMgFsFeblk1jD0yqTQ5f69TMHFx5mLIDj+fCsjkeVkNcgnfVOlu3YAG7b2dUVxVbY+Uc75vqvsm
FcPdQCDUmjUs9Jwh+TDTMgK8LOaHBI9SickKDjnYHlSdCdmhHZ0Rqamw6TfU00uvjDiALZMp9a/1
gI4/K45mMOh0/TMpyBa7aMzGrVrAGlvX5RAYdjMuayRM/7WumwkkQJqquwoXvcLS/dtsmYCjsEuz
umsNcE1pCxdnJIa5m5dJlGrl3prMyVkXeYJodzE0CgRDzfeqn/WNIZ4jvdVu1lWWVKlwycYZu9Cm
2Kzr1omm+iplIpiN6y5/bYCYp03N9xevq3W1oL47Fflh/eJ1nR8OjmG3mtdONRXr5UeuG6NEzo+6
AYBwWaWTVr+YpuQNQRhfi3JTIAi+axUlulIz/xqjyj8MinYGRJ6eRsyq7taJNcP6B2ulb3/WpVOf
Y+IGmT+RpVhC0uhreF53N4me6Hck+/Xvz3aRsZkLH/ejsG1w0bIYtPkpHkOzXlq772UckqptXaTC
pc+X7WGpq8cleI4b63a2iQ76uaJWVHXizrYT6VaPjsGyoEXxP5NRr187spY3k0iXYSF6H9z/aMz4
2W9MoBylM4/e9UCmXBh4V0R3GN51l7KYvO8rai6jgF7j1oGK3NwWdRZcBUmyqxoX96UfjMd1t3VC
SKY62AKV+3Vx3VeBsu7pFZ3j66fWdSgqUiQJyZkx3OjacmDfpblm38Hlnm80rXsL/BpKyLJeNbMe
J6nY8WML5f+6GwTMA5X78LzuQeR3J0eKdoxmrr9iitq9FNjGHWJR8w4HsWqjhBZeBuNs3q0blBa4
p1xSnFkX1w0AU8SlSgkYcd6QIMeGLaVkTXP7iOdv0uunn31DcqeYmTXmLlWreGtNdEyAswyvJWoI
D3uWZKOZkNFcs638rWZrkMPht1xBPUdX0TZoQ7WE/MFIPtTSUkyFFi+TdULsMuOWhZunOo9EG2WA
HZ6EWYi/kPp8wMP/zC2L8PWe8xYvP7w1bPrvFmsVH3Pom3UOu+aM+vVNu6iEuqWFcZ1bJ8PaKLlM
GNTSOLmuBF3b7WyVivcYA3wppofwu/Fq6fOWCbvrF1mdSbO0jGIX4cPPhBgZqcO6nK2qh15kz2IR
HnWLkqZefgLeRCiPjFV/pFeA3aBBkhSAu3uzTtSqHWcMjuqFv/HvWTW1P6JEhYHR5GAf1819P6MQ
XWdjsDMg/5OYMgfgfIp2UPa+z5g1YUGSwBmJLYMS4noWvzcDezkuWZkd7BPsDlCYIV8QG2nSJCR2
3Z+pE58+tIi0qHYj9l+ertwH+DreFF3/YnJajxF2YNtWEW/hJOzNuHTVJhymsI88cbLN+vf+nO11
bv0PUMMKNyLgXEm4pB3lTvXqJBD7FqO2G0MryoPBICGp4tqR5G43COMx5a/W9RGFPqIOmf8wl4BS
E5NbAOlnSffiGhHzIkrLl45rc/lnrXMZ0IZNBRaE926v3DSQLYLKoNCllZD4knQ8/XVikChz3gy7
AaFoKq4kZT75fhJuVah/iCyUNpp+KoZ6vGlCY/ieaCIab3x1OXPZ9JYpanWD5Le6sfMK6Pg6m1t2
r2zW2dV6dZ1bJ4npV3Q72dAwlt75YrFjKbUKgQ5Bx/96YZW2mR+iDBDAohFd/sx1sv7BP4tdpkGW
UfDN9BcN07z0KK6no1g1p+tsO5PwyjNz8n7+M+t1+rO4ztnKgL0VAl4e3gWcQCba0vb3M9E7Ee46
oR+Tpfd+vQ7WSbQsDpQ4tnPUnNZVpa9j7hBYRCOrrUG/OhoYUs//ty+KX6nS1LiPajkasEU19j1r
dupwSIB8IZLnnC58iEpgY7BO1sU4gkKsRNJXTUg5HDGGbJ25MXtcUaR4PJpW4WnYdLXFODlBhrVu
iD+1J1sVoxhV9nfkfj7tdHxQygWsSzyCb2yB4RxS+onS+UbNenSjyTkrqtCBUUahdC7Dk0EvzDnw
O5d6e+MMU3bJFF4RuV3png1l9ShXrcsjo6SETmaxrLoDuIFlaDvLV9T36n4ecBAyLDxpzee2bvOt
oAhDF3vX48XSBNuoxYhS5I7UZ9RHaBP0eOHy0IhvhaoY7qRM0saXWmxhenUL+x883fyoifSQlyX5
OyyJoka8VkOFZ+GUbsEvRRsdoV/RdqcwqGWHlyPK5LAovAZBRtidAL/STxJT0pVkSq9BTFIFLZUL
lC3aDtXiEd1qdOGSoqA47c6lOuBvbDVeCaKiscg19uNXY3JirN7GKoXPz719CqYkdiMMtvw8luGa
YlEaKaSrexnwrRZDx8c0s+q/Yh9FtkwnlTvOurXzYd1IZbtv1ZCTAIcuEgZnWoRoxZtB0BczPNnW
krrECJJ4rPk0eXUvzxZFgR1jGoc82WnShBBYot+/G6QdEcXsUn98I3gON9aEfr+UjAQ2EW061kzs
KdDmWODRaN/kDw9ye9on1nUEgbSn4imfaKbFPcPCgUHO+UeXqHTRzHcBwGArsGS8tjoBcwrVUyh9
tT7eMvV4Xq4gNTbacxrOf3Q2unnDi7JikC2Z/qVQu48qg46kcou6ytBj1jQN1BtDE8ccORYeCdFT
kTQ44BroxFBweynpBE0gCp8TOXWNdkGKwFp2RrV99nlfeFBeHXyZ8QfNKOFYfJdR2RFMiLl36cqZ
IHrp566StlnQ+NcJ4vpcWb/LFFe9QA7ep17athYDwUHpvSUA7A0tPNIrt9Xt8FOCw+oUI97Eyji/
2BUJCxKQivTHxCIRrpEWHTSFTJ4dy1eIC5arTannh/3DpFhbjHBpHwlpxZKETLWVEZKUfCSV0m3n
auy8KUzLrWQ9hVKeO3qc+Zs6zcnP9PlWN6TiNIcccGjJDEaKchuMcQuacjp08jsj/9C1J7PfdPV9
k2DVWuPXRT5/Y9jlq9L24FkAJFkapsdt/0RHrgbsKA5dXDwzh2hQcWf4q46NYarTTmPmxGa414Uk
Oz3ILiMWT4DEKkGTJJivlPiokr08xn3FghgqK91e0QKdbdNzYPfvflDVQJ2Kz3h+mdUE+FoaftCc
m3mN+oiF4mNPvyRVF2ipw9EGmbrUNtqxszxybePUmaTMaAI2fPWL9A0IE+M1HvRLMVK0T+2TUNkt
U4azJhP980yPNz2uw23ZnPy5w0A2n3bY8xq4y+bhfvqNczb56ock796UDkN5uZ3uREzk380Lrrcg
EYg1OoU+wRM6BzLZ0TMM2DDgmnDrogMIFr/3nCSnLjEFljTpUI4EWaFQKrfdce5lLzVJ+GMpcNTK
bZ3p/hVvw3ZDaSd2x8p8NMbM0/KOB4EEhjZNX/C4Tz3FpuDd1G3kNE32TL8oIseWMfSYRPgl0b1p
1BgJLz6xdEaPm0ZKn4D5X0GnWU7z3BsQ6KooQXc/HKxI/Syk5DOL1I+m0jALrCHzy4yhyHDv8qGb
tlZGsSBS6GW3UvqIwil4UciCjhmwv2Eq7uW4ulRLoiqflkLsH60xsV4Y+MEhrbJNLxy4d/VmlIxF
7lze9mHsRIVBtmRp1K2C8VAovBQyeoQM4H2wXnhqGoEbK4c6i25NGjGcMi0uWVJ8ZZp5qCrjvYkY
eI3iLrTSzBNyuqdRhXyQ3+LXMvjo6q3hpsXNLABV7VV0oG86LYbIM/SJZ0i40atSOzmSno+er0kf
FmSj0O9pRI+0jcBUSm1NYzeN9QM2b5ShM7EjC7DTZzKZYf6Yj/JW4Oq9tUKD/mF6ViKdy0wqXmy5
iG96NwithSH2q9dCaOPp0zS3qQd/5iGs549iNJ7VYrr2hqtmRrU1gvE8g+ZMDMhzDf6TimGcCzDW
VtHAGSxUKmqiOSS+T5u2sRsiybMivO5fp6h8s4P0wSi702jQ0ygPT2Gb7ht6cJKRayJumy1INtA0
/SkEHEhDG2C0OtW9pGQELtWeVnN/QpXX033VFANJ3AlmHHxooAF4VwT629SOb3hTZ46ZSo+NBcim
jdTXJks+BnB6WjW+oi/7Q9sufbHabu6jQyeyhwkZuZvKxa+yA14ewWHqEzqqOR/3AhOxXUEZgJ4/
jdxRM+8oQAJTaw5B113xNMJD0CI/PrTmn0Y0oCl4w+KxjdV7LkD+AlB2JDFgeSnnYJvSk9rm1wQ0
j6PMg74Rtr0bDfvwmjUA+qANHYpRb+HtJzTLT7RHhPho4sZ+xBSjuKAbpoXPBJuuckeWPpkdssKt
/iFn7SmRh5eOH8XQ7zmiCQPSZ/pk19KRJ989zWWl03Umpz64KDjTF7q6a+NhPxb+ttk3Q75tOC08
JBj5UzscHWp7EfH/AArYLC8RWap9i5+a3GAsNtqnpID12WkJ9ZR8O0TcvYPl/0lTLJQT+tPysX42
uvak2u1dZ6Uufg7Xsg3e9IxxIxIyrBuG9NVEUw+ftOhdSjO4PAisP2euDSoCYONzwoZaGYhoxo2l
yTQYdzvBOONgM1ousgvWozVxQCSTq+J26Z6NlqTynFqjA4fnNo3HxqlMiICyoOFIy4KHwkj/lO1Y
O1mbDl5ldzhGIjqsQ/nQy/YvUyOInELI2XnQH7WGKLvs/Leu5b6bO3VrAPM2m/6skb2DnJJ4IO4M
KaUaWvmgROmdArn7DIOQRqeAFJpG7rDuNU6yyWnE8mTmga5kXqeaNoJ/y3L6eMi87L7JYET1iSRv
VQ1mQ1NHvzCAb33Y9rzgiCSv9qc8dt1JAUTGaEzfW377IIkJ7KbdvYkW0vgkRfS9dG91Y2+DHqRo
E+FRbCe2l5IiqClwpDTGe7kscfMQhFUidquAjEAnyxkZ62Sfzb11wGTy2YyA9/AG7/ryU2mJjaeB
27OArxNHJyEVOMwNMBRjLpcq+qXw+PFQJ9HVhH/PHFWnICq+MBkNHaF0lJW0R7+xMCrJfyuQ66y5
RiWh4AjmRxb+nPm5C6qjQbAYtPmltyka4i8C6uqMgOiJWPvJomjh6sHiFaGOH5POCCCx+vFi2bxq
jMlLrG5xGORtbmAgFTdwVKvnRK24OwbXqGf5Vu+zkWA8TRxhEYMZKX0bQfTVk89uj3qxELL0Ed7b
ODzqxbBRVH0ksMI0IzJhOxjdnTSM5SGSkjstICDHkzZX9XynkZmqqnkgoA37HSJtrTEyj4TQoxEG
v+FbwU5N6NkLlYo7gItG+iLp9x4VycE3tBFn4JZq5SUrwZiBuBdOSrftftaD2msgYtpD7Mazfq47
m97U7o8u3WC1fIowZs1JQgN8pPcuKTdIGe/iXoitnFevQBZuunyG+FwsiOa3SmBcPdoKYv0ifCyF
SSRED5RFksCp5IC4s4jATNKCnls7mpZ0rCHNwY0NxD3GhCpEf487EJD9MOHZbqhboU0Pqmycqpg7
MOQMJwJTCaqSf3TT7720hTicbULF2EXG+DaPN3TOPKZ0pDr4glSbTOE8YSV+QYlB28jMeN1Aq9RO
Swpef5Yg8y29bS70kBe1OUrK1sDwyLF16V4UYtsDuF0eUoUDBxUp1EQD9W6hy+H+kfBgk7Qj6MDX
PtR+q4Y0bX21B5aMhBSiIcPTNAVvR0So21z9hYR2gMAE28QQ/QoxfhuFMJIS7Usz2twxRtL9OtQk
npukEHXwgqp8jSxZhSpnegkup45kc5WYuvpOwuUPHsrlsU+oWqsU7iesihJV+QWwL/NolUFAqSme
nBT68oFNRI7YU1UK+1ayEzpcWmUc96bSW8QBcemCmmugp7QvsVKBo26PUsTVVtTCadLyMU5z5EjG
DWBMby6In4fWxtWXJIVjpOFuwHEcaud8MWhhL8XnpNgfZTbHHo1sJZdpdzXz4dVshg9Iovt5mlxD
Vd6KMdKhJQ8gehFf+GOtwycZcpc6iFyK+z4xr11jIcuIs3NvdRRQKplCtv0a6y2O9pn24Le/OiGD
6oYhioMYjjuy6XtjmJ9TXZyEYnDrBi1+TtQxatm8LRl19EU+eGEk32E48qj2uGLaXb4NwulX6Os9
vYDmlYIKBi6xD7N5frHsX5Yh0SSiLiy+rB3dto0JsAkwwdcFXqwW3gTFFptzp6876g3hTirzc54+
gs2zKXb6e65Jty5DbTPGCiOxXmFXNco3kmpornXTBAA7SfrRu4A3uN3Rc5Kbm6GSX6Q0pdTSqTt/
hLk3+pjhpWDQKrNzg779CCta73XtQHzR5CkBxmA6OlElo6/hVk4ORNI61OEUl6rIdpWiN/ga/BBS
W3J9enPzSlNcy4o/JzN8CalTTlOXuVIPGzC21elgTs+FiNKNr+5SQUE6R4eKBjXYGPjAFKJ7SfJg
yVAz8vdj/mu2Ubu8EKiV1AqZVvzqpF2MiHQyksdx5O2t4+q9LQdCjt5oKRM2lIdDTKJt04ah/Fn6
eGQkYXlpg3CrYSSytafxWCbq71RCsBvGkN8X3lDVftCR9EhBvNhK9Kg4FXf8xpZMxoY2t9IwNJd8
2tpQgKeJdDv9XJXnJwF0tgJZYIUSIaWqFTdo/1KfXEgUfRZ+epJNCah5XOIs5OuUnqJmHwLYcGha
Mp26UD8HDexU+qgYZr4LCuXNVKS9OY/kT2y6ebTysyhAncLr/oQ3805EPWwrNbzMIIch+yaJixss
FIL5tg6xcL0beZtyKyI4zN9piaH1u//C3/Li21gsRzyjFIzOs958spXxONXASODM4SWv1bd9Ld5z
/lkgUa5RYqs7abFcDsvplOoy1Pco77ZRxDhNJvYvy+GJe5Q2EJrql8ehsamDacfnqIJ3AeDb8ICt
0GOiqJKHA9buCSGp7wyVT/fQpz0+V5b2TG77wcw6ok0aU/WZjjOsq5FOHNPEZpjKI8rXCHi5N2my
Jddb1bTXvMqG+lYp9FJl9EyQsP1VcPKcfNCuUpqQMhTaS0/dUgmG3sP9Z+Gp2MEp1MVDMBt7JSVA
FwGmfDydiAAg7TGGtVTYrVWn0WgMSZiE1Z0dBtfyDw9en8rPgLJyDPtrKhipGTV6mnjAFkXIL2GN
UcOkFvhBDQ8ASNMtPVx3sdmfKCsg9JPSi0iD1mMQeBoWcuuk3SvvQW69m13z1MhcmIn+hPfFvWrk
ngjwKcQCGAo4RrLTTVNztyDrokN832jyS9fqvyWzJ69Mp1uj4V0XyyRjYt7/5hxpKCb6Q9VdkgoO
OA8A2uAWeLPy6i+DV0sKTjOkQpDap0Q1ZhJ3zUdZjdvKlJ5SLIkdM9QGdygIvGWdbgafq4UopssL
G6m4kB1dpDeF3/7OBRKKsJuBUtL+VHf3ZiqOWmY0rip1xFQ57fcygOoxliRPLP68na1skIJjRR8X
H2EW7gFX3NRRuJUT/TO0avJUNVVAnFSxUox26lReEgND0bpKD2WPZWonlxu6wt8TpaFdVMWhW482
cULhOW7pf/NzwMH6hp9w7MJbM8ppEh5OuaTAdzKU0EH06A/aL79FQuH7X3MuPahYCY1GET5IyRvM
xFyfVVcKZLqxBvUywR7ztFb5MLv2oNrRfTFQWUcB+Nn6y8kO07dJ6Z+THF01bgvQrwr+5mi4TMlw
LmLa8/zgnRDiHWPV0DGLfquX01tXLro8mRe5lNl0BM4F7HGVbjti8yVTOe6o4oWeNpGalSMVA3iV
bEL4Zus4UiRNfspS7JQK/VdmDYIKuvQ6B8NJrkBI2/lZ5REuTGvXFoXlZgOQu7zdREP0EqW1cL8q
vfzQtfS3X5b0WqrFNYPW2JoZDxejxm1Jb8HjHed82Pj4x9PlhFZbKY/ojO5Vqac5HeUvKov9NIAl
DPEGjWOZpF6X91yN9JzPQvNkaqowuAK0IPngym47jzFOiVGynQPziILy3RDVWzrPtz2cL8pqxpk7
5NlIoLVJnWfnBT2YVrBT69g1h46GYwm3qHi+IF66gVo77ypd2+jgDXj/KPhRpq6lcnf1s9zv8XSA
ok8b+Gh1QNb5o0rN/jWaJG9M8imORkTHVZyftfSpE4mHgepdHbYvYU8JfLkE5wmLKRpL5G1gcKGg
n7jMqb8jI/7im+2FzO2tDyifUQI6tLRSNrgQHVOR3beh+pqNhmCgFxLWoqeybChPouXFmEf3a6tA
IJOUIXlc7hmN3WOq/VK28Qej3wdUoO0BbD6eyrPvoXt50ctTXfqvhAf0Y4SEKD6J+pNEIadWMFvp
Jj3ZWJm6p8uItF48aYQMVYA/pHQqzFK6MNZ8HjNyu3NnbvHLzr1CNwbG9KO9zWZQNLNIk31en/NC
okDAATZWIn0w7nUmtBAi8q39OEvoJjOQlZhkBaMV3PTRwKARcgK1fcktYx3b4knfTU2m3EgpFawK
JQKVCJOBmhXKyDOU3TTZ1QF5XOTUEx5Mo6Jlv6SpARpvJs1uXfxeB4Y+5r5sUt8zkXAA4i9V3lUt
ZuNmVuBlsLg/jS+WiIBxY2BhmOPkVvZ0KEwk6Yic3gzyyIqg/9TUOmnP37OdFQLVTvhk+oDYM7R5
mtO62fVE6PXAO6yvSUBG7T3+wu9dmy7KLt4+szQchNLbO9P/MvHsdKdUeaePjHdNQ7tbLIsAn+P0
VeoAqhYaob0xKH/83OKmIcLOfP+3FovOJUVkeWADhK0BcZZz/iaDx5JV3UTDErKF0jE06eHzzY/Q
Vj/6hvbtiYew3/kHSMwA0slYtbb6bCdAv/VtOUnnavm6aKnAaAbtUwPke9t6gp8H9jDHWWLO3X6K
T7Ns/MrK2zIWvROnw30eUH1OLetQl4KUpnmbqKjJTeuzHnUg/kF1N+npNV5KB7aUkTYc66OQg8Ft
ao07wsYFHlXZDf4YuVcF1UgNv/UIrgdua+2Q9wJDHZ3R214LQgFsgs4O2YBIoJglTNREMyE0BvUm
1svbOu5fxmwxWhzjfudr2dcQzc25hbQRkN6WdUbKWmDzgp006gOatrFD+SWazLMdfKmNRk22xg/N
YsBZRlbO4zG+z4YnX4ugC1mM0cJACxwk1s7YwnIYi9G17Jixs6kPDjXVXRzJynNi87SGHcvolhTL
mOEPpURH0ZF9MXpxYYz9YMjZc5NZ6UaqRUSjRfACYwQJu6XuUDPJLo0ePAaXpkMT2yEyhySpOndJ
e256FbG6yv9YXaqts4QxpJ4kO4xM+ZR61KiFbWXLeJ9R8mcDqUq/p7gCQgWJOxX3oR0Zw0n4Lll5
armJYSgomvoHJQUIKGsgX/qipK2KhJVefiZxBfslH/bpRJ5ZSXX7oIpDm7WdMwUUppqZ5JNpJu8d
ST7eNoXk5DQ9NGkRHoK4XwJo9VVH4uKQrfwf5s6st21lTdd/ZWNfH67mPDR694VmWZIlz0luCDt2
OA/Fmfz152E5K06ydy+cRgMHDRiEamBJoqli1fe9Q4DcyVBd1CwjsaJbL8WcevK/CCIsSy1RWLs2
x5qYJTDZ6iqAGtiyGLnxbe7KvCDY2arwTrrrDn7dEoxKufZyC5X0kbSHPTvWtIKIXzS1PfkybhiU
EZJtFaJSwfJuMVRJeyPwTF/V2BvNgvwH4vKnwBLLtCVuM6CoofWENVlLlfu4Eyh+8EQIhekvRRup
p6ZXNxlrysXowJyOJhzLTfXslaaxNdVWbFCI3E8idhZ2kq9DHcOWKeDhEARmfeiJtycuAPc4GR7t
HJCp2jyQNeP/n09Af4jI+lEdX6UFYXX2rejUxjbWK90GLQZUJEQeHRuH/KmoCNqXxqBAikUPMvWy
9dQYPIz7+hMSPevcmtefBdS4qdtbCTNpGhWPuT0ZO0cvQDObxXhl1nNOqAJOg/0GGD4nqVjXpviJ
w91YmyG3hdKbELBrAoH80Nhm2dZjllbZ0tFyf4nkSg6WE9ZrGS+xbMsRgJp/kud04C2SkZ+wkVbW
0jTN2U9BHC0zfmpsrq2vNfYujhIATPzsofk8VjbfWFi8JXwiIjGBzbRGSsZ2uyfLswAWJ9kRqc/h
EBQ3KiEU7qh84fNfWYdJjdx3XbHd4721ctxgNNKRdWaV5ZDrWdtuWSzjoNuZbNyxF86wWG3NfEuy
2EAjZuN1pyLEvAWu7LNqm81tpvvrLh6fjB7WZed0D7UP1xMYULXNMaJhim7OQzTRSflm4hJEWCd4
KQ27XTluexWQQyVw6OkIowQjYXO7fEW/mUs0xpdObRXMp10YMJ2L7UYOMUGU4Gl1InQ6ZiMtDps5
d7LlI7fGDwnWf3kyx4bpZsj1PUIlxcSywuKeM0vtdQisZ1X/1g3TK9IzmFsgFG6Jy1TbKso4PnFo
/xnxLc42dXujpjAoSBmiXlNDMiHuofTddU+O2cbFJw67dR0qn73KdNetVmG4FiXFicyfs04nF3c8
k5wOaa+lqrHSYZ8DuZcVK/vaLcI+5hJNjGTFY3sfG/54ZfsquQ22PmYOJMcJimGjoAUPDvmuUVJ1
U7kXNC5YGKrjYzdou6lWiQoP1UPTkRGx+2apB3m9HHpPY6GYTnz64BTWzefUJkVmfNO76OKy22cT
zFOx6wagRmwH2oEEdOgprNl3Fbzxc4AfiVJgZo2506qvldeq6D4bAb5eqX9KWrCVZvvauwT0y5gQ
POjK+4agAH5vHrq/uU3ww3jofLaHMeoNawg6z8rMXgud8TA4WBdkcXyjmCXq+dbILTeVxaIAirLS
OvZ8zqyJX5f5m2r0L02nsmKx+53G3LOdRbf7In0Bu4F7Jeqn5HvZGetOdcs3irmrwpjwi5VuQyRw
ARuuEiXeZSqGzpVvXETtxVdFzb1tiFXARV6MpQc8kCS4JjxrHTZ9f126awP07ModTNw22udxLM48
YWNWwcbCLKHPVUUODqTcjPFM2G3Yd2DaBkB+Kl9jSFZsFeI7XfX8ZSgIvYaFFfGKwEkaFO05t2Hm
Kl+JtfdflGBH9lVF2sm87mrSbNOQf3WcWZvFZGtU1QDrOv4rmjptA2+qz9F8sIi+ZSBpr2SVnQqs
jIg8lInNt61nCxp/2GXAH8Hk6sylGKu7ioeKf9WNq1IwD/uldh+3Ucx9oD7VyEusNF13loGxc23b
WpmT9xREoQnLjZh2UWf9uvLZyGQ9PIh4UQ2F2Iuhvu+cctrqsRGtuyq9HoCMkTsmO2dUqdjy48HY
2G0TdIQHcrVk4ljCMcfC0kemgujw2qjq9ror3ds054LmU7rISq26brymxMN74/LQd0s0WRrSG6iO
nSt/JMhPmLEJh5e+1VARd0jLx632aNggC8v6SylQcoHRxVIoW3uVc87IiK3KyayXLFrXPtTBjhQr
mjmz0Ub/Flfjyre7BvvCq6Rqhw3C3yAX/WtvCk6BzV6Fbdkm0ctw2SsJ8Ritv9LwH2CRM7wx5SIe
5bgXzahuRJsQhrGDx3Qk/2nyXApQkK6U8duAf3DsG9p1ZBndqsmzYKOkOCMIzf3mWGA0s+ZxaDp/
YSKDvHRGdenUI/OzMb2ag7urDGyy42+OzQ06ZelXMcCtVZ2GtZ+CiVE+BofeKB+qBDBFw82l1/fw
OA5eBcIn8MO1H1WoeLT6wvHMrzPjhIU46iS1pxtLX3eOOsjrlPzLugvsvQfk5wqi4oM224wHpUK2
veACOOZrnUK2hEdUEHzdDL6LqE2c3ns2eWrdwaMILZAruxjPnUH2wDL9z+EFBAqzytLvp3WrA93v
qtPYJukWWMZ+7PwzdiFQX4hFJNoAVMdhzGAcn7Lcequm4WSa7ZlVKrLF4SHx6cHdqQAIqjeJ2XJ3
z6sz8ihnOw5NlrN1RuTE2Amr2WsDPujZcKeMk3ZqwQLp4IA3RbTLKpa4jWe86YnRLnK7flKKZiLO
lfAw4LrpMDMFoKfKDQ8NuTRibs+62TRHDbPYOHTHjdI03qqeiqVnhtwt0U2KMsMyYK4vqi2ySnsw
kzzKE1WH319+SW3sxPzBwHFaeQus9jkxk5emCifufn3bC/4vZoR5IX7rG3uqvwQGQcg4nun0MRk0
A48nvXCDpYlEGREGMrYWl7mrug3AJ2bYq7iJH/j/3zovVVl5q4B4AWFagv61py6Unm2VFbwN9XBb
685bmTZP7ljfkYXwl3qsoJPvYJzloSglfLYDpjajd8ijKrgG2yaQbCwP3EWbTYItv0rW2fGNA0Jp
L5rfu0uRgxObs1l5Az2fnVq6wnZn3w024g9XozFuHX5BeVBsMyZu31Y+GW30DXGznMizGLaFCqwN
+ntYveVO/YTPFNHovDgLc6P5PDmZ01FX9naZ2aF+nL/oiQs2fVi3bgSkTjVLfBngnZaz/YwyArDz
tVdHfyOh6a7DyTsNQNJWuYY0AtDrSKhger3warAmbRFH4aksFFwrjexow1ZLcpFtm9FS18DmLFYX
/bLN7a3WDwFqY6XAgkXc6gyMwho//8S8qtiUBjA6cXcMIV57omGG345l/BYWYhadavZGrvC9ceU0
baI4LG/ZhM0eaGP/qE2hdyCysRxqvMddK9LWg5Pfh2V1MVqMIJCp5mNEqz4D6+oSLYfvbZ3shK2Q
IF2+jEYV4yojOaKpdwP8G9G/oSRjNZDEGDB3Ajm1FY1Srvvy3EyqdsizbtPnSrASCYuyst4Vuca6
lZhwlEf894Z87YbTKcqYgPxQ5Gu1bK4CF+P2QMV2AcSR5in12ksV6Mrdp3So1lVXswRogouisejv
8+I1IKEnYswovUCJVsqoP9uNOJtqs8u8dFw3GuvdtEls4kEGZKEURRa/vzSB8VKah8Bg1sQn0CEd
9s0D41CYFjT3znvDI+WZ4Jcp3EcyKNsBGzg4LQeDTWkYsIwYAv0MYeUc9uo56lvQHtq+DNJsoxEe
sDP7MujeDOVhOVoKjBRHsK5lpT/VQ3QPwpLlKDpUVtNB1Mjt63wy7nwjvjWZUzau026Tatp6pXbl
8ySHLLpsCxJkWFOu45hoJI6dcVQtdDEYK2CUlNyAxU4JLqbOiJrD5Y6KcDt22sZpGlYlBBs9PAsW
pZIezaF69ePuNanJVcTTQhO3qWhbfjRQ/vzikx7ar9FgvbVdgV6/vjLUtNwifk++bERYQbBrt8MX
QrIk7Mu8InimnI1iug8t5zF2hp2qG3sRslRVGv2I/A50DxOMTssD0arddnH8ppnKWqglDwykITrP
3FiCJ6zav1Q5soHJi2mY+LAle4K6N7ZDJC5tiqfJ91bVOJnbsNEePHxYhfA+h+2MiI/Co9IDpABo
hwtENhytDN/TQifAnbkPKipurV+cETzqQF51d6IjFtMEkGELxz5BHMPQzi9vM4gMC28aj3nrraLJ
wkWJLmRMjgY6KaRZ3Y3lVreGlT1XNV5liuqgtQ8gTe3uPZPwsuFBK7Dcu77RWLBZK6ZcMtBoJADD
NR8SDDqhmyAvZhnVc662KwWUqsA1dIj0s605eIaiGxgTc29Lfzc/8sgLPE15Yi3MMIebDtXHF9aN
MOprqxrcJblGtt2Y1i0UYVzS1q7XOZie3gX5ODQHvSUbHJBOqZSvKDlg9UhsddFXKEiCS9Ud/rU9
+fI01diXOntC8MyNkVbyXJu2rdY+ZiohMFSRZkb6VoHYXXs2ixIWij1slTkNiJ5UhOyEGowEB1j9
+vUX4WqbtjKPreOgh1LiDJkwZyNo4RQENNvm1Jdmc9KKqD0RgJhI6/XKDvhIv6iVcthntVnexqaS
3LKtnl/LiqKG/4hOEY9N20cL0g8DbVlZar393kxHZejW2BqKs6wCDkAewjI/fwwS90HMPO4Oa2uq
y1viMOIWuNhdqSLeIasM7F2vhafu3jvMvVIMTDd82nD1MRCBdFj6va7sZT/A1sPNILCvn0eVB7gl
uxBCJWlrPpmsq+26WYKws5Bx+bMujdylhqjPWfZAu2sE7RIT0LaS/mwO3fcDe7sb18z7q9/qTdYG
SOn0JLT+7K8JGxUL80ieVL/+qE6xVrsOQBjJQWV9WoxYT4XWhb3IptSFf4nx9LwXPsCpouybK1m0
vSKZPeCmdTTE7b1XBelBF8QS86BveXI07g0eCMsU+k2zzJ3h1KtMvvLUsfLqZQBYby+LcerFW4gN
5up94MDvj3gVEjSb37ZKUZ1LtPeu8q1cr3wi62Ke5Dv1EZaNk+8GBCTo3rci27GdVpayGME8PfWe
/pAJhc+hqmdDaPWdHEfjTEIZlTjKgawcUJ/IPX8jW5vYWo5gemHVpMWNPFipqDZJxU8LqawwXLZ2
gdZFn9VL2QyiubjhDaNdhQczs/jcJ4umENQVSa2PcZJ6HNgP5FuCFPqmaYzoTIg93BT9kF5Iwc/I
gbK8QaLOWRVB1N0mSGqualQV7sZK2Esf9s09a69qGfR2+tgQfeN3Z/VP4YSenZNazqd8sPJFqrTF
F7Mq3zCVhS5Z5U9uF2dfhzKHNhgbr/kEkD11i2/NwIoiI6dChqNYdmrJxDGpF39gRbOojkSrgORm
qNCYdgz8AGtiljsdvadiG5ILeSMRcTCaSbymlXPjgPB/ifr4s5uH1bPKnoDVW+191sndLpI4HTdR
GWCN4mniBjN5dDVThyloNlyWdUFSQqmcFBY/nRA3skELNIdJwi/XsigbqojgUBykCssdhnrvVwbD
2gZitpLFZh6gcHR33Q0uino/3gOv5wL4NHk0qxdFuJwqR90ohoYK8dxHju+RE9wOwureP6psyGu/
3eY1OS3ZRY4/KCo4/y4k318I8Gww0ndTl2AXSQr0jFtQtmuFFWMJWoYnfmbKulGG+A4Rg2hZaVbz
JUuVa90q+4Ac8c3k+uE3kVnPALy9p97WXSyQG2izvZMSVfHEQckL4+Dovbth89rx+8908uJG96n3
u09WgZRLaK1hD/APmpLpJndK+/Ng68UyCPrp1tOiYuPZGXI7Wd1dge53t7g2+2dsTeuVIRL1EURh
jGBSeBFqcptPun5tlBlCC4bdk5ogF9gmobjmxiFRFBTJdcLWaWugtXBKEjPdtgKVlDQnwZUl/XhK
LKPZGjmogtwk+d+aWnbS2lHfomwTnDRPt7f8UJxjkkAEKJhw+ZVd5YBOtiXU/p1hxeENqxGWdJpj
fw3SK3Ql7NeGffiiboLxVnaNrEkhKvNn16Grf+tqQHO+VfH43naNxezbJnegp+Ij3mfb3kfbFLVl
whmyjoDnthNlH6577EJXZaWS9fP7m0yvcVaO/WmtR1N/Iw/YyzpLAzmJjSxqcz+tg4kbGKW1LZna
MO6OiWWj6hPs9UgM7+eFMUFlV/erK5LgrxNufghVEekH639pSg/ZG3hK7AbdXYGLChjLHjIwvIQb
A1XhFaCdYS3r+sL1b1jdg9FHcZOcEP1kndMbq35EnkmW+tDPrpEo28mSHAh+mreLcc8DzswY8mCZ
lo9xM7+hjzrwnBWpXFvftz/6kf9Y6UjbnWVV6bk5km7VrqiwUB/StFmpeg+6ggBKs1Fik/8ddpDh
GjYifExlSohl6fXZ4bEAEGCuJDaZLN/LtagQ4COO+95TFhHOJ9Q0Hz6GkA2FFTRnm5Q6mtMuMjB9
fdb8Ud3JwH2upHwIbsz/ojKwbHWnaIT45YmyozzIBniopIPnk6epBD6eePY+mDegIqyM6474zznI
BLAWVAO/EDWsSfJYxUUvEaqwJvg4RUvC0XDyt1wvvJsogHjjCeLpsj5zvDvkPtQ7b17uCgEtRglb
+ufFoShRhbJG3Kb9MRdrWd+G7Ij6tnwii+MgTjRgrxqTuswsLGe1sFcOtcPdtJAvmxHn0nzokDK3
lIOsquKEVll+fylrP9o7D+JaminffquXxd/qLN3V9plI1r1LDBXfq/EQ6uP3g6rWN1HLd51M8OJZ
6FiftBjygVom5ReSdq+WWdrPipM/NprW7E3bMLeuFodrLzNQ/UAD/tEsNNJnMDxy3WU+DTR0mao0
esLxElNjJkxQGcq6NsaDi8qWP8bGClQ4818+XI9CZG9jiahnW+ufAqtWQZAWLjv2Xrnqn3a61iEr
qpK6X6i9Eez8LGdr3UDtcvXsufS0z/iTK7cIZheHXEdmMHImAAlDuxFZmT51Kkm0UUm1jQKF64vt
LxkgW7dPXRWUV5qo0o0KQWxftEH26I7jnmBk/qz1RgHryfcPWdjFt74ZfJNvN+ku/0ExFGenyLpr
PyDLMMwnzJ8DBCU5rRhsYG4H5hY5yZcYSdKTPBj50J6E2QKvtVwkDhR26QKA5MnQI3NYyD5wOeeX
wLThwJmH78UfQ8juWVk+ZVla7D6GTg1gwabSNetWQA0YhmmPbot3LUt5AgHN6ZC9l8W4AsUCPHXf
u/W1Q0Kw2ddEQECHqdGyEEr1NHbkVePcFJ+dibx1NKT1c5FmT8A8+q9YNJ9a1qNvdWdDycoDHOyL
aVG40AQWChv5ORztBfBbsgGEjBuYM90+gyfewFOexeUKR6Awp2vlIsJaeiuLHw1JqmT4IIOz7Ah3
n6NHpcNG3ECQ+ujaofA2dQnEtx/seh8a7ZUsyYPsYs39ZFHM7CKzD4iXNc5NNKjKPnfhdWWw1Nml
d4go6JCvVtHcLPtUiq8u05SYaGVZ9OGx+pUtvXL1foqupctKD6zze2f+T9cazhJWZTk3EIYY5Md7
vJ/f+1nFncV71EAKDkPZ9JtlAw77Nkiy/NaftxyRWoHV+VHn1m2zSgiBAd1BEg7min6pVNc9Cj2u
jnBZntgTW/cqtCr0xuxLWTtIysbgyR1uxKNstFC1X4EDKXdqCU6w6YxymzvgXdPGCB4iv3DWZYc4
gh4P8Kigd2Ke00F1GzL7fkpB2XhFoLxtyK/5b3nHktSoGus+Y6w1ANnkOFhGuCrjFAIRSIE7opnr
gbEuhmVYd1PlEzh1dHaYkOzYmyPqbphNvJCtjkGmc2wc/0h6HoHRKEqvy9qurh0Qa6TQq+hFONlV
lcfWY2WUDpyKADmQKYueSoUAwtzB+fVMcqk1QXU3fAEv8n6mzYy1LMdav5BbIuLuiPS+T2EoIeAZ
3cS+j26U1hSkSFJn24+2foh5RgCHyVoy2nFxZH5rtmOmOtcm12ftJIlxU6TY30Wq4twPs2QRerwL
IUx3W7f+NC6y2YOhdUbtRKozJXCJ6tZclYPgP5Xz4b1fU5kF3hbK9zNkSzOOOCT3po8FIeR2ctxr
EIntrW204V1po1kRIfS2lkV5oIPp2O0tK/uZBYTw0EcHWUcHzSQcSASk3/tea+JM2wUHO0+rUx/2
2TrJ0uZRj+Kv8l+tGd8iqw9fY+5VgukjRhfzOS5SRQdzPid1iClUsVk/TsacPuj9NzN/Pyf3Um2h
u9n3c4QNLiVJ8wOUKu+gNaN3IOVJfqvXSUiIOA82Cc+GCjdsmnLZ9PtLFsHGSmmjTTqIrMWkwITH
h6vuoubbo/KMj/oYIMKwsFSXYz5XfByaNMIAGNTr/QSRdt0OOK7X0WAci1xP1pEVK0+Q5M89d+Gr
FXUXs+6NJ3gLOWnx+p+6+ll7lktXMxwupRd97/rbqOak4rFeiIQw4rNe5caD6lflfdD9VIi6Z62z
9fcWzfup5fdzSq/st3XlA0KZRIezeK0OPGNh/JMQVc21fJloCAJE86H0YhQm3bOKbtehSub9mnyZ
o0Gr4Kn6a60sowxfXU0GIWtvVK5yKzhAGTG3KaniK7LyypWsh/hO8FRWatngoos89ybp5+UL2au1
tdbayQ61rJUv5UG4Frkyp40XJcoZ3/vLllELvrReFR5G5vlLwE9jlw4E5rRM5Bc/1/KLfMUq9LEh
mXr1UT/4gbZzDRL38tRf+4I2/d63Qbt3gcZBi+ywG5zkwULok/soM9eOyNAuaVq43/LlR596JN3x
ex/ZbKsWYi0dxjIRMMPgXkH8/ZDnjUp8en6pKyC+5Ct5qAOeXcCTwsVHXae7ozh9lBN7SjZxho6Z
PBmKI0pNv41DuJIkTV3bTFcuObKfxmDh5CzzcVDB15RwtZDr67zogpBBfgnUML+IdHTgiPvGyhv1
7OeGXdMh4PdRWxqGsyLTaqzkifKAtHJ+qXfV3FNW1D34MJslxxaeRobTzNNEuvGEGYJYyCJUpmJb
GygtyaJuQhlV4GoeZTGyoxUPSP2+9HT9kmTmvazuI7RbGxMPuXjMx6daI9XLFsLZy1bFUs84aU43
GGWbd3U+vQ/tpWZ76OO2RE+Jk8h4jGt0hdiPzh9LS1ETLCzFuO7xVXrSfZxJ/vnTmvOnZRkWbsgk
DU8fn1YOmfBpsxqBZgFLfyuV0DMeF5umCMBFz2Lp7+ros576R1HUIUw0DwiNbJUN05Ays8tyquaf
Uy3Nd7I0ZuLAVAnFJ9XWXsxaF1pgFF3QdhtWNfHs9VA7I1CmMFv6CBVcFyyFsE7yLdIPFfJZsvf7
iY4Rgp0W7uzrEV0spY4u4M0Cthb9TYL/xREB+UOrDO6TqvP2ozfAOvK8i+iSh3quzj14NlVCOr1p
E/dpaIx4SSA+OsrWxo7xxBiTx0ADPd2YWOwMveI+VZDGNnkVDxt5lq73hCPbOL72lNR7nOKjfEtX
6dQjSq9kAOe38uOYRG6VK1tZHJPx84TvLBpWdXlfB/5avqXXkBvTJpyv2y7VH01YY0nknprUIOOh
qpCLMbI64ZTtnHphkXuJNdsHF2rejWNqIjf0o3lQwDB8nDJN08gkisS+xaPVsGCdhN1dELbdHUZL
hA5TwKF+QBHJGwxk+vH5o4fW+g99bKQn2R/Xk3prdBAtZbGaB5yzuPNY8py+yqwlmiLe1jOsbdOO
1XnI4duzAABqXyn8WlVEMlvDDl7Dmzbsilc8nDJwgsHsNWDCtp0aF6J/Hz9Ydv3iGUr+mvg68Bdb
fDJ0S6wblAmPRCPtUzlpAg8kz/kSK2IluwqXPJ/eq+7tlOINN6oRTxKr6m+n0usW8v1sSIppZ4tn
vwSqqIiBxZiSWIcaUuW6iGz3CeDASXZtYv1z56pwEHVb40MR0ZHfofB7sXTYR/35HRL2UO/fochY
U8nvUMEaeohy8QJ8t9v4IjE3qZpMO8AB2UpH2ONBFrsqyVd6qOoPZlN/b528wPipqCa62JE0yjaw
ncmTGEr8qOKTvlJHtboGDN/vhZbUO2ST0RFVonTloJv3aRy7JyDQ5je3PtSpMr01gmkCEfIYQjln
T55fXdfEM4sWwYXeyJ/7TIRb9LIy5O/SvjwSmcMyan71W7FF5BmbYbNZsg+gtxD9CDsCG2i/yezr
VDPW/qBER9JG7jIl7rqW9cLVwQJBdM6PhlWsi6bHMiJoOcPwIoxfvMF9H6DfG46Jq5Y22+s5jno0
TbCgc0nEASieohrfG7sq1NZV1aFIMDfILrLV6/TiQAIBFf2YBBVKYJu0CqyTSXzzZM8HWQzT3j5M
mEvKkqyXPbSM/BFJHwdl6jyG+j6f2xd4HIVWtglxvVlKAXaYrg8lQv93UQBgstbAWUghdGeqH2zP
Te5Ip4fv9WXqLFtNr7+gtgHbvHtFbZxnGPCXm6A0/V2AdNDWDdP8LulJcjSK2r0avbpEALp9VlFt
WiHjqF0jnYoDWptGm0Eo9WOlag9BlfRI6mCUNebekxXjoRJrTnJsS9HjAWKMqPaPwYU9BmTsPLiB
Vt4fDb2xb6z5YOrgFq3iZowje1YUa09AMA/w/8BaVmZS7fWJZcVH/7auo43asGWTdfK0LgSFP0Zt
tpVF2aBG1Ruy9dbVRzcHJJVTF9kZ8qZ9kwq/PrudsvzogLIMS7N4/PoxTG04YttMkPrkSbKhbaNh
laShD+WCgWSd1uQDZtdRtpfFrvDtTR6VoCFUvHG8wHpy2dIdeg8QgCzW4xiuUapRd7LoJMVDQ7rr
ApnKv4Ohvqmb1noqxwACm3erDbF5InWBBH+gfgOGpW7jqmRLI+vkIYry+gjnCtoyfdWpMDb+VJX7
pss/gwWGeu75+kpT3fi2H3PrYuovLbEFiDPYVeyRMYPyOjcWVZHcqmakrlSyQ2tZ997gl5+NUdcO
soSUonXx8hfZXdZElqbuWbT+PE6cFiqoiEZZV07XQSRt6s8BHKr3MdhcANcW02fIL+6y8shMx6T+
tXkCitB7vfso+f57Sc5VAyoXH23dL6Uf58lJ7kdPeR45p/5O78lVzxPgj57v7ze3zYI7/+I8bwhA
Pwb9PujH5ASzMTlZiX/bZmO3Q44lOX3Uy1fvdWIgYdaDbKD7R3VeMdMvZLmeuq9pADAff4aTn1nF
Sb6Sh1qMaKroaYuB2J8NvqZGw09l04l2hRpkV3GPD+X7MB8jdLUyrrV41u6bx5cHORaLgm7x97/9
23/+x9fh34O34lKkY1Dkf4OteCnQ06r/8Xdb+/vfyvfq/es//u6AbvRsz3R1Q1UhkVqaTfvX59so
D+it/Z9cbUI/Hkrvqxrrlv1l8Af4CvPWq1tVolEfLHDdDyMENF7LzRpxMW8463YCUxzoxWd/XjKH
8zI6mxfU0MzuPUJ/V4lca+d61/GAAV4ru8iDmwl3mVfgfcVCiXqPhQomAekmiBPzupos4/2QTdq1
ydR6RW6Ya41aknkNKr/cKlrQLj76yQZybhhoFhGSyWVEUNTKdyJ3+5OVZ8NJvjJ+vJp7oJySs4wD
dxqyNTn5urZvora4KSOgtL45/lTycnVvhd64+esrb3m/X3nHNGzbdD3LcB3dcN1fr3xkjeD4gsh5
rbBxPdl6Vlz3rZpe424xv4a9XZPfmGvE2hpxJgO2MSAdMh++V8eVh2ygqP2TQnJzlZmqheDNUN94
kVMhoUDd4NsWcFK1C2H1/Vku2+qrSKsW95nwUQDXP0dkwx9V/TFNmvbBgDR1m4DllrVu28QnzYdi
KIupRlJlMBTE8+dzLLgH6yCtK8j7rfUI1iJdTk6eHmRrXiQ/jT+UP42vGOq+byuIlr6G66nvN4h1
1N2J6PNfX2jP+KcLbWsq97ljuhqUL9P89UK3bu6yYA3yNyIiPXoxXD95hYPM46JaSFlA7EMtT17j
j+a+QBa1zvOr935h3cIURkf0KjSn6khYBz5swg2X2WOLaeZc2bkzfli+9H1zfuno33uVlv3WCdZd
Iii9PZpVxrpzm+m5aRZjTTx8wiBmo2Z6u28z0723fO0i2zN2OUTM9RImp29fV8gbL+vOnZ79Orkf
iDHfMwf8NmAK/OBW9QyAhsshRbd0soZL5zjhse3LkywhEjhevtd3F3yeUeDrytxfdAbKj8BcjJVv
fnTh1MbM30/VFbNaTaxPdkUMyiNEOgQJ+2i4VX1xPw6ahsFbRyzJbebvEiifHGc9tpb6WUX9fwdY
yH4v2mN0ncNhvTNcTIKiwsowTOXsfzXqfHploIUgb41/+2X6q+V0+LUoxyoKwua34n/eFxl//zGf
86PPr2f85yn6WhU1IIG/7LV9K66fs7f6906/jMy7f/90q+fm+ZfCOm+iZrxp36rx9q1u0+avW9+/
B7P8PJCc3u+Lfxri/6nTn4+Lfz3Q397k57ofy7d//P0ZRS4Ct9i9Rl+bv39vmh8khu3pzk+/yx9j
ye/zV2Okz3zt9pXBTf0Pz/Ns9kTs/DGdtZkxuYGD780KP+I/LEszTUtVHUM3df3n//aPd/wXl+Gv
v+GfV/v9rvnX4/zVN3i/QO9XQVeZxn88gH+M9d+4Cob7h23qluMiTvPr93fVP2zNcAxP1Qzb0VyH
dt7qp/vpv7oN/r99f+RnWWD8j76/6fxhavPX1AwXhT7HYLr+5S7QVe4CG6k+XbcsF4GX/3VXARDN
+7/mtzvqv3MXaH+QN4Ei4KiubmmsEX69Cp73h2EYOo80UzPU/5VXQTO1/+lvwTT/YI3E1XTc/8vc
ue24bSRh+FUG+wBEH9jN5kUCBE4CZ3eTXeSIXNIa2iJGFgNRk2TePl+zqTGbGmy8UwO4MYYBW5oS
WarDX39VNQ2aaNRGC1qpCuRatzraQ7ARYxXmEWhBCT3C2qpVHAhlKMa0q01LoF17BHEhtJySBEvh
GmO8A8OXpYXG23RNAocIJIfgHAW0QxkcbpIrQStXOY51sN4q22hVXlggYUVoKgqOlpsMtq69UwZy
hRvOtdCSIRUYVy3poywzMPiyND1EDXBkTOOscrqJaTLXQNNWOuAkNavvvsQU6X1IGev5vkBY9LYl
JwAHGES6wgltBTxqnWstWAqgkMJwQTjB1C4SESJXqImKNnjODCRFQmKoLVqccQJB0ao2RNCYfK8k
LXDSilgLYGbL6iBo8BENrXND4ypvFI9Uc8a0dWt0eRmSUJaAvMgheI644SfafWijh2VaMJWnrqCf
aINtAtmjtAzJs+q0VAtUDtQFjsAHdF7Q0FoLralq8LS3LiwVRmlasDXfkjAuWJCx4UvmbK5Hv19r
AZRUefDkDJRi6CwtR/KIQKEKCI2AA6/plaZEuEEJja5c03jTqsBbXB0L7eK0YMUlFIbgfE1xwDpX
C9GGZeWG4CvvABOAyjLhkiZUSU2hqZS1FJANTfCGUmljCgBl6AZiD0PIc7FdXDVNZFTiyGiqBmam
CV5FJnjOgmtTCCjBkSehlAiPEVIV5xA1da7UFhTMCgYPEw5DASDaQOeAlmCFXUDlcAsqvl5YWKCa
ltpC7Ss0oHnYViBAQhlssEJbV7qlhLLlZghvxBUEJBv8EpwBCgBCG0qEtUNEYoW0EHWg6gVQlWUK
UKALz/F82KhxeziVxlMyMxjCbvZGC45iE46t9bwcUWNxYQFLrcVhweEQNCIZOKdIqK8KKd9WhkKl
JnDOFFx5wVFrvFUYHE2oOKWLRHih1zflJMExJtDaRPoFMFEeyUZ7Phowbvp8j6gjleg9h0K3j/zJ
Oi40TUUJhStQblFMFUi+azrqUo+wsGgGCgVaQUO6QjPkcSG4ygTGxwihDFDYOr5eVnSEENDiKkJV
GmeAZlKwTah1kygbWKgGXkHxA78Lxi5OCyYspY3AI6iVqB9sg8FbFkWi3689gkZMAFOalcMUZgqQ
P1JTgFloo0c4HB8UPfMnayU0HuSoobc5JcbOfGRZOiB9GSnThg5wAb7oJjK47qoX1cK+cGZ1UADo
EEp0B5bGvBQ4xtDIF30hDmaCPbMEutdoiF6H8rFVVR61wLp9kKZJqyqqB3zBcYcRRm+DgiaNajgm
iGcGWnjIUWmhkesSRwXmNcCE3kEtYPdPNKMszSgWjUFnTgNOyuPacGWpQ9SwiRxPkFhn2lJ5dohM
G/0XzmR1zdzFL66k1hziLMXOUK6tbgGNgIVLtbgOCsGDl4iMDJrCTkey7RO5w26855wIxqt4cNVx
Pb5k4lDgxyDnjYQPw0vogL60o4RqAUXR3HNLACfgJFaZVjO0QW+yPLTE2eTSwEhI0MyyMp+D2S/M
8toS8Af2/1SkJGEXSqwfQM7iWtIytmKAjAyuMM92XT9o5St4B8B1gIFB7QmfFdSa1DWQ9+M8YjMS
+MEj6FJboGJjmAMy2pAQc4/QmgKCHjV11EK7fqKosLmDD+N8ISwU6PPLB8JChMzMqdGIiM8F3iYI
B89GO44GLuAyktClKcFo3Sb48nwtYAocDdwQGSmnoyI2wZGCmt5EZB10WxcZFrhsKavgIZZh3Rlu
fZpV0M5UPC+SHLHMbRSXIRquThoUYusRHfAlL3NKeVBo6EHYsAy1FFZEkrbFtw+nQjzkHNVLy3Gd
HWlDAcdW/fniggEzRckqnx8LqCANLWdPffTIFqyVQLiBlefJFDwrBcqhQHKtZaRI6AaRUKEXC6mU
xvgiGlwrAZ5Vcd4YzzB186R7edwagVrcoK8rKKNVkbzJCvOkBpUTa2muiYNsxQVEKAApSrIEPKpQ
Qw/qcShnbQnUTrR4Uju2vAqawXQxrwY2iORpHIbzkW3f0Mxxasm29K2Z9UzzjqUhJB0H7KQBgQk1
tjBxeAKCwiA2YDlYGrZ1bFKGQttPltpWHBEcxg6VDiTmr8SbbZyBhED6uPCP/0dE+Ijq6nFb6tV+
ONx+Ffeehn5abWT97RsuvbdrAatdqUg2ZG+Mu1VJdKo94r8/z6qSecln9eJl6Wf+nOXXlxu8/ujs
sy53dfnP10N/6k67/cP8wsNymXGR7bN/fHHo3nTvuzVRkiLehyu5Wgl7JFH+RvB0t5Eb8bVY7mng
Gcm54DlPyQXfdcepmy6XGJe9UuyTSn7VHYa34+k4ZFedcJZY9ngYT93tuL7qtIohl3w89rvzsLs/
Z8LnAkEq/Mv+0HHScr+WnEpxseRlc/FmfHvzajzcv3+Tqz0hO+mnfI3Wh9vs+1wmFKSSWTE9vcsv
eUk+Usmv0fgwrDW+DNhIBX9z2+0zA1yoJbHcAw9aHofcI1OFJhZ9vB26TRRJLLlY8vhHbhapCyMV
+6/r2JQanmLBCLjf3T1kdpEGLKSi/z3eD9OVmlNvTir72244ZtFjGZOSyz09HLrj7VodzMfFRppc
9DR1u/391J/PmU2bxMqL5Q+7/fCuy5seidmTiyYXTOM5s2yTJjXlsjkUiD+//ZbFpmUm+CWkj/en
reg44CYWPR7Pmxhi0ji3VPJ3/ZtTt0FP1NCRQZCL/r3L8xZDx3EOXy74j5vX3XsOyefspou4iKGQ
H7cdXkL+P/vT1GeRahmCegnh3/Z/DrssjS19opcQ/ut4urvoICll3gsTix5P5/3Nq+40kilz50x7
mC/zAV92d1vft/OAslT8f/ZDrvE0Ai8We3cAkeRVzbKaKxbNwWTbvvK86CgV/N/+eJw4T7HblAnL
yKdU/Pf78ba/+Wa6ym1pPkIq/geexvu0IbKGELfjX+YDrg0xioexl4r/Ee3309RnkWuhO+Sy/8yr
SpsOj5DK/enc7S93Pp9MkjbrpGJ/7k/vyWyZ5LS/KZY8UNlszHsZWJOK/qUj7xzfnXPXZEwvkmxi
4f10vvn5qYtnn+gFjO+XYdqNx2nIkBvnhsVpXPG1P4wc5/PuImi2k3SOz/+W/BTT9HgOzTX/dDlf
56lfy8m1+I7doe9On/8FAAD//w==</cx:binary>
              </cx:geoCache>
            </cx:geography>
          </cx:layoutPr>
          <cx:valueColorPositions>
            <cx:maxPosition>
              <cx:number val="125"/>
            </cx:maxPosition>
          </cx:valueColorPosition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noFill/>
            </a:defRPr>
          </a:pPr>
          <a:endParaRPr lang="en-US" sz="900" b="0" i="0" u="none" strike="noStrike" baseline="0">
            <a:noFill/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1</xdr:row>
      <xdr:rowOff>177800</xdr:rowOff>
    </xdr:from>
    <xdr:to>
      <xdr:col>8</xdr:col>
      <xdr:colOff>812800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EE57B-FB06-DD40-9728-229688508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2</xdr:row>
      <xdr:rowOff>177800</xdr:rowOff>
    </xdr:from>
    <xdr:to>
      <xdr:col>15</xdr:col>
      <xdr:colOff>95250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CC648-8179-6646-9A3D-41A7FE524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1</xdr:row>
      <xdr:rowOff>0</xdr:rowOff>
    </xdr:from>
    <xdr:to>
      <xdr:col>12</xdr:col>
      <xdr:colOff>488950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7655A-ECE7-DB4C-899A-E8468DD55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95250</xdr:colOff>
      <xdr:row>16</xdr:row>
      <xdr:rowOff>63500</xdr:rowOff>
    </xdr:from>
    <xdr:to>
      <xdr:col>12</xdr:col>
      <xdr:colOff>539750</xdr:colOff>
      <xdr:row>30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4CF20E-BDA8-9548-946B-86C9CE809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101600</xdr:colOff>
      <xdr:row>31</xdr:row>
      <xdr:rowOff>50800</xdr:rowOff>
    </xdr:from>
    <xdr:to>
      <xdr:col>12</xdr:col>
      <xdr:colOff>546100</xdr:colOff>
      <xdr:row>45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09BD98-3C23-5148-84E8-E2E7A43C0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25400</xdr:colOff>
      <xdr:row>1</xdr:row>
      <xdr:rowOff>38100</xdr:rowOff>
    </xdr:from>
    <xdr:to>
      <xdr:col>18</xdr:col>
      <xdr:colOff>469900</xdr:colOff>
      <xdr:row>15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0F1B4E-0C23-C24D-99A3-05551C905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50800</xdr:colOff>
      <xdr:row>16</xdr:row>
      <xdr:rowOff>38100</xdr:rowOff>
    </xdr:from>
    <xdr:to>
      <xdr:col>18</xdr:col>
      <xdr:colOff>495300</xdr:colOff>
      <xdr:row>30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36EB92-10F4-3943-B1B5-E76281E11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25400</xdr:colOff>
      <xdr:row>31</xdr:row>
      <xdr:rowOff>63500</xdr:rowOff>
    </xdr:from>
    <xdr:to>
      <xdr:col>18</xdr:col>
      <xdr:colOff>469900</xdr:colOff>
      <xdr:row>45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A2D306-9526-0D49-817F-4F9B6AD0D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31750</xdr:colOff>
      <xdr:row>1</xdr:row>
      <xdr:rowOff>12700</xdr:rowOff>
    </xdr:from>
    <xdr:to>
      <xdr:col>19</xdr:col>
      <xdr:colOff>476250</xdr:colOff>
      <xdr:row>15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C7184-EEBD-0B42-A46F-F5CD63BB2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819150</xdr:colOff>
      <xdr:row>17</xdr:row>
      <xdr:rowOff>38100</xdr:rowOff>
    </xdr:from>
    <xdr:to>
      <xdr:col>19</xdr:col>
      <xdr:colOff>438150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E983A-57D5-B84B-AD73-56088A668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615950</xdr:colOff>
      <xdr:row>1</xdr:row>
      <xdr:rowOff>76200</xdr:rowOff>
    </xdr:from>
    <xdr:to>
      <xdr:col>18</xdr:col>
      <xdr:colOff>234950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7065F-D3F3-AA4E-A8A8-BAF7D320D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114300</xdr:rowOff>
    </xdr:from>
    <xdr:to>
      <xdr:col>18</xdr:col>
      <xdr:colOff>209550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69DC43-C1C0-8241-A8EF-1B936D120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425450</xdr:colOff>
      <xdr:row>1</xdr:row>
      <xdr:rowOff>63500</xdr:rowOff>
    </xdr:from>
    <xdr:to>
      <xdr:col>22</xdr:col>
      <xdr:colOff>0</xdr:colOff>
      <xdr:row>15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4BA09-F3E9-2141-BD1A-E649E85E7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387350</xdr:colOff>
      <xdr:row>17</xdr:row>
      <xdr:rowOff>114300</xdr:rowOff>
    </xdr:from>
    <xdr:to>
      <xdr:col>22</xdr:col>
      <xdr:colOff>6350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460207-D37C-CD46-8681-4FCE9F3C4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336550</xdr:colOff>
      <xdr:row>1</xdr:row>
      <xdr:rowOff>114300</xdr:rowOff>
    </xdr:from>
    <xdr:to>
      <xdr:col>26</xdr:col>
      <xdr:colOff>781050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97D94-6267-1746-BAFD-9A2DFCC36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374650</xdr:colOff>
      <xdr:row>18</xdr:row>
      <xdr:rowOff>101600</xdr:rowOff>
    </xdr:from>
    <xdr:to>
      <xdr:col>26</xdr:col>
      <xdr:colOff>819150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15A821-60CA-184D-B19A-851C7D262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273050</xdr:colOff>
      <xdr:row>4</xdr:row>
      <xdr:rowOff>114300</xdr:rowOff>
    </xdr:from>
    <xdr:to>
      <xdr:col>14</xdr:col>
      <xdr:colOff>717550</xdr:colOff>
      <xdr:row>19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1E830D-0F7E-794D-9CA6-1DAAF6E3D4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09150" y="876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546100</xdr:colOff>
      <xdr:row>20</xdr:row>
      <xdr:rowOff>50800</xdr:rowOff>
    </xdr:from>
    <xdr:to>
      <xdr:col>21</xdr:col>
      <xdr:colOff>63500</xdr:colOff>
      <xdr:row>49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BE4BA1-3D5F-E24B-B92C-98FA1680C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11</xdr:row>
      <xdr:rowOff>165100</xdr:rowOff>
    </xdr:from>
    <xdr:to>
      <xdr:col>14</xdr:col>
      <xdr:colOff>673100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AC5C8-F7DB-4740-975D-191C2ED89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13</xdr:row>
      <xdr:rowOff>177800</xdr:rowOff>
    </xdr:from>
    <xdr:to>
      <xdr:col>14</xdr:col>
      <xdr:colOff>215900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3E9A7-C08F-1E47-8A10-BD9511646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698500</xdr:colOff>
      <xdr:row>20</xdr:row>
      <xdr:rowOff>139700</xdr:rowOff>
    </xdr:from>
    <xdr:to>
      <xdr:col>13</xdr:col>
      <xdr:colOff>317500</xdr:colOff>
      <xdr:row>35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9E99E-6AB7-F549-A1AB-36EACC789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95250</xdr:colOff>
      <xdr:row>8</xdr:row>
      <xdr:rowOff>25400</xdr:rowOff>
    </xdr:from>
    <xdr:to>
      <xdr:col>23</xdr:col>
      <xdr:colOff>539750</xdr:colOff>
      <xdr:row>22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6A9DDF-CE04-9D4C-B95C-6A4B7833F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2395"/>
  <sheetViews>
    <sheetView zoomScale="81" workbookViewId="0">
      <selection activeCell="S8" sqref="S8"/>
    </sheetView>
  </sheetViews>
  <sheetFormatPr baseColWidth="10" defaultColWidth="8.83203125" defaultRowHeight="15" x14ac:dyDescent="0.2"/>
  <cols>
    <col min="1" max="1" width="15.83203125" style="4" customWidth="1"/>
    <col min="2" max="6" width="8.83203125" style="3"/>
    <col min="7" max="7" width="18.83203125" style="3" customWidth="1"/>
    <col min="8" max="8" width="18.33203125" style="3" bestFit="1" customWidth="1"/>
    <col min="9" max="9" width="5.5" style="3" bestFit="1" customWidth="1"/>
    <col min="10" max="10" width="8.83203125" style="3"/>
    <col min="11" max="11" width="6.83203125" style="3" bestFit="1" customWidth="1"/>
    <col min="12" max="12" width="28" style="3" bestFit="1" customWidth="1"/>
    <col min="13" max="13" width="23.5" style="3" bestFit="1" customWidth="1"/>
    <col min="14" max="14" width="56.83203125" style="3" bestFit="1" customWidth="1"/>
    <col min="15" max="15" width="8.83203125" style="3" bestFit="1" customWidth="1"/>
    <col min="16" max="16" width="14.5" style="3" bestFit="1" customWidth="1"/>
    <col min="17" max="17" width="9.83203125" style="3" bestFit="1" customWidth="1"/>
    <col min="18" max="18" width="14" style="3" bestFit="1" customWidth="1"/>
    <col min="19" max="19" width="22.1640625" style="3" bestFit="1" customWidth="1"/>
    <col min="20" max="16384" width="8.83203125" style="3"/>
  </cols>
  <sheetData>
    <row r="1" spans="1:62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1049</v>
      </c>
      <c r="H1" s="2" t="s">
        <v>8</v>
      </c>
      <c r="I1" s="2" t="s">
        <v>9</v>
      </c>
      <c r="J1" s="2" t="s">
        <v>6</v>
      </c>
      <c r="K1" s="2" t="s">
        <v>7</v>
      </c>
      <c r="L1" s="2" t="s">
        <v>1048</v>
      </c>
      <c r="M1" s="2" t="s">
        <v>1047</v>
      </c>
      <c r="N1" s="2" t="s">
        <v>1046</v>
      </c>
      <c r="O1" s="2" t="s">
        <v>1044</v>
      </c>
      <c r="P1" s="2" t="s">
        <v>10</v>
      </c>
      <c r="Q1" s="2" t="s">
        <v>11</v>
      </c>
      <c r="R1" s="2" t="s">
        <v>12</v>
      </c>
      <c r="S1" s="2" t="s">
        <v>1045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  <c r="Z1" s="2" t="s">
        <v>19</v>
      </c>
      <c r="AA1" s="2" t="s">
        <v>20</v>
      </c>
      <c r="AB1" s="2" t="s">
        <v>21</v>
      </c>
      <c r="AC1" s="2" t="s">
        <v>22</v>
      </c>
      <c r="AD1" s="2" t="s">
        <v>23</v>
      </c>
      <c r="AE1" s="2" t="s">
        <v>24</v>
      </c>
      <c r="AF1" s="2" t="s">
        <v>25</v>
      </c>
      <c r="AG1" s="2" t="s">
        <v>26</v>
      </c>
      <c r="AH1" s="2" t="s">
        <v>27</v>
      </c>
      <c r="AI1" s="2" t="s">
        <v>28</v>
      </c>
      <c r="AJ1" s="2" t="s">
        <v>29</v>
      </c>
      <c r="AK1" s="2" t="s">
        <v>30</v>
      </c>
      <c r="AL1" s="2" t="s">
        <v>31</v>
      </c>
      <c r="AM1" s="2" t="s">
        <v>32</v>
      </c>
      <c r="AN1" s="2" t="s">
        <v>33</v>
      </c>
      <c r="AO1" s="2" t="s">
        <v>34</v>
      </c>
      <c r="AP1" s="2" t="s">
        <v>35</v>
      </c>
      <c r="AQ1" s="2" t="s">
        <v>36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2" t="s">
        <v>42</v>
      </c>
      <c r="AX1" s="2" t="s">
        <v>43</v>
      </c>
      <c r="AY1" s="2" t="s">
        <v>44</v>
      </c>
      <c r="AZ1" s="2" t="s">
        <v>45</v>
      </c>
      <c r="BA1" s="2" t="s">
        <v>46</v>
      </c>
      <c r="BB1" s="2" t="s">
        <v>47</v>
      </c>
      <c r="BC1" s="2" t="s">
        <v>48</v>
      </c>
      <c r="BD1" s="2" t="s">
        <v>49</v>
      </c>
      <c r="BE1" s="2" t="s">
        <v>50</v>
      </c>
      <c r="BF1" s="2" t="s">
        <v>51</v>
      </c>
      <c r="BG1" s="2" t="s">
        <v>52</v>
      </c>
      <c r="BH1" s="2" t="s">
        <v>53</v>
      </c>
      <c r="BI1" s="2" t="s">
        <v>54</v>
      </c>
      <c r="BJ1" s="2" t="s">
        <v>55</v>
      </c>
    </row>
    <row r="2" spans="1:62" x14ac:dyDescent="0.2">
      <c r="A2" s="4">
        <v>197001010002</v>
      </c>
      <c r="B2" s="3">
        <v>1970</v>
      </c>
      <c r="C2" s="3">
        <v>1</v>
      </c>
      <c r="D2" s="3">
        <v>1</v>
      </c>
      <c r="E2" s="3" t="s">
        <v>56</v>
      </c>
      <c r="F2" s="3" t="s">
        <v>110</v>
      </c>
      <c r="G2" s="3" t="s">
        <v>804</v>
      </c>
      <c r="H2" s="3">
        <v>0</v>
      </c>
      <c r="I2" s="3">
        <v>0</v>
      </c>
      <c r="J2" s="3">
        <v>1</v>
      </c>
      <c r="K2" s="3">
        <v>0</v>
      </c>
      <c r="L2" s="3" t="s">
        <v>774</v>
      </c>
      <c r="M2" s="3" t="s">
        <v>782</v>
      </c>
      <c r="N2" s="3" t="s">
        <v>1029</v>
      </c>
      <c r="O2" s="3">
        <v>0</v>
      </c>
      <c r="P2" s="3">
        <v>1</v>
      </c>
      <c r="Q2" s="3">
        <v>0</v>
      </c>
      <c r="R2" s="3">
        <v>0</v>
      </c>
      <c r="S2" s="3" t="s">
        <v>1039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1</v>
      </c>
      <c r="AK2" s="3">
        <v>0</v>
      </c>
      <c r="AL2" s="3">
        <v>0</v>
      </c>
      <c r="AM2" s="3">
        <v>0</v>
      </c>
      <c r="AN2" s="3">
        <v>0</v>
      </c>
      <c r="AO2" s="3">
        <v>1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</row>
    <row r="3" spans="1:62" x14ac:dyDescent="0.2">
      <c r="A3" s="4">
        <v>197001020003</v>
      </c>
      <c r="B3" s="3">
        <v>1970</v>
      </c>
      <c r="C3" s="3">
        <v>1</v>
      </c>
      <c r="D3" s="3">
        <v>2</v>
      </c>
      <c r="E3" s="3" t="s">
        <v>82</v>
      </c>
      <c r="F3" s="3" t="s">
        <v>172</v>
      </c>
      <c r="G3" s="3" t="s">
        <v>805</v>
      </c>
      <c r="H3" s="3">
        <v>0</v>
      </c>
      <c r="I3" s="3">
        <v>1</v>
      </c>
      <c r="J3" s="3">
        <v>1</v>
      </c>
      <c r="K3" s="3">
        <v>0</v>
      </c>
      <c r="L3" s="3" t="s">
        <v>776</v>
      </c>
      <c r="M3" s="3" t="s">
        <v>796</v>
      </c>
      <c r="N3" s="3" t="s">
        <v>1031</v>
      </c>
      <c r="O3" s="3">
        <v>0</v>
      </c>
      <c r="P3" s="3">
        <v>1</v>
      </c>
      <c r="Q3" s="3">
        <v>0</v>
      </c>
      <c r="R3" s="3">
        <v>0</v>
      </c>
      <c r="S3" s="3" t="s">
        <v>1042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1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1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1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1</v>
      </c>
    </row>
    <row r="4" spans="1:62" x14ac:dyDescent="0.2">
      <c r="A4" s="4">
        <v>197001030001</v>
      </c>
      <c r="B4" s="3">
        <v>1970</v>
      </c>
      <c r="C4" s="3">
        <v>1</v>
      </c>
      <c r="D4" s="3">
        <v>3</v>
      </c>
      <c r="E4" s="3" t="s">
        <v>82</v>
      </c>
      <c r="F4" s="3" t="s">
        <v>172</v>
      </c>
      <c r="G4" s="3" t="s">
        <v>805</v>
      </c>
      <c r="H4" s="3">
        <v>0</v>
      </c>
      <c r="I4" s="3">
        <v>0</v>
      </c>
      <c r="J4" s="3">
        <v>1</v>
      </c>
      <c r="K4" s="3">
        <v>0</v>
      </c>
      <c r="L4" s="3" t="s">
        <v>776</v>
      </c>
      <c r="M4" s="3" t="s">
        <v>785</v>
      </c>
      <c r="N4" s="3" t="s">
        <v>1031</v>
      </c>
      <c r="O4" s="3">
        <v>0</v>
      </c>
      <c r="P4" s="3">
        <v>1</v>
      </c>
      <c r="Q4" s="3">
        <v>0</v>
      </c>
      <c r="R4" s="3">
        <v>0</v>
      </c>
      <c r="S4" s="3" t="s">
        <v>1042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1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1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1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1</v>
      </c>
    </row>
    <row r="5" spans="1:62" x14ac:dyDescent="0.2">
      <c r="A5" s="4">
        <v>197001050001</v>
      </c>
      <c r="B5" s="3">
        <v>1970</v>
      </c>
      <c r="C5" s="3">
        <v>1</v>
      </c>
      <c r="D5" s="3">
        <v>1</v>
      </c>
      <c r="E5" s="3" t="s">
        <v>82</v>
      </c>
      <c r="F5" s="3" t="s">
        <v>248</v>
      </c>
      <c r="G5" s="3" t="s">
        <v>806</v>
      </c>
      <c r="H5" s="3">
        <v>0</v>
      </c>
      <c r="I5" s="3">
        <v>0</v>
      </c>
      <c r="J5" s="3">
        <v>0</v>
      </c>
      <c r="K5" s="3">
        <v>0</v>
      </c>
      <c r="L5" s="3" t="s">
        <v>775</v>
      </c>
      <c r="M5" s="3" t="s">
        <v>796</v>
      </c>
      <c r="N5" s="3" t="s">
        <v>1030</v>
      </c>
      <c r="O5" s="3">
        <v>0</v>
      </c>
      <c r="P5" s="3">
        <v>0</v>
      </c>
      <c r="Q5" s="3">
        <v>0</v>
      </c>
      <c r="R5" s="3">
        <v>0</v>
      </c>
      <c r="S5" s="3" t="s">
        <v>1039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1</v>
      </c>
      <c r="AK5" s="3">
        <v>1</v>
      </c>
      <c r="AL5" s="3">
        <v>0</v>
      </c>
      <c r="AM5" s="3">
        <v>1</v>
      </c>
      <c r="AN5" s="3">
        <v>1</v>
      </c>
      <c r="AO5" s="3">
        <v>0</v>
      </c>
      <c r="AP5" s="3">
        <v>1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</row>
    <row r="6" spans="1:62" x14ac:dyDescent="0.2">
      <c r="A6" s="4">
        <v>197001060001</v>
      </c>
      <c r="B6" s="3">
        <v>1970</v>
      </c>
      <c r="C6" s="3">
        <v>1</v>
      </c>
      <c r="D6" s="3">
        <v>6</v>
      </c>
      <c r="E6" s="3" t="s">
        <v>60</v>
      </c>
      <c r="F6" s="3" t="s">
        <v>115</v>
      </c>
      <c r="G6" s="3" t="s">
        <v>807</v>
      </c>
      <c r="H6" s="3">
        <v>0</v>
      </c>
      <c r="I6" s="3">
        <v>0</v>
      </c>
      <c r="J6" s="3">
        <v>1</v>
      </c>
      <c r="K6" s="3">
        <v>0</v>
      </c>
      <c r="L6" s="3" t="s">
        <v>776</v>
      </c>
      <c r="M6" s="3" t="s">
        <v>796</v>
      </c>
      <c r="N6" s="3" t="s">
        <v>1031</v>
      </c>
      <c r="O6" s="3">
        <v>0</v>
      </c>
      <c r="P6" s="3">
        <v>1</v>
      </c>
      <c r="Q6" s="3">
        <v>0</v>
      </c>
      <c r="R6" s="3">
        <v>0</v>
      </c>
      <c r="S6" s="3" t="s">
        <v>1039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1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</row>
    <row r="7" spans="1:62" x14ac:dyDescent="0.2">
      <c r="A7" s="4">
        <v>197001090001</v>
      </c>
      <c r="B7" s="3">
        <v>1970</v>
      </c>
      <c r="C7" s="3">
        <v>1</v>
      </c>
      <c r="D7" s="3">
        <v>9</v>
      </c>
      <c r="E7" s="3" t="s">
        <v>87</v>
      </c>
      <c r="F7" s="3" t="s">
        <v>194</v>
      </c>
      <c r="G7" s="3" t="s">
        <v>807</v>
      </c>
      <c r="H7" s="3">
        <v>0</v>
      </c>
      <c r="I7" s="3">
        <v>0</v>
      </c>
      <c r="J7" s="3">
        <v>1</v>
      </c>
      <c r="K7" s="3">
        <v>0</v>
      </c>
      <c r="L7" s="3" t="s">
        <v>776</v>
      </c>
      <c r="M7" s="3" t="s">
        <v>785</v>
      </c>
      <c r="N7" s="3" t="s">
        <v>1031</v>
      </c>
      <c r="O7" s="3">
        <v>0</v>
      </c>
      <c r="P7" s="3">
        <v>1</v>
      </c>
      <c r="Q7" s="3">
        <v>0</v>
      </c>
      <c r="R7" s="3">
        <v>0</v>
      </c>
      <c r="S7" s="3" t="s">
        <v>1039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1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</row>
    <row r="8" spans="1:62" x14ac:dyDescent="0.2">
      <c r="A8" s="4">
        <v>197001090002</v>
      </c>
      <c r="B8" s="3">
        <v>1970</v>
      </c>
      <c r="C8" s="3">
        <v>1</v>
      </c>
      <c r="D8" s="3">
        <v>9</v>
      </c>
      <c r="E8" s="3" t="s">
        <v>78</v>
      </c>
      <c r="F8" s="3" t="s">
        <v>171</v>
      </c>
      <c r="G8" s="3" t="s">
        <v>808</v>
      </c>
      <c r="H8" s="3">
        <v>0</v>
      </c>
      <c r="I8" s="3">
        <v>1</v>
      </c>
      <c r="J8" s="3">
        <v>1</v>
      </c>
      <c r="K8" s="3">
        <v>0</v>
      </c>
      <c r="L8" s="3" t="s">
        <v>776</v>
      </c>
      <c r="M8" s="3" t="s">
        <v>784</v>
      </c>
      <c r="N8" s="3" t="s">
        <v>1031</v>
      </c>
      <c r="O8" s="3">
        <v>0</v>
      </c>
      <c r="P8" s="3">
        <v>1</v>
      </c>
      <c r="Q8" s="3">
        <v>0</v>
      </c>
      <c r="R8" s="3">
        <v>0</v>
      </c>
      <c r="S8" s="3" t="s">
        <v>1041</v>
      </c>
      <c r="T8" s="3">
        <v>1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1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</row>
    <row r="9" spans="1:62" x14ac:dyDescent="0.2">
      <c r="A9" s="4">
        <v>197001120001</v>
      </c>
      <c r="B9" s="3">
        <v>1970</v>
      </c>
      <c r="C9" s="3">
        <v>1</v>
      </c>
      <c r="D9" s="3">
        <v>12</v>
      </c>
      <c r="E9" s="3" t="s">
        <v>57</v>
      </c>
      <c r="F9" s="3" t="s">
        <v>111</v>
      </c>
      <c r="G9" s="3" t="s">
        <v>804</v>
      </c>
      <c r="H9" s="3">
        <v>0</v>
      </c>
      <c r="I9" s="3">
        <v>0</v>
      </c>
      <c r="J9" s="3">
        <v>1</v>
      </c>
      <c r="K9" s="3">
        <v>0</v>
      </c>
      <c r="L9" s="3" t="s">
        <v>775</v>
      </c>
      <c r="M9" s="3" t="s">
        <v>783</v>
      </c>
      <c r="N9" s="3" t="s">
        <v>1030</v>
      </c>
      <c r="O9" s="3">
        <v>0</v>
      </c>
      <c r="P9" s="3">
        <v>1</v>
      </c>
      <c r="Q9" s="3">
        <v>0</v>
      </c>
      <c r="R9" s="3">
        <v>0</v>
      </c>
      <c r="S9" s="3" t="s">
        <v>1039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1</v>
      </c>
      <c r="AK9" s="3">
        <v>0</v>
      </c>
      <c r="AL9" s="3">
        <v>0</v>
      </c>
      <c r="AM9" s="3">
        <v>0</v>
      </c>
      <c r="AN9" s="3">
        <v>0</v>
      </c>
      <c r="AO9" s="3">
        <v>1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</row>
    <row r="10" spans="1:62" x14ac:dyDescent="0.2">
      <c r="A10" s="4">
        <v>197001120002</v>
      </c>
      <c r="B10" s="3">
        <v>1970</v>
      </c>
      <c r="C10" s="3">
        <v>1</v>
      </c>
      <c r="D10" s="3">
        <v>12</v>
      </c>
      <c r="E10" s="3" t="s">
        <v>78</v>
      </c>
      <c r="F10" s="3" t="s">
        <v>311</v>
      </c>
      <c r="G10" s="3" t="s">
        <v>809</v>
      </c>
      <c r="H10" s="3">
        <v>0</v>
      </c>
      <c r="I10" s="3">
        <v>0</v>
      </c>
      <c r="J10" s="3">
        <v>1</v>
      </c>
      <c r="K10" s="3">
        <v>0</v>
      </c>
      <c r="L10" s="3" t="s">
        <v>775</v>
      </c>
      <c r="M10" s="3" t="s">
        <v>784</v>
      </c>
      <c r="N10" s="3" t="s">
        <v>1030</v>
      </c>
      <c r="O10" s="3">
        <v>0</v>
      </c>
      <c r="P10" s="3">
        <v>0</v>
      </c>
      <c r="Q10" s="3">
        <v>0</v>
      </c>
      <c r="R10" s="3">
        <v>0</v>
      </c>
      <c r="S10" s="3" t="s">
        <v>1042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1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</row>
    <row r="11" spans="1:62" x14ac:dyDescent="0.2">
      <c r="A11" s="4">
        <v>197001130001</v>
      </c>
      <c r="B11" s="3">
        <v>1970</v>
      </c>
      <c r="C11" s="3">
        <v>1</v>
      </c>
      <c r="D11" s="3">
        <v>13</v>
      </c>
      <c r="E11" s="3" t="s">
        <v>58</v>
      </c>
      <c r="F11" s="3" t="s">
        <v>112</v>
      </c>
      <c r="G11" s="3" t="s">
        <v>804</v>
      </c>
      <c r="H11" s="3">
        <v>0</v>
      </c>
      <c r="I11" s="3">
        <v>0</v>
      </c>
      <c r="J11" s="3">
        <v>1</v>
      </c>
      <c r="K11" s="3">
        <v>0</v>
      </c>
      <c r="L11" s="3" t="s">
        <v>776</v>
      </c>
      <c r="M11" s="3" t="s">
        <v>784</v>
      </c>
      <c r="N11" s="3" t="s">
        <v>1031</v>
      </c>
      <c r="O11" s="3">
        <v>0</v>
      </c>
      <c r="P11" s="3">
        <v>1</v>
      </c>
      <c r="Q11" s="3">
        <v>0</v>
      </c>
      <c r="R11" s="3">
        <v>0</v>
      </c>
      <c r="S11" s="3" t="s">
        <v>1039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1</v>
      </c>
      <c r="AK11" s="3">
        <v>0</v>
      </c>
      <c r="AL11" s="3">
        <v>0</v>
      </c>
      <c r="AM11" s="3">
        <v>0</v>
      </c>
      <c r="AN11" s="3">
        <v>0</v>
      </c>
      <c r="AO11" s="3">
        <v>1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</row>
    <row r="12" spans="1:62" x14ac:dyDescent="0.2">
      <c r="A12" s="4">
        <v>197001140001</v>
      </c>
      <c r="B12" s="3">
        <v>1970</v>
      </c>
      <c r="C12" s="3">
        <v>1</v>
      </c>
      <c r="D12" s="3">
        <v>14</v>
      </c>
      <c r="E12" s="3" t="s">
        <v>56</v>
      </c>
      <c r="F12" s="3" t="s">
        <v>113</v>
      </c>
      <c r="G12" s="3" t="s">
        <v>804</v>
      </c>
      <c r="H12" s="3">
        <v>0</v>
      </c>
      <c r="I12" s="3">
        <v>0</v>
      </c>
      <c r="J12" s="3">
        <v>1</v>
      </c>
      <c r="K12" s="3">
        <v>0</v>
      </c>
      <c r="L12" s="3" t="s">
        <v>776</v>
      </c>
      <c r="M12" s="3" t="s">
        <v>782</v>
      </c>
      <c r="N12" s="3" t="s">
        <v>1031</v>
      </c>
      <c r="O12" s="3">
        <v>1</v>
      </c>
      <c r="P12" s="3">
        <v>1</v>
      </c>
      <c r="Q12" s="3">
        <v>0</v>
      </c>
      <c r="R12" s="3">
        <v>0</v>
      </c>
      <c r="S12" s="3" t="s">
        <v>1039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1</v>
      </c>
      <c r="AK12" s="3">
        <v>0</v>
      </c>
      <c r="AL12" s="3">
        <v>0</v>
      </c>
      <c r="AM12" s="3">
        <v>0</v>
      </c>
      <c r="AN12" s="3">
        <v>0</v>
      </c>
      <c r="AO12" s="3">
        <v>1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</row>
    <row r="13" spans="1:62" x14ac:dyDescent="0.2">
      <c r="A13" s="4">
        <v>197001190002</v>
      </c>
      <c r="B13" s="3">
        <v>1970</v>
      </c>
      <c r="C13" s="3">
        <v>1</v>
      </c>
      <c r="D13" s="3">
        <v>19</v>
      </c>
      <c r="E13" s="3" t="s">
        <v>58</v>
      </c>
      <c r="F13" s="3" t="s">
        <v>112</v>
      </c>
      <c r="G13" s="3" t="s">
        <v>804</v>
      </c>
      <c r="H13" s="3">
        <v>0</v>
      </c>
      <c r="I13" s="3">
        <v>0</v>
      </c>
      <c r="J13" s="3">
        <v>1</v>
      </c>
      <c r="K13" s="3">
        <v>0</v>
      </c>
      <c r="L13" s="3" t="s">
        <v>775</v>
      </c>
      <c r="M13" s="3" t="s">
        <v>783</v>
      </c>
      <c r="N13" s="3" t="s">
        <v>1030</v>
      </c>
      <c r="O13" s="3">
        <v>0</v>
      </c>
      <c r="P13" s="3">
        <v>1</v>
      </c>
      <c r="Q13" s="3">
        <v>0</v>
      </c>
      <c r="R13" s="3">
        <v>0</v>
      </c>
      <c r="S13" s="3" t="s">
        <v>1039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1</v>
      </c>
      <c r="AK13" s="3">
        <v>0</v>
      </c>
      <c r="AL13" s="3">
        <v>0</v>
      </c>
      <c r="AM13" s="3">
        <v>0</v>
      </c>
      <c r="AN13" s="3">
        <v>0</v>
      </c>
      <c r="AO13" s="3">
        <v>1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</row>
    <row r="14" spans="1:62" x14ac:dyDescent="0.2">
      <c r="A14" s="4">
        <v>197001190003</v>
      </c>
      <c r="B14" s="3">
        <v>1970</v>
      </c>
      <c r="C14" s="3">
        <v>1</v>
      </c>
      <c r="D14" s="3">
        <v>19</v>
      </c>
      <c r="E14" s="3" t="s">
        <v>58</v>
      </c>
      <c r="F14" s="3" t="s">
        <v>112</v>
      </c>
      <c r="G14" s="3" t="s">
        <v>810</v>
      </c>
      <c r="H14" s="3">
        <v>0</v>
      </c>
      <c r="I14" s="3">
        <v>0</v>
      </c>
      <c r="J14" s="3">
        <v>0</v>
      </c>
      <c r="K14" s="3">
        <v>0</v>
      </c>
      <c r="L14" s="3" t="s">
        <v>775</v>
      </c>
      <c r="M14" s="3" t="s">
        <v>796</v>
      </c>
      <c r="N14" s="3" t="s">
        <v>1030</v>
      </c>
      <c r="O14" s="3">
        <v>0</v>
      </c>
      <c r="P14" s="3">
        <v>0</v>
      </c>
      <c r="Q14" s="3">
        <v>0</v>
      </c>
      <c r="R14" s="3">
        <v>0</v>
      </c>
      <c r="S14" s="3" t="s">
        <v>1039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1</v>
      </c>
      <c r="AK14" s="3">
        <v>1</v>
      </c>
      <c r="AL14" s="3">
        <v>0</v>
      </c>
      <c r="AM14" s="3">
        <v>1</v>
      </c>
      <c r="AN14" s="3">
        <v>1</v>
      </c>
      <c r="AO14" s="3">
        <v>0</v>
      </c>
      <c r="AP14" s="3">
        <v>1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1</v>
      </c>
    </row>
    <row r="15" spans="1:62" x14ac:dyDescent="0.2">
      <c r="A15" s="4">
        <v>197001190004</v>
      </c>
      <c r="B15" s="3">
        <v>1970</v>
      </c>
      <c r="C15" s="3">
        <v>1</v>
      </c>
      <c r="D15" s="3">
        <v>19</v>
      </c>
      <c r="E15" s="3" t="s">
        <v>69</v>
      </c>
      <c r="F15" s="3" t="s">
        <v>169</v>
      </c>
      <c r="G15" s="3" t="s">
        <v>811</v>
      </c>
      <c r="H15" s="3">
        <v>0</v>
      </c>
      <c r="I15" s="3">
        <v>0</v>
      </c>
      <c r="J15" s="3">
        <v>1</v>
      </c>
      <c r="K15" s="3">
        <v>0</v>
      </c>
      <c r="L15" s="3" t="s">
        <v>776</v>
      </c>
      <c r="M15" s="3" t="s">
        <v>798</v>
      </c>
      <c r="N15" s="3" t="s">
        <v>1031</v>
      </c>
      <c r="O15" s="3">
        <v>0</v>
      </c>
      <c r="P15" s="3">
        <v>1</v>
      </c>
      <c r="Q15" s="3">
        <v>0</v>
      </c>
      <c r="R15" s="3">
        <v>0</v>
      </c>
      <c r="S15" s="3" t="s">
        <v>1038</v>
      </c>
      <c r="T15" s="3">
        <v>0</v>
      </c>
      <c r="U15" s="3">
        <v>1</v>
      </c>
      <c r="V15" s="3">
        <v>0</v>
      </c>
      <c r="W15" s="3">
        <v>1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1</v>
      </c>
      <c r="AG15" s="3">
        <v>1</v>
      </c>
      <c r="AH15" s="3">
        <v>1</v>
      </c>
      <c r="AI15" s="3">
        <v>1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1</v>
      </c>
      <c r="AR15" s="3">
        <v>1</v>
      </c>
      <c r="AS15" s="3">
        <v>1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</row>
    <row r="16" spans="1:62" x14ac:dyDescent="0.2">
      <c r="A16" s="4">
        <v>197001220002</v>
      </c>
      <c r="B16" s="3">
        <v>1970</v>
      </c>
      <c r="C16" s="3">
        <v>1</v>
      </c>
      <c r="D16" s="3">
        <v>22</v>
      </c>
      <c r="E16" s="3" t="s">
        <v>98</v>
      </c>
      <c r="F16" s="3" t="s">
        <v>312</v>
      </c>
      <c r="G16" s="3" t="s">
        <v>809</v>
      </c>
      <c r="H16" s="3">
        <v>0</v>
      </c>
      <c r="I16" s="3">
        <v>0</v>
      </c>
      <c r="J16" s="3">
        <v>1</v>
      </c>
      <c r="K16" s="3">
        <v>0</v>
      </c>
      <c r="L16" s="3" t="s">
        <v>775</v>
      </c>
      <c r="M16" s="3" t="s">
        <v>787</v>
      </c>
      <c r="N16" s="3" t="s">
        <v>1030</v>
      </c>
      <c r="O16" s="3">
        <v>0</v>
      </c>
      <c r="P16" s="3">
        <v>1</v>
      </c>
      <c r="Q16" s="3">
        <v>0</v>
      </c>
      <c r="R16" s="3">
        <v>0</v>
      </c>
      <c r="S16" s="3" t="s">
        <v>1042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1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</row>
    <row r="17" spans="1:62" x14ac:dyDescent="0.2">
      <c r="A17" s="4">
        <v>197001250001</v>
      </c>
      <c r="B17" s="3">
        <v>1970</v>
      </c>
      <c r="C17" s="3">
        <v>1</v>
      </c>
      <c r="D17" s="3">
        <v>25</v>
      </c>
      <c r="E17" s="3" t="s">
        <v>59</v>
      </c>
      <c r="F17" s="3" t="s">
        <v>114</v>
      </c>
      <c r="G17" s="3" t="s">
        <v>811</v>
      </c>
      <c r="H17" s="3">
        <v>0</v>
      </c>
      <c r="I17" s="3">
        <v>0</v>
      </c>
      <c r="J17" s="3">
        <v>1</v>
      </c>
      <c r="K17" s="3">
        <v>0</v>
      </c>
      <c r="L17" s="3" t="s">
        <v>776</v>
      </c>
      <c r="M17" s="3" t="s">
        <v>787</v>
      </c>
      <c r="N17" s="3" t="s">
        <v>1031</v>
      </c>
      <c r="O17" s="3">
        <v>0</v>
      </c>
      <c r="P17" s="3">
        <v>1</v>
      </c>
      <c r="Q17" s="3">
        <v>0</v>
      </c>
      <c r="R17" s="3">
        <v>0</v>
      </c>
      <c r="S17" s="3" t="s">
        <v>1038</v>
      </c>
      <c r="T17" s="3">
        <v>0</v>
      </c>
      <c r="U17" s="3">
        <v>1</v>
      </c>
      <c r="V17" s="3">
        <v>0</v>
      </c>
      <c r="W17" s="3">
        <v>1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1</v>
      </c>
      <c r="AG17" s="3">
        <v>1</v>
      </c>
      <c r="AH17" s="3">
        <v>1</v>
      </c>
      <c r="AI17" s="3">
        <v>1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1</v>
      </c>
      <c r="AR17" s="3">
        <v>1</v>
      </c>
      <c r="AS17" s="3">
        <v>1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</row>
    <row r="18" spans="1:62" x14ac:dyDescent="0.2">
      <c r="A18" s="4">
        <v>197001250002</v>
      </c>
      <c r="B18" s="3">
        <v>1970</v>
      </c>
      <c r="C18" s="3">
        <v>1</v>
      </c>
      <c r="D18" s="3">
        <v>25</v>
      </c>
      <c r="E18" s="3" t="s">
        <v>57</v>
      </c>
      <c r="F18" s="3" t="s">
        <v>111</v>
      </c>
      <c r="G18" s="3" t="s">
        <v>804</v>
      </c>
      <c r="H18" s="3">
        <v>0</v>
      </c>
      <c r="I18" s="3">
        <v>0</v>
      </c>
      <c r="J18" s="3">
        <v>1</v>
      </c>
      <c r="K18" s="3">
        <v>0</v>
      </c>
      <c r="L18" s="3" t="s">
        <v>774</v>
      </c>
      <c r="M18" s="3" t="s">
        <v>782</v>
      </c>
      <c r="N18" s="3" t="s">
        <v>1029</v>
      </c>
      <c r="O18" s="3">
        <v>1</v>
      </c>
      <c r="P18" s="3">
        <v>1</v>
      </c>
      <c r="Q18" s="3">
        <v>0</v>
      </c>
      <c r="R18" s="3">
        <v>0</v>
      </c>
      <c r="S18" s="3" t="s">
        <v>1039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1</v>
      </c>
      <c r="AK18" s="3">
        <v>0</v>
      </c>
      <c r="AL18" s="3">
        <v>0</v>
      </c>
      <c r="AM18" s="3">
        <v>0</v>
      </c>
      <c r="AN18" s="3">
        <v>0</v>
      </c>
      <c r="AO18" s="3">
        <v>1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</row>
    <row r="19" spans="1:62" x14ac:dyDescent="0.2">
      <c r="A19" s="4">
        <v>197001260001</v>
      </c>
      <c r="B19" s="3">
        <v>1970</v>
      </c>
      <c r="C19" s="3">
        <v>1</v>
      </c>
      <c r="D19" s="3">
        <v>26</v>
      </c>
      <c r="E19" s="3" t="s">
        <v>59</v>
      </c>
      <c r="F19" s="3" t="s">
        <v>114</v>
      </c>
      <c r="G19" s="3" t="s">
        <v>804</v>
      </c>
      <c r="H19" s="3">
        <v>0</v>
      </c>
      <c r="I19" s="3">
        <v>0</v>
      </c>
      <c r="J19" s="3">
        <v>1</v>
      </c>
      <c r="K19" s="3">
        <v>0</v>
      </c>
      <c r="L19" s="3" t="s">
        <v>775</v>
      </c>
      <c r="M19" s="3" t="s">
        <v>785</v>
      </c>
      <c r="N19" s="3" t="s">
        <v>1030</v>
      </c>
      <c r="O19" s="3">
        <v>0</v>
      </c>
      <c r="P19" s="3">
        <v>1</v>
      </c>
      <c r="Q19" s="3">
        <v>0</v>
      </c>
      <c r="R19" s="3">
        <v>0</v>
      </c>
      <c r="S19" s="3" t="s">
        <v>1039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1</v>
      </c>
      <c r="AK19" s="3">
        <v>0</v>
      </c>
      <c r="AL19" s="3">
        <v>0</v>
      </c>
      <c r="AM19" s="3">
        <v>0</v>
      </c>
      <c r="AN19" s="3">
        <v>0</v>
      </c>
      <c r="AO19" s="3">
        <v>1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</row>
    <row r="20" spans="1:62" x14ac:dyDescent="0.2">
      <c r="A20" s="4">
        <v>197001260003</v>
      </c>
      <c r="B20" s="3">
        <v>1970</v>
      </c>
      <c r="C20" s="3">
        <v>1</v>
      </c>
      <c r="D20" s="3">
        <v>26</v>
      </c>
      <c r="E20" s="3" t="s">
        <v>57</v>
      </c>
      <c r="F20" s="3" t="s">
        <v>111</v>
      </c>
      <c r="G20" s="3" t="s">
        <v>804</v>
      </c>
      <c r="H20" s="3">
        <v>0</v>
      </c>
      <c r="I20" s="3">
        <v>0</v>
      </c>
      <c r="J20" s="3">
        <v>1</v>
      </c>
      <c r="K20" s="3">
        <v>0</v>
      </c>
      <c r="L20" s="3" t="s">
        <v>774</v>
      </c>
      <c r="M20" s="3" t="s">
        <v>782</v>
      </c>
      <c r="N20" s="3" t="s">
        <v>1029</v>
      </c>
      <c r="O20" s="3">
        <v>0</v>
      </c>
      <c r="P20" s="3">
        <v>0</v>
      </c>
      <c r="Q20" s="3">
        <v>0</v>
      </c>
      <c r="R20" s="3">
        <v>0</v>
      </c>
      <c r="S20" s="3" t="s">
        <v>1039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1</v>
      </c>
      <c r="AK20" s="3">
        <v>0</v>
      </c>
      <c r="AL20" s="3">
        <v>0</v>
      </c>
      <c r="AM20" s="3">
        <v>0</v>
      </c>
      <c r="AN20" s="3">
        <v>0</v>
      </c>
      <c r="AO20" s="3">
        <v>1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</row>
    <row r="21" spans="1:62" x14ac:dyDescent="0.2">
      <c r="A21" s="4">
        <v>197001270002</v>
      </c>
      <c r="B21" s="3">
        <v>1970</v>
      </c>
      <c r="C21" s="3">
        <v>1</v>
      </c>
      <c r="D21" s="3">
        <v>27</v>
      </c>
      <c r="E21" s="3" t="s">
        <v>62</v>
      </c>
      <c r="F21" s="3" t="s">
        <v>258</v>
      </c>
      <c r="G21" s="3" t="s">
        <v>807</v>
      </c>
      <c r="H21" s="3">
        <v>0</v>
      </c>
      <c r="I21" s="3">
        <v>0</v>
      </c>
      <c r="J21" s="3">
        <v>1</v>
      </c>
      <c r="K21" s="3">
        <v>0</v>
      </c>
      <c r="L21" s="3" t="s">
        <v>776</v>
      </c>
      <c r="M21" s="3" t="s">
        <v>785</v>
      </c>
      <c r="N21" s="3" t="s">
        <v>1031</v>
      </c>
      <c r="O21" s="3">
        <v>0</v>
      </c>
      <c r="P21" s="3">
        <v>1</v>
      </c>
      <c r="Q21" s="3">
        <v>0</v>
      </c>
      <c r="R21" s="3">
        <v>0</v>
      </c>
      <c r="S21" s="3" t="s">
        <v>1039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1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</row>
    <row r="22" spans="1:62" x14ac:dyDescent="0.2">
      <c r="A22" s="4">
        <v>197001280002</v>
      </c>
      <c r="B22" s="3">
        <v>1970</v>
      </c>
      <c r="C22" s="3">
        <v>1</v>
      </c>
      <c r="D22" s="3">
        <v>28</v>
      </c>
      <c r="E22" s="3" t="s">
        <v>58</v>
      </c>
      <c r="F22" s="3" t="s">
        <v>112</v>
      </c>
      <c r="G22" s="3" t="s">
        <v>811</v>
      </c>
      <c r="H22" s="3">
        <v>0</v>
      </c>
      <c r="I22" s="3">
        <v>0</v>
      </c>
      <c r="J22" s="3">
        <v>1</v>
      </c>
      <c r="K22" s="3">
        <v>0</v>
      </c>
      <c r="L22" s="3" t="s">
        <v>775</v>
      </c>
      <c r="M22" s="3" t="s">
        <v>789</v>
      </c>
      <c r="N22" s="3" t="s">
        <v>1030</v>
      </c>
      <c r="O22" s="3">
        <v>0</v>
      </c>
      <c r="P22" s="3">
        <v>1</v>
      </c>
      <c r="Q22" s="3">
        <v>0</v>
      </c>
      <c r="R22" s="3">
        <v>0</v>
      </c>
      <c r="S22" s="3" t="s">
        <v>1038</v>
      </c>
      <c r="T22" s="3">
        <v>0</v>
      </c>
      <c r="U22" s="3">
        <v>1</v>
      </c>
      <c r="V22" s="3">
        <v>0</v>
      </c>
      <c r="W22" s="3">
        <v>1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1</v>
      </c>
      <c r="AG22" s="3">
        <v>1</v>
      </c>
      <c r="AH22" s="3">
        <v>1</v>
      </c>
      <c r="AI22" s="3">
        <v>1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1</v>
      </c>
      <c r="AR22" s="3">
        <v>1</v>
      </c>
      <c r="AS22" s="3">
        <v>1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</row>
    <row r="23" spans="1:62" x14ac:dyDescent="0.2">
      <c r="A23" s="4">
        <v>197001300001</v>
      </c>
      <c r="B23" s="3">
        <v>1970</v>
      </c>
      <c r="C23" s="3">
        <v>1</v>
      </c>
      <c r="D23" s="3">
        <v>30</v>
      </c>
      <c r="E23" s="3" t="s">
        <v>98</v>
      </c>
      <c r="F23" s="3" t="s">
        <v>312</v>
      </c>
      <c r="G23" s="3" t="s">
        <v>809</v>
      </c>
      <c r="H23" s="3">
        <v>0</v>
      </c>
      <c r="I23" s="3">
        <v>0</v>
      </c>
      <c r="J23" s="3">
        <v>1</v>
      </c>
      <c r="K23" s="3">
        <v>0</v>
      </c>
      <c r="L23" s="3" t="s">
        <v>775</v>
      </c>
      <c r="M23" s="3" t="s">
        <v>107</v>
      </c>
      <c r="N23" s="3" t="s">
        <v>1030</v>
      </c>
      <c r="O23" s="3">
        <v>0</v>
      </c>
      <c r="P23" s="3">
        <v>1</v>
      </c>
      <c r="Q23" s="3">
        <v>0</v>
      </c>
      <c r="R23" s="3">
        <v>0</v>
      </c>
      <c r="S23" s="3" t="s">
        <v>1042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1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</row>
    <row r="24" spans="1:62" x14ac:dyDescent="0.2">
      <c r="A24" s="4">
        <v>197001300002</v>
      </c>
      <c r="B24" s="3">
        <v>1970</v>
      </c>
      <c r="C24" s="3">
        <v>1</v>
      </c>
      <c r="D24" s="3">
        <v>30</v>
      </c>
      <c r="E24" s="3" t="s">
        <v>98</v>
      </c>
      <c r="F24" s="3" t="s">
        <v>312</v>
      </c>
      <c r="G24" s="3" t="s">
        <v>809</v>
      </c>
      <c r="H24" s="3">
        <v>0</v>
      </c>
      <c r="I24" s="3">
        <v>0</v>
      </c>
      <c r="J24" s="3">
        <v>1</v>
      </c>
      <c r="K24" s="3">
        <v>0</v>
      </c>
      <c r="L24" s="3" t="s">
        <v>775</v>
      </c>
      <c r="M24" s="3" t="s">
        <v>784</v>
      </c>
      <c r="N24" s="3" t="s">
        <v>1030</v>
      </c>
      <c r="O24" s="3">
        <v>0</v>
      </c>
      <c r="P24" s="3">
        <v>1</v>
      </c>
      <c r="Q24" s="3">
        <v>0</v>
      </c>
      <c r="R24" s="3">
        <v>0</v>
      </c>
      <c r="S24" s="3" t="s">
        <v>1042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1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</row>
    <row r="25" spans="1:62" x14ac:dyDescent="0.2">
      <c r="A25" s="4">
        <v>197001300003</v>
      </c>
      <c r="B25" s="3">
        <v>1970</v>
      </c>
      <c r="C25" s="3">
        <v>1</v>
      </c>
      <c r="D25" s="3">
        <v>30</v>
      </c>
      <c r="E25" s="3" t="s">
        <v>71</v>
      </c>
      <c r="F25" s="3" t="s">
        <v>317</v>
      </c>
      <c r="G25" s="3" t="s">
        <v>810</v>
      </c>
      <c r="H25" s="3">
        <v>0</v>
      </c>
      <c r="I25" s="3">
        <v>0</v>
      </c>
      <c r="J25" s="3">
        <v>1</v>
      </c>
      <c r="K25" s="3">
        <v>0</v>
      </c>
      <c r="L25" s="3" t="s">
        <v>776</v>
      </c>
      <c r="M25" s="3" t="s">
        <v>796</v>
      </c>
      <c r="N25" s="3" t="s">
        <v>1031</v>
      </c>
      <c r="O25" s="3">
        <v>0</v>
      </c>
      <c r="P25" s="3">
        <v>1</v>
      </c>
      <c r="Q25" s="3">
        <v>0</v>
      </c>
      <c r="R25" s="3">
        <v>0</v>
      </c>
      <c r="S25" s="3" t="s">
        <v>1039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1</v>
      </c>
      <c r="AK25" s="3">
        <v>1</v>
      </c>
      <c r="AL25" s="3">
        <v>0</v>
      </c>
      <c r="AM25" s="3">
        <v>1</v>
      </c>
      <c r="AN25" s="3">
        <v>1</v>
      </c>
      <c r="AO25" s="3">
        <v>0</v>
      </c>
      <c r="AP25" s="3">
        <v>1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1</v>
      </c>
    </row>
    <row r="26" spans="1:62" x14ac:dyDescent="0.2">
      <c r="A26" s="4">
        <v>197002010001</v>
      </c>
      <c r="B26" s="3">
        <v>1970</v>
      </c>
      <c r="C26" s="3">
        <v>2</v>
      </c>
      <c r="D26" s="3">
        <v>1</v>
      </c>
      <c r="E26" s="3" t="s">
        <v>83</v>
      </c>
      <c r="F26" s="3" t="s">
        <v>173</v>
      </c>
      <c r="G26" s="3" t="s">
        <v>807</v>
      </c>
      <c r="H26" s="3">
        <v>0</v>
      </c>
      <c r="I26" s="3">
        <v>0</v>
      </c>
      <c r="J26" s="3">
        <v>1</v>
      </c>
      <c r="K26" s="3">
        <v>0</v>
      </c>
      <c r="L26" s="3" t="s">
        <v>776</v>
      </c>
      <c r="M26" s="3" t="s">
        <v>785</v>
      </c>
      <c r="N26" s="3" t="s">
        <v>1031</v>
      </c>
      <c r="O26" s="3">
        <v>0</v>
      </c>
      <c r="P26" s="3">
        <v>1</v>
      </c>
      <c r="Q26" s="3">
        <v>0</v>
      </c>
      <c r="R26" s="3">
        <v>0</v>
      </c>
      <c r="S26" s="3" t="s">
        <v>1039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1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</row>
    <row r="27" spans="1:62" x14ac:dyDescent="0.2">
      <c r="A27" s="4">
        <v>197002010002</v>
      </c>
      <c r="B27" s="3">
        <v>1970</v>
      </c>
      <c r="C27" s="3">
        <v>2</v>
      </c>
      <c r="D27" s="3">
        <v>1</v>
      </c>
      <c r="E27" s="3" t="s">
        <v>56</v>
      </c>
      <c r="F27" s="3" t="s">
        <v>110</v>
      </c>
      <c r="G27" s="3" t="s">
        <v>804</v>
      </c>
      <c r="H27" s="3">
        <v>0</v>
      </c>
      <c r="I27" s="3">
        <v>0</v>
      </c>
      <c r="J27" s="3">
        <v>1</v>
      </c>
      <c r="K27" s="3">
        <v>0</v>
      </c>
      <c r="L27" s="3" t="s">
        <v>774</v>
      </c>
      <c r="M27" s="3" t="s">
        <v>782</v>
      </c>
      <c r="N27" s="3" t="s">
        <v>1029</v>
      </c>
      <c r="O27" s="3">
        <v>0</v>
      </c>
      <c r="P27" s="3">
        <v>1</v>
      </c>
      <c r="Q27" s="3">
        <v>0</v>
      </c>
      <c r="R27" s="3">
        <v>0</v>
      </c>
      <c r="S27" s="3" t="s">
        <v>1039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1</v>
      </c>
      <c r="AK27" s="3">
        <v>0</v>
      </c>
      <c r="AL27" s="3">
        <v>0</v>
      </c>
      <c r="AM27" s="3">
        <v>0</v>
      </c>
      <c r="AN27" s="3">
        <v>0</v>
      </c>
      <c r="AO27" s="3">
        <v>1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</row>
    <row r="28" spans="1:62" x14ac:dyDescent="0.2">
      <c r="A28" s="4">
        <v>197002040001</v>
      </c>
      <c r="B28" s="3">
        <v>1970</v>
      </c>
      <c r="C28" s="3">
        <v>2</v>
      </c>
      <c r="D28" s="3">
        <v>4</v>
      </c>
      <c r="E28" s="3" t="s">
        <v>62</v>
      </c>
      <c r="F28" s="3" t="s">
        <v>147</v>
      </c>
      <c r="G28" s="3" t="s">
        <v>809</v>
      </c>
      <c r="H28" s="3">
        <v>0</v>
      </c>
      <c r="I28" s="3">
        <v>0</v>
      </c>
      <c r="J28" s="3">
        <v>1</v>
      </c>
      <c r="K28" s="3">
        <v>0</v>
      </c>
      <c r="L28" s="3" t="s">
        <v>775</v>
      </c>
      <c r="M28" s="3" t="s">
        <v>787</v>
      </c>
      <c r="N28" s="3" t="s">
        <v>1030</v>
      </c>
      <c r="O28" s="3">
        <v>0</v>
      </c>
      <c r="P28" s="3">
        <v>1</v>
      </c>
      <c r="Q28" s="3">
        <v>0</v>
      </c>
      <c r="R28" s="3">
        <v>0</v>
      </c>
      <c r="S28" s="3" t="s">
        <v>1042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1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</row>
    <row r="29" spans="1:62" x14ac:dyDescent="0.2">
      <c r="A29" s="4">
        <v>197002060001</v>
      </c>
      <c r="B29" s="3">
        <v>1970</v>
      </c>
      <c r="C29" s="3">
        <v>2</v>
      </c>
      <c r="D29" s="3">
        <v>6</v>
      </c>
      <c r="E29" s="3" t="s">
        <v>60</v>
      </c>
      <c r="F29" s="3" t="s">
        <v>115</v>
      </c>
      <c r="G29" s="3" t="s">
        <v>804</v>
      </c>
      <c r="H29" s="3">
        <v>0</v>
      </c>
      <c r="I29" s="3">
        <v>0</v>
      </c>
      <c r="J29" s="3">
        <v>1</v>
      </c>
      <c r="K29" s="3">
        <v>0</v>
      </c>
      <c r="L29" s="3" t="s">
        <v>775</v>
      </c>
      <c r="M29" s="3" t="s">
        <v>786</v>
      </c>
      <c r="N29" s="3" t="s">
        <v>1030</v>
      </c>
      <c r="O29" s="3">
        <v>0</v>
      </c>
      <c r="P29" s="3">
        <v>1</v>
      </c>
      <c r="Q29" s="3">
        <v>0</v>
      </c>
      <c r="R29" s="3">
        <v>0</v>
      </c>
      <c r="S29" s="3" t="s">
        <v>1039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1</v>
      </c>
      <c r="AK29" s="3">
        <v>0</v>
      </c>
      <c r="AL29" s="3">
        <v>0</v>
      </c>
      <c r="AM29" s="3">
        <v>0</v>
      </c>
      <c r="AN29" s="3">
        <v>0</v>
      </c>
      <c r="AO29" s="3">
        <v>1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</row>
    <row r="30" spans="1:62" x14ac:dyDescent="0.2">
      <c r="A30" s="4">
        <v>197002060002</v>
      </c>
      <c r="B30" s="3">
        <v>1970</v>
      </c>
      <c r="C30" s="3">
        <v>2</v>
      </c>
      <c r="D30" s="3">
        <v>6</v>
      </c>
      <c r="E30" s="3" t="s">
        <v>58</v>
      </c>
      <c r="F30" s="3" t="s">
        <v>112</v>
      </c>
      <c r="G30" s="3" t="s">
        <v>811</v>
      </c>
      <c r="H30" s="3">
        <v>0</v>
      </c>
      <c r="I30" s="3">
        <v>0</v>
      </c>
      <c r="J30" s="3">
        <v>1</v>
      </c>
      <c r="K30" s="3">
        <v>0</v>
      </c>
      <c r="L30" s="3" t="s">
        <v>775</v>
      </c>
      <c r="M30" s="3" t="s">
        <v>785</v>
      </c>
      <c r="N30" s="3" t="s">
        <v>1030</v>
      </c>
      <c r="O30" s="3">
        <v>0</v>
      </c>
      <c r="P30" s="3">
        <v>1</v>
      </c>
      <c r="Q30" s="3">
        <v>0</v>
      </c>
      <c r="R30" s="3">
        <v>0</v>
      </c>
      <c r="S30" s="3" t="s">
        <v>1038</v>
      </c>
      <c r="T30" s="3">
        <v>0</v>
      </c>
      <c r="U30" s="3">
        <v>1</v>
      </c>
      <c r="V30" s="3">
        <v>0</v>
      </c>
      <c r="W30" s="3">
        <v>1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1</v>
      </c>
      <c r="AG30" s="3">
        <v>1</v>
      </c>
      <c r="AH30" s="3">
        <v>1</v>
      </c>
      <c r="AI30" s="3">
        <v>1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1</v>
      </c>
      <c r="AR30" s="3">
        <v>1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</row>
    <row r="31" spans="1:62" x14ac:dyDescent="0.2">
      <c r="A31" s="4">
        <v>197002060003</v>
      </c>
      <c r="B31" s="3">
        <v>1970</v>
      </c>
      <c r="C31" s="3">
        <v>2</v>
      </c>
      <c r="D31" s="3">
        <v>6</v>
      </c>
      <c r="E31" s="3" t="s">
        <v>58</v>
      </c>
      <c r="F31" s="3" t="s">
        <v>112</v>
      </c>
      <c r="G31" s="3" t="s">
        <v>811</v>
      </c>
      <c r="H31" s="3">
        <v>0</v>
      </c>
      <c r="I31" s="3">
        <v>0</v>
      </c>
      <c r="J31" s="3">
        <v>1</v>
      </c>
      <c r="K31" s="3">
        <v>0</v>
      </c>
      <c r="L31" s="3" t="s">
        <v>775</v>
      </c>
      <c r="M31" s="3" t="s">
        <v>789</v>
      </c>
      <c r="N31" s="3" t="s">
        <v>1030</v>
      </c>
      <c r="O31" s="3">
        <v>0</v>
      </c>
      <c r="P31" s="3">
        <v>1</v>
      </c>
      <c r="Q31" s="3">
        <v>0</v>
      </c>
      <c r="R31" s="3">
        <v>0</v>
      </c>
      <c r="S31" s="3" t="s">
        <v>1038</v>
      </c>
      <c r="T31" s="3">
        <v>0</v>
      </c>
      <c r="U31" s="3">
        <v>1</v>
      </c>
      <c r="V31" s="3">
        <v>0</v>
      </c>
      <c r="W31" s="3">
        <v>1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1</v>
      </c>
      <c r="AG31" s="3">
        <v>1</v>
      </c>
      <c r="AH31" s="3">
        <v>1</v>
      </c>
      <c r="AI31" s="3">
        <v>1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1</v>
      </c>
      <c r="AR31" s="3">
        <v>1</v>
      </c>
      <c r="AS31" s="3">
        <v>1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</row>
    <row r="32" spans="1:62" x14ac:dyDescent="0.2">
      <c r="A32" s="4">
        <v>197002060004</v>
      </c>
      <c r="B32" s="3">
        <v>1970</v>
      </c>
      <c r="C32" s="3">
        <v>2</v>
      </c>
      <c r="D32" s="3">
        <v>6</v>
      </c>
      <c r="E32" s="3" t="s">
        <v>78</v>
      </c>
      <c r="F32" s="3" t="s">
        <v>381</v>
      </c>
      <c r="G32" s="3" t="s">
        <v>812</v>
      </c>
      <c r="H32" s="3">
        <v>0</v>
      </c>
      <c r="I32" s="3">
        <v>1</v>
      </c>
      <c r="J32" s="3">
        <v>1</v>
      </c>
      <c r="K32" s="3">
        <v>0</v>
      </c>
      <c r="L32" s="3" t="s">
        <v>776</v>
      </c>
      <c r="M32" s="3" t="s">
        <v>785</v>
      </c>
      <c r="N32" s="3" t="s">
        <v>1031</v>
      </c>
      <c r="O32" s="3">
        <v>0</v>
      </c>
      <c r="P32" s="3">
        <v>0</v>
      </c>
      <c r="Q32" s="3">
        <v>0</v>
      </c>
      <c r="R32" s="3">
        <v>0</v>
      </c>
      <c r="S32" s="3" t="s">
        <v>1041</v>
      </c>
      <c r="T32" s="3">
        <v>1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1</v>
      </c>
      <c r="AK32" s="3">
        <v>1</v>
      </c>
      <c r="AL32" s="3">
        <v>0</v>
      </c>
      <c r="AM32" s="3">
        <v>1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</row>
    <row r="33" spans="1:62" x14ac:dyDescent="0.2">
      <c r="A33" s="4">
        <v>197002060005</v>
      </c>
      <c r="B33" s="3">
        <v>1970</v>
      </c>
      <c r="C33" s="3">
        <v>2</v>
      </c>
      <c r="D33" s="3">
        <v>6</v>
      </c>
      <c r="E33" s="3" t="s">
        <v>78</v>
      </c>
      <c r="F33" s="3" t="s">
        <v>171</v>
      </c>
      <c r="G33" s="3" t="s">
        <v>812</v>
      </c>
      <c r="H33" s="3">
        <v>0</v>
      </c>
      <c r="I33" s="3">
        <v>1</v>
      </c>
      <c r="J33" s="3">
        <v>1</v>
      </c>
      <c r="K33" s="3">
        <v>0</v>
      </c>
      <c r="L33" s="3" t="s">
        <v>776</v>
      </c>
      <c r="M33" s="3" t="s">
        <v>792</v>
      </c>
      <c r="N33" s="3" t="s">
        <v>1031</v>
      </c>
      <c r="O33" s="3">
        <v>0</v>
      </c>
      <c r="P33" s="3">
        <v>0</v>
      </c>
      <c r="Q33" s="3">
        <v>0</v>
      </c>
      <c r="R33" s="3">
        <v>0</v>
      </c>
      <c r="S33" s="3" t="s">
        <v>1041</v>
      </c>
      <c r="T33" s="3">
        <v>1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1</v>
      </c>
      <c r="AK33" s="3">
        <v>1</v>
      </c>
      <c r="AL33" s="3">
        <v>0</v>
      </c>
      <c r="AM33" s="3">
        <v>1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</row>
    <row r="34" spans="1:62" x14ac:dyDescent="0.2">
      <c r="A34" s="4">
        <v>197002060006</v>
      </c>
      <c r="B34" s="3">
        <v>1970</v>
      </c>
      <c r="C34" s="3">
        <v>2</v>
      </c>
      <c r="D34" s="3">
        <v>6</v>
      </c>
      <c r="E34" s="3" t="s">
        <v>78</v>
      </c>
      <c r="F34" s="3" t="s">
        <v>187</v>
      </c>
      <c r="G34" s="3" t="s">
        <v>812</v>
      </c>
      <c r="H34" s="3">
        <v>0</v>
      </c>
      <c r="I34" s="3">
        <v>1</v>
      </c>
      <c r="J34" s="3">
        <v>1</v>
      </c>
      <c r="K34" s="3">
        <v>0</v>
      </c>
      <c r="L34" s="3" t="s">
        <v>776</v>
      </c>
      <c r="M34" s="3" t="s">
        <v>784</v>
      </c>
      <c r="N34" s="3" t="s">
        <v>1031</v>
      </c>
      <c r="O34" s="3">
        <v>0</v>
      </c>
      <c r="P34" s="3">
        <v>0</v>
      </c>
      <c r="Q34" s="3">
        <v>0</v>
      </c>
      <c r="R34" s="3">
        <v>0</v>
      </c>
      <c r="S34" s="3" t="s">
        <v>1041</v>
      </c>
      <c r="T34" s="3">
        <v>1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1</v>
      </c>
      <c r="AK34" s="3">
        <v>1</v>
      </c>
      <c r="AL34" s="3">
        <v>0</v>
      </c>
      <c r="AM34" s="3">
        <v>1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</row>
    <row r="35" spans="1:62" x14ac:dyDescent="0.2">
      <c r="A35" s="4">
        <v>197002060007</v>
      </c>
      <c r="B35" s="3">
        <v>1970</v>
      </c>
      <c r="C35" s="3">
        <v>2</v>
      </c>
      <c r="D35" s="3">
        <v>6</v>
      </c>
      <c r="E35" s="3" t="s">
        <v>66</v>
      </c>
      <c r="F35" s="3" t="s">
        <v>125</v>
      </c>
      <c r="G35" s="3" t="s">
        <v>810</v>
      </c>
      <c r="H35" s="3">
        <v>0</v>
      </c>
      <c r="I35" s="3">
        <v>0</v>
      </c>
      <c r="J35" s="3">
        <v>1</v>
      </c>
      <c r="K35" s="3">
        <v>0</v>
      </c>
      <c r="L35" s="3" t="s">
        <v>776</v>
      </c>
      <c r="M35" s="3" t="s">
        <v>796</v>
      </c>
      <c r="N35" s="3" t="s">
        <v>1031</v>
      </c>
      <c r="O35" s="3">
        <v>0</v>
      </c>
      <c r="P35" s="3">
        <v>1</v>
      </c>
      <c r="Q35" s="3">
        <v>0</v>
      </c>
      <c r="R35" s="3">
        <v>0</v>
      </c>
      <c r="S35" s="3" t="s">
        <v>1039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1</v>
      </c>
      <c r="AK35" s="3">
        <v>1</v>
      </c>
      <c r="AL35" s="3">
        <v>0</v>
      </c>
      <c r="AM35" s="3">
        <v>1</v>
      </c>
      <c r="AN35" s="3">
        <v>1</v>
      </c>
      <c r="AO35" s="3">
        <v>0</v>
      </c>
      <c r="AP35" s="3">
        <v>1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1</v>
      </c>
    </row>
    <row r="36" spans="1:62" x14ac:dyDescent="0.2">
      <c r="A36" s="4">
        <v>197002070003</v>
      </c>
      <c r="B36" s="3">
        <v>1970</v>
      </c>
      <c r="C36" s="3">
        <v>2</v>
      </c>
      <c r="D36" s="3">
        <v>7</v>
      </c>
      <c r="E36" s="3" t="s">
        <v>82</v>
      </c>
      <c r="F36" s="3" t="s">
        <v>318</v>
      </c>
      <c r="G36" s="3" t="s">
        <v>810</v>
      </c>
      <c r="H36" s="3">
        <v>0</v>
      </c>
      <c r="I36" s="3">
        <v>0</v>
      </c>
      <c r="J36" s="3">
        <v>1</v>
      </c>
      <c r="K36" s="3">
        <v>0</v>
      </c>
      <c r="L36" s="3" t="s">
        <v>776</v>
      </c>
      <c r="M36" s="3" t="s">
        <v>783</v>
      </c>
      <c r="N36" s="3" t="s">
        <v>1031</v>
      </c>
      <c r="O36" s="3">
        <v>0</v>
      </c>
      <c r="P36" s="3">
        <v>1</v>
      </c>
      <c r="Q36" s="3">
        <v>0</v>
      </c>
      <c r="R36" s="3">
        <v>0</v>
      </c>
      <c r="S36" s="3" t="s">
        <v>1039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1</v>
      </c>
      <c r="AK36" s="3">
        <v>1</v>
      </c>
      <c r="AL36" s="3">
        <v>0</v>
      </c>
      <c r="AM36" s="3">
        <v>1</v>
      </c>
      <c r="AN36" s="3">
        <v>1</v>
      </c>
      <c r="AO36" s="3">
        <v>0</v>
      </c>
      <c r="AP36" s="3">
        <v>1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1</v>
      </c>
    </row>
    <row r="37" spans="1:62" x14ac:dyDescent="0.2">
      <c r="A37" s="4">
        <v>197002080001</v>
      </c>
      <c r="B37" s="3">
        <v>1970</v>
      </c>
      <c r="C37" s="3">
        <v>2</v>
      </c>
      <c r="D37" s="3">
        <v>8</v>
      </c>
      <c r="E37" s="3" t="s">
        <v>57</v>
      </c>
      <c r="F37" s="3" t="s">
        <v>111</v>
      </c>
      <c r="G37" s="3" t="s">
        <v>812</v>
      </c>
      <c r="H37" s="3">
        <v>0</v>
      </c>
      <c r="I37" s="3">
        <v>1</v>
      </c>
      <c r="J37" s="3">
        <v>1</v>
      </c>
      <c r="K37" s="3">
        <v>0</v>
      </c>
      <c r="L37" s="3" t="s">
        <v>775</v>
      </c>
      <c r="M37" s="3" t="s">
        <v>784</v>
      </c>
      <c r="N37" s="3" t="s">
        <v>1030</v>
      </c>
      <c r="O37" s="3">
        <v>0</v>
      </c>
      <c r="P37" s="3">
        <v>1</v>
      </c>
      <c r="Q37" s="3">
        <v>0</v>
      </c>
      <c r="R37" s="3">
        <v>0</v>
      </c>
      <c r="S37" s="3" t="s">
        <v>1041</v>
      </c>
      <c r="T37" s="3">
        <v>1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1</v>
      </c>
      <c r="AK37" s="3">
        <v>1</v>
      </c>
      <c r="AL37" s="3">
        <v>0</v>
      </c>
      <c r="AM37" s="3">
        <v>1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</row>
    <row r="38" spans="1:62" x14ac:dyDescent="0.2">
      <c r="A38" s="4">
        <v>197002080002</v>
      </c>
      <c r="B38" s="3">
        <v>1970</v>
      </c>
      <c r="C38" s="3">
        <v>2</v>
      </c>
      <c r="D38" s="3">
        <v>8</v>
      </c>
      <c r="E38" s="3" t="s">
        <v>57</v>
      </c>
      <c r="F38" s="3" t="s">
        <v>111</v>
      </c>
      <c r="G38" s="3" t="s">
        <v>812</v>
      </c>
      <c r="H38" s="3">
        <v>0</v>
      </c>
      <c r="I38" s="3">
        <v>1</v>
      </c>
      <c r="J38" s="3">
        <v>1</v>
      </c>
      <c r="K38" s="3">
        <v>0</v>
      </c>
      <c r="L38" s="3" t="s">
        <v>775</v>
      </c>
      <c r="M38" s="3" t="s">
        <v>784</v>
      </c>
      <c r="N38" s="3" t="s">
        <v>1030</v>
      </c>
      <c r="O38" s="3">
        <v>0</v>
      </c>
      <c r="P38" s="3">
        <v>1</v>
      </c>
      <c r="Q38" s="3">
        <v>0</v>
      </c>
      <c r="R38" s="3">
        <v>0</v>
      </c>
      <c r="S38" s="3" t="s">
        <v>1041</v>
      </c>
      <c r="T38" s="3">
        <v>1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1</v>
      </c>
      <c r="AK38" s="3">
        <v>1</v>
      </c>
      <c r="AL38" s="3">
        <v>0</v>
      </c>
      <c r="AM38" s="3">
        <v>1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</row>
    <row r="39" spans="1:62" x14ac:dyDescent="0.2">
      <c r="A39" s="4">
        <v>197002090003</v>
      </c>
      <c r="B39" s="3">
        <v>1970</v>
      </c>
      <c r="C39" s="3">
        <v>2</v>
      </c>
      <c r="D39" s="3">
        <v>9</v>
      </c>
      <c r="E39" s="3" t="s">
        <v>57</v>
      </c>
      <c r="F39" s="3" t="s">
        <v>111</v>
      </c>
      <c r="G39" s="3" t="s">
        <v>812</v>
      </c>
      <c r="H39" s="3">
        <v>0</v>
      </c>
      <c r="I39" s="3">
        <v>1</v>
      </c>
      <c r="J39" s="3">
        <v>0</v>
      </c>
      <c r="K39" s="3">
        <v>0</v>
      </c>
      <c r="L39" s="3" t="s">
        <v>775</v>
      </c>
      <c r="M39" s="3" t="s">
        <v>784</v>
      </c>
      <c r="N39" s="3" t="s">
        <v>1030</v>
      </c>
      <c r="O39" s="3">
        <v>0</v>
      </c>
      <c r="P39" s="3">
        <v>0</v>
      </c>
      <c r="Q39" s="3">
        <v>0</v>
      </c>
      <c r="R39" s="3">
        <v>0</v>
      </c>
      <c r="S39" s="3" t="s">
        <v>1041</v>
      </c>
      <c r="T39" s="3">
        <v>1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1</v>
      </c>
      <c r="AK39" s="3">
        <v>1</v>
      </c>
      <c r="AL39" s="3">
        <v>0</v>
      </c>
      <c r="AM39" s="3">
        <v>1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</row>
    <row r="40" spans="1:62" x14ac:dyDescent="0.2">
      <c r="A40" s="4">
        <v>197002090004</v>
      </c>
      <c r="B40" s="3">
        <v>1970</v>
      </c>
      <c r="C40" s="3">
        <v>2</v>
      </c>
      <c r="D40" s="3">
        <v>9</v>
      </c>
      <c r="E40" s="3" t="s">
        <v>62</v>
      </c>
      <c r="F40" s="3" t="s">
        <v>313</v>
      </c>
      <c r="G40" s="3" t="s">
        <v>809</v>
      </c>
      <c r="H40" s="3">
        <v>0</v>
      </c>
      <c r="I40" s="3">
        <v>0</v>
      </c>
      <c r="J40" s="3">
        <v>1</v>
      </c>
      <c r="K40" s="3">
        <v>0</v>
      </c>
      <c r="L40" s="3" t="s">
        <v>775</v>
      </c>
      <c r="M40" s="3" t="s">
        <v>787</v>
      </c>
      <c r="N40" s="3" t="s">
        <v>1030</v>
      </c>
      <c r="O40" s="3">
        <v>0</v>
      </c>
      <c r="P40" s="3">
        <v>1</v>
      </c>
      <c r="Q40" s="3">
        <v>0</v>
      </c>
      <c r="R40" s="3">
        <v>0</v>
      </c>
      <c r="S40" s="3" t="s">
        <v>1042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1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</row>
    <row r="41" spans="1:62" x14ac:dyDescent="0.2">
      <c r="A41" s="4">
        <v>197002110001</v>
      </c>
      <c r="B41" s="3">
        <v>1970</v>
      </c>
      <c r="C41" s="3">
        <v>2</v>
      </c>
      <c r="D41" s="3">
        <v>11</v>
      </c>
      <c r="E41" s="3" t="s">
        <v>87</v>
      </c>
      <c r="F41" s="3" t="s">
        <v>319</v>
      </c>
      <c r="G41" s="3" t="s">
        <v>810</v>
      </c>
      <c r="H41" s="3">
        <v>0</v>
      </c>
      <c r="I41" s="3">
        <v>0</v>
      </c>
      <c r="J41" s="3">
        <v>1</v>
      </c>
      <c r="K41" s="3">
        <v>0</v>
      </c>
      <c r="L41" s="3" t="s">
        <v>776</v>
      </c>
      <c r="M41" s="3" t="s">
        <v>783</v>
      </c>
      <c r="N41" s="3" t="s">
        <v>1031</v>
      </c>
      <c r="O41" s="3">
        <v>0</v>
      </c>
      <c r="P41" s="3">
        <v>1</v>
      </c>
      <c r="Q41" s="3">
        <v>0</v>
      </c>
      <c r="R41" s="3">
        <v>0</v>
      </c>
      <c r="S41" s="3" t="s">
        <v>1039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1</v>
      </c>
      <c r="AK41" s="3">
        <v>1</v>
      </c>
      <c r="AL41" s="3">
        <v>0</v>
      </c>
      <c r="AM41" s="3">
        <v>1</v>
      </c>
      <c r="AN41" s="3">
        <v>1</v>
      </c>
      <c r="AO41" s="3">
        <v>0</v>
      </c>
      <c r="AP41" s="3">
        <v>1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1</v>
      </c>
    </row>
    <row r="42" spans="1:62" x14ac:dyDescent="0.2">
      <c r="A42" s="4">
        <v>197002130003</v>
      </c>
      <c r="B42" s="3">
        <v>1970</v>
      </c>
      <c r="C42" s="3">
        <v>2</v>
      </c>
      <c r="D42" s="3">
        <v>13</v>
      </c>
      <c r="E42" s="3" t="s">
        <v>61</v>
      </c>
      <c r="F42" s="3" t="s">
        <v>116</v>
      </c>
      <c r="G42" s="3" t="s">
        <v>804</v>
      </c>
      <c r="H42" s="3">
        <v>0</v>
      </c>
      <c r="I42" s="3">
        <v>0</v>
      </c>
      <c r="J42" s="3">
        <v>1</v>
      </c>
      <c r="K42" s="3">
        <v>0</v>
      </c>
      <c r="L42" s="3" t="s">
        <v>775</v>
      </c>
      <c r="M42" s="3" t="s">
        <v>782</v>
      </c>
      <c r="N42" s="3" t="s">
        <v>1030</v>
      </c>
      <c r="O42" s="3">
        <v>1</v>
      </c>
      <c r="P42" s="3">
        <v>1</v>
      </c>
      <c r="Q42" s="3">
        <v>0</v>
      </c>
      <c r="R42" s="3">
        <v>0</v>
      </c>
      <c r="S42" s="3" t="s">
        <v>1039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1</v>
      </c>
      <c r="AK42" s="3">
        <v>0</v>
      </c>
      <c r="AL42" s="3">
        <v>0</v>
      </c>
      <c r="AM42" s="3">
        <v>0</v>
      </c>
      <c r="AN42" s="3">
        <v>0</v>
      </c>
      <c r="AO42" s="3">
        <v>1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</row>
    <row r="43" spans="1:62" x14ac:dyDescent="0.2">
      <c r="A43" s="4">
        <v>197002150001</v>
      </c>
      <c r="B43" s="3">
        <v>1970</v>
      </c>
      <c r="C43" s="3">
        <v>2</v>
      </c>
      <c r="D43" s="3">
        <v>15</v>
      </c>
      <c r="E43" s="3" t="s">
        <v>57</v>
      </c>
      <c r="F43" s="3" t="s">
        <v>111</v>
      </c>
      <c r="G43" s="3" t="s">
        <v>807</v>
      </c>
      <c r="H43" s="3">
        <v>0</v>
      </c>
      <c r="I43" s="3">
        <v>0</v>
      </c>
      <c r="J43" s="3">
        <v>1</v>
      </c>
      <c r="K43" s="3">
        <v>0</v>
      </c>
      <c r="L43" s="3" t="s">
        <v>775</v>
      </c>
      <c r="M43" s="3" t="s">
        <v>784</v>
      </c>
      <c r="N43" s="3" t="s">
        <v>1030</v>
      </c>
      <c r="O43" s="3">
        <v>0</v>
      </c>
      <c r="P43" s="3">
        <v>1</v>
      </c>
      <c r="Q43" s="3">
        <v>0</v>
      </c>
      <c r="R43" s="3">
        <v>0</v>
      </c>
      <c r="S43" s="3" t="s">
        <v>1039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1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</row>
    <row r="44" spans="1:62" x14ac:dyDescent="0.2">
      <c r="A44" s="4">
        <v>197002150002</v>
      </c>
      <c r="B44" s="3">
        <v>1970</v>
      </c>
      <c r="C44" s="3">
        <v>2</v>
      </c>
      <c r="D44" s="3">
        <v>15</v>
      </c>
      <c r="E44" s="3" t="s">
        <v>83</v>
      </c>
      <c r="F44" s="3" t="s">
        <v>320</v>
      </c>
      <c r="G44" s="3" t="s">
        <v>810</v>
      </c>
      <c r="H44" s="3">
        <v>0</v>
      </c>
      <c r="I44" s="3">
        <v>0</v>
      </c>
      <c r="J44" s="3">
        <v>1</v>
      </c>
      <c r="K44" s="3">
        <v>0</v>
      </c>
      <c r="L44" s="3" t="s">
        <v>776</v>
      </c>
      <c r="M44" s="3" t="s">
        <v>796</v>
      </c>
      <c r="N44" s="3" t="s">
        <v>1031</v>
      </c>
      <c r="O44" s="3">
        <v>1</v>
      </c>
      <c r="P44" s="3">
        <v>1</v>
      </c>
      <c r="Q44" s="3">
        <v>0</v>
      </c>
      <c r="R44" s="3">
        <v>0</v>
      </c>
      <c r="S44" s="3" t="s">
        <v>1039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1</v>
      </c>
      <c r="AK44" s="3">
        <v>1</v>
      </c>
      <c r="AL44" s="3">
        <v>0</v>
      </c>
      <c r="AM44" s="3">
        <v>1</v>
      </c>
      <c r="AN44" s="3">
        <v>1</v>
      </c>
      <c r="AO44" s="3">
        <v>0</v>
      </c>
      <c r="AP44" s="3">
        <v>1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1</v>
      </c>
    </row>
    <row r="45" spans="1:62" x14ac:dyDescent="0.2">
      <c r="A45" s="4">
        <v>197002160004</v>
      </c>
      <c r="B45" s="3">
        <v>1970</v>
      </c>
      <c r="C45" s="3">
        <v>2</v>
      </c>
      <c r="D45" s="3">
        <v>16</v>
      </c>
      <c r="E45" s="3" t="s">
        <v>61</v>
      </c>
      <c r="F45" s="3" t="s">
        <v>122</v>
      </c>
      <c r="G45" s="3" t="s">
        <v>807</v>
      </c>
      <c r="H45" s="3">
        <v>0</v>
      </c>
      <c r="I45" s="3">
        <v>0</v>
      </c>
      <c r="J45" s="3">
        <v>0</v>
      </c>
      <c r="K45" s="3">
        <v>0</v>
      </c>
      <c r="L45" s="3" t="s">
        <v>774</v>
      </c>
      <c r="M45" s="3" t="s">
        <v>782</v>
      </c>
      <c r="N45" s="3" t="s">
        <v>1029</v>
      </c>
      <c r="O45" s="3">
        <v>0</v>
      </c>
      <c r="P45" s="3">
        <v>0</v>
      </c>
      <c r="Q45" s="3">
        <v>0</v>
      </c>
      <c r="R45" s="3">
        <v>0</v>
      </c>
      <c r="S45" s="3" t="s">
        <v>1039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1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</row>
    <row r="46" spans="1:62" x14ac:dyDescent="0.2">
      <c r="A46" s="4">
        <v>197002170003</v>
      </c>
      <c r="B46" s="3">
        <v>1970</v>
      </c>
      <c r="C46" s="3">
        <v>2</v>
      </c>
      <c r="D46" s="3">
        <v>17</v>
      </c>
      <c r="E46" s="3" t="s">
        <v>64</v>
      </c>
      <c r="F46" s="3" t="s">
        <v>336</v>
      </c>
      <c r="G46" s="3" t="s">
        <v>811</v>
      </c>
      <c r="H46" s="3">
        <v>0</v>
      </c>
      <c r="I46" s="3">
        <v>0</v>
      </c>
      <c r="J46" s="3">
        <v>1</v>
      </c>
      <c r="K46" s="3">
        <v>0</v>
      </c>
      <c r="L46" s="3" t="s">
        <v>775</v>
      </c>
      <c r="M46" s="3" t="s">
        <v>783</v>
      </c>
      <c r="N46" s="3" t="s">
        <v>1030</v>
      </c>
      <c r="O46" s="3">
        <v>0</v>
      </c>
      <c r="P46" s="3">
        <v>1</v>
      </c>
      <c r="Q46" s="3">
        <v>0</v>
      </c>
      <c r="R46" s="3">
        <v>0</v>
      </c>
      <c r="S46" s="3" t="s">
        <v>1038</v>
      </c>
      <c r="T46" s="3">
        <v>0</v>
      </c>
      <c r="U46" s="3">
        <v>1</v>
      </c>
      <c r="V46" s="3">
        <v>0</v>
      </c>
      <c r="W46" s="3">
        <v>1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1</v>
      </c>
      <c r="AG46" s="3">
        <v>1</v>
      </c>
      <c r="AH46" s="3">
        <v>1</v>
      </c>
      <c r="AI46" s="3">
        <v>1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1</v>
      </c>
      <c r="AR46" s="3">
        <v>1</v>
      </c>
      <c r="AS46" s="3">
        <v>1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</row>
    <row r="47" spans="1:62" x14ac:dyDescent="0.2">
      <c r="A47" s="4">
        <v>197002170004</v>
      </c>
      <c r="B47" s="3">
        <v>1970</v>
      </c>
      <c r="C47" s="3">
        <v>2</v>
      </c>
      <c r="D47" s="3">
        <v>17</v>
      </c>
      <c r="E47" s="3" t="s">
        <v>58</v>
      </c>
      <c r="F47" s="3" t="s">
        <v>112</v>
      </c>
      <c r="G47" s="3" t="s">
        <v>810</v>
      </c>
      <c r="H47" s="3">
        <v>0</v>
      </c>
      <c r="I47" s="3">
        <v>0</v>
      </c>
      <c r="J47" s="3">
        <v>0</v>
      </c>
      <c r="K47" s="3">
        <v>0</v>
      </c>
      <c r="L47" s="3" t="s">
        <v>775</v>
      </c>
      <c r="M47" s="3" t="s">
        <v>796</v>
      </c>
      <c r="N47" s="3" t="s">
        <v>1030</v>
      </c>
      <c r="O47" s="3">
        <v>0</v>
      </c>
      <c r="P47" s="3">
        <v>0</v>
      </c>
      <c r="Q47" s="3">
        <v>0</v>
      </c>
      <c r="R47" s="3">
        <v>0</v>
      </c>
      <c r="S47" s="3" t="s">
        <v>1039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1</v>
      </c>
      <c r="AK47" s="3">
        <v>1</v>
      </c>
      <c r="AL47" s="3">
        <v>0</v>
      </c>
      <c r="AM47" s="3">
        <v>1</v>
      </c>
      <c r="AN47" s="3">
        <v>1</v>
      </c>
      <c r="AO47" s="3">
        <v>0</v>
      </c>
      <c r="AP47" s="3">
        <v>1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1</v>
      </c>
    </row>
    <row r="48" spans="1:62" x14ac:dyDescent="0.2">
      <c r="A48" s="4">
        <v>197002180002</v>
      </c>
      <c r="B48" s="3">
        <v>1970</v>
      </c>
      <c r="C48" s="3">
        <v>2</v>
      </c>
      <c r="D48" s="3">
        <v>18</v>
      </c>
      <c r="E48" s="3" t="s">
        <v>62</v>
      </c>
      <c r="F48" s="3" t="s">
        <v>117</v>
      </c>
      <c r="G48" s="3" t="s">
        <v>804</v>
      </c>
      <c r="H48" s="3">
        <v>0</v>
      </c>
      <c r="I48" s="3">
        <v>0</v>
      </c>
      <c r="J48" s="3">
        <v>1</v>
      </c>
      <c r="K48" s="3">
        <v>0</v>
      </c>
      <c r="L48" s="3" t="s">
        <v>775</v>
      </c>
      <c r="M48" s="3" t="s">
        <v>782</v>
      </c>
      <c r="N48" s="3" t="s">
        <v>1030</v>
      </c>
      <c r="O48" s="3">
        <v>0</v>
      </c>
      <c r="P48" s="3">
        <v>1</v>
      </c>
      <c r="Q48" s="3">
        <v>0</v>
      </c>
      <c r="R48" s="3">
        <v>0</v>
      </c>
      <c r="S48" s="3" t="s">
        <v>1039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1</v>
      </c>
      <c r="AK48" s="3">
        <v>0</v>
      </c>
      <c r="AL48" s="3">
        <v>0</v>
      </c>
      <c r="AM48" s="3">
        <v>0</v>
      </c>
      <c r="AN48" s="3">
        <v>0</v>
      </c>
      <c r="AO48" s="3">
        <v>1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</row>
    <row r="49" spans="1:62" x14ac:dyDescent="0.2">
      <c r="A49" s="4">
        <v>197002180003</v>
      </c>
      <c r="B49" s="3">
        <v>1970</v>
      </c>
      <c r="C49" s="3">
        <v>2</v>
      </c>
      <c r="D49" s="3">
        <v>18</v>
      </c>
      <c r="E49" s="3" t="s">
        <v>61</v>
      </c>
      <c r="F49" s="3" t="s">
        <v>118</v>
      </c>
      <c r="G49" s="3" t="s">
        <v>804</v>
      </c>
      <c r="H49" s="3">
        <v>0</v>
      </c>
      <c r="I49" s="3">
        <v>0</v>
      </c>
      <c r="J49" s="3">
        <v>1</v>
      </c>
      <c r="K49" s="3">
        <v>0</v>
      </c>
      <c r="L49" s="3" t="s">
        <v>775</v>
      </c>
      <c r="M49" s="3" t="s">
        <v>782</v>
      </c>
      <c r="N49" s="3" t="s">
        <v>1030</v>
      </c>
      <c r="O49" s="3">
        <v>0</v>
      </c>
      <c r="P49" s="3">
        <v>0</v>
      </c>
      <c r="Q49" s="3">
        <v>0</v>
      </c>
      <c r="R49" s="3">
        <v>0</v>
      </c>
      <c r="S49" s="3" t="s">
        <v>1039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1</v>
      </c>
      <c r="AK49" s="3">
        <v>0</v>
      </c>
      <c r="AL49" s="3">
        <v>0</v>
      </c>
      <c r="AM49" s="3">
        <v>0</v>
      </c>
      <c r="AN49" s="3">
        <v>0</v>
      </c>
      <c r="AO49" s="3">
        <v>1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</row>
    <row r="50" spans="1:62" x14ac:dyDescent="0.2">
      <c r="A50" s="4">
        <v>197002200001</v>
      </c>
      <c r="B50" s="3">
        <v>1970</v>
      </c>
      <c r="C50" s="3">
        <v>2</v>
      </c>
      <c r="D50" s="3">
        <v>20</v>
      </c>
      <c r="E50" s="3" t="s">
        <v>95</v>
      </c>
      <c r="F50" s="3" t="s">
        <v>259</v>
      </c>
      <c r="G50" s="3" t="s">
        <v>807</v>
      </c>
      <c r="H50" s="3">
        <v>0</v>
      </c>
      <c r="I50" s="3">
        <v>1</v>
      </c>
      <c r="J50" s="3">
        <v>1</v>
      </c>
      <c r="K50" s="3">
        <v>0</v>
      </c>
      <c r="L50" s="3" t="s">
        <v>776</v>
      </c>
      <c r="M50" s="3" t="s">
        <v>785</v>
      </c>
      <c r="N50" s="3" t="s">
        <v>1031</v>
      </c>
      <c r="O50" s="3">
        <v>0</v>
      </c>
      <c r="P50" s="3">
        <v>1</v>
      </c>
      <c r="Q50" s="3">
        <v>0</v>
      </c>
      <c r="R50" s="3">
        <v>0</v>
      </c>
      <c r="S50" s="3" t="s">
        <v>1039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1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</row>
    <row r="51" spans="1:62" x14ac:dyDescent="0.2">
      <c r="A51" s="4">
        <v>197002200002</v>
      </c>
      <c r="B51" s="3">
        <v>1970</v>
      </c>
      <c r="C51" s="3">
        <v>2</v>
      </c>
      <c r="D51" s="3">
        <v>20</v>
      </c>
      <c r="E51" s="3" t="s">
        <v>57</v>
      </c>
      <c r="F51" s="3" t="s">
        <v>111</v>
      </c>
      <c r="G51" s="3" t="s">
        <v>810</v>
      </c>
      <c r="H51" s="3">
        <v>0</v>
      </c>
      <c r="I51" s="3">
        <v>0</v>
      </c>
      <c r="J51" s="3">
        <v>1</v>
      </c>
      <c r="K51" s="3">
        <v>0</v>
      </c>
      <c r="L51" s="3" t="s">
        <v>776</v>
      </c>
      <c r="M51" s="3" t="s">
        <v>783</v>
      </c>
      <c r="N51" s="3" t="s">
        <v>1031</v>
      </c>
      <c r="O51" s="3">
        <v>0</v>
      </c>
      <c r="P51" s="3">
        <v>1</v>
      </c>
      <c r="Q51" s="3">
        <v>0</v>
      </c>
      <c r="R51" s="3">
        <v>0</v>
      </c>
      <c r="S51" s="3" t="s">
        <v>1039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1</v>
      </c>
      <c r="AK51" s="3">
        <v>1</v>
      </c>
      <c r="AL51" s="3">
        <v>0</v>
      </c>
      <c r="AM51" s="3">
        <v>1</v>
      </c>
      <c r="AN51" s="3">
        <v>1</v>
      </c>
      <c r="AO51" s="3">
        <v>0</v>
      </c>
      <c r="AP51" s="3">
        <v>1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1</v>
      </c>
    </row>
    <row r="52" spans="1:62" x14ac:dyDescent="0.2">
      <c r="A52" s="4">
        <v>197002200003</v>
      </c>
      <c r="B52" s="3">
        <v>1970</v>
      </c>
      <c r="C52" s="3">
        <v>2</v>
      </c>
      <c r="D52" s="3">
        <v>20</v>
      </c>
      <c r="E52" s="3" t="s">
        <v>58</v>
      </c>
      <c r="F52" s="3" t="s">
        <v>112</v>
      </c>
      <c r="G52" s="3" t="s">
        <v>810</v>
      </c>
      <c r="H52" s="3">
        <v>0</v>
      </c>
      <c r="I52" s="3">
        <v>0</v>
      </c>
      <c r="J52" s="3">
        <v>1</v>
      </c>
      <c r="K52" s="3">
        <v>0</v>
      </c>
      <c r="L52" s="3" t="s">
        <v>775</v>
      </c>
      <c r="M52" s="3" t="s">
        <v>783</v>
      </c>
      <c r="N52" s="3" t="s">
        <v>1030</v>
      </c>
      <c r="O52" s="3">
        <v>0</v>
      </c>
      <c r="P52" s="3">
        <v>1</v>
      </c>
      <c r="Q52" s="3">
        <v>0</v>
      </c>
      <c r="R52" s="3">
        <v>0</v>
      </c>
      <c r="S52" s="3" t="s">
        <v>1039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1</v>
      </c>
      <c r="AK52" s="3">
        <v>1</v>
      </c>
      <c r="AL52" s="3">
        <v>0</v>
      </c>
      <c r="AM52" s="3">
        <v>1</v>
      </c>
      <c r="AN52" s="3">
        <v>1</v>
      </c>
      <c r="AO52" s="3">
        <v>0</v>
      </c>
      <c r="AP52" s="3">
        <v>1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1</v>
      </c>
    </row>
    <row r="53" spans="1:62" x14ac:dyDescent="0.2">
      <c r="A53" s="4">
        <v>197002210003</v>
      </c>
      <c r="B53" s="3">
        <v>1970</v>
      </c>
      <c r="C53" s="3">
        <v>2</v>
      </c>
      <c r="D53" s="3">
        <v>21</v>
      </c>
      <c r="E53" s="3" t="s">
        <v>57</v>
      </c>
      <c r="F53" s="3" t="s">
        <v>111</v>
      </c>
      <c r="G53" s="3" t="s">
        <v>807</v>
      </c>
      <c r="H53" s="3">
        <v>0</v>
      </c>
      <c r="I53" s="3">
        <v>0</v>
      </c>
      <c r="J53" s="3">
        <v>0</v>
      </c>
      <c r="K53" s="3">
        <v>0</v>
      </c>
      <c r="L53" s="3" t="s">
        <v>776</v>
      </c>
      <c r="M53" s="3" t="s">
        <v>782</v>
      </c>
      <c r="N53" s="3" t="s">
        <v>1031</v>
      </c>
      <c r="O53" s="3">
        <v>0</v>
      </c>
      <c r="P53" s="3">
        <v>0</v>
      </c>
      <c r="Q53" s="3">
        <v>0</v>
      </c>
      <c r="R53" s="3">
        <v>0</v>
      </c>
      <c r="S53" s="3" t="s">
        <v>1039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1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</row>
    <row r="54" spans="1:62" x14ac:dyDescent="0.2">
      <c r="A54" s="4">
        <v>197002210004</v>
      </c>
      <c r="B54" s="3">
        <v>1970</v>
      </c>
      <c r="C54" s="3">
        <v>2</v>
      </c>
      <c r="D54" s="3">
        <v>21</v>
      </c>
      <c r="E54" s="3" t="s">
        <v>57</v>
      </c>
      <c r="F54" s="3" t="s">
        <v>111</v>
      </c>
      <c r="G54" s="3" t="s">
        <v>807</v>
      </c>
      <c r="H54" s="3">
        <v>0</v>
      </c>
      <c r="I54" s="3">
        <v>0</v>
      </c>
      <c r="J54" s="3">
        <v>1</v>
      </c>
      <c r="K54" s="3">
        <v>0</v>
      </c>
      <c r="L54" s="3" t="s">
        <v>776</v>
      </c>
      <c r="M54" s="3" t="s">
        <v>796</v>
      </c>
      <c r="N54" s="3" t="s">
        <v>1031</v>
      </c>
      <c r="O54" s="3">
        <v>0</v>
      </c>
      <c r="P54" s="3">
        <v>1</v>
      </c>
      <c r="Q54" s="3">
        <v>0</v>
      </c>
      <c r="R54" s="3">
        <v>0</v>
      </c>
      <c r="S54" s="3" t="s">
        <v>1039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1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</row>
    <row r="55" spans="1:62" x14ac:dyDescent="0.2">
      <c r="A55" s="4">
        <v>197002210005</v>
      </c>
      <c r="B55" s="3">
        <v>1970</v>
      </c>
      <c r="C55" s="3">
        <v>2</v>
      </c>
      <c r="D55" s="3">
        <v>21</v>
      </c>
      <c r="E55" s="3" t="s">
        <v>57</v>
      </c>
      <c r="F55" s="3" t="s">
        <v>111</v>
      </c>
      <c r="G55" s="3" t="s">
        <v>806</v>
      </c>
      <c r="H55" s="3">
        <v>0</v>
      </c>
      <c r="I55" s="3">
        <v>1</v>
      </c>
      <c r="J55" s="3">
        <v>1</v>
      </c>
      <c r="K55" s="3">
        <v>0</v>
      </c>
      <c r="L55" s="3" t="s">
        <v>775</v>
      </c>
      <c r="M55" s="3" t="s">
        <v>787</v>
      </c>
      <c r="N55" s="3" t="s">
        <v>1030</v>
      </c>
      <c r="O55" s="3">
        <v>0</v>
      </c>
      <c r="P55" s="3">
        <v>1</v>
      </c>
      <c r="Q55" s="3">
        <v>0</v>
      </c>
      <c r="R55" s="3">
        <v>0</v>
      </c>
      <c r="S55" s="3" t="s">
        <v>1039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1</v>
      </c>
      <c r="AK55" s="3">
        <v>1</v>
      </c>
      <c r="AL55" s="3">
        <v>0</v>
      </c>
      <c r="AM55" s="3">
        <v>1</v>
      </c>
      <c r="AN55" s="3">
        <v>1</v>
      </c>
      <c r="AO55" s="3">
        <v>0</v>
      </c>
      <c r="AP55" s="3">
        <v>1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</row>
    <row r="56" spans="1:62" x14ac:dyDescent="0.2">
      <c r="A56" s="4">
        <v>197002210006</v>
      </c>
      <c r="B56" s="3">
        <v>1970</v>
      </c>
      <c r="C56" s="3">
        <v>2</v>
      </c>
      <c r="D56" s="3">
        <v>21</v>
      </c>
      <c r="E56" s="3" t="s">
        <v>60</v>
      </c>
      <c r="F56" s="3" t="s">
        <v>115</v>
      </c>
      <c r="G56" s="3" t="s">
        <v>804</v>
      </c>
      <c r="H56" s="3">
        <v>0</v>
      </c>
      <c r="I56" s="3">
        <v>0</v>
      </c>
      <c r="J56" s="3">
        <v>1</v>
      </c>
      <c r="K56" s="3">
        <v>0</v>
      </c>
      <c r="L56" s="3" t="s">
        <v>776</v>
      </c>
      <c r="M56" s="3" t="s">
        <v>787</v>
      </c>
      <c r="N56" s="3" t="s">
        <v>1031</v>
      </c>
      <c r="O56" s="3">
        <v>0</v>
      </c>
      <c r="P56" s="3">
        <v>0</v>
      </c>
      <c r="Q56" s="3">
        <v>0</v>
      </c>
      <c r="R56" s="3">
        <v>0</v>
      </c>
      <c r="S56" s="3" t="s">
        <v>1039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1</v>
      </c>
      <c r="AK56" s="3">
        <v>0</v>
      </c>
      <c r="AL56" s="3">
        <v>0</v>
      </c>
      <c r="AM56" s="3">
        <v>0</v>
      </c>
      <c r="AN56" s="3">
        <v>0</v>
      </c>
      <c r="AO56" s="3">
        <v>1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</row>
    <row r="57" spans="1:62" x14ac:dyDescent="0.2">
      <c r="A57" s="4">
        <v>197002220001</v>
      </c>
      <c r="B57" s="3">
        <v>1970</v>
      </c>
      <c r="C57" s="3">
        <v>2</v>
      </c>
      <c r="D57" s="3">
        <v>22</v>
      </c>
      <c r="E57" s="3" t="s">
        <v>57</v>
      </c>
      <c r="F57" s="3" t="s">
        <v>322</v>
      </c>
      <c r="G57" s="3" t="s">
        <v>811</v>
      </c>
      <c r="H57" s="3">
        <v>0</v>
      </c>
      <c r="I57" s="3">
        <v>0</v>
      </c>
      <c r="J57" s="3">
        <v>1</v>
      </c>
      <c r="K57" s="3">
        <v>0</v>
      </c>
      <c r="L57" s="3" t="s">
        <v>776</v>
      </c>
      <c r="M57" s="3" t="s">
        <v>783</v>
      </c>
      <c r="N57" s="3" t="s">
        <v>1031</v>
      </c>
      <c r="O57" s="3">
        <v>0</v>
      </c>
      <c r="P57" s="3">
        <v>1</v>
      </c>
      <c r="Q57" s="3">
        <v>0</v>
      </c>
      <c r="R57" s="3">
        <v>0</v>
      </c>
      <c r="S57" s="3" t="s">
        <v>1038</v>
      </c>
      <c r="T57" s="3">
        <v>0</v>
      </c>
      <c r="U57" s="3">
        <v>1</v>
      </c>
      <c r="V57" s="3">
        <v>0</v>
      </c>
      <c r="W57" s="3">
        <v>1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1</v>
      </c>
      <c r="AG57" s="3">
        <v>1</v>
      </c>
      <c r="AH57" s="3">
        <v>1</v>
      </c>
      <c r="AI57" s="3">
        <v>1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1</v>
      </c>
      <c r="AR57" s="3">
        <v>1</v>
      </c>
      <c r="AS57" s="3">
        <v>1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</row>
    <row r="58" spans="1:62" x14ac:dyDescent="0.2">
      <c r="A58" s="4">
        <v>197002220002</v>
      </c>
      <c r="B58" s="3">
        <v>1970</v>
      </c>
      <c r="C58" s="3">
        <v>2</v>
      </c>
      <c r="D58" s="3">
        <v>22</v>
      </c>
      <c r="E58" s="3" t="s">
        <v>82</v>
      </c>
      <c r="F58" s="3" t="s">
        <v>247</v>
      </c>
      <c r="G58" s="3" t="s">
        <v>805</v>
      </c>
      <c r="H58" s="3">
        <v>0</v>
      </c>
      <c r="I58" s="3">
        <v>0</v>
      </c>
      <c r="J58" s="3">
        <v>0</v>
      </c>
      <c r="K58" s="3">
        <v>0</v>
      </c>
      <c r="L58" s="3" t="s">
        <v>775</v>
      </c>
      <c r="M58" s="3" t="s">
        <v>792</v>
      </c>
      <c r="N58" s="3" t="s">
        <v>1030</v>
      </c>
      <c r="O58" s="3">
        <v>0</v>
      </c>
      <c r="P58" s="3">
        <v>0</v>
      </c>
      <c r="Q58" s="3">
        <v>0</v>
      </c>
      <c r="R58" s="3">
        <v>0</v>
      </c>
      <c r="S58" s="3" t="s">
        <v>1042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1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1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1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1</v>
      </c>
    </row>
    <row r="59" spans="1:62" x14ac:dyDescent="0.2">
      <c r="A59" s="4">
        <v>197002230001</v>
      </c>
      <c r="B59" s="3">
        <v>1970</v>
      </c>
      <c r="C59" s="3">
        <v>2</v>
      </c>
      <c r="D59" s="3">
        <v>23</v>
      </c>
      <c r="E59" s="3" t="s">
        <v>98</v>
      </c>
      <c r="F59" s="3" t="s">
        <v>312</v>
      </c>
      <c r="G59" s="3" t="s">
        <v>809</v>
      </c>
      <c r="H59" s="3">
        <v>0</v>
      </c>
      <c r="I59" s="3">
        <v>0</v>
      </c>
      <c r="J59" s="3">
        <v>1</v>
      </c>
      <c r="K59" s="3">
        <v>0</v>
      </c>
      <c r="L59" s="3" t="s">
        <v>775</v>
      </c>
      <c r="M59" s="3" t="s">
        <v>792</v>
      </c>
      <c r="N59" s="3" t="s">
        <v>1030</v>
      </c>
      <c r="O59" s="3">
        <v>0</v>
      </c>
      <c r="P59" s="3">
        <v>0</v>
      </c>
      <c r="Q59" s="3">
        <v>0</v>
      </c>
      <c r="R59" s="3">
        <v>0</v>
      </c>
      <c r="S59" s="3" t="s">
        <v>1042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1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</row>
    <row r="60" spans="1:62" x14ac:dyDescent="0.2">
      <c r="A60" s="4">
        <v>197002230002</v>
      </c>
      <c r="B60" s="3">
        <v>1970</v>
      </c>
      <c r="C60" s="3">
        <v>2</v>
      </c>
      <c r="D60" s="3">
        <v>23</v>
      </c>
      <c r="E60" s="3" t="s">
        <v>98</v>
      </c>
      <c r="F60" s="3" t="s">
        <v>312</v>
      </c>
      <c r="G60" s="3" t="s">
        <v>809</v>
      </c>
      <c r="H60" s="3">
        <v>0</v>
      </c>
      <c r="I60" s="3">
        <v>0</v>
      </c>
      <c r="J60" s="3">
        <v>1</v>
      </c>
      <c r="K60" s="3">
        <v>0</v>
      </c>
      <c r="L60" s="3" t="s">
        <v>775</v>
      </c>
      <c r="M60" s="3" t="s">
        <v>792</v>
      </c>
      <c r="N60" s="3" t="s">
        <v>1030</v>
      </c>
      <c r="O60" s="3">
        <v>0</v>
      </c>
      <c r="P60" s="3">
        <v>0</v>
      </c>
      <c r="Q60" s="3">
        <v>0</v>
      </c>
      <c r="R60" s="3">
        <v>0</v>
      </c>
      <c r="S60" s="3" t="s">
        <v>1042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1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</row>
    <row r="61" spans="1:62" x14ac:dyDescent="0.2">
      <c r="A61" s="4">
        <v>197002230003</v>
      </c>
      <c r="B61" s="3">
        <v>1970</v>
      </c>
      <c r="C61" s="3">
        <v>2</v>
      </c>
      <c r="D61" s="3">
        <v>23</v>
      </c>
      <c r="E61" s="3" t="s">
        <v>98</v>
      </c>
      <c r="F61" s="3" t="s">
        <v>312</v>
      </c>
      <c r="G61" s="3" t="s">
        <v>809</v>
      </c>
      <c r="H61" s="3">
        <v>0</v>
      </c>
      <c r="I61" s="3">
        <v>0</v>
      </c>
      <c r="J61" s="3">
        <v>1</v>
      </c>
      <c r="K61" s="3">
        <v>0</v>
      </c>
      <c r="L61" s="3" t="s">
        <v>775</v>
      </c>
      <c r="M61" s="3" t="s">
        <v>792</v>
      </c>
      <c r="N61" s="3" t="s">
        <v>1030</v>
      </c>
      <c r="O61" s="3">
        <v>0</v>
      </c>
      <c r="P61" s="3">
        <v>0</v>
      </c>
      <c r="Q61" s="3">
        <v>0</v>
      </c>
      <c r="R61" s="3">
        <v>0</v>
      </c>
      <c r="S61" s="3" t="s">
        <v>1042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1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</row>
    <row r="62" spans="1:62" x14ac:dyDescent="0.2">
      <c r="A62" s="4">
        <v>197002230004</v>
      </c>
      <c r="B62" s="3">
        <v>1970</v>
      </c>
      <c r="C62" s="3">
        <v>2</v>
      </c>
      <c r="D62" s="3">
        <v>23</v>
      </c>
      <c r="E62" s="3" t="s">
        <v>98</v>
      </c>
      <c r="F62" s="3" t="s">
        <v>312</v>
      </c>
      <c r="G62" s="3" t="s">
        <v>809</v>
      </c>
      <c r="H62" s="3">
        <v>0</v>
      </c>
      <c r="I62" s="3">
        <v>0</v>
      </c>
      <c r="J62" s="3">
        <v>1</v>
      </c>
      <c r="K62" s="3">
        <v>0</v>
      </c>
      <c r="L62" s="3" t="s">
        <v>775</v>
      </c>
      <c r="M62" s="3" t="s">
        <v>792</v>
      </c>
      <c r="N62" s="3" t="s">
        <v>1030</v>
      </c>
      <c r="O62" s="3">
        <v>0</v>
      </c>
      <c r="P62" s="3">
        <v>0</v>
      </c>
      <c r="Q62" s="3">
        <v>0</v>
      </c>
      <c r="R62" s="3">
        <v>0</v>
      </c>
      <c r="S62" s="3" t="s">
        <v>1042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1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</row>
    <row r="63" spans="1:62" x14ac:dyDescent="0.2">
      <c r="A63" s="4">
        <v>197002230005</v>
      </c>
      <c r="B63" s="3">
        <v>1970</v>
      </c>
      <c r="C63" s="3">
        <v>2</v>
      </c>
      <c r="D63" s="3">
        <v>23</v>
      </c>
      <c r="E63" s="3" t="s">
        <v>84</v>
      </c>
      <c r="F63" s="3" t="s">
        <v>243</v>
      </c>
      <c r="G63" s="3" t="s">
        <v>807</v>
      </c>
      <c r="H63" s="3">
        <v>0</v>
      </c>
      <c r="I63" s="3">
        <v>0</v>
      </c>
      <c r="J63" s="3">
        <v>1</v>
      </c>
      <c r="K63" s="3">
        <v>0</v>
      </c>
      <c r="L63" s="3" t="s">
        <v>775</v>
      </c>
      <c r="M63" s="3" t="s">
        <v>796</v>
      </c>
      <c r="N63" s="3" t="s">
        <v>1030</v>
      </c>
      <c r="O63" s="3">
        <v>0</v>
      </c>
      <c r="P63" s="3">
        <v>1</v>
      </c>
      <c r="Q63" s="3">
        <v>0</v>
      </c>
      <c r="R63" s="3">
        <v>0</v>
      </c>
      <c r="S63" s="3" t="s">
        <v>1039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1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</row>
    <row r="64" spans="1:62" x14ac:dyDescent="0.2">
      <c r="A64" s="4">
        <v>197002240002</v>
      </c>
      <c r="B64" s="3">
        <v>1970</v>
      </c>
      <c r="C64" s="3">
        <v>2</v>
      </c>
      <c r="D64" s="3">
        <v>24</v>
      </c>
      <c r="E64" s="3" t="s">
        <v>60</v>
      </c>
      <c r="F64" s="3" t="s">
        <v>115</v>
      </c>
      <c r="G64" s="3" t="s">
        <v>811</v>
      </c>
      <c r="H64" s="3">
        <v>0</v>
      </c>
      <c r="I64" s="3">
        <v>0</v>
      </c>
      <c r="J64" s="3">
        <v>1</v>
      </c>
      <c r="K64" s="3">
        <v>0</v>
      </c>
      <c r="L64" s="3" t="s">
        <v>775</v>
      </c>
      <c r="M64" s="3" t="s">
        <v>787</v>
      </c>
      <c r="N64" s="3" t="s">
        <v>1030</v>
      </c>
      <c r="O64" s="3">
        <v>0</v>
      </c>
      <c r="P64" s="3">
        <v>1</v>
      </c>
      <c r="Q64" s="3">
        <v>0</v>
      </c>
      <c r="R64" s="3">
        <v>0</v>
      </c>
      <c r="S64" s="3" t="s">
        <v>1038</v>
      </c>
      <c r="T64" s="3">
        <v>0</v>
      </c>
      <c r="U64" s="3">
        <v>1</v>
      </c>
      <c r="V64" s="3">
        <v>0</v>
      </c>
      <c r="W64" s="3">
        <v>1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1</v>
      </c>
      <c r="AG64" s="3">
        <v>1</v>
      </c>
      <c r="AH64" s="3">
        <v>1</v>
      </c>
      <c r="AI64" s="3">
        <v>1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1</v>
      </c>
      <c r="AR64" s="3">
        <v>1</v>
      </c>
      <c r="AS64" s="3">
        <v>1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</row>
    <row r="65" spans="1:62" x14ac:dyDescent="0.2">
      <c r="A65" s="4">
        <v>197002240003</v>
      </c>
      <c r="B65" s="3">
        <v>1970</v>
      </c>
      <c r="C65" s="3">
        <v>2</v>
      </c>
      <c r="D65" s="3">
        <v>24</v>
      </c>
      <c r="E65" s="3" t="s">
        <v>56</v>
      </c>
      <c r="F65" s="3" t="s">
        <v>113</v>
      </c>
      <c r="G65" s="3" t="s">
        <v>810</v>
      </c>
      <c r="H65" s="3">
        <v>0</v>
      </c>
      <c r="I65" s="3">
        <v>0</v>
      </c>
      <c r="J65" s="3">
        <v>1</v>
      </c>
      <c r="K65" s="3">
        <v>0</v>
      </c>
      <c r="L65" s="3" t="s">
        <v>776</v>
      </c>
      <c r="M65" s="3" t="s">
        <v>796</v>
      </c>
      <c r="N65" s="3" t="s">
        <v>1031</v>
      </c>
      <c r="O65" s="3">
        <v>0</v>
      </c>
      <c r="P65" s="3">
        <v>1</v>
      </c>
      <c r="Q65" s="3">
        <v>0</v>
      </c>
      <c r="R65" s="3">
        <v>0</v>
      </c>
      <c r="S65" s="3" t="s">
        <v>1039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1</v>
      </c>
      <c r="AK65" s="3">
        <v>1</v>
      </c>
      <c r="AL65" s="3">
        <v>0</v>
      </c>
      <c r="AM65" s="3">
        <v>1</v>
      </c>
      <c r="AN65" s="3">
        <v>1</v>
      </c>
      <c r="AO65" s="3">
        <v>0</v>
      </c>
      <c r="AP65" s="3">
        <v>1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1</v>
      </c>
    </row>
    <row r="66" spans="1:62" x14ac:dyDescent="0.2">
      <c r="A66" s="4">
        <v>197002270001</v>
      </c>
      <c r="B66" s="3">
        <v>1970</v>
      </c>
      <c r="C66" s="3">
        <v>2</v>
      </c>
      <c r="D66" s="3">
        <v>27</v>
      </c>
      <c r="E66" s="3" t="s">
        <v>60</v>
      </c>
      <c r="F66" s="3" t="s">
        <v>260</v>
      </c>
      <c r="G66" s="3" t="s">
        <v>810</v>
      </c>
      <c r="H66" s="3">
        <v>0</v>
      </c>
      <c r="I66" s="3">
        <v>0</v>
      </c>
      <c r="J66" s="3">
        <v>1</v>
      </c>
      <c r="K66" s="3">
        <v>0</v>
      </c>
      <c r="L66" s="3" t="s">
        <v>775</v>
      </c>
      <c r="M66" s="3" t="s">
        <v>783</v>
      </c>
      <c r="N66" s="3" t="s">
        <v>1030</v>
      </c>
      <c r="O66" s="3">
        <v>0</v>
      </c>
      <c r="P66" s="3">
        <v>1</v>
      </c>
      <c r="Q66" s="3">
        <v>0</v>
      </c>
      <c r="R66" s="3">
        <v>0</v>
      </c>
      <c r="S66" s="3" t="s">
        <v>1039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1</v>
      </c>
      <c r="AK66" s="3">
        <v>1</v>
      </c>
      <c r="AL66" s="3">
        <v>0</v>
      </c>
      <c r="AM66" s="3">
        <v>1</v>
      </c>
      <c r="AN66" s="3">
        <v>1</v>
      </c>
      <c r="AO66" s="3">
        <v>0</v>
      </c>
      <c r="AP66" s="3">
        <v>1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1</v>
      </c>
    </row>
    <row r="67" spans="1:62" x14ac:dyDescent="0.2">
      <c r="A67" s="4">
        <v>197003010005</v>
      </c>
      <c r="B67" s="3">
        <v>1970</v>
      </c>
      <c r="C67" s="3">
        <v>3</v>
      </c>
      <c r="D67" s="3">
        <v>1</v>
      </c>
      <c r="E67" s="3" t="s">
        <v>60</v>
      </c>
      <c r="F67" s="3" t="s">
        <v>260</v>
      </c>
      <c r="G67" s="3" t="s">
        <v>810</v>
      </c>
      <c r="H67" s="3">
        <v>0</v>
      </c>
      <c r="I67" s="3">
        <v>0</v>
      </c>
      <c r="J67" s="3">
        <v>1</v>
      </c>
      <c r="K67" s="3">
        <v>0</v>
      </c>
      <c r="L67" s="3" t="s">
        <v>775</v>
      </c>
      <c r="M67" s="3" t="s">
        <v>796</v>
      </c>
      <c r="N67" s="3" t="s">
        <v>1030</v>
      </c>
      <c r="O67" s="3">
        <v>0</v>
      </c>
      <c r="P67" s="3">
        <v>1</v>
      </c>
      <c r="Q67" s="3">
        <v>0</v>
      </c>
      <c r="R67" s="3">
        <v>0</v>
      </c>
      <c r="S67" s="3" t="s">
        <v>1039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1</v>
      </c>
      <c r="AK67" s="3">
        <v>1</v>
      </c>
      <c r="AL67" s="3">
        <v>0</v>
      </c>
      <c r="AM67" s="3">
        <v>1</v>
      </c>
      <c r="AN67" s="3">
        <v>1</v>
      </c>
      <c r="AO67" s="3">
        <v>0</v>
      </c>
      <c r="AP67" s="3">
        <v>1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1</v>
      </c>
    </row>
    <row r="68" spans="1:62" x14ac:dyDescent="0.2">
      <c r="A68" s="4">
        <v>197003010006</v>
      </c>
      <c r="B68" s="3">
        <v>1970</v>
      </c>
      <c r="C68" s="3">
        <v>3</v>
      </c>
      <c r="D68" s="3">
        <v>1</v>
      </c>
      <c r="E68" s="3" t="s">
        <v>60</v>
      </c>
      <c r="F68" s="3" t="s">
        <v>230</v>
      </c>
      <c r="G68" s="3" t="s">
        <v>807</v>
      </c>
      <c r="H68" s="3">
        <v>0</v>
      </c>
      <c r="I68" s="3">
        <v>0</v>
      </c>
      <c r="J68" s="3">
        <v>1</v>
      </c>
      <c r="K68" s="3">
        <v>0</v>
      </c>
      <c r="L68" s="3" t="s">
        <v>776</v>
      </c>
      <c r="M68" s="3" t="s">
        <v>796</v>
      </c>
      <c r="N68" s="3" t="s">
        <v>1031</v>
      </c>
      <c r="O68" s="3">
        <v>0</v>
      </c>
      <c r="P68" s="3">
        <v>1</v>
      </c>
      <c r="Q68" s="3">
        <v>0</v>
      </c>
      <c r="R68" s="3">
        <v>0</v>
      </c>
      <c r="S68" s="3" t="s">
        <v>1039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1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</row>
    <row r="69" spans="1:62" x14ac:dyDescent="0.2">
      <c r="A69" s="4">
        <v>197003010007</v>
      </c>
      <c r="B69" s="3">
        <v>1970</v>
      </c>
      <c r="C69" s="3">
        <v>3</v>
      </c>
      <c r="D69" s="3">
        <v>1</v>
      </c>
      <c r="E69" s="3" t="s">
        <v>60</v>
      </c>
      <c r="F69" s="3" t="s">
        <v>260</v>
      </c>
      <c r="G69" s="3" t="s">
        <v>810</v>
      </c>
      <c r="H69" s="3">
        <v>0</v>
      </c>
      <c r="I69" s="3">
        <v>0</v>
      </c>
      <c r="J69" s="3">
        <v>1</v>
      </c>
      <c r="K69" s="3">
        <v>0</v>
      </c>
      <c r="L69" s="3" t="s">
        <v>776</v>
      </c>
      <c r="M69" s="3" t="s">
        <v>782</v>
      </c>
      <c r="N69" s="3" t="s">
        <v>1031</v>
      </c>
      <c r="O69" s="3">
        <v>0</v>
      </c>
      <c r="P69" s="3">
        <v>1</v>
      </c>
      <c r="Q69" s="3">
        <v>0</v>
      </c>
      <c r="R69" s="3">
        <v>0</v>
      </c>
      <c r="S69" s="3" t="s">
        <v>1039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1</v>
      </c>
      <c r="AK69" s="3">
        <v>1</v>
      </c>
      <c r="AL69" s="3">
        <v>0</v>
      </c>
      <c r="AM69" s="3">
        <v>1</v>
      </c>
      <c r="AN69" s="3">
        <v>1</v>
      </c>
      <c r="AO69" s="3">
        <v>0</v>
      </c>
      <c r="AP69" s="3">
        <v>1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1</v>
      </c>
    </row>
    <row r="70" spans="1:62" x14ac:dyDescent="0.2">
      <c r="A70" s="4">
        <v>197003010008</v>
      </c>
      <c r="B70" s="3">
        <v>1970</v>
      </c>
      <c r="C70" s="3">
        <v>3</v>
      </c>
      <c r="D70" s="3">
        <v>1</v>
      </c>
      <c r="E70" s="3" t="s">
        <v>60</v>
      </c>
      <c r="F70" s="3" t="s">
        <v>260</v>
      </c>
      <c r="G70" s="3" t="s">
        <v>807</v>
      </c>
      <c r="H70" s="3">
        <v>0</v>
      </c>
      <c r="I70" s="3">
        <v>0</v>
      </c>
      <c r="J70" s="3">
        <v>1</v>
      </c>
      <c r="K70" s="3">
        <v>0</v>
      </c>
      <c r="L70" s="3" t="s">
        <v>775</v>
      </c>
      <c r="M70" s="3" t="s">
        <v>782</v>
      </c>
      <c r="N70" s="3" t="s">
        <v>1030</v>
      </c>
      <c r="O70" s="3">
        <v>0</v>
      </c>
      <c r="P70" s="3">
        <v>1</v>
      </c>
      <c r="Q70" s="3">
        <v>0</v>
      </c>
      <c r="R70" s="3">
        <v>0</v>
      </c>
      <c r="S70" s="3" t="s">
        <v>1039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1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</row>
    <row r="71" spans="1:62" x14ac:dyDescent="0.2">
      <c r="A71" s="4">
        <v>197003020001</v>
      </c>
      <c r="B71" s="3">
        <v>1970</v>
      </c>
      <c r="C71" s="3">
        <v>3</v>
      </c>
      <c r="D71" s="3">
        <v>2</v>
      </c>
      <c r="E71" s="3" t="s">
        <v>62</v>
      </c>
      <c r="F71" s="3" t="s">
        <v>117</v>
      </c>
      <c r="G71" s="3" t="s">
        <v>804</v>
      </c>
      <c r="H71" s="3">
        <v>0</v>
      </c>
      <c r="I71" s="3">
        <v>0</v>
      </c>
      <c r="J71" s="3">
        <v>1</v>
      </c>
      <c r="K71" s="3">
        <v>0</v>
      </c>
      <c r="L71" s="3" t="s">
        <v>776</v>
      </c>
      <c r="M71" s="3" t="s">
        <v>787</v>
      </c>
      <c r="N71" s="3" t="s">
        <v>1031</v>
      </c>
      <c r="O71" s="3">
        <v>0</v>
      </c>
      <c r="P71" s="3">
        <v>1</v>
      </c>
      <c r="Q71" s="3">
        <v>0</v>
      </c>
      <c r="R71" s="3">
        <v>0</v>
      </c>
      <c r="S71" s="3" t="s">
        <v>1039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1</v>
      </c>
      <c r="AK71" s="3">
        <v>0</v>
      </c>
      <c r="AL71" s="3">
        <v>0</v>
      </c>
      <c r="AM71" s="3">
        <v>0</v>
      </c>
      <c r="AN71" s="3">
        <v>0</v>
      </c>
      <c r="AO71" s="3">
        <v>1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</row>
    <row r="72" spans="1:62" x14ac:dyDescent="0.2">
      <c r="A72" s="4">
        <v>197003030002</v>
      </c>
      <c r="B72" s="3">
        <v>1970</v>
      </c>
      <c r="C72" s="3">
        <v>3</v>
      </c>
      <c r="D72" s="3">
        <v>3</v>
      </c>
      <c r="E72" s="3" t="s">
        <v>60</v>
      </c>
      <c r="F72" s="3" t="s">
        <v>115</v>
      </c>
      <c r="G72" s="3" t="s">
        <v>807</v>
      </c>
      <c r="H72" s="3">
        <v>0</v>
      </c>
      <c r="I72" s="3">
        <v>0</v>
      </c>
      <c r="J72" s="3">
        <v>1</v>
      </c>
      <c r="K72" s="3">
        <v>0</v>
      </c>
      <c r="L72" s="3" t="s">
        <v>775</v>
      </c>
      <c r="M72" s="3" t="s">
        <v>787</v>
      </c>
      <c r="N72" s="3" t="s">
        <v>1030</v>
      </c>
      <c r="O72" s="3">
        <v>0</v>
      </c>
      <c r="P72" s="3">
        <v>1</v>
      </c>
      <c r="Q72" s="3">
        <v>0</v>
      </c>
      <c r="R72" s="3">
        <v>0</v>
      </c>
      <c r="S72" s="3" t="s">
        <v>1039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1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</row>
    <row r="73" spans="1:62" x14ac:dyDescent="0.2">
      <c r="A73" s="4">
        <v>197003030003</v>
      </c>
      <c r="B73" s="3">
        <v>1970</v>
      </c>
      <c r="C73" s="3">
        <v>3</v>
      </c>
      <c r="D73" s="3">
        <v>3</v>
      </c>
      <c r="E73" s="3" t="s">
        <v>58</v>
      </c>
      <c r="F73" s="3" t="s">
        <v>112</v>
      </c>
      <c r="G73" s="3" t="s">
        <v>810</v>
      </c>
      <c r="H73" s="3">
        <v>0</v>
      </c>
      <c r="I73" s="3">
        <v>0</v>
      </c>
      <c r="J73" s="3">
        <v>1</v>
      </c>
      <c r="K73" s="3">
        <v>0</v>
      </c>
      <c r="L73" s="3" t="s">
        <v>775</v>
      </c>
      <c r="M73" s="3" t="s">
        <v>785</v>
      </c>
      <c r="N73" s="3" t="s">
        <v>1030</v>
      </c>
      <c r="O73" s="3">
        <v>0</v>
      </c>
      <c r="P73" s="3">
        <v>1</v>
      </c>
      <c r="Q73" s="3">
        <v>0</v>
      </c>
      <c r="R73" s="3">
        <v>0</v>
      </c>
      <c r="S73" s="3" t="s">
        <v>1039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1</v>
      </c>
      <c r="AK73" s="3">
        <v>1</v>
      </c>
      <c r="AL73" s="3">
        <v>0</v>
      </c>
      <c r="AM73" s="3">
        <v>1</v>
      </c>
      <c r="AN73" s="3">
        <v>1</v>
      </c>
      <c r="AO73" s="3">
        <v>0</v>
      </c>
      <c r="AP73" s="3">
        <v>1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1</v>
      </c>
    </row>
    <row r="74" spans="1:62" x14ac:dyDescent="0.2">
      <c r="A74" s="4">
        <v>197003040001</v>
      </c>
      <c r="B74" s="3">
        <v>1970</v>
      </c>
      <c r="C74" s="3">
        <v>3</v>
      </c>
      <c r="D74" s="3">
        <v>4</v>
      </c>
      <c r="E74" s="3" t="s">
        <v>61</v>
      </c>
      <c r="F74" s="3" t="s">
        <v>129</v>
      </c>
      <c r="G74" s="3" t="s">
        <v>807</v>
      </c>
      <c r="H74" s="3">
        <v>0</v>
      </c>
      <c r="I74" s="3">
        <v>0</v>
      </c>
      <c r="J74" s="3">
        <v>0</v>
      </c>
      <c r="K74" s="3">
        <v>0</v>
      </c>
      <c r="L74" s="3" t="s">
        <v>775</v>
      </c>
      <c r="M74" s="3" t="s">
        <v>796</v>
      </c>
      <c r="N74" s="3" t="s">
        <v>1030</v>
      </c>
      <c r="O74" s="3">
        <v>0</v>
      </c>
      <c r="P74" s="3">
        <v>0</v>
      </c>
      <c r="Q74" s="3">
        <v>0</v>
      </c>
      <c r="R74" s="3">
        <v>0</v>
      </c>
      <c r="S74" s="3" t="s">
        <v>1039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1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</row>
    <row r="75" spans="1:62" x14ac:dyDescent="0.2">
      <c r="A75" s="4">
        <v>197003040003</v>
      </c>
      <c r="B75" s="3">
        <v>1970</v>
      </c>
      <c r="C75" s="3">
        <v>3</v>
      </c>
      <c r="D75" s="3">
        <v>4</v>
      </c>
      <c r="E75" s="3" t="s">
        <v>60</v>
      </c>
      <c r="F75" s="3" t="s">
        <v>115</v>
      </c>
      <c r="G75" s="3" t="s">
        <v>807</v>
      </c>
      <c r="H75" s="3">
        <v>0</v>
      </c>
      <c r="I75" s="3">
        <v>0</v>
      </c>
      <c r="J75" s="3">
        <v>1</v>
      </c>
      <c r="K75" s="3">
        <v>0</v>
      </c>
      <c r="L75" s="3" t="s">
        <v>775</v>
      </c>
      <c r="M75" s="3" t="s">
        <v>787</v>
      </c>
      <c r="N75" s="3" t="s">
        <v>1030</v>
      </c>
      <c r="O75" s="3">
        <v>0</v>
      </c>
      <c r="P75" s="3">
        <v>1</v>
      </c>
      <c r="Q75" s="3">
        <v>0</v>
      </c>
      <c r="R75" s="3">
        <v>0</v>
      </c>
      <c r="S75" s="3" t="s">
        <v>1039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1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</row>
    <row r="76" spans="1:62" x14ac:dyDescent="0.2">
      <c r="A76" s="4">
        <v>197003050001</v>
      </c>
      <c r="B76" s="3">
        <v>1970</v>
      </c>
      <c r="C76" s="3">
        <v>3</v>
      </c>
      <c r="D76" s="3">
        <v>5</v>
      </c>
      <c r="E76" s="3" t="s">
        <v>58</v>
      </c>
      <c r="F76" s="3" t="s">
        <v>112</v>
      </c>
      <c r="G76" s="3" t="s">
        <v>807</v>
      </c>
      <c r="H76" s="3">
        <v>0</v>
      </c>
      <c r="I76" s="3">
        <v>0</v>
      </c>
      <c r="J76" s="3">
        <v>1</v>
      </c>
      <c r="K76" s="3">
        <v>0</v>
      </c>
      <c r="L76" s="3" t="s">
        <v>775</v>
      </c>
      <c r="M76" s="3" t="s">
        <v>785</v>
      </c>
      <c r="N76" s="3" t="s">
        <v>1030</v>
      </c>
      <c r="O76" s="3">
        <v>0</v>
      </c>
      <c r="P76" s="3">
        <v>1</v>
      </c>
      <c r="Q76" s="3">
        <v>0</v>
      </c>
      <c r="R76" s="3">
        <v>0</v>
      </c>
      <c r="S76" s="3" t="s">
        <v>1039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1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</row>
    <row r="77" spans="1:62" x14ac:dyDescent="0.2">
      <c r="A77" s="4">
        <v>197003050002</v>
      </c>
      <c r="B77" s="3">
        <v>1970</v>
      </c>
      <c r="C77" s="3">
        <v>3</v>
      </c>
      <c r="D77" s="3">
        <v>5</v>
      </c>
      <c r="E77" s="3" t="s">
        <v>60</v>
      </c>
      <c r="F77" s="3" t="s">
        <v>115</v>
      </c>
      <c r="G77" s="3" t="s">
        <v>807</v>
      </c>
      <c r="H77" s="3">
        <v>0</v>
      </c>
      <c r="I77" s="3">
        <v>0</v>
      </c>
      <c r="J77" s="3">
        <v>1</v>
      </c>
      <c r="K77" s="3">
        <v>0</v>
      </c>
      <c r="L77" s="3" t="s">
        <v>775</v>
      </c>
      <c r="M77" s="3" t="s">
        <v>787</v>
      </c>
      <c r="N77" s="3" t="s">
        <v>1030</v>
      </c>
      <c r="O77" s="3">
        <v>0</v>
      </c>
      <c r="P77" s="3">
        <v>1</v>
      </c>
      <c r="Q77" s="3">
        <v>0</v>
      </c>
      <c r="R77" s="3">
        <v>0</v>
      </c>
      <c r="S77" s="3" t="s">
        <v>1039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1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</row>
    <row r="78" spans="1:62" x14ac:dyDescent="0.2">
      <c r="A78" s="4">
        <v>197003050003</v>
      </c>
      <c r="B78" s="3">
        <v>1970</v>
      </c>
      <c r="C78" s="3">
        <v>3</v>
      </c>
      <c r="D78" s="3">
        <v>5</v>
      </c>
      <c r="E78" s="3" t="s">
        <v>78</v>
      </c>
      <c r="F78" s="3" t="s">
        <v>162</v>
      </c>
      <c r="G78" s="3" t="s">
        <v>812</v>
      </c>
      <c r="H78" s="3">
        <v>0</v>
      </c>
      <c r="I78" s="3">
        <v>0</v>
      </c>
      <c r="J78" s="3">
        <v>1</v>
      </c>
      <c r="K78" s="3">
        <v>0</v>
      </c>
      <c r="L78" s="3" t="s">
        <v>777</v>
      </c>
      <c r="M78" s="3" t="s">
        <v>796</v>
      </c>
      <c r="N78" s="3" t="s">
        <v>1029</v>
      </c>
      <c r="O78" s="3">
        <v>1</v>
      </c>
      <c r="P78" s="3">
        <v>0</v>
      </c>
      <c r="Q78" s="3">
        <v>0</v>
      </c>
      <c r="R78" s="3">
        <v>0</v>
      </c>
      <c r="S78" s="3" t="s">
        <v>1041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1</v>
      </c>
      <c r="AK78" s="3">
        <v>1</v>
      </c>
      <c r="AL78" s="3">
        <v>0</v>
      </c>
      <c r="AM78" s="3">
        <v>1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</row>
    <row r="79" spans="1:62" x14ac:dyDescent="0.2">
      <c r="A79" s="4">
        <v>197003060003</v>
      </c>
      <c r="B79" s="3">
        <v>1970</v>
      </c>
      <c r="C79" s="3">
        <v>3</v>
      </c>
      <c r="D79" s="3">
        <v>6</v>
      </c>
      <c r="E79" s="3" t="s">
        <v>87</v>
      </c>
      <c r="F79" s="3" t="s">
        <v>194</v>
      </c>
      <c r="G79" s="3" t="s">
        <v>806</v>
      </c>
      <c r="H79" s="3">
        <v>0</v>
      </c>
      <c r="I79" s="3">
        <v>0</v>
      </c>
      <c r="J79" s="3">
        <v>0</v>
      </c>
      <c r="K79" s="3">
        <v>0</v>
      </c>
      <c r="L79" s="3" t="s">
        <v>775</v>
      </c>
      <c r="M79" s="3" t="s">
        <v>782</v>
      </c>
      <c r="N79" s="3" t="s">
        <v>1030</v>
      </c>
      <c r="O79" s="3">
        <v>0</v>
      </c>
      <c r="P79" s="3">
        <v>0</v>
      </c>
      <c r="Q79" s="3">
        <v>0</v>
      </c>
      <c r="R79" s="3">
        <v>0</v>
      </c>
      <c r="S79" s="3" t="s">
        <v>1039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1</v>
      </c>
      <c r="AK79" s="3">
        <v>1</v>
      </c>
      <c r="AL79" s="3">
        <v>0</v>
      </c>
      <c r="AM79" s="3">
        <v>1</v>
      </c>
      <c r="AN79" s="3">
        <v>1</v>
      </c>
      <c r="AO79" s="3">
        <v>0</v>
      </c>
      <c r="AP79" s="3">
        <v>1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</row>
    <row r="80" spans="1:62" x14ac:dyDescent="0.2">
      <c r="A80" s="4">
        <v>197003060004</v>
      </c>
      <c r="B80" s="3">
        <v>1970</v>
      </c>
      <c r="C80" s="3">
        <v>3</v>
      </c>
      <c r="D80" s="3">
        <v>6</v>
      </c>
      <c r="E80" s="3" t="s">
        <v>87</v>
      </c>
      <c r="F80" s="3" t="s">
        <v>194</v>
      </c>
      <c r="G80" s="3" t="s">
        <v>806</v>
      </c>
      <c r="H80" s="3">
        <v>0</v>
      </c>
      <c r="I80" s="3">
        <v>0</v>
      </c>
      <c r="J80" s="3">
        <v>0</v>
      </c>
      <c r="K80" s="3">
        <v>0</v>
      </c>
      <c r="L80" s="3" t="s">
        <v>775</v>
      </c>
      <c r="M80" s="3" t="s">
        <v>782</v>
      </c>
      <c r="N80" s="3" t="s">
        <v>1030</v>
      </c>
      <c r="O80" s="3">
        <v>0</v>
      </c>
      <c r="P80" s="3">
        <v>0</v>
      </c>
      <c r="Q80" s="3">
        <v>0</v>
      </c>
      <c r="R80" s="3">
        <v>0</v>
      </c>
      <c r="S80" s="3" t="s">
        <v>1039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1</v>
      </c>
      <c r="AK80" s="3">
        <v>1</v>
      </c>
      <c r="AL80" s="3">
        <v>0</v>
      </c>
      <c r="AM80" s="3">
        <v>1</v>
      </c>
      <c r="AN80" s="3">
        <v>1</v>
      </c>
      <c r="AO80" s="3">
        <v>0</v>
      </c>
      <c r="AP80" s="3">
        <v>1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</row>
    <row r="81" spans="1:62" x14ac:dyDescent="0.2">
      <c r="A81" s="4">
        <v>197003090003</v>
      </c>
      <c r="B81" s="3">
        <v>1970</v>
      </c>
      <c r="C81" s="3">
        <v>3</v>
      </c>
      <c r="D81" s="3">
        <v>9</v>
      </c>
      <c r="E81" s="3" t="s">
        <v>75</v>
      </c>
      <c r="F81" s="3" t="s">
        <v>383</v>
      </c>
      <c r="G81" s="3" t="s">
        <v>813</v>
      </c>
      <c r="H81" s="3">
        <v>0</v>
      </c>
      <c r="I81" s="3">
        <v>0</v>
      </c>
      <c r="J81" s="3">
        <v>1</v>
      </c>
      <c r="K81" s="3">
        <v>0</v>
      </c>
      <c r="L81" s="3" t="s">
        <v>776</v>
      </c>
      <c r="M81" s="3" t="s">
        <v>787</v>
      </c>
      <c r="N81" s="3" t="s">
        <v>1033</v>
      </c>
      <c r="O81" s="3">
        <v>0</v>
      </c>
      <c r="P81" s="3">
        <v>1</v>
      </c>
      <c r="Q81" s="3">
        <v>0</v>
      </c>
      <c r="R81" s="3">
        <v>0</v>
      </c>
      <c r="S81" s="3" t="s">
        <v>1038</v>
      </c>
      <c r="T81" s="3">
        <v>0</v>
      </c>
      <c r="U81" s="3">
        <v>1</v>
      </c>
      <c r="V81" s="3">
        <v>0</v>
      </c>
      <c r="W81" s="3">
        <v>1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1</v>
      </c>
      <c r="AG81" s="3">
        <v>1</v>
      </c>
      <c r="AH81" s="3">
        <v>1</v>
      </c>
      <c r="AI81" s="3">
        <v>1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1</v>
      </c>
      <c r="AR81" s="3">
        <v>1</v>
      </c>
      <c r="AS81" s="3">
        <v>1</v>
      </c>
      <c r="AT81" s="3">
        <v>1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</row>
    <row r="82" spans="1:62" x14ac:dyDescent="0.2">
      <c r="A82" s="4">
        <v>197003090004</v>
      </c>
      <c r="B82" s="3">
        <v>1970</v>
      </c>
      <c r="C82" s="3">
        <v>3</v>
      </c>
      <c r="D82" s="3">
        <v>9</v>
      </c>
      <c r="E82" s="3" t="s">
        <v>95</v>
      </c>
      <c r="F82" s="3" t="s">
        <v>337</v>
      </c>
      <c r="G82" s="3" t="s">
        <v>811</v>
      </c>
      <c r="H82" s="3">
        <v>0</v>
      </c>
      <c r="I82" s="3">
        <v>0</v>
      </c>
      <c r="J82" s="3">
        <v>1</v>
      </c>
      <c r="K82" s="3">
        <v>0</v>
      </c>
      <c r="L82" s="3" t="s">
        <v>776</v>
      </c>
      <c r="M82" s="3" t="s">
        <v>789</v>
      </c>
      <c r="N82" s="3" t="s">
        <v>1031</v>
      </c>
      <c r="O82" s="3">
        <v>0</v>
      </c>
      <c r="P82" s="3">
        <v>1</v>
      </c>
      <c r="Q82" s="3">
        <v>0</v>
      </c>
      <c r="R82" s="3">
        <v>0</v>
      </c>
      <c r="S82" s="3" t="s">
        <v>1038</v>
      </c>
      <c r="T82" s="3">
        <v>0</v>
      </c>
      <c r="U82" s="3">
        <v>1</v>
      </c>
      <c r="V82" s="3">
        <v>0</v>
      </c>
      <c r="W82" s="3">
        <v>1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1</v>
      </c>
      <c r="AG82" s="3">
        <v>1</v>
      </c>
      <c r="AH82" s="3">
        <v>1</v>
      </c>
      <c r="AI82" s="3">
        <v>1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1</v>
      </c>
      <c r="AR82" s="3">
        <v>1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</row>
    <row r="83" spans="1:62" x14ac:dyDescent="0.2">
      <c r="A83" s="4">
        <v>197003090005</v>
      </c>
      <c r="B83" s="3">
        <v>1970</v>
      </c>
      <c r="C83" s="3">
        <v>3</v>
      </c>
      <c r="D83" s="3">
        <v>9</v>
      </c>
      <c r="E83" s="3" t="s">
        <v>97</v>
      </c>
      <c r="F83" s="3" t="s">
        <v>223</v>
      </c>
      <c r="G83" s="3" t="s">
        <v>811</v>
      </c>
      <c r="H83" s="3">
        <v>0</v>
      </c>
      <c r="I83" s="3">
        <v>0</v>
      </c>
      <c r="J83" s="3">
        <v>0</v>
      </c>
      <c r="K83" s="3">
        <v>0</v>
      </c>
      <c r="L83" s="3" t="s">
        <v>775</v>
      </c>
      <c r="M83" s="3" t="s">
        <v>796</v>
      </c>
      <c r="N83" s="3" t="s">
        <v>1030</v>
      </c>
      <c r="O83" s="3">
        <v>0</v>
      </c>
      <c r="P83" s="3">
        <v>0</v>
      </c>
      <c r="Q83" s="3">
        <v>0</v>
      </c>
      <c r="R83" s="3">
        <v>0</v>
      </c>
      <c r="S83" s="3" t="s">
        <v>1038</v>
      </c>
      <c r="T83" s="3">
        <v>0</v>
      </c>
      <c r="U83" s="3">
        <v>1</v>
      </c>
      <c r="V83" s="3">
        <v>0</v>
      </c>
      <c r="W83" s="3">
        <v>1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1</v>
      </c>
      <c r="AG83" s="3">
        <v>1</v>
      </c>
      <c r="AH83" s="3">
        <v>1</v>
      </c>
      <c r="AI83" s="3">
        <v>1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1</v>
      </c>
      <c r="AR83" s="3">
        <v>1</v>
      </c>
      <c r="AS83" s="3">
        <v>1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</row>
    <row r="84" spans="1:62" x14ac:dyDescent="0.2">
      <c r="A84" s="4">
        <v>197003090006</v>
      </c>
      <c r="B84" s="3">
        <v>1970</v>
      </c>
      <c r="C84" s="3">
        <v>3</v>
      </c>
      <c r="D84" s="3">
        <v>9</v>
      </c>
      <c r="E84" s="3" t="s">
        <v>63</v>
      </c>
      <c r="F84" s="3" t="s">
        <v>119</v>
      </c>
      <c r="G84" s="3" t="s">
        <v>804</v>
      </c>
      <c r="H84" s="3">
        <v>0</v>
      </c>
      <c r="I84" s="3">
        <v>0</v>
      </c>
      <c r="J84" s="3">
        <v>0</v>
      </c>
      <c r="K84" s="3">
        <v>0</v>
      </c>
      <c r="L84" s="3" t="s">
        <v>775</v>
      </c>
      <c r="M84" s="3" t="s">
        <v>107</v>
      </c>
      <c r="N84" s="3" t="s">
        <v>1030</v>
      </c>
      <c r="O84" s="3">
        <v>1</v>
      </c>
      <c r="P84" s="3">
        <v>1</v>
      </c>
      <c r="Q84" s="3">
        <v>0</v>
      </c>
      <c r="R84" s="3">
        <v>0</v>
      </c>
      <c r="S84" s="3" t="s">
        <v>1039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1</v>
      </c>
      <c r="AK84" s="3">
        <v>0</v>
      </c>
      <c r="AL84" s="3">
        <v>0</v>
      </c>
      <c r="AM84" s="3">
        <v>0</v>
      </c>
      <c r="AN84" s="3">
        <v>0</v>
      </c>
      <c r="AO84" s="3">
        <v>1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</row>
    <row r="85" spans="1:62" x14ac:dyDescent="0.2">
      <c r="A85" s="4">
        <v>197003100002</v>
      </c>
      <c r="B85" s="3">
        <v>1970</v>
      </c>
      <c r="C85" s="3">
        <v>3</v>
      </c>
      <c r="D85" s="3">
        <v>10</v>
      </c>
      <c r="E85" s="3" t="s">
        <v>63</v>
      </c>
      <c r="F85" s="3" t="s">
        <v>253</v>
      </c>
      <c r="G85" s="3" t="s">
        <v>807</v>
      </c>
      <c r="H85" s="3">
        <v>0</v>
      </c>
      <c r="I85" s="3">
        <v>0</v>
      </c>
      <c r="J85" s="3">
        <v>1</v>
      </c>
      <c r="K85" s="3">
        <v>0</v>
      </c>
      <c r="L85" s="3" t="s">
        <v>775</v>
      </c>
      <c r="M85" s="3" t="s">
        <v>785</v>
      </c>
      <c r="N85" s="3" t="s">
        <v>1030</v>
      </c>
      <c r="O85" s="3">
        <v>0</v>
      </c>
      <c r="P85" s="3">
        <v>1</v>
      </c>
      <c r="Q85" s="3">
        <v>0</v>
      </c>
      <c r="R85" s="3">
        <v>0</v>
      </c>
      <c r="S85" s="3" t="s">
        <v>1039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1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</row>
    <row r="86" spans="1:62" x14ac:dyDescent="0.2">
      <c r="A86" s="4">
        <v>197003100003</v>
      </c>
      <c r="B86" s="3">
        <v>1970</v>
      </c>
      <c r="C86" s="3">
        <v>3</v>
      </c>
      <c r="D86" s="3">
        <v>10</v>
      </c>
      <c r="E86" s="3" t="s">
        <v>61</v>
      </c>
      <c r="F86" s="3" t="s">
        <v>122</v>
      </c>
      <c r="G86" s="3" t="s">
        <v>810</v>
      </c>
      <c r="H86" s="3">
        <v>0</v>
      </c>
      <c r="I86" s="3">
        <v>0</v>
      </c>
      <c r="J86" s="3">
        <v>0</v>
      </c>
      <c r="K86" s="3">
        <v>0</v>
      </c>
      <c r="L86" s="3" t="s">
        <v>776</v>
      </c>
      <c r="M86" s="3" t="s">
        <v>784</v>
      </c>
      <c r="N86" s="3" t="s">
        <v>1031</v>
      </c>
      <c r="O86" s="3">
        <v>0</v>
      </c>
      <c r="P86" s="3">
        <v>0</v>
      </c>
      <c r="Q86" s="3">
        <v>0</v>
      </c>
      <c r="R86" s="3">
        <v>0</v>
      </c>
      <c r="S86" s="3" t="s">
        <v>1039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1</v>
      </c>
      <c r="AK86" s="3">
        <v>1</v>
      </c>
      <c r="AL86" s="3">
        <v>0</v>
      </c>
      <c r="AM86" s="3">
        <v>1</v>
      </c>
      <c r="AN86" s="3">
        <v>1</v>
      </c>
      <c r="AO86" s="3">
        <v>0</v>
      </c>
      <c r="AP86" s="3">
        <v>1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1</v>
      </c>
    </row>
    <row r="87" spans="1:62" x14ac:dyDescent="0.2">
      <c r="A87" s="4">
        <v>197003110002</v>
      </c>
      <c r="B87" s="3">
        <v>1970</v>
      </c>
      <c r="C87" s="3">
        <v>3</v>
      </c>
      <c r="D87" s="3">
        <v>11</v>
      </c>
      <c r="E87" s="3" t="s">
        <v>56</v>
      </c>
      <c r="F87" s="3" t="s">
        <v>113</v>
      </c>
      <c r="G87" s="3" t="s">
        <v>810</v>
      </c>
      <c r="H87" s="3">
        <v>0</v>
      </c>
      <c r="I87" s="3">
        <v>0</v>
      </c>
      <c r="J87" s="3">
        <v>1</v>
      </c>
      <c r="K87" s="3">
        <v>0</v>
      </c>
      <c r="L87" s="3" t="s">
        <v>776</v>
      </c>
      <c r="M87" s="3" t="s">
        <v>796</v>
      </c>
      <c r="N87" s="3" t="s">
        <v>1031</v>
      </c>
      <c r="O87" s="3">
        <v>0</v>
      </c>
      <c r="P87" s="3">
        <v>1</v>
      </c>
      <c r="Q87" s="3">
        <v>0</v>
      </c>
      <c r="R87" s="3">
        <v>0</v>
      </c>
      <c r="S87" s="3" t="s">
        <v>1039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1</v>
      </c>
      <c r="AK87" s="3">
        <v>1</v>
      </c>
      <c r="AL87" s="3">
        <v>0</v>
      </c>
      <c r="AM87" s="3">
        <v>1</v>
      </c>
      <c r="AN87" s="3">
        <v>1</v>
      </c>
      <c r="AO87" s="3">
        <v>0</v>
      </c>
      <c r="AP87" s="3">
        <v>1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1</v>
      </c>
    </row>
    <row r="88" spans="1:62" x14ac:dyDescent="0.2">
      <c r="A88" s="4">
        <v>197003120001</v>
      </c>
      <c r="B88" s="3">
        <v>1970</v>
      </c>
      <c r="C88" s="3">
        <v>3</v>
      </c>
      <c r="D88" s="3">
        <v>12</v>
      </c>
      <c r="E88" s="3" t="s">
        <v>57</v>
      </c>
      <c r="F88" s="3" t="s">
        <v>111</v>
      </c>
      <c r="G88" s="3" t="s">
        <v>814</v>
      </c>
      <c r="H88" s="3">
        <v>0</v>
      </c>
      <c r="I88" s="3">
        <v>0</v>
      </c>
      <c r="J88" s="3">
        <v>1</v>
      </c>
      <c r="K88" s="3">
        <v>0</v>
      </c>
      <c r="L88" s="3" t="s">
        <v>775</v>
      </c>
      <c r="M88" s="3" t="s">
        <v>784</v>
      </c>
      <c r="N88" s="3" t="s">
        <v>1030</v>
      </c>
      <c r="O88" s="3">
        <v>0</v>
      </c>
      <c r="P88" s="3">
        <v>1</v>
      </c>
      <c r="Q88" s="3">
        <v>0</v>
      </c>
      <c r="R88" s="3">
        <v>0</v>
      </c>
      <c r="S88" s="3" t="s">
        <v>1039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1</v>
      </c>
      <c r="AK88" s="3">
        <v>1</v>
      </c>
      <c r="AL88" s="3">
        <v>0</v>
      </c>
      <c r="AM88" s="3">
        <v>0</v>
      </c>
      <c r="AN88" s="3">
        <v>0</v>
      </c>
      <c r="AO88" s="3">
        <v>0</v>
      </c>
      <c r="AP88" s="3">
        <v>1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</row>
    <row r="89" spans="1:62" x14ac:dyDescent="0.2">
      <c r="A89" s="4">
        <v>197003120002</v>
      </c>
      <c r="B89" s="3">
        <v>1970</v>
      </c>
      <c r="C89" s="3">
        <v>3</v>
      </c>
      <c r="D89" s="3">
        <v>12</v>
      </c>
      <c r="E89" s="3" t="s">
        <v>57</v>
      </c>
      <c r="F89" s="3" t="s">
        <v>111</v>
      </c>
      <c r="G89" s="3" t="s">
        <v>814</v>
      </c>
      <c r="H89" s="3">
        <v>0</v>
      </c>
      <c r="I89" s="3">
        <v>0</v>
      </c>
      <c r="J89" s="3">
        <v>1</v>
      </c>
      <c r="K89" s="3">
        <v>0</v>
      </c>
      <c r="L89" s="3" t="s">
        <v>775</v>
      </c>
      <c r="M89" s="3" t="s">
        <v>784</v>
      </c>
      <c r="N89" s="3" t="s">
        <v>1030</v>
      </c>
      <c r="O89" s="3">
        <v>0</v>
      </c>
      <c r="P89" s="3">
        <v>1</v>
      </c>
      <c r="Q89" s="3">
        <v>0</v>
      </c>
      <c r="R89" s="3">
        <v>0</v>
      </c>
      <c r="S89" s="3" t="s">
        <v>1039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1</v>
      </c>
      <c r="AK89" s="3">
        <v>1</v>
      </c>
      <c r="AL89" s="3">
        <v>0</v>
      </c>
      <c r="AM89" s="3">
        <v>0</v>
      </c>
      <c r="AN89" s="3">
        <v>0</v>
      </c>
      <c r="AO89" s="3">
        <v>0</v>
      </c>
      <c r="AP89" s="3">
        <v>1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</row>
    <row r="90" spans="1:62" x14ac:dyDescent="0.2">
      <c r="A90" s="4">
        <v>197003120003</v>
      </c>
      <c r="B90" s="3">
        <v>1970</v>
      </c>
      <c r="C90" s="3">
        <v>3</v>
      </c>
      <c r="D90" s="3">
        <v>12</v>
      </c>
      <c r="E90" s="3" t="s">
        <v>56</v>
      </c>
      <c r="F90" s="3" t="s">
        <v>120</v>
      </c>
      <c r="G90" s="3" t="s">
        <v>804</v>
      </c>
      <c r="H90" s="3">
        <v>0</v>
      </c>
      <c r="I90" s="3">
        <v>0</v>
      </c>
      <c r="J90" s="3">
        <v>1</v>
      </c>
      <c r="K90" s="3">
        <v>0</v>
      </c>
      <c r="L90" s="3" t="s">
        <v>775</v>
      </c>
      <c r="M90" s="3" t="s">
        <v>782</v>
      </c>
      <c r="N90" s="3" t="s">
        <v>1030</v>
      </c>
      <c r="O90" s="3">
        <v>0</v>
      </c>
      <c r="P90" s="3">
        <v>1</v>
      </c>
      <c r="Q90" s="3">
        <v>0</v>
      </c>
      <c r="R90" s="3">
        <v>0</v>
      </c>
      <c r="S90" s="3" t="s">
        <v>1039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1</v>
      </c>
      <c r="AK90" s="3">
        <v>0</v>
      </c>
      <c r="AL90" s="3">
        <v>0</v>
      </c>
      <c r="AM90" s="3">
        <v>0</v>
      </c>
      <c r="AN90" s="3">
        <v>0</v>
      </c>
      <c r="AO90" s="3">
        <v>1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</row>
    <row r="91" spans="1:62" x14ac:dyDescent="0.2">
      <c r="A91" s="4">
        <v>197003120004</v>
      </c>
      <c r="B91" s="3">
        <v>1970</v>
      </c>
      <c r="C91" s="3">
        <v>3</v>
      </c>
      <c r="D91" s="3">
        <v>12</v>
      </c>
      <c r="E91" s="3" t="s">
        <v>56</v>
      </c>
      <c r="F91" s="3" t="s">
        <v>120</v>
      </c>
      <c r="G91" s="3" t="s">
        <v>804</v>
      </c>
      <c r="H91" s="3">
        <v>0</v>
      </c>
      <c r="I91" s="3">
        <v>0</v>
      </c>
      <c r="J91" s="3">
        <v>1</v>
      </c>
      <c r="K91" s="3">
        <v>0</v>
      </c>
      <c r="L91" s="3" t="s">
        <v>775</v>
      </c>
      <c r="M91" s="3" t="s">
        <v>782</v>
      </c>
      <c r="N91" s="3" t="s">
        <v>1030</v>
      </c>
      <c r="O91" s="3">
        <v>0</v>
      </c>
      <c r="P91" s="3">
        <v>1</v>
      </c>
      <c r="Q91" s="3">
        <v>0</v>
      </c>
      <c r="R91" s="3">
        <v>0</v>
      </c>
      <c r="S91" s="3" t="s">
        <v>1039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1</v>
      </c>
      <c r="AK91" s="3">
        <v>0</v>
      </c>
      <c r="AL91" s="3">
        <v>0</v>
      </c>
      <c r="AM91" s="3">
        <v>0</v>
      </c>
      <c r="AN91" s="3">
        <v>0</v>
      </c>
      <c r="AO91" s="3">
        <v>1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</row>
    <row r="92" spans="1:62" x14ac:dyDescent="0.2">
      <c r="A92" s="4">
        <v>197003120005</v>
      </c>
      <c r="B92" s="3">
        <v>1970</v>
      </c>
      <c r="C92" s="3">
        <v>3</v>
      </c>
      <c r="D92" s="3">
        <v>12</v>
      </c>
      <c r="E92" s="3" t="s">
        <v>57</v>
      </c>
      <c r="F92" s="3" t="s">
        <v>111</v>
      </c>
      <c r="G92" s="3" t="s">
        <v>814</v>
      </c>
      <c r="H92" s="3">
        <v>0</v>
      </c>
      <c r="I92" s="3">
        <v>1</v>
      </c>
      <c r="J92" s="3">
        <v>1</v>
      </c>
      <c r="K92" s="3">
        <v>0</v>
      </c>
      <c r="L92" s="3" t="s">
        <v>775</v>
      </c>
      <c r="M92" s="3" t="s">
        <v>784</v>
      </c>
      <c r="N92" s="3" t="s">
        <v>1030</v>
      </c>
      <c r="O92" s="3">
        <v>0</v>
      </c>
      <c r="P92" s="3">
        <v>1</v>
      </c>
      <c r="Q92" s="3">
        <v>0</v>
      </c>
      <c r="R92" s="3">
        <v>0</v>
      </c>
      <c r="S92" s="3" t="s">
        <v>1039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1</v>
      </c>
      <c r="AK92" s="3">
        <v>1</v>
      </c>
      <c r="AL92" s="3">
        <v>0</v>
      </c>
      <c r="AM92" s="3">
        <v>0</v>
      </c>
      <c r="AN92" s="3">
        <v>0</v>
      </c>
      <c r="AO92" s="3">
        <v>0</v>
      </c>
      <c r="AP92" s="3">
        <v>1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</row>
    <row r="93" spans="1:62" x14ac:dyDescent="0.2">
      <c r="A93" s="4">
        <v>197003130001</v>
      </c>
      <c r="B93" s="3">
        <v>1970</v>
      </c>
      <c r="C93" s="3">
        <v>3</v>
      </c>
      <c r="D93" s="3">
        <v>13</v>
      </c>
      <c r="E93" s="3" t="s">
        <v>82</v>
      </c>
      <c r="F93" s="3" t="s">
        <v>321</v>
      </c>
      <c r="G93" s="3" t="s">
        <v>810</v>
      </c>
      <c r="H93" s="3">
        <v>0</v>
      </c>
      <c r="I93" s="3">
        <v>0</v>
      </c>
      <c r="J93" s="3">
        <v>1</v>
      </c>
      <c r="K93" s="3">
        <v>0</v>
      </c>
      <c r="L93" s="3" t="s">
        <v>776</v>
      </c>
      <c r="M93" s="3" t="s">
        <v>796</v>
      </c>
      <c r="N93" s="3" t="s">
        <v>1031</v>
      </c>
      <c r="O93" s="3">
        <v>0</v>
      </c>
      <c r="P93" s="3">
        <v>1</v>
      </c>
      <c r="Q93" s="3">
        <v>0</v>
      </c>
      <c r="R93" s="3">
        <v>0</v>
      </c>
      <c r="S93" s="3" t="s">
        <v>1039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1</v>
      </c>
      <c r="AK93" s="3">
        <v>1</v>
      </c>
      <c r="AL93" s="3">
        <v>0</v>
      </c>
      <c r="AM93" s="3">
        <v>1</v>
      </c>
      <c r="AN93" s="3">
        <v>1</v>
      </c>
      <c r="AO93" s="3">
        <v>0</v>
      </c>
      <c r="AP93" s="3">
        <v>1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1</v>
      </c>
    </row>
    <row r="94" spans="1:62" x14ac:dyDescent="0.2">
      <c r="A94" s="4">
        <v>197003130002</v>
      </c>
      <c r="B94" s="3">
        <v>1970</v>
      </c>
      <c r="C94" s="3">
        <v>3</v>
      </c>
      <c r="D94" s="3">
        <v>13</v>
      </c>
      <c r="E94" s="3" t="s">
        <v>82</v>
      </c>
      <c r="F94" s="3" t="s">
        <v>321</v>
      </c>
      <c r="G94" s="3" t="s">
        <v>810</v>
      </c>
      <c r="H94" s="3">
        <v>0</v>
      </c>
      <c r="I94" s="3">
        <v>0</v>
      </c>
      <c r="J94" s="3">
        <v>1</v>
      </c>
      <c r="K94" s="3">
        <v>0</v>
      </c>
      <c r="L94" s="3" t="s">
        <v>776</v>
      </c>
      <c r="M94" s="3" t="s">
        <v>783</v>
      </c>
      <c r="N94" s="3" t="s">
        <v>1031</v>
      </c>
      <c r="O94" s="3">
        <v>0</v>
      </c>
      <c r="P94" s="3">
        <v>1</v>
      </c>
      <c r="Q94" s="3">
        <v>0</v>
      </c>
      <c r="R94" s="3">
        <v>0</v>
      </c>
      <c r="S94" s="3" t="s">
        <v>1039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1</v>
      </c>
      <c r="AK94" s="3">
        <v>1</v>
      </c>
      <c r="AL94" s="3">
        <v>0</v>
      </c>
      <c r="AM94" s="3">
        <v>1</v>
      </c>
      <c r="AN94" s="3">
        <v>1</v>
      </c>
      <c r="AO94" s="3">
        <v>0</v>
      </c>
      <c r="AP94" s="3">
        <v>1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1</v>
      </c>
    </row>
    <row r="95" spans="1:62" x14ac:dyDescent="0.2">
      <c r="A95" s="4">
        <v>197003140003</v>
      </c>
      <c r="B95" s="3">
        <v>1970</v>
      </c>
      <c r="C95" s="3">
        <v>3</v>
      </c>
      <c r="D95" s="3">
        <v>14</v>
      </c>
      <c r="E95" s="3" t="s">
        <v>57</v>
      </c>
      <c r="F95" s="3" t="s">
        <v>111</v>
      </c>
      <c r="G95" s="3" t="s">
        <v>807</v>
      </c>
      <c r="H95" s="3">
        <v>0</v>
      </c>
      <c r="I95" s="3">
        <v>0</v>
      </c>
      <c r="J95" s="3">
        <v>0</v>
      </c>
      <c r="K95" s="3">
        <v>0</v>
      </c>
      <c r="L95" s="3" t="s">
        <v>775</v>
      </c>
      <c r="M95" s="3" t="s">
        <v>796</v>
      </c>
      <c r="N95" s="3" t="s">
        <v>1030</v>
      </c>
      <c r="O95" s="3">
        <v>0</v>
      </c>
      <c r="P95" s="3">
        <v>0</v>
      </c>
      <c r="Q95" s="3">
        <v>0</v>
      </c>
      <c r="R95" s="3">
        <v>0</v>
      </c>
      <c r="S95" s="3" t="s">
        <v>1039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1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</row>
    <row r="96" spans="1:62" x14ac:dyDescent="0.2">
      <c r="A96" s="4">
        <v>197003140004</v>
      </c>
      <c r="B96" s="3">
        <v>1970</v>
      </c>
      <c r="C96" s="3">
        <v>3</v>
      </c>
      <c r="D96" s="3">
        <v>14</v>
      </c>
      <c r="E96" s="3" t="s">
        <v>61</v>
      </c>
      <c r="F96" s="3" t="s">
        <v>148</v>
      </c>
      <c r="G96" s="3" t="s">
        <v>807</v>
      </c>
      <c r="H96" s="3">
        <v>0</v>
      </c>
      <c r="I96" s="3">
        <v>0</v>
      </c>
      <c r="J96" s="3">
        <v>1</v>
      </c>
      <c r="K96" s="3">
        <v>0</v>
      </c>
      <c r="L96" s="3" t="s">
        <v>781</v>
      </c>
      <c r="M96" s="3" t="s">
        <v>796</v>
      </c>
      <c r="N96" s="3" t="s">
        <v>1029</v>
      </c>
      <c r="O96" s="3">
        <v>0</v>
      </c>
      <c r="P96" s="3">
        <v>0</v>
      </c>
      <c r="Q96" s="3">
        <v>1</v>
      </c>
      <c r="R96" s="3">
        <v>0</v>
      </c>
      <c r="S96" s="3" t="s">
        <v>1039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1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</row>
    <row r="97" spans="1:62" x14ac:dyDescent="0.2">
      <c r="A97" s="4">
        <v>197003150001</v>
      </c>
      <c r="B97" s="3">
        <v>1970</v>
      </c>
      <c r="C97" s="3">
        <v>3</v>
      </c>
      <c r="D97" s="3">
        <v>15</v>
      </c>
      <c r="E97" s="3" t="s">
        <v>78</v>
      </c>
      <c r="F97" s="3" t="s">
        <v>162</v>
      </c>
      <c r="G97" s="3" t="s">
        <v>815</v>
      </c>
      <c r="H97" s="3">
        <v>0</v>
      </c>
      <c r="I97" s="3">
        <v>0</v>
      </c>
      <c r="J97" s="3">
        <v>1</v>
      </c>
      <c r="K97" s="3">
        <v>0</v>
      </c>
      <c r="L97" s="3" t="s">
        <v>775</v>
      </c>
      <c r="M97" s="3" t="s">
        <v>784</v>
      </c>
      <c r="N97" s="3" t="s">
        <v>1030</v>
      </c>
      <c r="O97" s="3">
        <v>0</v>
      </c>
      <c r="P97" s="3">
        <v>1</v>
      </c>
      <c r="Q97" s="3">
        <v>0</v>
      </c>
      <c r="R97" s="3">
        <v>0</v>
      </c>
      <c r="S97" s="3" t="s">
        <v>1041</v>
      </c>
      <c r="T97" s="3">
        <v>1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</row>
    <row r="98" spans="1:62" x14ac:dyDescent="0.2">
      <c r="A98" s="4">
        <v>197003160001</v>
      </c>
      <c r="B98" s="3">
        <v>1970</v>
      </c>
      <c r="C98" s="3">
        <v>3</v>
      </c>
      <c r="D98" s="3">
        <v>16</v>
      </c>
      <c r="E98" s="3" t="s">
        <v>61</v>
      </c>
      <c r="F98" s="3" t="s">
        <v>338</v>
      </c>
      <c r="G98" s="3" t="s">
        <v>811</v>
      </c>
      <c r="H98" s="3">
        <v>0</v>
      </c>
      <c r="I98" s="3">
        <v>0</v>
      </c>
      <c r="J98" s="3">
        <v>1</v>
      </c>
      <c r="K98" s="3">
        <v>0</v>
      </c>
      <c r="L98" s="3" t="s">
        <v>776</v>
      </c>
      <c r="M98" s="3" t="s">
        <v>785</v>
      </c>
      <c r="N98" s="3" t="s">
        <v>1031</v>
      </c>
      <c r="O98" s="3">
        <v>1</v>
      </c>
      <c r="P98" s="3">
        <v>1</v>
      </c>
      <c r="Q98" s="3">
        <v>0</v>
      </c>
      <c r="R98" s="3">
        <v>0</v>
      </c>
      <c r="S98" s="3" t="s">
        <v>1038</v>
      </c>
      <c r="T98" s="3">
        <v>0</v>
      </c>
      <c r="U98" s="3">
        <v>1</v>
      </c>
      <c r="V98" s="3">
        <v>0</v>
      </c>
      <c r="W98" s="3">
        <v>1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1</v>
      </c>
      <c r="AG98" s="3">
        <v>1</v>
      </c>
      <c r="AH98" s="3">
        <v>1</v>
      </c>
      <c r="AI98" s="3">
        <v>1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1</v>
      </c>
      <c r="AR98" s="3">
        <v>1</v>
      </c>
      <c r="AS98" s="3">
        <v>1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</row>
    <row r="99" spans="1:62" x14ac:dyDescent="0.2">
      <c r="A99" s="4">
        <v>197003170002</v>
      </c>
      <c r="B99" s="3">
        <v>1970</v>
      </c>
      <c r="C99" s="3">
        <v>3</v>
      </c>
      <c r="D99" s="3">
        <v>17</v>
      </c>
      <c r="E99" s="3" t="s">
        <v>61</v>
      </c>
      <c r="F99" s="3" t="s">
        <v>130</v>
      </c>
      <c r="G99" s="3" t="s">
        <v>816</v>
      </c>
      <c r="H99" s="3">
        <v>0</v>
      </c>
      <c r="I99" s="3">
        <v>1</v>
      </c>
      <c r="J99" s="3">
        <v>1</v>
      </c>
      <c r="K99" s="3">
        <v>0</v>
      </c>
      <c r="L99" s="3" t="s">
        <v>775</v>
      </c>
      <c r="M99" s="3" t="s">
        <v>783</v>
      </c>
      <c r="N99" s="3" t="s">
        <v>1030</v>
      </c>
      <c r="O99" s="3">
        <v>0</v>
      </c>
      <c r="P99" s="3">
        <v>1</v>
      </c>
      <c r="Q99" s="3">
        <v>0</v>
      </c>
      <c r="R99" s="3">
        <v>0</v>
      </c>
      <c r="S99" s="3" t="s">
        <v>1041</v>
      </c>
      <c r="T99" s="3">
        <v>1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1</v>
      </c>
      <c r="AJ99" s="3">
        <v>1</v>
      </c>
      <c r="AK99" s="3">
        <v>1</v>
      </c>
      <c r="AL99" s="3">
        <v>0</v>
      </c>
      <c r="AM99" s="3">
        <v>1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</row>
    <row r="100" spans="1:62" x14ac:dyDescent="0.2">
      <c r="A100" s="4">
        <v>197003200001</v>
      </c>
      <c r="B100" s="3">
        <v>1970</v>
      </c>
      <c r="C100" s="3">
        <v>3</v>
      </c>
      <c r="D100" s="3">
        <v>20</v>
      </c>
      <c r="E100" s="3" t="s">
        <v>83</v>
      </c>
      <c r="F100" s="3" t="s">
        <v>173</v>
      </c>
      <c r="G100" s="3" t="s">
        <v>811</v>
      </c>
      <c r="H100" s="3">
        <v>0</v>
      </c>
      <c r="I100" s="3">
        <v>0</v>
      </c>
      <c r="J100" s="3">
        <v>0</v>
      </c>
      <c r="K100" s="3">
        <v>0</v>
      </c>
      <c r="L100" s="3" t="s">
        <v>775</v>
      </c>
      <c r="M100" s="3" t="s">
        <v>796</v>
      </c>
      <c r="N100" s="3" t="s">
        <v>1031</v>
      </c>
      <c r="O100" s="3">
        <v>0</v>
      </c>
      <c r="P100" s="3">
        <v>0</v>
      </c>
      <c r="Q100" s="3">
        <v>0</v>
      </c>
      <c r="R100" s="3">
        <v>0</v>
      </c>
      <c r="S100" s="3" t="s">
        <v>1038</v>
      </c>
      <c r="T100" s="3">
        <v>0</v>
      </c>
      <c r="U100" s="3">
        <v>1</v>
      </c>
      <c r="V100" s="3">
        <v>0</v>
      </c>
      <c r="W100" s="3">
        <v>1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1</v>
      </c>
      <c r="AG100" s="3">
        <v>1</v>
      </c>
      <c r="AH100" s="3">
        <v>1</v>
      </c>
      <c r="AI100" s="3">
        <v>1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1</v>
      </c>
      <c r="AR100" s="3">
        <v>1</v>
      </c>
      <c r="AS100" s="3">
        <v>1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</row>
    <row r="101" spans="1:62" x14ac:dyDescent="0.2">
      <c r="A101" s="4">
        <v>197003200002</v>
      </c>
      <c r="B101" s="3">
        <v>1970</v>
      </c>
      <c r="C101" s="3">
        <v>3</v>
      </c>
      <c r="D101" s="3">
        <v>20</v>
      </c>
      <c r="E101" s="3" t="s">
        <v>87</v>
      </c>
      <c r="F101" s="3" t="s">
        <v>194</v>
      </c>
      <c r="G101" s="3" t="s">
        <v>811</v>
      </c>
      <c r="H101" s="3">
        <v>0</v>
      </c>
      <c r="I101" s="3">
        <v>0</v>
      </c>
      <c r="J101" s="3">
        <v>1</v>
      </c>
      <c r="K101" s="3">
        <v>0</v>
      </c>
      <c r="L101" s="3" t="s">
        <v>777</v>
      </c>
      <c r="M101" s="3" t="s">
        <v>787</v>
      </c>
      <c r="N101" s="3" t="s">
        <v>1029</v>
      </c>
      <c r="O101" s="3">
        <v>1</v>
      </c>
      <c r="P101" s="3">
        <v>0</v>
      </c>
      <c r="Q101" s="3">
        <v>0</v>
      </c>
      <c r="R101" s="3">
        <v>0</v>
      </c>
      <c r="S101" s="3" t="s">
        <v>1038</v>
      </c>
      <c r="T101" s="3">
        <v>0</v>
      </c>
      <c r="U101" s="3">
        <v>1</v>
      </c>
      <c r="V101" s="3">
        <v>0</v>
      </c>
      <c r="W101" s="3">
        <v>1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1</v>
      </c>
      <c r="AG101" s="3">
        <v>1</v>
      </c>
      <c r="AH101" s="3">
        <v>1</v>
      </c>
      <c r="AI101" s="3">
        <v>1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1</v>
      </c>
      <c r="AR101" s="3">
        <v>1</v>
      </c>
      <c r="AS101" s="3">
        <v>1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</row>
    <row r="102" spans="1:62" x14ac:dyDescent="0.2">
      <c r="A102" s="4">
        <v>197003210001</v>
      </c>
      <c r="B102" s="3">
        <v>1970</v>
      </c>
      <c r="C102" s="3">
        <v>3</v>
      </c>
      <c r="D102" s="3">
        <v>21</v>
      </c>
      <c r="E102" s="3" t="s">
        <v>77</v>
      </c>
      <c r="F102" s="3" t="s">
        <v>58</v>
      </c>
      <c r="G102" s="3" t="s">
        <v>807</v>
      </c>
      <c r="H102" s="3">
        <v>0</v>
      </c>
      <c r="I102" s="3">
        <v>0</v>
      </c>
      <c r="J102" s="3">
        <v>0</v>
      </c>
      <c r="K102" s="3">
        <v>0</v>
      </c>
      <c r="L102" s="3" t="s">
        <v>775</v>
      </c>
      <c r="M102" s="3" t="s">
        <v>785</v>
      </c>
      <c r="N102" s="3" t="s">
        <v>1030</v>
      </c>
      <c r="O102" s="3">
        <v>0</v>
      </c>
      <c r="P102" s="3">
        <v>0</v>
      </c>
      <c r="Q102" s="3">
        <v>0</v>
      </c>
      <c r="R102" s="3">
        <v>0</v>
      </c>
      <c r="S102" s="3" t="s">
        <v>1039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1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</row>
    <row r="103" spans="1:62" x14ac:dyDescent="0.2">
      <c r="A103" s="4">
        <v>197003210002</v>
      </c>
      <c r="B103" s="3">
        <v>1970</v>
      </c>
      <c r="C103" s="3">
        <v>3</v>
      </c>
      <c r="D103" s="3">
        <v>21</v>
      </c>
      <c r="E103" s="3" t="s">
        <v>57</v>
      </c>
      <c r="F103" s="3" t="s">
        <v>111</v>
      </c>
      <c r="G103" s="3" t="s">
        <v>817</v>
      </c>
      <c r="H103" s="3">
        <v>0</v>
      </c>
      <c r="I103" s="3">
        <v>1</v>
      </c>
      <c r="J103" s="3">
        <v>1</v>
      </c>
      <c r="K103" s="3">
        <v>0</v>
      </c>
      <c r="L103" s="3" t="s">
        <v>776</v>
      </c>
      <c r="M103" s="3" t="s">
        <v>784</v>
      </c>
      <c r="N103" s="3" t="s">
        <v>1031</v>
      </c>
      <c r="O103" s="3">
        <v>0</v>
      </c>
      <c r="P103" s="3">
        <v>1</v>
      </c>
      <c r="Q103" s="3">
        <v>0</v>
      </c>
      <c r="R103" s="3">
        <v>0</v>
      </c>
      <c r="S103" s="3" t="s">
        <v>1041</v>
      </c>
      <c r="T103" s="3">
        <v>1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</row>
    <row r="104" spans="1:62" x14ac:dyDescent="0.2">
      <c r="A104" s="4">
        <v>197003210003</v>
      </c>
      <c r="B104" s="3">
        <v>1970</v>
      </c>
      <c r="C104" s="3">
        <v>3</v>
      </c>
      <c r="D104" s="3">
        <v>21</v>
      </c>
      <c r="E104" s="3" t="s">
        <v>57</v>
      </c>
      <c r="F104" s="3" t="s">
        <v>111</v>
      </c>
      <c r="G104" s="3" t="s">
        <v>817</v>
      </c>
      <c r="H104" s="3">
        <v>0</v>
      </c>
      <c r="I104" s="3">
        <v>1</v>
      </c>
      <c r="J104" s="3">
        <v>1</v>
      </c>
      <c r="K104" s="3">
        <v>0</v>
      </c>
      <c r="L104" s="3" t="s">
        <v>776</v>
      </c>
      <c r="M104" s="3" t="s">
        <v>784</v>
      </c>
      <c r="N104" s="3" t="s">
        <v>1031</v>
      </c>
      <c r="O104" s="3">
        <v>1</v>
      </c>
      <c r="P104" s="3">
        <v>1</v>
      </c>
      <c r="Q104" s="3">
        <v>0</v>
      </c>
      <c r="R104" s="3">
        <v>0</v>
      </c>
      <c r="S104" s="3" t="s">
        <v>1041</v>
      </c>
      <c r="T104" s="3">
        <v>1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</row>
    <row r="105" spans="1:62" x14ac:dyDescent="0.2">
      <c r="A105" s="4">
        <v>197003220001</v>
      </c>
      <c r="B105" s="3">
        <v>1970</v>
      </c>
      <c r="C105" s="3">
        <v>3</v>
      </c>
      <c r="D105" s="3">
        <v>22</v>
      </c>
      <c r="E105" s="3" t="s">
        <v>57</v>
      </c>
      <c r="F105" s="3" t="s">
        <v>111</v>
      </c>
      <c r="G105" s="3" t="s">
        <v>818</v>
      </c>
      <c r="H105" s="3">
        <v>0</v>
      </c>
      <c r="I105" s="3">
        <v>0</v>
      </c>
      <c r="J105" s="3">
        <v>1</v>
      </c>
      <c r="K105" s="3">
        <v>0</v>
      </c>
      <c r="L105" s="3" t="s">
        <v>775</v>
      </c>
      <c r="M105" s="3" t="s">
        <v>784</v>
      </c>
      <c r="N105" s="3" t="s">
        <v>1030</v>
      </c>
      <c r="O105" s="3">
        <v>0</v>
      </c>
      <c r="P105" s="3">
        <v>1</v>
      </c>
      <c r="Q105" s="3">
        <v>0</v>
      </c>
      <c r="R105" s="3">
        <v>0</v>
      </c>
      <c r="S105" s="3" t="s">
        <v>1039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1</v>
      </c>
      <c r="AK105" s="3">
        <v>1</v>
      </c>
      <c r="AL105" s="3">
        <v>0</v>
      </c>
      <c r="AM105" s="3">
        <v>1</v>
      </c>
      <c r="AN105" s="3">
        <v>1</v>
      </c>
      <c r="AO105" s="3">
        <v>1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1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1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</row>
    <row r="106" spans="1:62" x14ac:dyDescent="0.2">
      <c r="A106" s="4">
        <v>197003220002</v>
      </c>
      <c r="B106" s="3">
        <v>1970</v>
      </c>
      <c r="C106" s="3">
        <v>3</v>
      </c>
      <c r="D106" s="3">
        <v>22</v>
      </c>
      <c r="E106" s="3" t="s">
        <v>57</v>
      </c>
      <c r="F106" s="3" t="s">
        <v>111</v>
      </c>
      <c r="G106" s="3" t="s">
        <v>818</v>
      </c>
      <c r="H106" s="3">
        <v>0</v>
      </c>
      <c r="I106" s="3">
        <v>0</v>
      </c>
      <c r="J106" s="3">
        <v>0</v>
      </c>
      <c r="K106" s="3">
        <v>0</v>
      </c>
      <c r="L106" s="3" t="s">
        <v>775</v>
      </c>
      <c r="M106" s="3" t="s">
        <v>784</v>
      </c>
      <c r="N106" s="3" t="s">
        <v>1030</v>
      </c>
      <c r="O106" s="3">
        <v>0</v>
      </c>
      <c r="P106" s="3">
        <v>0</v>
      </c>
      <c r="Q106" s="3">
        <v>0</v>
      </c>
      <c r="R106" s="3">
        <v>0</v>
      </c>
      <c r="S106" s="3" t="s">
        <v>1039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1</v>
      </c>
      <c r="AK106" s="3">
        <v>1</v>
      </c>
      <c r="AL106" s="3">
        <v>0</v>
      </c>
      <c r="AM106" s="3">
        <v>1</v>
      </c>
      <c r="AN106" s="3">
        <v>1</v>
      </c>
      <c r="AO106" s="3">
        <v>1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1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1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</row>
    <row r="107" spans="1:62" x14ac:dyDescent="0.2">
      <c r="A107" s="4">
        <v>197003220003</v>
      </c>
      <c r="B107" s="3">
        <v>1970</v>
      </c>
      <c r="C107" s="3">
        <v>3</v>
      </c>
      <c r="D107" s="3">
        <v>22</v>
      </c>
      <c r="E107" s="3" t="s">
        <v>57</v>
      </c>
      <c r="F107" s="3" t="s">
        <v>111</v>
      </c>
      <c r="G107" s="3" t="s">
        <v>818</v>
      </c>
      <c r="H107" s="3">
        <v>0</v>
      </c>
      <c r="I107" s="3">
        <v>0</v>
      </c>
      <c r="J107" s="3">
        <v>1</v>
      </c>
      <c r="K107" s="3">
        <v>0</v>
      </c>
      <c r="L107" s="3" t="s">
        <v>775</v>
      </c>
      <c r="M107" s="3" t="s">
        <v>784</v>
      </c>
      <c r="N107" s="3" t="s">
        <v>1030</v>
      </c>
      <c r="O107" s="3">
        <v>1</v>
      </c>
      <c r="P107" s="3">
        <v>1</v>
      </c>
      <c r="Q107" s="3">
        <v>0</v>
      </c>
      <c r="R107" s="3">
        <v>0</v>
      </c>
      <c r="S107" s="3" t="s">
        <v>1039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1</v>
      </c>
      <c r="AK107" s="3">
        <v>1</v>
      </c>
      <c r="AL107" s="3">
        <v>0</v>
      </c>
      <c r="AM107" s="3">
        <v>1</v>
      </c>
      <c r="AN107" s="3">
        <v>1</v>
      </c>
      <c r="AO107" s="3">
        <v>1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1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1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</row>
    <row r="108" spans="1:62" x14ac:dyDescent="0.2">
      <c r="A108" s="4">
        <v>197003230001</v>
      </c>
      <c r="B108" s="3">
        <v>1970</v>
      </c>
      <c r="C108" s="3">
        <v>3</v>
      </c>
      <c r="D108" s="3">
        <v>23</v>
      </c>
      <c r="E108" s="3" t="s">
        <v>71</v>
      </c>
      <c r="F108" s="3" t="s">
        <v>269</v>
      </c>
      <c r="G108" s="3" t="s">
        <v>809</v>
      </c>
      <c r="H108" s="3">
        <v>0</v>
      </c>
      <c r="I108" s="3">
        <v>0</v>
      </c>
      <c r="J108" s="3">
        <v>1</v>
      </c>
      <c r="K108" s="3">
        <v>0</v>
      </c>
      <c r="L108" s="3" t="s">
        <v>775</v>
      </c>
      <c r="M108" s="3" t="s">
        <v>787</v>
      </c>
      <c r="N108" s="3" t="s">
        <v>1030</v>
      </c>
      <c r="O108" s="3">
        <v>0</v>
      </c>
      <c r="P108" s="3">
        <v>1</v>
      </c>
      <c r="Q108" s="3">
        <v>0</v>
      </c>
      <c r="R108" s="3">
        <v>0</v>
      </c>
      <c r="S108" s="3" t="s">
        <v>1042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1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</row>
    <row r="109" spans="1:62" x14ac:dyDescent="0.2">
      <c r="A109" s="4">
        <v>197003240005</v>
      </c>
      <c r="B109" s="3">
        <v>1970</v>
      </c>
      <c r="C109" s="3">
        <v>3</v>
      </c>
      <c r="D109" s="3">
        <v>24</v>
      </c>
      <c r="E109" s="3" t="s">
        <v>62</v>
      </c>
      <c r="F109" s="3" t="s">
        <v>117</v>
      </c>
      <c r="G109" s="3" t="s">
        <v>811</v>
      </c>
      <c r="H109" s="3">
        <v>0</v>
      </c>
      <c r="I109" s="3">
        <v>0</v>
      </c>
      <c r="J109" s="3">
        <v>1</v>
      </c>
      <c r="K109" s="3">
        <v>0</v>
      </c>
      <c r="L109" s="3" t="s">
        <v>775</v>
      </c>
      <c r="M109" s="3" t="s">
        <v>787</v>
      </c>
      <c r="N109" s="3" t="s">
        <v>1030</v>
      </c>
      <c r="O109" s="3">
        <v>0</v>
      </c>
      <c r="P109" s="3">
        <v>1</v>
      </c>
      <c r="Q109" s="3">
        <v>0</v>
      </c>
      <c r="R109" s="3">
        <v>0</v>
      </c>
      <c r="S109" s="3" t="s">
        <v>1038</v>
      </c>
      <c r="T109" s="3">
        <v>0</v>
      </c>
      <c r="U109" s="3">
        <v>1</v>
      </c>
      <c r="V109" s="3">
        <v>0</v>
      </c>
      <c r="W109" s="3">
        <v>1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1</v>
      </c>
      <c r="AG109" s="3">
        <v>1</v>
      </c>
      <c r="AH109" s="3">
        <v>1</v>
      </c>
      <c r="AI109" s="3">
        <v>1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1</v>
      </c>
      <c r="AR109" s="3">
        <v>1</v>
      </c>
      <c r="AS109" s="3">
        <v>1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</row>
    <row r="110" spans="1:62" x14ac:dyDescent="0.2">
      <c r="A110" s="4">
        <v>197003240006</v>
      </c>
      <c r="B110" s="3">
        <v>1970</v>
      </c>
      <c r="C110" s="3">
        <v>3</v>
      </c>
      <c r="D110" s="3">
        <v>24</v>
      </c>
      <c r="E110" s="3" t="s">
        <v>61</v>
      </c>
      <c r="F110" s="3" t="s">
        <v>121</v>
      </c>
      <c r="G110" s="3" t="s">
        <v>804</v>
      </c>
      <c r="H110" s="3">
        <v>0</v>
      </c>
      <c r="I110" s="3">
        <v>0</v>
      </c>
      <c r="J110" s="3">
        <v>1</v>
      </c>
      <c r="K110" s="3">
        <v>0</v>
      </c>
      <c r="L110" s="3" t="s">
        <v>775</v>
      </c>
      <c r="M110" s="3" t="s">
        <v>782</v>
      </c>
      <c r="N110" s="3" t="s">
        <v>1030</v>
      </c>
      <c r="O110" s="3">
        <v>0</v>
      </c>
      <c r="P110" s="3">
        <v>1</v>
      </c>
      <c r="Q110" s="3">
        <v>0</v>
      </c>
      <c r="R110" s="3">
        <v>0</v>
      </c>
      <c r="S110" s="3" t="s">
        <v>1039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1</v>
      </c>
      <c r="AK110" s="3">
        <v>0</v>
      </c>
      <c r="AL110" s="3">
        <v>0</v>
      </c>
      <c r="AM110" s="3">
        <v>0</v>
      </c>
      <c r="AN110" s="3">
        <v>0</v>
      </c>
      <c r="AO110" s="3">
        <v>1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</row>
    <row r="111" spans="1:62" x14ac:dyDescent="0.2">
      <c r="A111" s="4">
        <v>197003270001</v>
      </c>
      <c r="B111" s="3">
        <v>1970</v>
      </c>
      <c r="C111" s="3">
        <v>3</v>
      </c>
      <c r="D111" s="3">
        <v>27</v>
      </c>
      <c r="E111" s="3" t="s">
        <v>61</v>
      </c>
      <c r="F111" s="3" t="s">
        <v>122</v>
      </c>
      <c r="G111" s="3" t="s">
        <v>804</v>
      </c>
      <c r="H111" s="3">
        <v>0</v>
      </c>
      <c r="I111" s="3">
        <v>0</v>
      </c>
      <c r="J111" s="3">
        <v>1</v>
      </c>
      <c r="K111" s="3">
        <v>0</v>
      </c>
      <c r="L111" s="3" t="s">
        <v>775</v>
      </c>
      <c r="M111" s="3" t="s">
        <v>782</v>
      </c>
      <c r="N111" s="3" t="s">
        <v>1030</v>
      </c>
      <c r="O111" s="3">
        <v>0</v>
      </c>
      <c r="P111" s="3">
        <v>1</v>
      </c>
      <c r="Q111" s="3">
        <v>0</v>
      </c>
      <c r="R111" s="3">
        <v>0</v>
      </c>
      <c r="S111" s="3" t="s">
        <v>1039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1</v>
      </c>
      <c r="AK111" s="3">
        <v>0</v>
      </c>
      <c r="AL111" s="3">
        <v>0</v>
      </c>
      <c r="AM111" s="3">
        <v>0</v>
      </c>
      <c r="AN111" s="3">
        <v>0</v>
      </c>
      <c r="AO111" s="3">
        <v>1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</row>
    <row r="112" spans="1:62" x14ac:dyDescent="0.2">
      <c r="A112" s="4">
        <v>197003300001</v>
      </c>
      <c r="B112" s="3">
        <v>1970</v>
      </c>
      <c r="C112" s="3">
        <v>3</v>
      </c>
      <c r="D112" s="3">
        <v>30</v>
      </c>
      <c r="E112" s="3" t="s">
        <v>56</v>
      </c>
      <c r="F112" s="3" t="s">
        <v>261</v>
      </c>
      <c r="G112" s="3" t="s">
        <v>807</v>
      </c>
      <c r="H112" s="3">
        <v>0</v>
      </c>
      <c r="I112" s="3">
        <v>0</v>
      </c>
      <c r="J112" s="3">
        <v>1</v>
      </c>
      <c r="K112" s="3">
        <v>0</v>
      </c>
      <c r="L112" s="3" t="s">
        <v>776</v>
      </c>
      <c r="M112" s="3" t="s">
        <v>785</v>
      </c>
      <c r="N112" s="3" t="s">
        <v>1031</v>
      </c>
      <c r="O112" s="3">
        <v>0</v>
      </c>
      <c r="P112" s="3">
        <v>1</v>
      </c>
      <c r="Q112" s="3">
        <v>0</v>
      </c>
      <c r="R112" s="3">
        <v>0</v>
      </c>
      <c r="S112" s="3" t="s">
        <v>1039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1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</row>
    <row r="113" spans="1:62" x14ac:dyDescent="0.2">
      <c r="A113" s="4">
        <v>197003300002</v>
      </c>
      <c r="B113" s="3">
        <v>1970</v>
      </c>
      <c r="C113" s="3">
        <v>3</v>
      </c>
      <c r="D113" s="3">
        <v>30</v>
      </c>
      <c r="E113" s="3" t="s">
        <v>99</v>
      </c>
      <c r="F113" s="3" t="s">
        <v>262</v>
      </c>
      <c r="G113" s="3" t="s">
        <v>807</v>
      </c>
      <c r="H113" s="3">
        <v>0</v>
      </c>
      <c r="I113" s="3">
        <v>0</v>
      </c>
      <c r="J113" s="3">
        <v>1</v>
      </c>
      <c r="K113" s="3">
        <v>0</v>
      </c>
      <c r="L113" s="3" t="s">
        <v>776</v>
      </c>
      <c r="M113" s="3" t="s">
        <v>796</v>
      </c>
      <c r="N113" s="3" t="s">
        <v>1031</v>
      </c>
      <c r="O113" s="3">
        <v>0</v>
      </c>
      <c r="P113" s="3">
        <v>0</v>
      </c>
      <c r="Q113" s="3">
        <v>0</v>
      </c>
      <c r="R113" s="3">
        <v>0</v>
      </c>
      <c r="S113" s="3" t="s">
        <v>1039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1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</row>
    <row r="114" spans="1:62" x14ac:dyDescent="0.2">
      <c r="A114" s="4">
        <v>197003310003</v>
      </c>
      <c r="B114" s="3">
        <v>1970</v>
      </c>
      <c r="C114" s="3">
        <v>3</v>
      </c>
      <c r="D114" s="3">
        <v>31</v>
      </c>
      <c r="E114" s="3" t="s">
        <v>77</v>
      </c>
      <c r="F114" s="3" t="s">
        <v>58</v>
      </c>
      <c r="G114" s="3" t="s">
        <v>807</v>
      </c>
      <c r="H114" s="3">
        <v>0</v>
      </c>
      <c r="I114" s="3">
        <v>0</v>
      </c>
      <c r="J114" s="3">
        <v>0</v>
      </c>
      <c r="K114" s="3">
        <v>0</v>
      </c>
      <c r="L114" s="3" t="s">
        <v>775</v>
      </c>
      <c r="M114" s="3" t="s">
        <v>785</v>
      </c>
      <c r="N114" s="3" t="s">
        <v>1030</v>
      </c>
      <c r="O114" s="3">
        <v>0</v>
      </c>
      <c r="P114" s="3">
        <v>0</v>
      </c>
      <c r="Q114" s="3">
        <v>0</v>
      </c>
      <c r="R114" s="3">
        <v>0</v>
      </c>
      <c r="S114" s="3" t="s">
        <v>1039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</row>
    <row r="115" spans="1:62" x14ac:dyDescent="0.2">
      <c r="A115" s="4">
        <v>197003310004</v>
      </c>
      <c r="B115" s="3">
        <v>1970</v>
      </c>
      <c r="C115" s="3">
        <v>3</v>
      </c>
      <c r="D115" s="3">
        <v>31</v>
      </c>
      <c r="E115" s="3" t="s">
        <v>58</v>
      </c>
      <c r="F115" s="3" t="s">
        <v>112</v>
      </c>
      <c r="G115" s="3" t="s">
        <v>810</v>
      </c>
      <c r="H115" s="3">
        <v>0</v>
      </c>
      <c r="I115" s="3">
        <v>0</v>
      </c>
      <c r="J115" s="3">
        <v>1</v>
      </c>
      <c r="K115" s="3">
        <v>0</v>
      </c>
      <c r="L115" s="3" t="s">
        <v>775</v>
      </c>
      <c r="M115" s="3" t="s">
        <v>783</v>
      </c>
      <c r="N115" s="3" t="s">
        <v>1030</v>
      </c>
      <c r="O115" s="3">
        <v>0</v>
      </c>
      <c r="P115" s="3">
        <v>1</v>
      </c>
      <c r="Q115" s="3">
        <v>0</v>
      </c>
      <c r="R115" s="3">
        <v>0</v>
      </c>
      <c r="S115" s="3" t="s">
        <v>1039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1</v>
      </c>
      <c r="AK115" s="3">
        <v>1</v>
      </c>
      <c r="AL115" s="3">
        <v>0</v>
      </c>
      <c r="AM115" s="3">
        <v>1</v>
      </c>
      <c r="AN115" s="3">
        <v>1</v>
      </c>
      <c r="AO115" s="3">
        <v>0</v>
      </c>
      <c r="AP115" s="3">
        <v>1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1</v>
      </c>
    </row>
    <row r="116" spans="1:62" x14ac:dyDescent="0.2">
      <c r="A116" s="4">
        <v>197004010001</v>
      </c>
      <c r="B116" s="3">
        <v>1970</v>
      </c>
      <c r="C116" s="3">
        <v>4</v>
      </c>
      <c r="D116" s="3">
        <v>1</v>
      </c>
      <c r="E116" s="3" t="s">
        <v>87</v>
      </c>
      <c r="F116" s="3" t="s">
        <v>263</v>
      </c>
      <c r="G116" s="3" t="s">
        <v>810</v>
      </c>
      <c r="H116" s="3">
        <v>0</v>
      </c>
      <c r="I116" s="3">
        <v>0</v>
      </c>
      <c r="J116" s="3">
        <v>1</v>
      </c>
      <c r="K116" s="3">
        <v>0</v>
      </c>
      <c r="L116" s="3" t="s">
        <v>775</v>
      </c>
      <c r="M116" s="3" t="s">
        <v>783</v>
      </c>
      <c r="N116" s="3" t="s">
        <v>1030</v>
      </c>
      <c r="O116" s="3">
        <v>0</v>
      </c>
      <c r="P116" s="3">
        <v>1</v>
      </c>
      <c r="Q116" s="3">
        <v>0</v>
      </c>
      <c r="R116" s="3">
        <v>0</v>
      </c>
      <c r="S116" s="3" t="s">
        <v>1039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1</v>
      </c>
      <c r="AK116" s="3">
        <v>1</v>
      </c>
      <c r="AL116" s="3">
        <v>0</v>
      </c>
      <c r="AM116" s="3">
        <v>1</v>
      </c>
      <c r="AN116" s="3">
        <v>1</v>
      </c>
      <c r="AO116" s="3">
        <v>0</v>
      </c>
      <c r="AP116" s="3">
        <v>1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1</v>
      </c>
    </row>
    <row r="117" spans="1:62" x14ac:dyDescent="0.2">
      <c r="A117" s="4">
        <v>197004010002</v>
      </c>
      <c r="B117" s="3">
        <v>1970</v>
      </c>
      <c r="C117" s="3">
        <v>4</v>
      </c>
      <c r="D117" s="3">
        <v>1</v>
      </c>
      <c r="E117" s="3" t="s">
        <v>57</v>
      </c>
      <c r="F117" s="3" t="s">
        <v>322</v>
      </c>
      <c r="G117" s="3" t="s">
        <v>811</v>
      </c>
      <c r="H117" s="3">
        <v>0</v>
      </c>
      <c r="I117" s="3">
        <v>0</v>
      </c>
      <c r="J117" s="3">
        <v>1</v>
      </c>
      <c r="K117" s="3">
        <v>0</v>
      </c>
      <c r="L117" s="3" t="s">
        <v>776</v>
      </c>
      <c r="M117" s="3" t="s">
        <v>783</v>
      </c>
      <c r="N117" s="3" t="s">
        <v>1031</v>
      </c>
      <c r="O117" s="3">
        <v>0</v>
      </c>
      <c r="P117" s="3">
        <v>1</v>
      </c>
      <c r="Q117" s="3">
        <v>0</v>
      </c>
      <c r="R117" s="3">
        <v>0</v>
      </c>
      <c r="S117" s="3" t="s">
        <v>1038</v>
      </c>
      <c r="T117" s="3">
        <v>0</v>
      </c>
      <c r="U117" s="3">
        <v>1</v>
      </c>
      <c r="V117" s="3">
        <v>0</v>
      </c>
      <c r="W117" s="3">
        <v>1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1</v>
      </c>
      <c r="AG117" s="3">
        <v>1</v>
      </c>
      <c r="AH117" s="3">
        <v>1</v>
      </c>
      <c r="AI117" s="3">
        <v>1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1</v>
      </c>
      <c r="AR117" s="3">
        <v>1</v>
      </c>
      <c r="AS117" s="3">
        <v>1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</row>
    <row r="118" spans="1:62" x14ac:dyDescent="0.2">
      <c r="A118" s="4">
        <v>197004010003</v>
      </c>
      <c r="B118" s="3">
        <v>1970</v>
      </c>
      <c r="C118" s="3">
        <v>4</v>
      </c>
      <c r="D118" s="3">
        <v>1</v>
      </c>
      <c r="E118" s="3" t="s">
        <v>74</v>
      </c>
      <c r="F118" s="3" t="s">
        <v>152</v>
      </c>
      <c r="G118" s="3" t="s">
        <v>810</v>
      </c>
      <c r="H118" s="3">
        <v>0</v>
      </c>
      <c r="I118" s="3">
        <v>0</v>
      </c>
      <c r="J118" s="3">
        <v>1</v>
      </c>
      <c r="K118" s="3">
        <v>0</v>
      </c>
      <c r="L118" s="3" t="s">
        <v>776</v>
      </c>
      <c r="M118" s="3" t="s">
        <v>796</v>
      </c>
      <c r="N118" s="3" t="s">
        <v>1031</v>
      </c>
      <c r="O118" s="3">
        <v>0</v>
      </c>
      <c r="P118" s="3">
        <v>1</v>
      </c>
      <c r="Q118" s="3">
        <v>0</v>
      </c>
      <c r="R118" s="3">
        <v>0</v>
      </c>
      <c r="S118" s="3" t="s">
        <v>1039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1</v>
      </c>
      <c r="AK118" s="3">
        <v>1</v>
      </c>
      <c r="AL118" s="3">
        <v>0</v>
      </c>
      <c r="AM118" s="3">
        <v>1</v>
      </c>
      <c r="AN118" s="3">
        <v>1</v>
      </c>
      <c r="AO118" s="3">
        <v>0</v>
      </c>
      <c r="AP118" s="3">
        <v>1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1</v>
      </c>
    </row>
    <row r="119" spans="1:62" x14ac:dyDescent="0.2">
      <c r="A119" s="4">
        <v>197004020002</v>
      </c>
      <c r="B119" s="3">
        <v>1970</v>
      </c>
      <c r="C119" s="3">
        <v>4</v>
      </c>
      <c r="D119" s="3">
        <v>2</v>
      </c>
      <c r="E119" s="3" t="s">
        <v>57</v>
      </c>
      <c r="F119" s="3" t="s">
        <v>111</v>
      </c>
      <c r="G119" s="3" t="s">
        <v>807</v>
      </c>
      <c r="H119" s="3">
        <v>0</v>
      </c>
      <c r="I119" s="3">
        <v>0</v>
      </c>
      <c r="J119" s="3">
        <v>0</v>
      </c>
      <c r="K119" s="3">
        <v>0</v>
      </c>
      <c r="L119" s="3" t="s">
        <v>775</v>
      </c>
      <c r="M119" s="3" t="s">
        <v>784</v>
      </c>
      <c r="N119" s="3" t="s">
        <v>1030</v>
      </c>
      <c r="O119" s="3">
        <v>0</v>
      </c>
      <c r="P119" s="3">
        <v>0</v>
      </c>
      <c r="Q119" s="3">
        <v>0</v>
      </c>
      <c r="R119" s="3">
        <v>0</v>
      </c>
      <c r="S119" s="3" t="s">
        <v>1039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1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</row>
    <row r="120" spans="1:62" x14ac:dyDescent="0.2">
      <c r="A120" s="4">
        <v>197004040001</v>
      </c>
      <c r="B120" s="3">
        <v>1970</v>
      </c>
      <c r="C120" s="3">
        <v>4</v>
      </c>
      <c r="D120" s="3">
        <v>4</v>
      </c>
      <c r="E120" s="3" t="s">
        <v>57</v>
      </c>
      <c r="F120" s="3" t="s">
        <v>111</v>
      </c>
      <c r="G120" s="3" t="s">
        <v>807</v>
      </c>
      <c r="H120" s="3">
        <v>0</v>
      </c>
      <c r="I120" s="3">
        <v>0</v>
      </c>
      <c r="J120" s="3">
        <v>0</v>
      </c>
      <c r="K120" s="3">
        <v>0</v>
      </c>
      <c r="L120" s="3" t="s">
        <v>775</v>
      </c>
      <c r="M120" s="3" t="s">
        <v>784</v>
      </c>
      <c r="N120" s="3" t="s">
        <v>1030</v>
      </c>
      <c r="O120" s="3">
        <v>0</v>
      </c>
      <c r="P120" s="3">
        <v>0</v>
      </c>
      <c r="Q120" s="3">
        <v>0</v>
      </c>
      <c r="R120" s="3">
        <v>0</v>
      </c>
      <c r="S120" s="3" t="s">
        <v>1039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1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</row>
    <row r="121" spans="1:62" x14ac:dyDescent="0.2">
      <c r="A121" s="4">
        <v>197004040002</v>
      </c>
      <c r="B121" s="3">
        <v>1970</v>
      </c>
      <c r="C121" s="3">
        <v>4</v>
      </c>
      <c r="D121" s="3">
        <v>4</v>
      </c>
      <c r="E121" s="3" t="s">
        <v>57</v>
      </c>
      <c r="F121" s="3" t="s">
        <v>111</v>
      </c>
      <c r="G121" s="3" t="s">
        <v>807</v>
      </c>
      <c r="H121" s="3">
        <v>0</v>
      </c>
      <c r="I121" s="3">
        <v>0</v>
      </c>
      <c r="J121" s="3">
        <v>0</v>
      </c>
      <c r="K121" s="3">
        <v>0</v>
      </c>
      <c r="L121" s="3" t="s">
        <v>775</v>
      </c>
      <c r="M121" s="3" t="s">
        <v>787</v>
      </c>
      <c r="N121" s="3" t="s">
        <v>1030</v>
      </c>
      <c r="O121" s="3">
        <v>0</v>
      </c>
      <c r="P121" s="3">
        <v>0</v>
      </c>
      <c r="Q121" s="3">
        <v>0</v>
      </c>
      <c r="R121" s="3">
        <v>0</v>
      </c>
      <c r="S121" s="3" t="s">
        <v>1039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1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</row>
    <row r="122" spans="1:62" x14ac:dyDescent="0.2">
      <c r="A122" s="4">
        <v>197004040003</v>
      </c>
      <c r="B122" s="3">
        <v>1970</v>
      </c>
      <c r="C122" s="3">
        <v>4</v>
      </c>
      <c r="D122" s="3">
        <v>4</v>
      </c>
      <c r="E122" s="3" t="s">
        <v>58</v>
      </c>
      <c r="F122" s="3" t="s">
        <v>221</v>
      </c>
      <c r="G122" s="3" t="s">
        <v>810</v>
      </c>
      <c r="H122" s="3">
        <v>0</v>
      </c>
      <c r="I122" s="3">
        <v>0</v>
      </c>
      <c r="J122" s="3">
        <v>1</v>
      </c>
      <c r="K122" s="3">
        <v>0</v>
      </c>
      <c r="L122" s="3" t="s">
        <v>776</v>
      </c>
      <c r="M122" s="3" t="s">
        <v>783</v>
      </c>
      <c r="N122" s="3" t="s">
        <v>1031</v>
      </c>
      <c r="O122" s="3">
        <v>0</v>
      </c>
      <c r="P122" s="3">
        <v>1</v>
      </c>
      <c r="Q122" s="3">
        <v>0</v>
      </c>
      <c r="R122" s="3">
        <v>0</v>
      </c>
      <c r="S122" s="3" t="s">
        <v>1039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1</v>
      </c>
      <c r="AK122" s="3">
        <v>1</v>
      </c>
      <c r="AL122" s="3">
        <v>0</v>
      </c>
      <c r="AM122" s="3">
        <v>1</v>
      </c>
      <c r="AN122" s="3">
        <v>1</v>
      </c>
      <c r="AO122" s="3">
        <v>0</v>
      </c>
      <c r="AP122" s="3">
        <v>1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1</v>
      </c>
    </row>
    <row r="123" spans="1:62" x14ac:dyDescent="0.2">
      <c r="A123" s="4">
        <v>197004050004</v>
      </c>
      <c r="B123" s="3">
        <v>1970</v>
      </c>
      <c r="C123" s="3">
        <v>4</v>
      </c>
      <c r="D123" s="3">
        <v>5</v>
      </c>
      <c r="E123" s="3" t="s">
        <v>61</v>
      </c>
      <c r="F123" s="3" t="s">
        <v>314</v>
      </c>
      <c r="G123" s="3" t="s">
        <v>809</v>
      </c>
      <c r="H123" s="3">
        <v>0</v>
      </c>
      <c r="I123" s="3">
        <v>0</v>
      </c>
      <c r="J123" s="3">
        <v>1</v>
      </c>
      <c r="K123" s="3">
        <v>0</v>
      </c>
      <c r="L123" s="3" t="s">
        <v>775</v>
      </c>
      <c r="M123" s="3" t="s">
        <v>792</v>
      </c>
      <c r="N123" s="3" t="s">
        <v>1030</v>
      </c>
      <c r="O123" s="3">
        <v>0</v>
      </c>
      <c r="P123" s="3">
        <v>1</v>
      </c>
      <c r="Q123" s="3">
        <v>0</v>
      </c>
      <c r="R123" s="3">
        <v>0</v>
      </c>
      <c r="S123" s="3" t="s">
        <v>1042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1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</row>
    <row r="124" spans="1:62" x14ac:dyDescent="0.2">
      <c r="A124" s="4">
        <v>197004050005</v>
      </c>
      <c r="B124" s="3">
        <v>1970</v>
      </c>
      <c r="C124" s="3">
        <v>4</v>
      </c>
      <c r="D124" s="3">
        <v>5</v>
      </c>
      <c r="E124" s="3" t="s">
        <v>61</v>
      </c>
      <c r="F124" s="3" t="s">
        <v>314</v>
      </c>
      <c r="G124" s="3" t="s">
        <v>809</v>
      </c>
      <c r="H124" s="3">
        <v>0</v>
      </c>
      <c r="I124" s="3">
        <v>0</v>
      </c>
      <c r="J124" s="3">
        <v>1</v>
      </c>
      <c r="K124" s="3">
        <v>0</v>
      </c>
      <c r="L124" s="3" t="s">
        <v>776</v>
      </c>
      <c r="M124" s="3" t="s">
        <v>784</v>
      </c>
      <c r="N124" s="3" t="s">
        <v>1031</v>
      </c>
      <c r="O124" s="3">
        <v>0</v>
      </c>
      <c r="P124" s="3">
        <v>1</v>
      </c>
      <c r="Q124" s="3">
        <v>0</v>
      </c>
      <c r="R124" s="3">
        <v>0</v>
      </c>
      <c r="S124" s="3" t="s">
        <v>1042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1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</row>
    <row r="125" spans="1:62" x14ac:dyDescent="0.2">
      <c r="A125" s="4">
        <v>197004050007</v>
      </c>
      <c r="B125" s="3">
        <v>1970</v>
      </c>
      <c r="C125" s="3">
        <v>4</v>
      </c>
      <c r="D125" s="3">
        <v>5</v>
      </c>
      <c r="E125" s="3" t="s">
        <v>74</v>
      </c>
      <c r="F125" s="3" t="s">
        <v>152</v>
      </c>
      <c r="G125" s="3" t="s">
        <v>810</v>
      </c>
      <c r="H125" s="3">
        <v>0</v>
      </c>
      <c r="I125" s="3">
        <v>0</v>
      </c>
      <c r="J125" s="3">
        <v>1</v>
      </c>
      <c r="K125" s="3">
        <v>0</v>
      </c>
      <c r="L125" s="3" t="s">
        <v>776</v>
      </c>
      <c r="M125" s="3" t="s">
        <v>783</v>
      </c>
      <c r="N125" s="3" t="s">
        <v>1031</v>
      </c>
      <c r="O125" s="3">
        <v>0</v>
      </c>
      <c r="P125" s="3">
        <v>1</v>
      </c>
      <c r="Q125" s="3">
        <v>0</v>
      </c>
      <c r="R125" s="3">
        <v>0</v>
      </c>
      <c r="S125" s="3" t="s">
        <v>1039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1</v>
      </c>
      <c r="AK125" s="3">
        <v>1</v>
      </c>
      <c r="AL125" s="3">
        <v>0</v>
      </c>
      <c r="AM125" s="3">
        <v>1</v>
      </c>
      <c r="AN125" s="3">
        <v>1</v>
      </c>
      <c r="AO125" s="3">
        <v>0</v>
      </c>
      <c r="AP125" s="3">
        <v>1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1</v>
      </c>
    </row>
    <row r="126" spans="1:62" x14ac:dyDescent="0.2">
      <c r="A126" s="4">
        <v>197004080002</v>
      </c>
      <c r="B126" s="3">
        <v>1970</v>
      </c>
      <c r="C126" s="3">
        <v>4</v>
      </c>
      <c r="D126" s="3">
        <v>8</v>
      </c>
      <c r="E126" s="3" t="s">
        <v>73</v>
      </c>
      <c r="F126" s="3" t="s">
        <v>315</v>
      </c>
      <c r="G126" s="3" t="s">
        <v>809</v>
      </c>
      <c r="H126" s="3">
        <v>0</v>
      </c>
      <c r="I126" s="3">
        <v>0</v>
      </c>
      <c r="J126" s="3">
        <v>1</v>
      </c>
      <c r="K126" s="3">
        <v>0</v>
      </c>
      <c r="L126" s="3" t="s">
        <v>775</v>
      </c>
      <c r="M126" s="3" t="s">
        <v>787</v>
      </c>
      <c r="N126" s="3" t="s">
        <v>1030</v>
      </c>
      <c r="O126" s="3">
        <v>0</v>
      </c>
      <c r="P126" s="3">
        <v>1</v>
      </c>
      <c r="Q126" s="3">
        <v>0</v>
      </c>
      <c r="R126" s="3">
        <v>0</v>
      </c>
      <c r="S126" s="3" t="s">
        <v>1042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1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</row>
    <row r="127" spans="1:62" x14ac:dyDescent="0.2">
      <c r="A127" s="4">
        <v>197004080003</v>
      </c>
      <c r="B127" s="3">
        <v>1970</v>
      </c>
      <c r="C127" s="3">
        <v>4</v>
      </c>
      <c r="D127" s="3">
        <v>8</v>
      </c>
      <c r="E127" s="3" t="s">
        <v>61</v>
      </c>
      <c r="F127" s="3" t="s">
        <v>130</v>
      </c>
      <c r="G127" s="3" t="s">
        <v>816</v>
      </c>
      <c r="H127" s="3">
        <v>0</v>
      </c>
      <c r="I127" s="3">
        <v>1</v>
      </c>
      <c r="J127" s="3">
        <v>1</v>
      </c>
      <c r="K127" s="3">
        <v>0</v>
      </c>
      <c r="L127" s="3" t="s">
        <v>776</v>
      </c>
      <c r="M127" s="3" t="s">
        <v>783</v>
      </c>
      <c r="N127" s="3" t="s">
        <v>1031</v>
      </c>
      <c r="O127" s="3">
        <v>0</v>
      </c>
      <c r="P127" s="3">
        <v>1</v>
      </c>
      <c r="Q127" s="3">
        <v>0</v>
      </c>
      <c r="R127" s="3">
        <v>0</v>
      </c>
      <c r="S127" s="3" t="s">
        <v>1041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1</v>
      </c>
      <c r="AJ127" s="3">
        <v>1</v>
      </c>
      <c r="AK127" s="3">
        <v>1</v>
      </c>
      <c r="AL127" s="3">
        <v>0</v>
      </c>
      <c r="AM127" s="3">
        <v>1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</row>
    <row r="128" spans="1:62" x14ac:dyDescent="0.2">
      <c r="A128" s="4">
        <v>197004110001</v>
      </c>
      <c r="B128" s="3">
        <v>1970</v>
      </c>
      <c r="C128" s="3">
        <v>4</v>
      </c>
      <c r="D128" s="3">
        <v>11</v>
      </c>
      <c r="E128" s="3" t="s">
        <v>61</v>
      </c>
      <c r="F128" s="3" t="s">
        <v>150</v>
      </c>
      <c r="G128" s="3" t="s">
        <v>807</v>
      </c>
      <c r="H128" s="3">
        <v>0</v>
      </c>
      <c r="I128" s="3">
        <v>0</v>
      </c>
      <c r="J128" s="3">
        <v>1</v>
      </c>
      <c r="K128" s="3">
        <v>0</v>
      </c>
      <c r="L128" s="3" t="s">
        <v>775</v>
      </c>
      <c r="M128" s="3" t="s">
        <v>796</v>
      </c>
      <c r="N128" s="3" t="s">
        <v>1030</v>
      </c>
      <c r="O128" s="3">
        <v>0</v>
      </c>
      <c r="P128" s="3">
        <v>1</v>
      </c>
      <c r="Q128" s="3">
        <v>0</v>
      </c>
      <c r="R128" s="3">
        <v>0</v>
      </c>
      <c r="S128" s="3" t="s">
        <v>1039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1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</row>
    <row r="129" spans="1:62" x14ac:dyDescent="0.2">
      <c r="A129" s="4">
        <v>197004110002</v>
      </c>
      <c r="B129" s="3">
        <v>1970</v>
      </c>
      <c r="C129" s="3">
        <v>4</v>
      </c>
      <c r="D129" s="3">
        <v>11</v>
      </c>
      <c r="E129" s="3" t="s">
        <v>57</v>
      </c>
      <c r="F129" s="3" t="s">
        <v>322</v>
      </c>
      <c r="G129" s="3" t="s">
        <v>810</v>
      </c>
      <c r="H129" s="3">
        <v>0</v>
      </c>
      <c r="I129" s="3">
        <v>0</v>
      </c>
      <c r="J129" s="3">
        <v>1</v>
      </c>
      <c r="K129" s="3">
        <v>0</v>
      </c>
      <c r="L129" s="3" t="s">
        <v>776</v>
      </c>
      <c r="M129" s="3" t="s">
        <v>783</v>
      </c>
      <c r="N129" s="3" t="s">
        <v>1031</v>
      </c>
      <c r="O129" s="3">
        <v>0</v>
      </c>
      <c r="P129" s="3">
        <v>1</v>
      </c>
      <c r="Q129" s="3">
        <v>0</v>
      </c>
      <c r="R129" s="3">
        <v>0</v>
      </c>
      <c r="S129" s="3" t="s">
        <v>1039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1</v>
      </c>
      <c r="AK129" s="3">
        <v>1</v>
      </c>
      <c r="AL129" s="3">
        <v>0</v>
      </c>
      <c r="AM129" s="3">
        <v>1</v>
      </c>
      <c r="AN129" s="3">
        <v>1</v>
      </c>
      <c r="AO129" s="3">
        <v>0</v>
      </c>
      <c r="AP129" s="3">
        <v>1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1</v>
      </c>
    </row>
    <row r="130" spans="1:62" x14ac:dyDescent="0.2">
      <c r="A130" s="4">
        <v>197004130001</v>
      </c>
      <c r="B130" s="3">
        <v>1970</v>
      </c>
      <c r="C130" s="3">
        <v>4</v>
      </c>
      <c r="D130" s="3">
        <v>13</v>
      </c>
      <c r="E130" s="3" t="s">
        <v>61</v>
      </c>
      <c r="F130" s="3" t="s">
        <v>116</v>
      </c>
      <c r="G130" s="3" t="s">
        <v>819</v>
      </c>
      <c r="H130" s="3">
        <v>0</v>
      </c>
      <c r="I130" s="3">
        <v>0</v>
      </c>
      <c r="J130" s="3">
        <v>1</v>
      </c>
      <c r="K130" s="3">
        <v>0</v>
      </c>
      <c r="L130" s="3" t="s">
        <v>775</v>
      </c>
      <c r="M130" s="3" t="s">
        <v>792</v>
      </c>
      <c r="N130" s="3" t="s">
        <v>1030</v>
      </c>
      <c r="O130" s="3">
        <v>0</v>
      </c>
      <c r="P130" s="3">
        <v>1</v>
      </c>
      <c r="Q130" s="3">
        <v>0</v>
      </c>
      <c r="R130" s="3">
        <v>0</v>
      </c>
      <c r="S130" s="3" t="s">
        <v>1039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1</v>
      </c>
      <c r="AK130" s="3">
        <v>0</v>
      </c>
      <c r="AL130" s="3">
        <v>0</v>
      </c>
      <c r="AM130" s="3">
        <v>1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</row>
    <row r="131" spans="1:62" x14ac:dyDescent="0.2">
      <c r="A131" s="4">
        <v>197004140002</v>
      </c>
      <c r="B131" s="3">
        <v>1970</v>
      </c>
      <c r="C131" s="3">
        <v>4</v>
      </c>
      <c r="D131" s="3">
        <v>14</v>
      </c>
      <c r="E131" s="3" t="s">
        <v>61</v>
      </c>
      <c r="F131" s="3" t="s">
        <v>314</v>
      </c>
      <c r="G131" s="3" t="s">
        <v>809</v>
      </c>
      <c r="H131" s="3">
        <v>0</v>
      </c>
      <c r="I131" s="3">
        <v>0</v>
      </c>
      <c r="J131" s="3">
        <v>1</v>
      </c>
      <c r="K131" s="3">
        <v>0</v>
      </c>
      <c r="L131" s="3" t="s">
        <v>775</v>
      </c>
      <c r="M131" s="3" t="s">
        <v>784</v>
      </c>
      <c r="N131" s="3" t="s">
        <v>1030</v>
      </c>
      <c r="O131" s="3">
        <v>0</v>
      </c>
      <c r="P131" s="3">
        <v>1</v>
      </c>
      <c r="Q131" s="3">
        <v>0</v>
      </c>
      <c r="R131" s="3">
        <v>0</v>
      </c>
      <c r="S131" s="3" t="s">
        <v>1042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1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</row>
    <row r="132" spans="1:62" x14ac:dyDescent="0.2">
      <c r="A132" s="4">
        <v>197004140003</v>
      </c>
      <c r="B132" s="3">
        <v>1970</v>
      </c>
      <c r="C132" s="3">
        <v>4</v>
      </c>
      <c r="D132" s="3">
        <v>14</v>
      </c>
      <c r="E132" s="3" t="s">
        <v>61</v>
      </c>
      <c r="F132" s="3" t="s">
        <v>148</v>
      </c>
      <c r="G132" s="3" t="s">
        <v>810</v>
      </c>
      <c r="H132" s="3">
        <v>0</v>
      </c>
      <c r="I132" s="3">
        <v>0</v>
      </c>
      <c r="J132" s="3">
        <v>0</v>
      </c>
      <c r="K132" s="3">
        <v>0</v>
      </c>
      <c r="L132" s="3" t="s">
        <v>775</v>
      </c>
      <c r="M132" s="3" t="s">
        <v>783</v>
      </c>
      <c r="N132" s="3" t="s">
        <v>1030</v>
      </c>
      <c r="O132" s="3">
        <v>0</v>
      </c>
      <c r="P132" s="3">
        <v>0</v>
      </c>
      <c r="Q132" s="3">
        <v>0</v>
      </c>
      <c r="R132" s="3">
        <v>0</v>
      </c>
      <c r="S132" s="3" t="s">
        <v>1039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1</v>
      </c>
      <c r="AK132" s="3">
        <v>1</v>
      </c>
      <c r="AL132" s="3">
        <v>0</v>
      </c>
      <c r="AM132" s="3">
        <v>1</v>
      </c>
      <c r="AN132" s="3">
        <v>1</v>
      </c>
      <c r="AO132" s="3">
        <v>0</v>
      </c>
      <c r="AP132" s="3">
        <v>1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1</v>
      </c>
    </row>
    <row r="133" spans="1:62" x14ac:dyDescent="0.2">
      <c r="A133" s="4">
        <v>197004150002</v>
      </c>
      <c r="B133" s="3">
        <v>1970</v>
      </c>
      <c r="C133" s="3">
        <v>4</v>
      </c>
      <c r="D133" s="3">
        <v>15</v>
      </c>
      <c r="E133" s="3" t="s">
        <v>61</v>
      </c>
      <c r="F133" s="3" t="s">
        <v>130</v>
      </c>
      <c r="G133" s="3" t="s">
        <v>820</v>
      </c>
      <c r="H133" s="3">
        <v>0</v>
      </c>
      <c r="I133" s="3">
        <v>0</v>
      </c>
      <c r="J133" s="3">
        <v>1</v>
      </c>
      <c r="K133" s="3">
        <v>0</v>
      </c>
      <c r="L133" s="3" t="s">
        <v>776</v>
      </c>
      <c r="M133" s="3" t="s">
        <v>787</v>
      </c>
      <c r="N133" s="3" t="s">
        <v>1031</v>
      </c>
      <c r="O133" s="3">
        <v>0</v>
      </c>
      <c r="P133" s="3">
        <v>1</v>
      </c>
      <c r="Q133" s="3">
        <v>0</v>
      </c>
      <c r="R133" s="3">
        <v>0</v>
      </c>
      <c r="S133" s="3" t="s">
        <v>1042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1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1</v>
      </c>
      <c r="BI133" s="3">
        <v>0</v>
      </c>
      <c r="BJ133" s="3">
        <v>0</v>
      </c>
    </row>
    <row r="134" spans="1:62" x14ac:dyDescent="0.2">
      <c r="A134" s="4">
        <v>197004150004</v>
      </c>
      <c r="B134" s="3">
        <v>1970</v>
      </c>
      <c r="C134" s="3">
        <v>4</v>
      </c>
      <c r="D134" s="3">
        <v>15</v>
      </c>
      <c r="E134" s="3" t="s">
        <v>61</v>
      </c>
      <c r="F134" s="3" t="s">
        <v>130</v>
      </c>
      <c r="G134" s="3" t="s">
        <v>816</v>
      </c>
      <c r="H134" s="3">
        <v>0</v>
      </c>
      <c r="I134" s="3">
        <v>1</v>
      </c>
      <c r="J134" s="3">
        <v>1</v>
      </c>
      <c r="K134" s="3">
        <v>0</v>
      </c>
      <c r="L134" s="3" t="s">
        <v>776</v>
      </c>
      <c r="M134" s="3" t="s">
        <v>783</v>
      </c>
      <c r="N134" s="3" t="s">
        <v>1031</v>
      </c>
      <c r="O134" s="3">
        <v>0</v>
      </c>
      <c r="P134" s="3">
        <v>1</v>
      </c>
      <c r="Q134" s="3">
        <v>0</v>
      </c>
      <c r="R134" s="3">
        <v>0</v>
      </c>
      <c r="S134" s="3" t="s">
        <v>1041</v>
      </c>
      <c r="T134" s="3">
        <v>1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1</v>
      </c>
      <c r="AJ134" s="3">
        <v>1</v>
      </c>
      <c r="AK134" s="3">
        <v>1</v>
      </c>
      <c r="AL134" s="3">
        <v>0</v>
      </c>
      <c r="AM134" s="3">
        <v>1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</row>
    <row r="135" spans="1:62" x14ac:dyDescent="0.2">
      <c r="A135" s="4">
        <v>197004150005</v>
      </c>
      <c r="B135" s="3">
        <v>1970</v>
      </c>
      <c r="C135" s="3">
        <v>4</v>
      </c>
      <c r="D135" s="3">
        <v>15</v>
      </c>
      <c r="E135" s="3" t="s">
        <v>61</v>
      </c>
      <c r="F135" s="3" t="s">
        <v>130</v>
      </c>
      <c r="G135" s="3" t="s">
        <v>816</v>
      </c>
      <c r="H135" s="3">
        <v>0</v>
      </c>
      <c r="I135" s="3">
        <v>1</v>
      </c>
      <c r="J135" s="3">
        <v>1</v>
      </c>
      <c r="K135" s="3">
        <v>0</v>
      </c>
      <c r="L135" s="3" t="s">
        <v>776</v>
      </c>
      <c r="M135" s="3" t="s">
        <v>783</v>
      </c>
      <c r="N135" s="3" t="s">
        <v>1031</v>
      </c>
      <c r="O135" s="3">
        <v>0</v>
      </c>
      <c r="P135" s="3">
        <v>1</v>
      </c>
      <c r="Q135" s="3">
        <v>0</v>
      </c>
      <c r="R135" s="3">
        <v>0</v>
      </c>
      <c r="S135" s="3" t="s">
        <v>1041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1</v>
      </c>
      <c r="AJ135" s="3">
        <v>1</v>
      </c>
      <c r="AK135" s="3">
        <v>1</v>
      </c>
      <c r="AL135" s="3">
        <v>0</v>
      </c>
      <c r="AM135" s="3">
        <v>1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</row>
    <row r="136" spans="1:62" x14ac:dyDescent="0.2">
      <c r="A136" s="4">
        <v>197004160004</v>
      </c>
      <c r="B136" s="3">
        <v>1970</v>
      </c>
      <c r="C136" s="3">
        <v>4</v>
      </c>
      <c r="D136" s="3">
        <v>16</v>
      </c>
      <c r="E136" s="3" t="s">
        <v>61</v>
      </c>
      <c r="F136" s="3" t="s">
        <v>314</v>
      </c>
      <c r="G136" s="3" t="s">
        <v>809</v>
      </c>
      <c r="H136" s="3">
        <v>0</v>
      </c>
      <c r="I136" s="3">
        <v>0</v>
      </c>
      <c r="J136" s="3">
        <v>1</v>
      </c>
      <c r="K136" s="3">
        <v>0</v>
      </c>
      <c r="L136" s="3" t="s">
        <v>775</v>
      </c>
      <c r="M136" s="3" t="s">
        <v>784</v>
      </c>
      <c r="N136" s="3" t="s">
        <v>1030</v>
      </c>
      <c r="O136" s="3">
        <v>0</v>
      </c>
      <c r="P136" s="3">
        <v>1</v>
      </c>
      <c r="Q136" s="3">
        <v>0</v>
      </c>
      <c r="R136" s="3">
        <v>0</v>
      </c>
      <c r="S136" s="3" t="s">
        <v>1042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1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</row>
    <row r="137" spans="1:62" x14ac:dyDescent="0.2">
      <c r="A137" s="4">
        <v>197004170001</v>
      </c>
      <c r="B137" s="3">
        <v>1970</v>
      </c>
      <c r="C137" s="3">
        <v>4</v>
      </c>
      <c r="D137" s="3">
        <v>17</v>
      </c>
      <c r="E137" s="3" t="s">
        <v>61</v>
      </c>
      <c r="F137" s="3" t="s">
        <v>129</v>
      </c>
      <c r="G137" s="3" t="s">
        <v>818</v>
      </c>
      <c r="H137" s="3">
        <v>0</v>
      </c>
      <c r="I137" s="3">
        <v>0</v>
      </c>
      <c r="J137" s="3">
        <v>1</v>
      </c>
      <c r="K137" s="3">
        <v>0</v>
      </c>
      <c r="L137" s="3" t="s">
        <v>774</v>
      </c>
      <c r="M137" s="3" t="s">
        <v>782</v>
      </c>
      <c r="N137" s="3" t="s">
        <v>1029</v>
      </c>
      <c r="O137" s="3">
        <v>1</v>
      </c>
      <c r="P137" s="3">
        <v>1</v>
      </c>
      <c r="Q137" s="3">
        <v>0</v>
      </c>
      <c r="R137" s="3">
        <v>0</v>
      </c>
      <c r="S137" s="3" t="s">
        <v>1039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1</v>
      </c>
      <c r="AK137" s="3">
        <v>1</v>
      </c>
      <c r="AL137" s="3">
        <v>0</v>
      </c>
      <c r="AM137" s="3">
        <v>1</v>
      </c>
      <c r="AN137" s="3">
        <v>1</v>
      </c>
      <c r="AO137" s="3">
        <v>1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1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1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</row>
    <row r="138" spans="1:62" x14ac:dyDescent="0.2">
      <c r="A138" s="4">
        <v>197004190001</v>
      </c>
      <c r="B138" s="3">
        <v>1970</v>
      </c>
      <c r="C138" s="3">
        <v>4</v>
      </c>
      <c r="D138" s="3">
        <v>19</v>
      </c>
      <c r="E138" s="3" t="s">
        <v>58</v>
      </c>
      <c r="F138" s="3" t="s">
        <v>112</v>
      </c>
      <c r="G138" s="3" t="s">
        <v>811</v>
      </c>
      <c r="H138" s="3">
        <v>0</v>
      </c>
      <c r="I138" s="3">
        <v>0</v>
      </c>
      <c r="J138" s="3">
        <v>1</v>
      </c>
      <c r="K138" s="3">
        <v>0</v>
      </c>
      <c r="L138" s="3" t="s">
        <v>775</v>
      </c>
      <c r="M138" s="3" t="s">
        <v>789</v>
      </c>
      <c r="N138" s="3" t="s">
        <v>1030</v>
      </c>
      <c r="O138" s="3">
        <v>0</v>
      </c>
      <c r="P138" s="3">
        <v>1</v>
      </c>
      <c r="Q138" s="3">
        <v>0</v>
      </c>
      <c r="R138" s="3">
        <v>0</v>
      </c>
      <c r="S138" s="3" t="s">
        <v>1038</v>
      </c>
      <c r="T138" s="3">
        <v>0</v>
      </c>
      <c r="U138" s="3">
        <v>1</v>
      </c>
      <c r="V138" s="3">
        <v>0</v>
      </c>
      <c r="W138" s="3">
        <v>1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1</v>
      </c>
      <c r="AG138" s="3">
        <v>1</v>
      </c>
      <c r="AH138" s="3">
        <v>1</v>
      </c>
      <c r="AI138" s="3">
        <v>1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1</v>
      </c>
      <c r="AR138" s="3">
        <v>1</v>
      </c>
      <c r="AS138" s="3">
        <v>1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</row>
    <row r="139" spans="1:62" x14ac:dyDescent="0.2">
      <c r="A139" s="4">
        <v>197004190002</v>
      </c>
      <c r="B139" s="3">
        <v>1970</v>
      </c>
      <c r="C139" s="3">
        <v>4</v>
      </c>
      <c r="D139" s="3">
        <v>19</v>
      </c>
      <c r="E139" s="3" t="s">
        <v>58</v>
      </c>
      <c r="F139" s="3" t="s">
        <v>112</v>
      </c>
      <c r="G139" s="3" t="s">
        <v>811</v>
      </c>
      <c r="H139" s="3">
        <v>0</v>
      </c>
      <c r="I139" s="3">
        <v>0</v>
      </c>
      <c r="J139" s="3">
        <v>1</v>
      </c>
      <c r="K139" s="3">
        <v>0</v>
      </c>
      <c r="L139" s="3" t="s">
        <v>775</v>
      </c>
      <c r="M139" s="3" t="s">
        <v>784</v>
      </c>
      <c r="N139" s="3" t="s">
        <v>1030</v>
      </c>
      <c r="O139" s="3">
        <v>0</v>
      </c>
      <c r="P139" s="3">
        <v>1</v>
      </c>
      <c r="Q139" s="3">
        <v>0</v>
      </c>
      <c r="R139" s="3">
        <v>0</v>
      </c>
      <c r="S139" s="3" t="s">
        <v>1038</v>
      </c>
      <c r="T139" s="3">
        <v>0</v>
      </c>
      <c r="U139" s="3">
        <v>1</v>
      </c>
      <c r="V139" s="3">
        <v>0</v>
      </c>
      <c r="W139" s="3">
        <v>1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1</v>
      </c>
      <c r="AG139" s="3">
        <v>1</v>
      </c>
      <c r="AH139" s="3">
        <v>1</v>
      </c>
      <c r="AI139" s="3">
        <v>1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1</v>
      </c>
      <c r="AR139" s="3">
        <v>1</v>
      </c>
      <c r="AS139" s="3">
        <v>1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</row>
    <row r="140" spans="1:62" x14ac:dyDescent="0.2">
      <c r="A140" s="4">
        <v>197004190003</v>
      </c>
      <c r="B140" s="3">
        <v>1970</v>
      </c>
      <c r="C140" s="3">
        <v>4</v>
      </c>
      <c r="D140" s="3">
        <v>19</v>
      </c>
      <c r="E140" s="3" t="s">
        <v>58</v>
      </c>
      <c r="F140" s="3" t="s">
        <v>112</v>
      </c>
      <c r="G140" s="3" t="s">
        <v>811</v>
      </c>
      <c r="H140" s="3">
        <v>0</v>
      </c>
      <c r="I140" s="3">
        <v>0</v>
      </c>
      <c r="J140" s="3">
        <v>1</v>
      </c>
      <c r="K140" s="3">
        <v>0</v>
      </c>
      <c r="L140" s="3" t="s">
        <v>775</v>
      </c>
      <c r="M140" s="3" t="s">
        <v>784</v>
      </c>
      <c r="N140" s="3" t="s">
        <v>1030</v>
      </c>
      <c r="O140" s="3">
        <v>0</v>
      </c>
      <c r="P140" s="3">
        <v>1</v>
      </c>
      <c r="Q140" s="3">
        <v>0</v>
      </c>
      <c r="R140" s="3">
        <v>0</v>
      </c>
      <c r="S140" s="3" t="s">
        <v>1038</v>
      </c>
      <c r="T140" s="3">
        <v>0</v>
      </c>
      <c r="U140" s="3">
        <v>1</v>
      </c>
      <c r="V140" s="3">
        <v>0</v>
      </c>
      <c r="W140" s="3">
        <v>1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1</v>
      </c>
      <c r="AG140" s="3">
        <v>1</v>
      </c>
      <c r="AH140" s="3">
        <v>1</v>
      </c>
      <c r="AI140" s="3">
        <v>1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1</v>
      </c>
      <c r="AR140" s="3">
        <v>1</v>
      </c>
      <c r="AS140" s="3">
        <v>1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</row>
    <row r="141" spans="1:62" x14ac:dyDescent="0.2">
      <c r="A141" s="4">
        <v>197004190004</v>
      </c>
      <c r="B141" s="3">
        <v>1970</v>
      </c>
      <c r="C141" s="3">
        <v>4</v>
      </c>
      <c r="D141" s="3">
        <v>19</v>
      </c>
      <c r="E141" s="3" t="s">
        <v>58</v>
      </c>
      <c r="F141" s="3" t="s">
        <v>112</v>
      </c>
      <c r="G141" s="3" t="s">
        <v>811</v>
      </c>
      <c r="H141" s="3">
        <v>0</v>
      </c>
      <c r="I141" s="3">
        <v>0</v>
      </c>
      <c r="J141" s="3">
        <v>1</v>
      </c>
      <c r="K141" s="3">
        <v>0</v>
      </c>
      <c r="L141" s="3" t="s">
        <v>775</v>
      </c>
      <c r="M141" s="3" t="s">
        <v>785</v>
      </c>
      <c r="N141" s="3" t="s">
        <v>1030</v>
      </c>
      <c r="O141" s="3">
        <v>0</v>
      </c>
      <c r="P141" s="3">
        <v>1</v>
      </c>
      <c r="Q141" s="3">
        <v>0</v>
      </c>
      <c r="R141" s="3">
        <v>0</v>
      </c>
      <c r="S141" s="3" t="s">
        <v>1038</v>
      </c>
      <c r="T141" s="3">
        <v>0</v>
      </c>
      <c r="U141" s="3">
        <v>1</v>
      </c>
      <c r="V141" s="3">
        <v>0</v>
      </c>
      <c r="W141" s="3">
        <v>1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1</v>
      </c>
      <c r="AG141" s="3">
        <v>1</v>
      </c>
      <c r="AH141" s="3">
        <v>1</v>
      </c>
      <c r="AI141" s="3">
        <v>1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1</v>
      </c>
      <c r="AR141" s="3">
        <v>1</v>
      </c>
      <c r="AS141" s="3">
        <v>1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</row>
    <row r="142" spans="1:62" x14ac:dyDescent="0.2">
      <c r="A142" s="4">
        <v>197004190005</v>
      </c>
      <c r="B142" s="3">
        <v>1970</v>
      </c>
      <c r="C142" s="3">
        <v>4</v>
      </c>
      <c r="D142" s="3">
        <v>19</v>
      </c>
      <c r="E142" s="3" t="s">
        <v>57</v>
      </c>
      <c r="F142" s="3" t="s">
        <v>111</v>
      </c>
      <c r="G142" s="3" t="s">
        <v>804</v>
      </c>
      <c r="H142" s="3">
        <v>0</v>
      </c>
      <c r="I142" s="3">
        <v>0</v>
      </c>
      <c r="J142" s="3">
        <v>0</v>
      </c>
      <c r="K142" s="3">
        <v>0</v>
      </c>
      <c r="L142" s="3" t="s">
        <v>775</v>
      </c>
      <c r="M142" s="3" t="s">
        <v>782</v>
      </c>
      <c r="N142" s="3" t="s">
        <v>1030</v>
      </c>
      <c r="O142" s="3">
        <v>1</v>
      </c>
      <c r="P142" s="3">
        <v>0</v>
      </c>
      <c r="Q142" s="3">
        <v>0</v>
      </c>
      <c r="R142" s="3">
        <v>0</v>
      </c>
      <c r="S142" s="3" t="s">
        <v>1039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1</v>
      </c>
      <c r="AK142" s="3">
        <v>0</v>
      </c>
      <c r="AL142" s="3">
        <v>0</v>
      </c>
      <c r="AM142" s="3">
        <v>0</v>
      </c>
      <c r="AN142" s="3">
        <v>0</v>
      </c>
      <c r="AO142" s="3">
        <v>1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</row>
    <row r="143" spans="1:62" x14ac:dyDescent="0.2">
      <c r="A143" s="4">
        <v>197004200001</v>
      </c>
      <c r="B143" s="3">
        <v>1970</v>
      </c>
      <c r="C143" s="3">
        <v>4</v>
      </c>
      <c r="D143" s="3">
        <v>20</v>
      </c>
      <c r="E143" s="3" t="s">
        <v>73</v>
      </c>
      <c r="F143" s="3" t="s">
        <v>145</v>
      </c>
      <c r="G143" s="3" t="s">
        <v>810</v>
      </c>
      <c r="H143" s="3">
        <v>0</v>
      </c>
      <c r="I143" s="3">
        <v>0</v>
      </c>
      <c r="J143" s="3">
        <v>1</v>
      </c>
      <c r="K143" s="3">
        <v>0</v>
      </c>
      <c r="L143" s="3" t="s">
        <v>776</v>
      </c>
      <c r="M143" s="3" t="s">
        <v>783</v>
      </c>
      <c r="N143" s="3" t="s">
        <v>1031</v>
      </c>
      <c r="O143" s="3">
        <v>1</v>
      </c>
      <c r="P143" s="3">
        <v>1</v>
      </c>
      <c r="Q143" s="3">
        <v>0</v>
      </c>
      <c r="R143" s="3">
        <v>0</v>
      </c>
      <c r="S143" s="3" t="s">
        <v>1039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1</v>
      </c>
      <c r="AK143" s="3">
        <v>1</v>
      </c>
      <c r="AL143" s="3">
        <v>0</v>
      </c>
      <c r="AM143" s="3">
        <v>1</v>
      </c>
      <c r="AN143" s="3">
        <v>1</v>
      </c>
      <c r="AO143" s="3">
        <v>0</v>
      </c>
      <c r="AP143" s="3">
        <v>1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1</v>
      </c>
    </row>
    <row r="144" spans="1:62" x14ac:dyDescent="0.2">
      <c r="A144" s="4">
        <v>197004210002</v>
      </c>
      <c r="B144" s="3">
        <v>1970</v>
      </c>
      <c r="C144" s="3">
        <v>4</v>
      </c>
      <c r="D144" s="3">
        <v>21</v>
      </c>
      <c r="E144" s="3" t="s">
        <v>61</v>
      </c>
      <c r="F144" s="3" t="s">
        <v>130</v>
      </c>
      <c r="G144" s="3" t="s">
        <v>807</v>
      </c>
      <c r="H144" s="3">
        <v>0</v>
      </c>
      <c r="I144" s="3">
        <v>0</v>
      </c>
      <c r="J144" s="3">
        <v>1</v>
      </c>
      <c r="K144" s="3">
        <v>0</v>
      </c>
      <c r="L144" s="3" t="s">
        <v>776</v>
      </c>
      <c r="M144" s="3" t="s">
        <v>784</v>
      </c>
      <c r="N144" s="3" t="s">
        <v>1031</v>
      </c>
      <c r="O144" s="3">
        <v>0</v>
      </c>
      <c r="P144" s="3">
        <v>1</v>
      </c>
      <c r="Q144" s="3">
        <v>0</v>
      </c>
      <c r="R144" s="3">
        <v>0</v>
      </c>
      <c r="S144" s="3" t="s">
        <v>1039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1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</row>
    <row r="145" spans="1:62" x14ac:dyDescent="0.2">
      <c r="A145" s="4">
        <v>197004220001</v>
      </c>
      <c r="B145" s="3">
        <v>1970</v>
      </c>
      <c r="C145" s="3">
        <v>4</v>
      </c>
      <c r="D145" s="3">
        <v>22</v>
      </c>
      <c r="E145" s="3" t="s">
        <v>61</v>
      </c>
      <c r="F145" s="3" t="s">
        <v>314</v>
      </c>
      <c r="G145" s="3" t="s">
        <v>809</v>
      </c>
      <c r="H145" s="3">
        <v>0</v>
      </c>
      <c r="I145" s="3">
        <v>0</v>
      </c>
      <c r="J145" s="3">
        <v>1</v>
      </c>
      <c r="K145" s="3">
        <v>0</v>
      </c>
      <c r="L145" s="3" t="s">
        <v>775</v>
      </c>
      <c r="M145" s="3" t="s">
        <v>784</v>
      </c>
      <c r="N145" s="3" t="s">
        <v>1030</v>
      </c>
      <c r="O145" s="3">
        <v>0</v>
      </c>
      <c r="P145" s="3">
        <v>1</v>
      </c>
      <c r="Q145" s="3">
        <v>0</v>
      </c>
      <c r="R145" s="3">
        <v>0</v>
      </c>
      <c r="S145" s="3" t="s">
        <v>1042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1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</row>
    <row r="146" spans="1:62" x14ac:dyDescent="0.2">
      <c r="A146" s="4">
        <v>197004220002</v>
      </c>
      <c r="B146" s="3">
        <v>1970</v>
      </c>
      <c r="C146" s="3">
        <v>4</v>
      </c>
      <c r="D146" s="3">
        <v>22</v>
      </c>
      <c r="E146" s="3" t="s">
        <v>61</v>
      </c>
      <c r="F146" s="3" t="s">
        <v>116</v>
      </c>
      <c r="G146" s="3" t="s">
        <v>810</v>
      </c>
      <c r="H146" s="3">
        <v>0</v>
      </c>
      <c r="I146" s="3">
        <v>0</v>
      </c>
      <c r="J146" s="3">
        <v>1</v>
      </c>
      <c r="K146" s="3">
        <v>0</v>
      </c>
      <c r="L146" s="3" t="s">
        <v>776</v>
      </c>
      <c r="M146" s="3" t="s">
        <v>783</v>
      </c>
      <c r="N146" s="3" t="s">
        <v>1031</v>
      </c>
      <c r="O146" s="3">
        <v>0</v>
      </c>
      <c r="P146" s="3">
        <v>1</v>
      </c>
      <c r="Q146" s="3">
        <v>0</v>
      </c>
      <c r="R146" s="3">
        <v>0</v>
      </c>
      <c r="S146" s="3" t="s">
        <v>1039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1</v>
      </c>
      <c r="AK146" s="3">
        <v>1</v>
      </c>
      <c r="AL146" s="3">
        <v>0</v>
      </c>
      <c r="AM146" s="3">
        <v>1</v>
      </c>
      <c r="AN146" s="3">
        <v>1</v>
      </c>
      <c r="AO146" s="3">
        <v>0</v>
      </c>
      <c r="AP146" s="3">
        <v>1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1</v>
      </c>
    </row>
    <row r="147" spans="1:62" x14ac:dyDescent="0.2">
      <c r="A147" s="4">
        <v>197004220003</v>
      </c>
      <c r="B147" s="3">
        <v>1970</v>
      </c>
      <c r="C147" s="3">
        <v>4</v>
      </c>
      <c r="D147" s="3">
        <v>22</v>
      </c>
      <c r="E147" s="3" t="s">
        <v>61</v>
      </c>
      <c r="F147" s="3" t="s">
        <v>116</v>
      </c>
      <c r="G147" s="3" t="s">
        <v>810</v>
      </c>
      <c r="H147" s="3">
        <v>0</v>
      </c>
      <c r="I147" s="3">
        <v>0</v>
      </c>
      <c r="J147" s="3">
        <v>0</v>
      </c>
      <c r="K147" s="3">
        <v>0</v>
      </c>
      <c r="L147" s="3" t="s">
        <v>776</v>
      </c>
      <c r="M147" s="3" t="s">
        <v>783</v>
      </c>
      <c r="N147" s="3" t="s">
        <v>1031</v>
      </c>
      <c r="O147" s="3">
        <v>0</v>
      </c>
      <c r="P147" s="3">
        <v>0</v>
      </c>
      <c r="Q147" s="3">
        <v>0</v>
      </c>
      <c r="R147" s="3">
        <v>0</v>
      </c>
      <c r="S147" s="3" t="s">
        <v>1039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1</v>
      </c>
      <c r="AK147" s="3">
        <v>1</v>
      </c>
      <c r="AL147" s="3">
        <v>0</v>
      </c>
      <c r="AM147" s="3">
        <v>1</v>
      </c>
      <c r="AN147" s="3">
        <v>1</v>
      </c>
      <c r="AO147" s="3">
        <v>0</v>
      </c>
      <c r="AP147" s="3">
        <v>1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1</v>
      </c>
    </row>
    <row r="148" spans="1:62" x14ac:dyDescent="0.2">
      <c r="A148" s="4">
        <v>197004220004</v>
      </c>
      <c r="B148" s="3">
        <v>1970</v>
      </c>
      <c r="C148" s="3">
        <v>4</v>
      </c>
      <c r="D148" s="3">
        <v>22</v>
      </c>
      <c r="E148" s="3" t="s">
        <v>82</v>
      </c>
      <c r="F148" s="3" t="s">
        <v>220</v>
      </c>
      <c r="G148" s="3" t="s">
        <v>810</v>
      </c>
      <c r="H148" s="3">
        <v>0</v>
      </c>
      <c r="I148" s="3">
        <v>0</v>
      </c>
      <c r="J148" s="3">
        <v>1</v>
      </c>
      <c r="K148" s="3">
        <v>0</v>
      </c>
      <c r="L148" s="3" t="s">
        <v>776</v>
      </c>
      <c r="M148" s="3" t="s">
        <v>785</v>
      </c>
      <c r="N148" s="3" t="s">
        <v>1031</v>
      </c>
      <c r="O148" s="3">
        <v>0</v>
      </c>
      <c r="P148" s="3">
        <v>1</v>
      </c>
      <c r="Q148" s="3">
        <v>0</v>
      </c>
      <c r="R148" s="3">
        <v>0</v>
      </c>
      <c r="S148" s="3" t="s">
        <v>1039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1</v>
      </c>
      <c r="AK148" s="3">
        <v>1</v>
      </c>
      <c r="AL148" s="3">
        <v>0</v>
      </c>
      <c r="AM148" s="3">
        <v>1</v>
      </c>
      <c r="AN148" s="3">
        <v>1</v>
      </c>
      <c r="AO148" s="3">
        <v>0</v>
      </c>
      <c r="AP148" s="3">
        <v>1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1</v>
      </c>
    </row>
    <row r="149" spans="1:62" x14ac:dyDescent="0.2">
      <c r="A149" s="4">
        <v>197004220005</v>
      </c>
      <c r="B149" s="3">
        <v>1970</v>
      </c>
      <c r="C149" s="3">
        <v>4</v>
      </c>
      <c r="D149" s="3">
        <v>22</v>
      </c>
      <c r="E149" s="3" t="s">
        <v>56</v>
      </c>
      <c r="F149" s="3" t="s">
        <v>113</v>
      </c>
      <c r="G149" s="3" t="s">
        <v>810</v>
      </c>
      <c r="H149" s="3">
        <v>0</v>
      </c>
      <c r="I149" s="3">
        <v>0</v>
      </c>
      <c r="J149" s="3">
        <v>0</v>
      </c>
      <c r="K149" s="3">
        <v>0</v>
      </c>
      <c r="L149" s="3" t="s">
        <v>776</v>
      </c>
      <c r="M149" s="3" t="s">
        <v>782</v>
      </c>
      <c r="N149" s="3" t="s">
        <v>1031</v>
      </c>
      <c r="O149" s="3">
        <v>0</v>
      </c>
      <c r="P149" s="3">
        <v>0</v>
      </c>
      <c r="Q149" s="3">
        <v>0</v>
      </c>
      <c r="R149" s="3">
        <v>0</v>
      </c>
      <c r="S149" s="3" t="s">
        <v>1039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1</v>
      </c>
      <c r="AK149" s="3">
        <v>1</v>
      </c>
      <c r="AL149" s="3">
        <v>0</v>
      </c>
      <c r="AM149" s="3">
        <v>1</v>
      </c>
      <c r="AN149" s="3">
        <v>1</v>
      </c>
      <c r="AO149" s="3">
        <v>0</v>
      </c>
      <c r="AP149" s="3">
        <v>1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1</v>
      </c>
    </row>
    <row r="150" spans="1:62" x14ac:dyDescent="0.2">
      <c r="A150" s="4">
        <v>197004220006</v>
      </c>
      <c r="B150" s="3">
        <v>1970</v>
      </c>
      <c r="C150" s="3">
        <v>4</v>
      </c>
      <c r="D150" s="3">
        <v>22</v>
      </c>
      <c r="E150" s="3" t="s">
        <v>61</v>
      </c>
      <c r="F150" s="3" t="s">
        <v>236</v>
      </c>
      <c r="G150" s="3" t="s">
        <v>807</v>
      </c>
      <c r="H150" s="3">
        <v>0</v>
      </c>
      <c r="I150" s="3">
        <v>0</v>
      </c>
      <c r="J150" s="3">
        <v>1</v>
      </c>
      <c r="K150" s="3">
        <v>0</v>
      </c>
      <c r="L150" s="3" t="s">
        <v>776</v>
      </c>
      <c r="M150" s="3" t="s">
        <v>783</v>
      </c>
      <c r="N150" s="3" t="s">
        <v>1031</v>
      </c>
      <c r="O150" s="3">
        <v>0</v>
      </c>
      <c r="P150" s="3">
        <v>1</v>
      </c>
      <c r="Q150" s="3">
        <v>0</v>
      </c>
      <c r="R150" s="3">
        <v>0</v>
      </c>
      <c r="S150" s="3" t="s">
        <v>1039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1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</row>
    <row r="151" spans="1:62" x14ac:dyDescent="0.2">
      <c r="A151" s="4">
        <v>197004230001</v>
      </c>
      <c r="B151" s="3">
        <v>1970</v>
      </c>
      <c r="C151" s="3">
        <v>4</v>
      </c>
      <c r="D151" s="3">
        <v>23</v>
      </c>
      <c r="E151" s="3" t="s">
        <v>78</v>
      </c>
      <c r="F151" s="3" t="s">
        <v>310</v>
      </c>
      <c r="G151" s="3" t="s">
        <v>808</v>
      </c>
      <c r="H151" s="3">
        <v>0</v>
      </c>
      <c r="I151" s="3">
        <v>1</v>
      </c>
      <c r="J151" s="3">
        <v>0</v>
      </c>
      <c r="K151" s="3">
        <v>0</v>
      </c>
      <c r="L151" s="3" t="s">
        <v>775</v>
      </c>
      <c r="M151" s="3" t="s">
        <v>796</v>
      </c>
      <c r="N151" s="3" t="s">
        <v>1030</v>
      </c>
      <c r="O151" s="3">
        <v>0</v>
      </c>
      <c r="P151" s="3">
        <v>1</v>
      </c>
      <c r="Q151" s="3">
        <v>0</v>
      </c>
      <c r="R151" s="3">
        <v>0</v>
      </c>
      <c r="S151" s="3" t="s">
        <v>1041</v>
      </c>
      <c r="T151" s="3">
        <v>1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1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</row>
    <row r="152" spans="1:62" x14ac:dyDescent="0.2">
      <c r="A152" s="4">
        <v>197004230002</v>
      </c>
      <c r="B152" s="3">
        <v>1970</v>
      </c>
      <c r="C152" s="3">
        <v>4</v>
      </c>
      <c r="D152" s="3">
        <v>23</v>
      </c>
      <c r="E152" s="3" t="s">
        <v>78</v>
      </c>
      <c r="F152" s="3" t="s">
        <v>310</v>
      </c>
      <c r="G152" s="3" t="s">
        <v>808</v>
      </c>
      <c r="H152" s="3">
        <v>0</v>
      </c>
      <c r="I152" s="3">
        <v>1</v>
      </c>
      <c r="J152" s="3">
        <v>0</v>
      </c>
      <c r="K152" s="3">
        <v>0</v>
      </c>
      <c r="L152" s="3" t="s">
        <v>775</v>
      </c>
      <c r="M152" s="3" t="s">
        <v>801</v>
      </c>
      <c r="N152" s="3" t="s">
        <v>1030</v>
      </c>
      <c r="O152" s="3">
        <v>0</v>
      </c>
      <c r="P152" s="3">
        <v>1</v>
      </c>
      <c r="Q152" s="3">
        <v>0</v>
      </c>
      <c r="R152" s="3">
        <v>0</v>
      </c>
      <c r="S152" s="3" t="s">
        <v>1041</v>
      </c>
      <c r="T152" s="3">
        <v>1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1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</row>
    <row r="153" spans="1:62" x14ac:dyDescent="0.2">
      <c r="A153" s="4">
        <v>197004230003</v>
      </c>
      <c r="B153" s="3">
        <v>1970</v>
      </c>
      <c r="C153" s="3">
        <v>4</v>
      </c>
      <c r="D153" s="3">
        <v>23</v>
      </c>
      <c r="E153" s="3" t="s">
        <v>78</v>
      </c>
      <c r="F153" s="3" t="s">
        <v>310</v>
      </c>
      <c r="G153" s="3" t="s">
        <v>808</v>
      </c>
      <c r="H153" s="3">
        <v>0</v>
      </c>
      <c r="I153" s="3">
        <v>1</v>
      </c>
      <c r="J153" s="3">
        <v>0</v>
      </c>
      <c r="K153" s="3">
        <v>0</v>
      </c>
      <c r="L153" s="3" t="s">
        <v>775</v>
      </c>
      <c r="M153" s="3" t="s">
        <v>801</v>
      </c>
      <c r="N153" s="3" t="s">
        <v>1030</v>
      </c>
      <c r="O153" s="3">
        <v>0</v>
      </c>
      <c r="P153" s="3">
        <v>0</v>
      </c>
      <c r="Q153" s="3">
        <v>0</v>
      </c>
      <c r="R153" s="3">
        <v>0</v>
      </c>
      <c r="S153" s="3" t="s">
        <v>1041</v>
      </c>
      <c r="T153" s="3">
        <v>1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1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</row>
    <row r="154" spans="1:62" x14ac:dyDescent="0.2">
      <c r="A154" s="4">
        <v>197004230004</v>
      </c>
      <c r="B154" s="3">
        <v>1970</v>
      </c>
      <c r="C154" s="3">
        <v>4</v>
      </c>
      <c r="D154" s="3">
        <v>23</v>
      </c>
      <c r="E154" s="3" t="s">
        <v>78</v>
      </c>
      <c r="F154" s="3" t="s">
        <v>310</v>
      </c>
      <c r="G154" s="3" t="s">
        <v>808</v>
      </c>
      <c r="H154" s="3">
        <v>0</v>
      </c>
      <c r="I154" s="3">
        <v>1</v>
      </c>
      <c r="J154" s="3">
        <v>0</v>
      </c>
      <c r="K154" s="3">
        <v>0</v>
      </c>
      <c r="L154" s="3" t="s">
        <v>775</v>
      </c>
      <c r="M154" s="3" t="s">
        <v>782</v>
      </c>
      <c r="N154" s="3" t="s">
        <v>1030</v>
      </c>
      <c r="O154" s="3">
        <v>0</v>
      </c>
      <c r="P154" s="3">
        <v>0</v>
      </c>
      <c r="Q154" s="3">
        <v>0</v>
      </c>
      <c r="R154" s="3">
        <v>0</v>
      </c>
      <c r="S154" s="3" t="s">
        <v>1041</v>
      </c>
      <c r="T154" s="3">
        <v>1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1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</row>
    <row r="155" spans="1:62" x14ac:dyDescent="0.2">
      <c r="A155" s="4">
        <v>197004240001</v>
      </c>
      <c r="B155" s="3">
        <v>1970</v>
      </c>
      <c r="C155" s="3">
        <v>4</v>
      </c>
      <c r="D155" s="3">
        <v>24</v>
      </c>
      <c r="E155" s="3" t="s">
        <v>61</v>
      </c>
      <c r="F155" s="3" t="s">
        <v>149</v>
      </c>
      <c r="G155" s="3" t="s">
        <v>810</v>
      </c>
      <c r="H155" s="3">
        <v>0</v>
      </c>
      <c r="I155" s="3">
        <v>0</v>
      </c>
      <c r="J155" s="3">
        <v>1</v>
      </c>
      <c r="K155" s="3">
        <v>0</v>
      </c>
      <c r="L155" s="3" t="s">
        <v>776</v>
      </c>
      <c r="M155" s="3" t="s">
        <v>783</v>
      </c>
      <c r="N155" s="3" t="s">
        <v>1031</v>
      </c>
      <c r="O155" s="3">
        <v>0</v>
      </c>
      <c r="P155" s="3">
        <v>1</v>
      </c>
      <c r="Q155" s="3">
        <v>0</v>
      </c>
      <c r="R155" s="3">
        <v>0</v>
      </c>
      <c r="S155" s="3" t="s">
        <v>1039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1</v>
      </c>
      <c r="AK155" s="3">
        <v>1</v>
      </c>
      <c r="AL155" s="3">
        <v>0</v>
      </c>
      <c r="AM155" s="3">
        <v>1</v>
      </c>
      <c r="AN155" s="3">
        <v>1</v>
      </c>
      <c r="AO155" s="3">
        <v>0</v>
      </c>
      <c r="AP155" s="3">
        <v>1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1</v>
      </c>
    </row>
    <row r="156" spans="1:62" x14ac:dyDescent="0.2">
      <c r="A156" s="4">
        <v>197004240002</v>
      </c>
      <c r="B156" s="3">
        <v>1970</v>
      </c>
      <c r="C156" s="3">
        <v>4</v>
      </c>
      <c r="D156" s="3">
        <v>24</v>
      </c>
      <c r="E156" s="3" t="s">
        <v>63</v>
      </c>
      <c r="F156" s="3" t="s">
        <v>161</v>
      </c>
      <c r="G156" s="3" t="s">
        <v>818</v>
      </c>
      <c r="H156" s="3">
        <v>0</v>
      </c>
      <c r="I156" s="3">
        <v>0</v>
      </c>
      <c r="J156" s="3">
        <v>1</v>
      </c>
      <c r="K156" s="3">
        <v>0</v>
      </c>
      <c r="L156" s="3" t="s">
        <v>774</v>
      </c>
      <c r="M156" s="3" t="s">
        <v>782</v>
      </c>
      <c r="N156" s="3" t="s">
        <v>1029</v>
      </c>
      <c r="O156" s="3">
        <v>1</v>
      </c>
      <c r="P156" s="3">
        <v>0</v>
      </c>
      <c r="Q156" s="3">
        <v>0</v>
      </c>
      <c r="R156" s="3">
        <v>0</v>
      </c>
      <c r="S156" s="3" t="s">
        <v>1039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1</v>
      </c>
      <c r="AK156" s="3">
        <v>1</v>
      </c>
      <c r="AL156" s="3">
        <v>0</v>
      </c>
      <c r="AM156" s="3">
        <v>1</v>
      </c>
      <c r="AN156" s="3">
        <v>1</v>
      </c>
      <c r="AO156" s="3">
        <v>1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1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1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</row>
    <row r="157" spans="1:62" x14ac:dyDescent="0.2">
      <c r="A157" s="4">
        <v>197004240003</v>
      </c>
      <c r="B157" s="3">
        <v>1970</v>
      </c>
      <c r="C157" s="3">
        <v>4</v>
      </c>
      <c r="D157" s="3">
        <v>24</v>
      </c>
      <c r="E157" s="3" t="s">
        <v>57</v>
      </c>
      <c r="F157" s="3" t="s">
        <v>111</v>
      </c>
      <c r="G157" s="3" t="s">
        <v>807</v>
      </c>
      <c r="H157" s="3">
        <v>0</v>
      </c>
      <c r="I157" s="3">
        <v>0</v>
      </c>
      <c r="J157" s="3">
        <v>1</v>
      </c>
      <c r="K157" s="3">
        <v>0</v>
      </c>
      <c r="L157" s="3" t="s">
        <v>775</v>
      </c>
      <c r="M157" s="3" t="s">
        <v>796</v>
      </c>
      <c r="N157" s="3" t="s">
        <v>1030</v>
      </c>
      <c r="O157" s="3">
        <v>0</v>
      </c>
      <c r="P157" s="3">
        <v>1</v>
      </c>
      <c r="Q157" s="3">
        <v>0</v>
      </c>
      <c r="R157" s="3">
        <v>0</v>
      </c>
      <c r="S157" s="3" t="s">
        <v>1039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1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</row>
    <row r="158" spans="1:62" x14ac:dyDescent="0.2">
      <c r="A158" s="4">
        <v>197004240004</v>
      </c>
      <c r="B158" s="3">
        <v>1970</v>
      </c>
      <c r="C158" s="3">
        <v>4</v>
      </c>
      <c r="D158" s="3">
        <v>24</v>
      </c>
      <c r="E158" s="3" t="s">
        <v>57</v>
      </c>
      <c r="F158" s="3" t="s">
        <v>111</v>
      </c>
      <c r="G158" s="3" t="s">
        <v>821</v>
      </c>
      <c r="H158" s="3">
        <v>0</v>
      </c>
      <c r="I158" s="3">
        <v>1</v>
      </c>
      <c r="J158" s="3">
        <v>0</v>
      </c>
      <c r="K158" s="3">
        <v>0</v>
      </c>
      <c r="L158" s="3" t="s">
        <v>777</v>
      </c>
      <c r="M158" s="3" t="s">
        <v>793</v>
      </c>
      <c r="N158" s="3" t="s">
        <v>1029</v>
      </c>
      <c r="O158" s="3">
        <v>0</v>
      </c>
      <c r="P158" s="3">
        <v>1</v>
      </c>
      <c r="Q158" s="3">
        <v>0</v>
      </c>
      <c r="R158" s="3">
        <v>0</v>
      </c>
      <c r="S158" s="3" t="s">
        <v>1041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</row>
    <row r="159" spans="1:62" x14ac:dyDescent="0.2">
      <c r="A159" s="4">
        <v>197004250003</v>
      </c>
      <c r="B159" s="3">
        <v>1970</v>
      </c>
      <c r="C159" s="3">
        <v>4</v>
      </c>
      <c r="D159" s="3">
        <v>25</v>
      </c>
      <c r="E159" s="3" t="s">
        <v>79</v>
      </c>
      <c r="F159" s="3" t="s">
        <v>183</v>
      </c>
      <c r="G159" s="3" t="s">
        <v>807</v>
      </c>
      <c r="H159" s="3">
        <v>0</v>
      </c>
      <c r="I159" s="3">
        <v>0</v>
      </c>
      <c r="J159" s="3">
        <v>1</v>
      </c>
      <c r="K159" s="3">
        <v>0</v>
      </c>
      <c r="L159" s="3" t="s">
        <v>776</v>
      </c>
      <c r="M159" s="3" t="s">
        <v>783</v>
      </c>
      <c r="N159" s="3" t="s">
        <v>1031</v>
      </c>
      <c r="O159" s="3">
        <v>0</v>
      </c>
      <c r="P159" s="3">
        <v>0</v>
      </c>
      <c r="Q159" s="3">
        <v>0</v>
      </c>
      <c r="R159" s="3">
        <v>0</v>
      </c>
      <c r="S159" s="3" t="s">
        <v>1039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1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</row>
    <row r="160" spans="1:62" x14ac:dyDescent="0.2">
      <c r="A160" s="4">
        <v>197004250004</v>
      </c>
      <c r="B160" s="3">
        <v>1970</v>
      </c>
      <c r="C160" s="3">
        <v>4</v>
      </c>
      <c r="D160" s="3">
        <v>25</v>
      </c>
      <c r="E160" s="3" t="s">
        <v>87</v>
      </c>
      <c r="F160" s="3" t="s">
        <v>263</v>
      </c>
      <c r="G160" s="3" t="s">
        <v>807</v>
      </c>
      <c r="H160" s="3">
        <v>0</v>
      </c>
      <c r="I160" s="3">
        <v>0</v>
      </c>
      <c r="J160" s="3">
        <v>1</v>
      </c>
      <c r="K160" s="3">
        <v>0</v>
      </c>
      <c r="L160" s="3" t="s">
        <v>775</v>
      </c>
      <c r="M160" s="3" t="s">
        <v>784</v>
      </c>
      <c r="N160" s="3" t="s">
        <v>1030</v>
      </c>
      <c r="O160" s="3">
        <v>0</v>
      </c>
      <c r="P160" s="3">
        <v>1</v>
      </c>
      <c r="Q160" s="3">
        <v>0</v>
      </c>
      <c r="R160" s="3">
        <v>0</v>
      </c>
      <c r="S160" s="3" t="s">
        <v>1039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1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</row>
    <row r="161" spans="1:62" x14ac:dyDescent="0.2">
      <c r="A161" s="4">
        <v>197004250005</v>
      </c>
      <c r="B161" s="3">
        <v>1970</v>
      </c>
      <c r="C161" s="3">
        <v>4</v>
      </c>
      <c r="D161" s="3">
        <v>25</v>
      </c>
      <c r="E161" s="3" t="s">
        <v>87</v>
      </c>
      <c r="F161" s="3" t="s">
        <v>263</v>
      </c>
      <c r="G161" s="3" t="s">
        <v>807</v>
      </c>
      <c r="H161" s="3">
        <v>0</v>
      </c>
      <c r="I161" s="3">
        <v>0</v>
      </c>
      <c r="J161" s="3">
        <v>1</v>
      </c>
      <c r="K161" s="3">
        <v>0</v>
      </c>
      <c r="L161" s="3" t="s">
        <v>775</v>
      </c>
      <c r="M161" s="3" t="s">
        <v>784</v>
      </c>
      <c r="N161" s="3" t="s">
        <v>1030</v>
      </c>
      <c r="O161" s="3">
        <v>0</v>
      </c>
      <c r="P161" s="3">
        <v>1</v>
      </c>
      <c r="Q161" s="3">
        <v>0</v>
      </c>
      <c r="R161" s="3">
        <v>0</v>
      </c>
      <c r="S161" s="3" t="s">
        <v>1039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1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</row>
    <row r="162" spans="1:62" x14ac:dyDescent="0.2">
      <c r="A162" s="4">
        <v>197004250006</v>
      </c>
      <c r="B162" s="3">
        <v>1970</v>
      </c>
      <c r="C162" s="3">
        <v>4</v>
      </c>
      <c r="D162" s="3">
        <v>25</v>
      </c>
      <c r="E162" s="3" t="s">
        <v>87</v>
      </c>
      <c r="F162" s="3" t="s">
        <v>263</v>
      </c>
      <c r="G162" s="3" t="s">
        <v>807</v>
      </c>
      <c r="H162" s="3">
        <v>0</v>
      </c>
      <c r="I162" s="3">
        <v>0</v>
      </c>
      <c r="J162" s="3">
        <v>1</v>
      </c>
      <c r="K162" s="3">
        <v>0</v>
      </c>
      <c r="L162" s="3" t="s">
        <v>775</v>
      </c>
      <c r="M162" s="3" t="s">
        <v>784</v>
      </c>
      <c r="N162" s="3" t="s">
        <v>1030</v>
      </c>
      <c r="O162" s="3">
        <v>0</v>
      </c>
      <c r="P162" s="3">
        <v>1</v>
      </c>
      <c r="Q162" s="3">
        <v>0</v>
      </c>
      <c r="R162" s="3">
        <v>0</v>
      </c>
      <c r="S162" s="3" t="s">
        <v>1039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1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</row>
    <row r="163" spans="1:62" x14ac:dyDescent="0.2">
      <c r="A163" s="4">
        <v>197004260001</v>
      </c>
      <c r="B163" s="3">
        <v>1970</v>
      </c>
      <c r="C163" s="3">
        <v>4</v>
      </c>
      <c r="D163" s="3">
        <v>26</v>
      </c>
      <c r="E163" s="3" t="s">
        <v>64</v>
      </c>
      <c r="F163" s="3" t="s">
        <v>123</v>
      </c>
      <c r="G163" s="3" t="s">
        <v>804</v>
      </c>
      <c r="H163" s="3">
        <v>0</v>
      </c>
      <c r="I163" s="3">
        <v>0</v>
      </c>
      <c r="J163" s="3">
        <v>1</v>
      </c>
      <c r="K163" s="3">
        <v>0</v>
      </c>
      <c r="L163" s="3" t="s">
        <v>775</v>
      </c>
      <c r="M163" s="3" t="s">
        <v>785</v>
      </c>
      <c r="N163" s="3" t="s">
        <v>1030</v>
      </c>
      <c r="O163" s="3">
        <v>0</v>
      </c>
      <c r="P163" s="3">
        <v>1</v>
      </c>
      <c r="Q163" s="3">
        <v>0</v>
      </c>
      <c r="R163" s="3">
        <v>0</v>
      </c>
      <c r="S163" s="3" t="s">
        <v>1039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1</v>
      </c>
      <c r="AK163" s="3">
        <v>0</v>
      </c>
      <c r="AL163" s="3">
        <v>0</v>
      </c>
      <c r="AM163" s="3">
        <v>0</v>
      </c>
      <c r="AN163" s="3">
        <v>0</v>
      </c>
      <c r="AO163" s="3">
        <v>1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</row>
    <row r="164" spans="1:62" x14ac:dyDescent="0.2">
      <c r="A164" s="4">
        <v>197004260002</v>
      </c>
      <c r="B164" s="3">
        <v>1970</v>
      </c>
      <c r="C164" s="3">
        <v>4</v>
      </c>
      <c r="D164" s="3">
        <v>26</v>
      </c>
      <c r="E164" s="3" t="s">
        <v>64</v>
      </c>
      <c r="F164" s="3" t="s">
        <v>123</v>
      </c>
      <c r="G164" s="3" t="s">
        <v>804</v>
      </c>
      <c r="H164" s="3">
        <v>0</v>
      </c>
      <c r="I164" s="3">
        <v>0</v>
      </c>
      <c r="J164" s="3">
        <v>1</v>
      </c>
      <c r="K164" s="3">
        <v>0</v>
      </c>
      <c r="L164" s="3" t="s">
        <v>775</v>
      </c>
      <c r="M164" s="3" t="s">
        <v>788</v>
      </c>
      <c r="N164" s="3" t="s">
        <v>1030</v>
      </c>
      <c r="O164" s="3">
        <v>0</v>
      </c>
      <c r="P164" s="3">
        <v>1</v>
      </c>
      <c r="Q164" s="3">
        <v>0</v>
      </c>
      <c r="R164" s="3">
        <v>0</v>
      </c>
      <c r="S164" s="3" t="s">
        <v>1039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1</v>
      </c>
      <c r="AK164" s="3">
        <v>0</v>
      </c>
      <c r="AL164" s="3">
        <v>0</v>
      </c>
      <c r="AM164" s="3">
        <v>0</v>
      </c>
      <c r="AN164" s="3">
        <v>0</v>
      </c>
      <c r="AO164" s="3">
        <v>1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</row>
    <row r="165" spans="1:62" x14ac:dyDescent="0.2">
      <c r="A165" s="4">
        <v>197004260003</v>
      </c>
      <c r="B165" s="3">
        <v>1970</v>
      </c>
      <c r="C165" s="3">
        <v>4</v>
      </c>
      <c r="D165" s="3">
        <v>26</v>
      </c>
      <c r="E165" s="3" t="s">
        <v>68</v>
      </c>
      <c r="F165" s="3" t="s">
        <v>264</v>
      </c>
      <c r="G165" s="3" t="s">
        <v>807</v>
      </c>
      <c r="H165" s="3">
        <v>0</v>
      </c>
      <c r="I165" s="3">
        <v>0</v>
      </c>
      <c r="J165" s="3">
        <v>1</v>
      </c>
      <c r="K165" s="3">
        <v>0</v>
      </c>
      <c r="L165" s="3" t="s">
        <v>775</v>
      </c>
      <c r="M165" s="3" t="s">
        <v>785</v>
      </c>
      <c r="N165" s="3" t="s">
        <v>1030</v>
      </c>
      <c r="O165" s="3">
        <v>0</v>
      </c>
      <c r="P165" s="3">
        <v>0</v>
      </c>
      <c r="Q165" s="3">
        <v>0</v>
      </c>
      <c r="R165" s="3">
        <v>0</v>
      </c>
      <c r="S165" s="3" t="s">
        <v>1039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1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</row>
    <row r="166" spans="1:62" x14ac:dyDescent="0.2">
      <c r="A166" s="4">
        <v>197004270001</v>
      </c>
      <c r="B166" s="3">
        <v>1970</v>
      </c>
      <c r="C166" s="3">
        <v>4</v>
      </c>
      <c r="D166" s="3">
        <v>27</v>
      </c>
      <c r="E166" s="3" t="s">
        <v>65</v>
      </c>
      <c r="F166" s="3" t="s">
        <v>124</v>
      </c>
      <c r="G166" s="3" t="s">
        <v>804</v>
      </c>
      <c r="H166" s="3">
        <v>0</v>
      </c>
      <c r="I166" s="3">
        <v>0</v>
      </c>
      <c r="J166" s="3">
        <v>1</v>
      </c>
      <c r="K166" s="3">
        <v>0</v>
      </c>
      <c r="L166" s="3" t="s">
        <v>775</v>
      </c>
      <c r="M166" s="3" t="s">
        <v>784</v>
      </c>
      <c r="N166" s="3" t="s">
        <v>1030</v>
      </c>
      <c r="O166" s="3">
        <v>1</v>
      </c>
      <c r="P166" s="3">
        <v>1</v>
      </c>
      <c r="Q166" s="3">
        <v>0</v>
      </c>
      <c r="R166" s="3">
        <v>0</v>
      </c>
      <c r="S166" s="3" t="s">
        <v>1039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1</v>
      </c>
      <c r="AK166" s="3">
        <v>0</v>
      </c>
      <c r="AL166" s="3">
        <v>0</v>
      </c>
      <c r="AM166" s="3">
        <v>0</v>
      </c>
      <c r="AN166" s="3">
        <v>0</v>
      </c>
      <c r="AO166" s="3">
        <v>1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</row>
    <row r="167" spans="1:62" x14ac:dyDescent="0.2">
      <c r="A167" s="4">
        <v>197004270002</v>
      </c>
      <c r="B167" s="3">
        <v>1970</v>
      </c>
      <c r="C167" s="3">
        <v>4</v>
      </c>
      <c r="D167" s="3">
        <v>27</v>
      </c>
      <c r="E167" s="3" t="s">
        <v>95</v>
      </c>
      <c r="F167" s="3" t="s">
        <v>323</v>
      </c>
      <c r="G167" s="3" t="s">
        <v>810</v>
      </c>
      <c r="H167" s="3">
        <v>0</v>
      </c>
      <c r="I167" s="3">
        <v>0</v>
      </c>
      <c r="J167" s="3">
        <v>1</v>
      </c>
      <c r="K167" s="3">
        <v>0</v>
      </c>
      <c r="L167" s="3" t="s">
        <v>776</v>
      </c>
      <c r="M167" s="3" t="s">
        <v>783</v>
      </c>
      <c r="N167" s="3" t="s">
        <v>1031</v>
      </c>
      <c r="O167" s="3">
        <v>0</v>
      </c>
      <c r="P167" s="3">
        <v>1</v>
      </c>
      <c r="Q167" s="3">
        <v>0</v>
      </c>
      <c r="R167" s="3">
        <v>0</v>
      </c>
      <c r="S167" s="3" t="s">
        <v>1039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1</v>
      </c>
      <c r="AK167" s="3">
        <v>1</v>
      </c>
      <c r="AL167" s="3">
        <v>0</v>
      </c>
      <c r="AM167" s="3">
        <v>1</v>
      </c>
      <c r="AN167" s="3">
        <v>1</v>
      </c>
      <c r="AO167" s="3">
        <v>0</v>
      </c>
      <c r="AP167" s="3">
        <v>1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1</v>
      </c>
    </row>
    <row r="168" spans="1:62" x14ac:dyDescent="0.2">
      <c r="A168" s="4">
        <v>197004270003</v>
      </c>
      <c r="B168" s="3">
        <v>1970</v>
      </c>
      <c r="C168" s="3">
        <v>4</v>
      </c>
      <c r="D168" s="3">
        <v>27</v>
      </c>
      <c r="E168" s="3" t="s">
        <v>56</v>
      </c>
      <c r="F168" s="3" t="s">
        <v>324</v>
      </c>
      <c r="G168" s="3" t="s">
        <v>810</v>
      </c>
      <c r="H168" s="3">
        <v>0</v>
      </c>
      <c r="I168" s="3">
        <v>0</v>
      </c>
      <c r="J168" s="3">
        <v>1</v>
      </c>
      <c r="K168" s="3">
        <v>0</v>
      </c>
      <c r="L168" s="3" t="s">
        <v>776</v>
      </c>
      <c r="M168" s="3" t="s">
        <v>783</v>
      </c>
      <c r="N168" s="3" t="s">
        <v>1031</v>
      </c>
      <c r="O168" s="3">
        <v>0</v>
      </c>
      <c r="P168" s="3">
        <v>1</v>
      </c>
      <c r="Q168" s="3">
        <v>0</v>
      </c>
      <c r="R168" s="3">
        <v>0</v>
      </c>
      <c r="S168" s="3" t="s">
        <v>1039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1</v>
      </c>
      <c r="AK168" s="3">
        <v>1</v>
      </c>
      <c r="AL168" s="3">
        <v>0</v>
      </c>
      <c r="AM168" s="3">
        <v>1</v>
      </c>
      <c r="AN168" s="3">
        <v>1</v>
      </c>
      <c r="AO168" s="3">
        <v>0</v>
      </c>
      <c r="AP168" s="3">
        <v>1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1</v>
      </c>
    </row>
    <row r="169" spans="1:62" x14ac:dyDescent="0.2">
      <c r="A169" s="4">
        <v>197004270004</v>
      </c>
      <c r="B169" s="3">
        <v>1970</v>
      </c>
      <c r="C169" s="3">
        <v>4</v>
      </c>
      <c r="D169" s="3">
        <v>27</v>
      </c>
      <c r="E169" s="3" t="s">
        <v>61</v>
      </c>
      <c r="F169" s="3" t="s">
        <v>325</v>
      </c>
      <c r="G169" s="3" t="s">
        <v>810</v>
      </c>
      <c r="H169" s="3">
        <v>0</v>
      </c>
      <c r="I169" s="3">
        <v>0</v>
      </c>
      <c r="J169" s="3">
        <v>0</v>
      </c>
      <c r="K169" s="3">
        <v>0</v>
      </c>
      <c r="L169" s="3" t="s">
        <v>775</v>
      </c>
      <c r="M169" s="3" t="s">
        <v>783</v>
      </c>
      <c r="N169" s="3" t="s">
        <v>1030</v>
      </c>
      <c r="O169" s="3">
        <v>0</v>
      </c>
      <c r="P169" s="3">
        <v>0</v>
      </c>
      <c r="Q169" s="3">
        <v>0</v>
      </c>
      <c r="R169" s="3">
        <v>0</v>
      </c>
      <c r="S169" s="3" t="s">
        <v>1039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1</v>
      </c>
      <c r="AK169" s="3">
        <v>1</v>
      </c>
      <c r="AL169" s="3">
        <v>0</v>
      </c>
      <c r="AM169" s="3">
        <v>1</v>
      </c>
      <c r="AN169" s="3">
        <v>1</v>
      </c>
      <c r="AO169" s="3">
        <v>0</v>
      </c>
      <c r="AP169" s="3">
        <v>1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1</v>
      </c>
    </row>
    <row r="170" spans="1:62" x14ac:dyDescent="0.2">
      <c r="A170" s="4">
        <v>197004270005</v>
      </c>
      <c r="B170" s="3">
        <v>1970</v>
      </c>
      <c r="C170" s="3">
        <v>4</v>
      </c>
      <c r="D170" s="3">
        <v>27</v>
      </c>
      <c r="E170" s="3" t="s">
        <v>65</v>
      </c>
      <c r="F170" s="3" t="s">
        <v>265</v>
      </c>
      <c r="G170" s="3" t="s">
        <v>807</v>
      </c>
      <c r="H170" s="3">
        <v>0</v>
      </c>
      <c r="I170" s="3">
        <v>0</v>
      </c>
      <c r="J170" s="3">
        <v>0</v>
      </c>
      <c r="K170" s="3">
        <v>0</v>
      </c>
      <c r="L170" s="3" t="s">
        <v>776</v>
      </c>
      <c r="M170" s="3" t="s">
        <v>787</v>
      </c>
      <c r="N170" s="3" t="s">
        <v>1031</v>
      </c>
      <c r="O170" s="3">
        <v>0</v>
      </c>
      <c r="P170" s="3">
        <v>0</v>
      </c>
      <c r="Q170" s="3">
        <v>0</v>
      </c>
      <c r="R170" s="3">
        <v>0</v>
      </c>
      <c r="S170" s="3" t="s">
        <v>1039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</row>
    <row r="171" spans="1:62" x14ac:dyDescent="0.2">
      <c r="A171" s="4">
        <v>197004290001</v>
      </c>
      <c r="B171" s="3">
        <v>1970</v>
      </c>
      <c r="C171" s="3">
        <v>4</v>
      </c>
      <c r="D171" s="3">
        <v>29</v>
      </c>
      <c r="E171" s="3" t="s">
        <v>57</v>
      </c>
      <c r="F171" s="3" t="s">
        <v>111</v>
      </c>
      <c r="G171" s="3" t="s">
        <v>804</v>
      </c>
      <c r="H171" s="3">
        <v>0</v>
      </c>
      <c r="I171" s="3">
        <v>0</v>
      </c>
      <c r="J171" s="3">
        <v>0</v>
      </c>
      <c r="K171" s="3">
        <v>0</v>
      </c>
      <c r="L171" s="3" t="s">
        <v>775</v>
      </c>
      <c r="M171" s="3" t="s">
        <v>782</v>
      </c>
      <c r="N171" s="3" t="s">
        <v>1030</v>
      </c>
      <c r="O171" s="3">
        <v>0</v>
      </c>
      <c r="P171" s="3">
        <v>0</v>
      </c>
      <c r="Q171" s="3">
        <v>0</v>
      </c>
      <c r="R171" s="3">
        <v>0</v>
      </c>
      <c r="S171" s="3" t="s">
        <v>1039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1</v>
      </c>
      <c r="AK171" s="3">
        <v>0</v>
      </c>
      <c r="AL171" s="3">
        <v>0</v>
      </c>
      <c r="AM171" s="3">
        <v>0</v>
      </c>
      <c r="AN171" s="3">
        <v>0</v>
      </c>
      <c r="AO171" s="3">
        <v>1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</row>
    <row r="172" spans="1:62" x14ac:dyDescent="0.2">
      <c r="A172" s="4">
        <v>197004300001</v>
      </c>
      <c r="B172" s="3">
        <v>1970</v>
      </c>
      <c r="C172" s="3">
        <v>4</v>
      </c>
      <c r="D172" s="3">
        <v>30</v>
      </c>
      <c r="E172" s="3" t="s">
        <v>64</v>
      </c>
      <c r="F172" s="3" t="s">
        <v>123</v>
      </c>
      <c r="G172" s="3" t="s">
        <v>804</v>
      </c>
      <c r="H172" s="3">
        <v>0</v>
      </c>
      <c r="I172" s="3">
        <v>0</v>
      </c>
      <c r="J172" s="3">
        <v>0</v>
      </c>
      <c r="K172" s="3">
        <v>0</v>
      </c>
      <c r="L172" s="3" t="s">
        <v>775</v>
      </c>
      <c r="M172" s="3" t="s">
        <v>784</v>
      </c>
      <c r="N172" s="3" t="s">
        <v>1030</v>
      </c>
      <c r="O172" s="3">
        <v>0</v>
      </c>
      <c r="P172" s="3">
        <v>0</v>
      </c>
      <c r="Q172" s="3">
        <v>0</v>
      </c>
      <c r="R172" s="3">
        <v>0</v>
      </c>
      <c r="S172" s="3" t="s">
        <v>1039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1</v>
      </c>
      <c r="AK172" s="3">
        <v>0</v>
      </c>
      <c r="AL172" s="3">
        <v>0</v>
      </c>
      <c r="AM172" s="3">
        <v>0</v>
      </c>
      <c r="AN172" s="3">
        <v>0</v>
      </c>
      <c r="AO172" s="3">
        <v>1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</row>
    <row r="173" spans="1:62" x14ac:dyDescent="0.2">
      <c r="A173" s="4">
        <v>197005000001</v>
      </c>
      <c r="B173" s="3">
        <v>1970</v>
      </c>
      <c r="C173" s="3">
        <v>5</v>
      </c>
      <c r="D173" s="3">
        <v>0</v>
      </c>
      <c r="E173" s="3" t="s">
        <v>66</v>
      </c>
      <c r="F173" s="3" t="s">
        <v>125</v>
      </c>
      <c r="G173" s="3" t="s">
        <v>804</v>
      </c>
      <c r="H173" s="3">
        <v>0</v>
      </c>
      <c r="I173" s="3">
        <v>0</v>
      </c>
      <c r="J173" s="3">
        <v>1</v>
      </c>
      <c r="K173" s="3">
        <v>0</v>
      </c>
      <c r="L173" s="3" t="s">
        <v>776</v>
      </c>
      <c r="M173" s="3" t="s">
        <v>789</v>
      </c>
      <c r="N173" s="3" t="s">
        <v>1031</v>
      </c>
      <c r="O173" s="3">
        <v>0</v>
      </c>
      <c r="P173" s="3">
        <v>1</v>
      </c>
      <c r="Q173" s="3">
        <v>0</v>
      </c>
      <c r="R173" s="3">
        <v>0</v>
      </c>
      <c r="S173" s="3" t="s">
        <v>1039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1</v>
      </c>
      <c r="AK173" s="3">
        <v>0</v>
      </c>
      <c r="AL173" s="3">
        <v>0</v>
      </c>
      <c r="AM173" s="3">
        <v>0</v>
      </c>
      <c r="AN173" s="3">
        <v>0</v>
      </c>
      <c r="AO173" s="3">
        <v>1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</row>
    <row r="174" spans="1:62" x14ac:dyDescent="0.2">
      <c r="A174" s="4">
        <v>197005000002</v>
      </c>
      <c r="B174" s="3">
        <v>1970</v>
      </c>
      <c r="C174" s="3">
        <v>5</v>
      </c>
      <c r="D174" s="3">
        <v>0</v>
      </c>
      <c r="E174" s="3" t="s">
        <v>78</v>
      </c>
      <c r="F174" s="3" t="s">
        <v>171</v>
      </c>
      <c r="G174" s="3" t="s">
        <v>815</v>
      </c>
      <c r="H174" s="3">
        <v>0</v>
      </c>
      <c r="I174" s="3">
        <v>0</v>
      </c>
      <c r="J174" s="3">
        <v>1</v>
      </c>
      <c r="K174" s="3">
        <v>0</v>
      </c>
      <c r="L174" s="3" t="s">
        <v>775</v>
      </c>
      <c r="M174" s="3" t="s">
        <v>784</v>
      </c>
      <c r="N174" s="3" t="s">
        <v>1030</v>
      </c>
      <c r="O174" s="3">
        <v>1</v>
      </c>
      <c r="P174" s="3">
        <v>1</v>
      </c>
      <c r="Q174" s="3">
        <v>0</v>
      </c>
      <c r="R174" s="3">
        <v>0</v>
      </c>
      <c r="S174" s="3" t="s">
        <v>1041</v>
      </c>
      <c r="T174" s="3">
        <v>1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</row>
    <row r="175" spans="1:62" x14ac:dyDescent="0.2">
      <c r="A175" s="4">
        <v>197005010002</v>
      </c>
      <c r="B175" s="3">
        <v>1970</v>
      </c>
      <c r="C175" s="3">
        <v>5</v>
      </c>
      <c r="D175" s="3">
        <v>1</v>
      </c>
      <c r="E175" s="3" t="s">
        <v>57</v>
      </c>
      <c r="F175" s="3" t="s">
        <v>111</v>
      </c>
      <c r="G175" s="3" t="s">
        <v>807</v>
      </c>
      <c r="H175" s="3">
        <v>0</v>
      </c>
      <c r="I175" s="3">
        <v>0</v>
      </c>
      <c r="J175" s="3">
        <v>1</v>
      </c>
      <c r="K175" s="3">
        <v>0</v>
      </c>
      <c r="L175" s="3" t="s">
        <v>776</v>
      </c>
      <c r="M175" s="3" t="s">
        <v>796</v>
      </c>
      <c r="N175" s="3" t="s">
        <v>1031</v>
      </c>
      <c r="O175" s="3">
        <v>0</v>
      </c>
      <c r="P175" s="3">
        <v>1</v>
      </c>
      <c r="Q175" s="3">
        <v>0</v>
      </c>
      <c r="R175" s="3">
        <v>0</v>
      </c>
      <c r="S175" s="3" t="s">
        <v>1039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1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</row>
    <row r="176" spans="1:62" x14ac:dyDescent="0.2">
      <c r="A176" s="4">
        <v>197005010003</v>
      </c>
      <c r="B176" s="3">
        <v>1970</v>
      </c>
      <c r="C176" s="3">
        <v>5</v>
      </c>
      <c r="D176" s="3">
        <v>1</v>
      </c>
      <c r="E176" s="3" t="s">
        <v>81</v>
      </c>
      <c r="F176" s="3" t="s">
        <v>326</v>
      </c>
      <c r="G176" s="3" t="s">
        <v>810</v>
      </c>
      <c r="H176" s="3">
        <v>0</v>
      </c>
      <c r="I176" s="3">
        <v>0</v>
      </c>
      <c r="J176" s="3">
        <v>1</v>
      </c>
      <c r="K176" s="3">
        <v>0</v>
      </c>
      <c r="L176" s="3" t="s">
        <v>775</v>
      </c>
      <c r="M176" s="3" t="s">
        <v>796</v>
      </c>
      <c r="N176" s="3" t="s">
        <v>1030</v>
      </c>
      <c r="O176" s="3">
        <v>0</v>
      </c>
      <c r="P176" s="3">
        <v>1</v>
      </c>
      <c r="Q176" s="3">
        <v>0</v>
      </c>
      <c r="R176" s="3">
        <v>0</v>
      </c>
      <c r="S176" s="3" t="s">
        <v>1039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1</v>
      </c>
      <c r="AK176" s="3">
        <v>1</v>
      </c>
      <c r="AL176" s="3">
        <v>0</v>
      </c>
      <c r="AM176" s="3">
        <v>1</v>
      </c>
      <c r="AN176" s="3">
        <v>1</v>
      </c>
      <c r="AO176" s="3">
        <v>0</v>
      </c>
      <c r="AP176" s="3">
        <v>1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1</v>
      </c>
    </row>
    <row r="177" spans="1:62" x14ac:dyDescent="0.2">
      <c r="A177" s="4">
        <v>197005010004</v>
      </c>
      <c r="B177" s="3">
        <v>1970</v>
      </c>
      <c r="C177" s="3">
        <v>5</v>
      </c>
      <c r="D177" s="3">
        <v>1</v>
      </c>
      <c r="E177" s="3" t="s">
        <v>95</v>
      </c>
      <c r="F177" s="3" t="s">
        <v>323</v>
      </c>
      <c r="G177" s="3" t="s">
        <v>810</v>
      </c>
      <c r="H177" s="3">
        <v>0</v>
      </c>
      <c r="I177" s="3">
        <v>0</v>
      </c>
      <c r="J177" s="3">
        <v>1</v>
      </c>
      <c r="K177" s="3">
        <v>0</v>
      </c>
      <c r="L177" s="3" t="s">
        <v>775</v>
      </c>
      <c r="M177" s="3" t="s">
        <v>783</v>
      </c>
      <c r="N177" s="3" t="s">
        <v>1030</v>
      </c>
      <c r="O177" s="3">
        <v>1</v>
      </c>
      <c r="P177" s="3">
        <v>1</v>
      </c>
      <c r="Q177" s="3">
        <v>0</v>
      </c>
      <c r="R177" s="3">
        <v>0</v>
      </c>
      <c r="S177" s="3" t="s">
        <v>1039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1</v>
      </c>
      <c r="AK177" s="3">
        <v>1</v>
      </c>
      <c r="AL177" s="3">
        <v>0</v>
      </c>
      <c r="AM177" s="3">
        <v>1</v>
      </c>
      <c r="AN177" s="3">
        <v>1</v>
      </c>
      <c r="AO177" s="3">
        <v>0</v>
      </c>
      <c r="AP177" s="3">
        <v>1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1</v>
      </c>
    </row>
    <row r="178" spans="1:62" x14ac:dyDescent="0.2">
      <c r="A178" s="4">
        <v>197005010005</v>
      </c>
      <c r="B178" s="3">
        <v>1970</v>
      </c>
      <c r="C178" s="3">
        <v>5</v>
      </c>
      <c r="D178" s="3">
        <v>1</v>
      </c>
      <c r="E178" s="3" t="s">
        <v>57</v>
      </c>
      <c r="F178" s="3" t="s">
        <v>111</v>
      </c>
      <c r="G178" s="3" t="s">
        <v>812</v>
      </c>
      <c r="H178" s="3">
        <v>0</v>
      </c>
      <c r="I178" s="3">
        <v>0</v>
      </c>
      <c r="J178" s="3">
        <v>1</v>
      </c>
      <c r="K178" s="3">
        <v>0</v>
      </c>
      <c r="L178" s="3" t="s">
        <v>775</v>
      </c>
      <c r="M178" s="3" t="s">
        <v>784</v>
      </c>
      <c r="N178" s="3" t="s">
        <v>1030</v>
      </c>
      <c r="O178" s="3">
        <v>1</v>
      </c>
      <c r="P178" s="3">
        <v>1</v>
      </c>
      <c r="Q178" s="3">
        <v>0</v>
      </c>
      <c r="R178" s="3">
        <v>0</v>
      </c>
      <c r="S178" s="3" t="s">
        <v>1041</v>
      </c>
      <c r="T178" s="3">
        <v>1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1</v>
      </c>
      <c r="AK178" s="3">
        <v>1</v>
      </c>
      <c r="AL178" s="3">
        <v>0</v>
      </c>
      <c r="AM178" s="3">
        <v>1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</row>
    <row r="179" spans="1:62" x14ac:dyDescent="0.2">
      <c r="A179" s="4">
        <v>197005010006</v>
      </c>
      <c r="B179" s="3">
        <v>1970</v>
      </c>
      <c r="C179" s="3">
        <v>5</v>
      </c>
      <c r="D179" s="3">
        <v>1</v>
      </c>
      <c r="E179" s="3" t="s">
        <v>57</v>
      </c>
      <c r="F179" s="3" t="s">
        <v>111</v>
      </c>
      <c r="G179" s="3" t="s">
        <v>812</v>
      </c>
      <c r="H179" s="3">
        <v>0</v>
      </c>
      <c r="I179" s="3">
        <v>0</v>
      </c>
      <c r="J179" s="3">
        <v>1</v>
      </c>
      <c r="K179" s="3">
        <v>0</v>
      </c>
      <c r="L179" s="3" t="s">
        <v>775</v>
      </c>
      <c r="M179" s="3" t="s">
        <v>784</v>
      </c>
      <c r="N179" s="3" t="s">
        <v>1030</v>
      </c>
      <c r="O179" s="3">
        <v>1</v>
      </c>
      <c r="P179" s="3">
        <v>1</v>
      </c>
      <c r="Q179" s="3">
        <v>0</v>
      </c>
      <c r="R179" s="3">
        <v>0</v>
      </c>
      <c r="S179" s="3" t="s">
        <v>1041</v>
      </c>
      <c r="T179" s="3">
        <v>1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1</v>
      </c>
      <c r="AK179" s="3">
        <v>1</v>
      </c>
      <c r="AL179" s="3">
        <v>0</v>
      </c>
      <c r="AM179" s="3">
        <v>1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</row>
    <row r="180" spans="1:62" x14ac:dyDescent="0.2">
      <c r="A180" s="4">
        <v>197005010007</v>
      </c>
      <c r="B180" s="3">
        <v>1970</v>
      </c>
      <c r="C180" s="3">
        <v>5</v>
      </c>
      <c r="D180" s="3">
        <v>1</v>
      </c>
      <c r="E180" s="3" t="s">
        <v>56</v>
      </c>
      <c r="F180" s="3" t="s">
        <v>113</v>
      </c>
      <c r="G180" s="3" t="s">
        <v>822</v>
      </c>
      <c r="H180" s="3">
        <v>0</v>
      </c>
      <c r="I180" s="3">
        <v>1</v>
      </c>
      <c r="J180" s="3">
        <v>1</v>
      </c>
      <c r="K180" s="3">
        <v>0</v>
      </c>
      <c r="L180" s="3" t="s">
        <v>776</v>
      </c>
      <c r="M180" s="3" t="s">
        <v>784</v>
      </c>
      <c r="N180" s="3" t="s">
        <v>1031</v>
      </c>
      <c r="O180" s="3">
        <v>0</v>
      </c>
      <c r="P180" s="3">
        <v>1</v>
      </c>
      <c r="Q180" s="3">
        <v>0</v>
      </c>
      <c r="R180" s="3">
        <v>0</v>
      </c>
      <c r="S180" s="3" t="s">
        <v>1039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1</v>
      </c>
      <c r="AJ180" s="3">
        <v>1</v>
      </c>
      <c r="AK180" s="3">
        <v>0</v>
      </c>
      <c r="AL180" s="3">
        <v>0</v>
      </c>
      <c r="AM180" s="3">
        <v>0</v>
      </c>
      <c r="AN180" s="3">
        <v>0</v>
      </c>
      <c r="AO180" s="3">
        <v>1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</row>
    <row r="181" spans="1:62" x14ac:dyDescent="0.2">
      <c r="A181" s="4">
        <v>197005010008</v>
      </c>
      <c r="B181" s="3">
        <v>1970</v>
      </c>
      <c r="C181" s="3">
        <v>5</v>
      </c>
      <c r="D181" s="3">
        <v>1</v>
      </c>
      <c r="E181" s="3" t="s">
        <v>56</v>
      </c>
      <c r="F181" s="3" t="s">
        <v>113</v>
      </c>
      <c r="G181" s="3" t="s">
        <v>822</v>
      </c>
      <c r="H181" s="3">
        <v>0</v>
      </c>
      <c r="I181" s="3">
        <v>1</v>
      </c>
      <c r="J181" s="3">
        <v>1</v>
      </c>
      <c r="K181" s="3">
        <v>0</v>
      </c>
      <c r="L181" s="3" t="s">
        <v>776</v>
      </c>
      <c r="M181" s="3" t="s">
        <v>784</v>
      </c>
      <c r="N181" s="3" t="s">
        <v>1031</v>
      </c>
      <c r="O181" s="3">
        <v>0</v>
      </c>
      <c r="P181" s="3">
        <v>1</v>
      </c>
      <c r="Q181" s="3">
        <v>0</v>
      </c>
      <c r="R181" s="3">
        <v>0</v>
      </c>
      <c r="S181" s="3" t="s">
        <v>1039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1</v>
      </c>
      <c r="AJ181" s="3">
        <v>1</v>
      </c>
      <c r="AK181" s="3">
        <v>0</v>
      </c>
      <c r="AL181" s="3">
        <v>0</v>
      </c>
      <c r="AM181" s="3">
        <v>0</v>
      </c>
      <c r="AN181" s="3">
        <v>0</v>
      </c>
      <c r="AO181" s="3">
        <v>1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</row>
    <row r="182" spans="1:62" x14ac:dyDescent="0.2">
      <c r="A182" s="4">
        <v>197005040002</v>
      </c>
      <c r="B182" s="3">
        <v>1970</v>
      </c>
      <c r="C182" s="3">
        <v>5</v>
      </c>
      <c r="D182" s="3">
        <v>4</v>
      </c>
      <c r="E182" s="3" t="s">
        <v>63</v>
      </c>
      <c r="F182" s="3" t="s">
        <v>316</v>
      </c>
      <c r="G182" s="3" t="s">
        <v>809</v>
      </c>
      <c r="H182" s="3">
        <v>0</v>
      </c>
      <c r="I182" s="3">
        <v>0</v>
      </c>
      <c r="J182" s="3">
        <v>1</v>
      </c>
      <c r="K182" s="3">
        <v>0</v>
      </c>
      <c r="L182" s="3" t="s">
        <v>776</v>
      </c>
      <c r="M182" s="3" t="s">
        <v>785</v>
      </c>
      <c r="N182" s="3" t="s">
        <v>1031</v>
      </c>
      <c r="O182" s="3">
        <v>0</v>
      </c>
      <c r="P182" s="3">
        <v>1</v>
      </c>
      <c r="Q182" s="3">
        <v>0</v>
      </c>
      <c r="R182" s="3">
        <v>0</v>
      </c>
      <c r="S182" s="3" t="s">
        <v>1042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1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</row>
    <row r="183" spans="1:62" x14ac:dyDescent="0.2">
      <c r="A183" s="4">
        <v>197005040003</v>
      </c>
      <c r="B183" s="3">
        <v>1970</v>
      </c>
      <c r="C183" s="3">
        <v>5</v>
      </c>
      <c r="D183" s="3">
        <v>4</v>
      </c>
      <c r="E183" s="3" t="s">
        <v>67</v>
      </c>
      <c r="F183" s="3" t="s">
        <v>327</v>
      </c>
      <c r="G183" s="3" t="s">
        <v>810</v>
      </c>
      <c r="H183" s="3">
        <v>0</v>
      </c>
      <c r="I183" s="3">
        <v>0</v>
      </c>
      <c r="J183" s="3">
        <v>1</v>
      </c>
      <c r="K183" s="3">
        <v>0</v>
      </c>
      <c r="L183" s="3" t="s">
        <v>775</v>
      </c>
      <c r="M183" s="3" t="s">
        <v>796</v>
      </c>
      <c r="N183" s="3" t="s">
        <v>1030</v>
      </c>
      <c r="O183" s="3">
        <v>0</v>
      </c>
      <c r="P183" s="3">
        <v>0</v>
      </c>
      <c r="Q183" s="3">
        <v>0</v>
      </c>
      <c r="R183" s="3">
        <v>0</v>
      </c>
      <c r="S183" s="3" t="s">
        <v>1039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1</v>
      </c>
      <c r="AK183" s="3">
        <v>1</v>
      </c>
      <c r="AL183" s="3">
        <v>0</v>
      </c>
      <c r="AM183" s="3">
        <v>1</v>
      </c>
      <c r="AN183" s="3">
        <v>1</v>
      </c>
      <c r="AO183" s="3">
        <v>0</v>
      </c>
      <c r="AP183" s="3">
        <v>1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1</v>
      </c>
    </row>
    <row r="184" spans="1:62" x14ac:dyDescent="0.2">
      <c r="A184" s="4">
        <v>197005040004</v>
      </c>
      <c r="B184" s="3">
        <v>1970</v>
      </c>
      <c r="C184" s="3">
        <v>5</v>
      </c>
      <c r="D184" s="3">
        <v>4</v>
      </c>
      <c r="E184" s="3" t="s">
        <v>101</v>
      </c>
      <c r="F184" s="3" t="s">
        <v>266</v>
      </c>
      <c r="G184" s="3" t="s">
        <v>807</v>
      </c>
      <c r="H184" s="3">
        <v>0</v>
      </c>
      <c r="I184" s="3">
        <v>0</v>
      </c>
      <c r="J184" s="3">
        <v>1</v>
      </c>
      <c r="K184" s="3">
        <v>0</v>
      </c>
      <c r="L184" s="3" t="s">
        <v>776</v>
      </c>
      <c r="M184" s="3" t="s">
        <v>785</v>
      </c>
      <c r="N184" s="3" t="s">
        <v>1031</v>
      </c>
      <c r="O184" s="3">
        <v>0</v>
      </c>
      <c r="P184" s="3">
        <v>1</v>
      </c>
      <c r="Q184" s="3">
        <v>0</v>
      </c>
      <c r="R184" s="3">
        <v>0</v>
      </c>
      <c r="S184" s="3" t="s">
        <v>1039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1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</row>
    <row r="185" spans="1:62" x14ac:dyDescent="0.2">
      <c r="A185" s="4">
        <v>197005040005</v>
      </c>
      <c r="B185" s="3">
        <v>1970</v>
      </c>
      <c r="C185" s="3">
        <v>5</v>
      </c>
      <c r="D185" s="3">
        <v>4</v>
      </c>
      <c r="E185" s="3" t="s">
        <v>70</v>
      </c>
      <c r="F185" s="3" t="s">
        <v>267</v>
      </c>
      <c r="G185" s="3" t="s">
        <v>807</v>
      </c>
      <c r="H185" s="3">
        <v>0</v>
      </c>
      <c r="I185" s="3">
        <v>0</v>
      </c>
      <c r="J185" s="3">
        <v>1</v>
      </c>
      <c r="K185" s="3">
        <v>0</v>
      </c>
      <c r="L185" s="3" t="s">
        <v>776</v>
      </c>
      <c r="M185" s="3" t="s">
        <v>796</v>
      </c>
      <c r="N185" s="3" t="s">
        <v>1031</v>
      </c>
      <c r="O185" s="3">
        <v>0</v>
      </c>
      <c r="P185" s="3">
        <v>0</v>
      </c>
      <c r="Q185" s="3">
        <v>0</v>
      </c>
      <c r="R185" s="3">
        <v>0</v>
      </c>
      <c r="S185" s="3" t="s">
        <v>1039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1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</row>
    <row r="186" spans="1:62" x14ac:dyDescent="0.2">
      <c r="A186" s="4">
        <v>197005050002</v>
      </c>
      <c r="B186" s="3">
        <v>1970</v>
      </c>
      <c r="C186" s="3">
        <v>5</v>
      </c>
      <c r="D186" s="3">
        <v>5</v>
      </c>
      <c r="E186" s="3" t="s">
        <v>92</v>
      </c>
      <c r="F186" s="3" t="s">
        <v>268</v>
      </c>
      <c r="G186" s="3" t="s">
        <v>807</v>
      </c>
      <c r="H186" s="3">
        <v>0</v>
      </c>
      <c r="I186" s="3">
        <v>0</v>
      </c>
      <c r="J186" s="3">
        <v>1</v>
      </c>
      <c r="K186" s="3">
        <v>0</v>
      </c>
      <c r="L186" s="3" t="s">
        <v>776</v>
      </c>
      <c r="M186" s="3" t="s">
        <v>796</v>
      </c>
      <c r="N186" s="3" t="s">
        <v>1031</v>
      </c>
      <c r="O186" s="3">
        <v>0</v>
      </c>
      <c r="P186" s="3">
        <v>1</v>
      </c>
      <c r="Q186" s="3">
        <v>0</v>
      </c>
      <c r="R186" s="3">
        <v>0</v>
      </c>
      <c r="S186" s="3" t="s">
        <v>1039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1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</row>
    <row r="187" spans="1:62" x14ac:dyDescent="0.2">
      <c r="A187" s="4">
        <v>197005050004</v>
      </c>
      <c r="B187" s="3">
        <v>1970</v>
      </c>
      <c r="C187" s="3">
        <v>5</v>
      </c>
      <c r="D187" s="3">
        <v>5</v>
      </c>
      <c r="E187" s="3" t="s">
        <v>71</v>
      </c>
      <c r="F187" s="3" t="s">
        <v>317</v>
      </c>
      <c r="G187" s="3" t="s">
        <v>823</v>
      </c>
      <c r="H187" s="3">
        <v>0</v>
      </c>
      <c r="I187" s="3">
        <v>0</v>
      </c>
      <c r="J187" s="3">
        <v>1</v>
      </c>
      <c r="K187" s="3">
        <v>0</v>
      </c>
      <c r="L187" s="3" t="s">
        <v>775</v>
      </c>
      <c r="M187" s="3" t="s">
        <v>783</v>
      </c>
      <c r="N187" s="3" t="s">
        <v>1030</v>
      </c>
      <c r="O187" s="3">
        <v>0</v>
      </c>
      <c r="P187" s="3">
        <v>0</v>
      </c>
      <c r="Q187" s="3">
        <v>0</v>
      </c>
      <c r="R187" s="3">
        <v>0</v>
      </c>
      <c r="S187" s="3" t="s">
        <v>1039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1</v>
      </c>
      <c r="AK187" s="3">
        <v>0</v>
      </c>
      <c r="AL187" s="3">
        <v>0</v>
      </c>
      <c r="AM187" s="3">
        <v>0</v>
      </c>
      <c r="AN187" s="3">
        <v>0</v>
      </c>
      <c r="AO187" s="3">
        <v>1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</row>
    <row r="188" spans="1:62" x14ac:dyDescent="0.2">
      <c r="A188" s="4">
        <v>197005050005</v>
      </c>
      <c r="B188" s="3">
        <v>1970</v>
      </c>
      <c r="C188" s="3">
        <v>5</v>
      </c>
      <c r="D188" s="3">
        <v>5</v>
      </c>
      <c r="E188" s="3" t="s">
        <v>71</v>
      </c>
      <c r="F188" s="3" t="s">
        <v>269</v>
      </c>
      <c r="G188" s="3" t="s">
        <v>807</v>
      </c>
      <c r="H188" s="3">
        <v>0</v>
      </c>
      <c r="I188" s="3">
        <v>0</v>
      </c>
      <c r="J188" s="3">
        <v>1</v>
      </c>
      <c r="K188" s="3">
        <v>0</v>
      </c>
      <c r="L188" s="3" t="s">
        <v>776</v>
      </c>
      <c r="M188" s="3" t="s">
        <v>785</v>
      </c>
      <c r="N188" s="3" t="s">
        <v>1031</v>
      </c>
      <c r="O188" s="3">
        <v>0</v>
      </c>
      <c r="P188" s="3">
        <v>1</v>
      </c>
      <c r="Q188" s="3">
        <v>0</v>
      </c>
      <c r="R188" s="3">
        <v>0</v>
      </c>
      <c r="S188" s="3" t="s">
        <v>1039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1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</row>
    <row r="189" spans="1:62" x14ac:dyDescent="0.2">
      <c r="A189" s="4">
        <v>197005060001</v>
      </c>
      <c r="B189" s="3">
        <v>1970</v>
      </c>
      <c r="C189" s="3">
        <v>5</v>
      </c>
      <c r="D189" s="3">
        <v>6</v>
      </c>
      <c r="E189" s="3" t="s">
        <v>61</v>
      </c>
      <c r="F189" s="3" t="s">
        <v>129</v>
      </c>
      <c r="G189" s="3" t="s">
        <v>807</v>
      </c>
      <c r="H189" s="3">
        <v>0</v>
      </c>
      <c r="I189" s="3">
        <v>0</v>
      </c>
      <c r="J189" s="3">
        <v>1</v>
      </c>
      <c r="K189" s="3">
        <v>0</v>
      </c>
      <c r="L189" s="3" t="s">
        <v>776</v>
      </c>
      <c r="M189" s="3" t="s">
        <v>785</v>
      </c>
      <c r="N189" s="3" t="s">
        <v>1031</v>
      </c>
      <c r="O189" s="3">
        <v>0</v>
      </c>
      <c r="P189" s="3">
        <v>1</v>
      </c>
      <c r="Q189" s="3">
        <v>0</v>
      </c>
      <c r="R189" s="3">
        <v>0</v>
      </c>
      <c r="S189" s="3" t="s">
        <v>1039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1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</row>
    <row r="190" spans="1:62" x14ac:dyDescent="0.2">
      <c r="A190" s="4">
        <v>197005060002</v>
      </c>
      <c r="B190" s="3">
        <v>1970</v>
      </c>
      <c r="C190" s="3">
        <v>5</v>
      </c>
      <c r="D190" s="3">
        <v>6</v>
      </c>
      <c r="E190" s="3" t="s">
        <v>58</v>
      </c>
      <c r="F190" s="3" t="s">
        <v>270</v>
      </c>
      <c r="G190" s="3" t="s">
        <v>807</v>
      </c>
      <c r="H190" s="3">
        <v>0</v>
      </c>
      <c r="I190" s="3">
        <v>0</v>
      </c>
      <c r="J190" s="3">
        <v>1</v>
      </c>
      <c r="K190" s="3">
        <v>0</v>
      </c>
      <c r="L190" s="3" t="s">
        <v>775</v>
      </c>
      <c r="M190" s="3" t="s">
        <v>796</v>
      </c>
      <c r="N190" s="3" t="s">
        <v>1030</v>
      </c>
      <c r="O190" s="3">
        <v>0</v>
      </c>
      <c r="P190" s="3">
        <v>0</v>
      </c>
      <c r="Q190" s="3">
        <v>0</v>
      </c>
      <c r="R190" s="3">
        <v>0</v>
      </c>
      <c r="S190" s="3" t="s">
        <v>1039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1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</row>
    <row r="191" spans="1:62" x14ac:dyDescent="0.2">
      <c r="A191" s="4">
        <v>197005060003</v>
      </c>
      <c r="B191" s="3">
        <v>1970</v>
      </c>
      <c r="C191" s="3">
        <v>5</v>
      </c>
      <c r="D191" s="3">
        <v>6</v>
      </c>
      <c r="E191" s="3" t="s">
        <v>79</v>
      </c>
      <c r="F191" s="3" t="s">
        <v>271</v>
      </c>
      <c r="G191" s="3" t="s">
        <v>807</v>
      </c>
      <c r="H191" s="3">
        <v>0</v>
      </c>
      <c r="I191" s="3">
        <v>0</v>
      </c>
      <c r="J191" s="3">
        <v>1</v>
      </c>
      <c r="K191" s="3">
        <v>0</v>
      </c>
      <c r="L191" s="3" t="s">
        <v>776</v>
      </c>
      <c r="M191" s="3" t="s">
        <v>796</v>
      </c>
      <c r="N191" s="3" t="s">
        <v>1031</v>
      </c>
      <c r="O191" s="3">
        <v>0</v>
      </c>
      <c r="P191" s="3">
        <v>0</v>
      </c>
      <c r="Q191" s="3">
        <v>0</v>
      </c>
      <c r="R191" s="3">
        <v>0</v>
      </c>
      <c r="S191" s="3" t="s">
        <v>1039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1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</row>
    <row r="192" spans="1:62" x14ac:dyDescent="0.2">
      <c r="A192" s="4">
        <v>197005060004</v>
      </c>
      <c r="B192" s="3">
        <v>1970</v>
      </c>
      <c r="C192" s="3">
        <v>5</v>
      </c>
      <c r="D192" s="3">
        <v>6</v>
      </c>
      <c r="E192" s="3" t="s">
        <v>83</v>
      </c>
      <c r="F192" s="3" t="s">
        <v>173</v>
      </c>
      <c r="G192" s="3" t="s">
        <v>807</v>
      </c>
      <c r="H192" s="3">
        <v>0</v>
      </c>
      <c r="I192" s="3">
        <v>0</v>
      </c>
      <c r="J192" s="3">
        <v>1</v>
      </c>
      <c r="K192" s="3">
        <v>0</v>
      </c>
      <c r="L192" s="3" t="s">
        <v>776</v>
      </c>
      <c r="M192" s="3" t="s">
        <v>785</v>
      </c>
      <c r="N192" s="3" t="s">
        <v>1031</v>
      </c>
      <c r="O192" s="3">
        <v>0</v>
      </c>
      <c r="P192" s="3">
        <v>1</v>
      </c>
      <c r="Q192" s="3">
        <v>0</v>
      </c>
      <c r="R192" s="3">
        <v>0</v>
      </c>
      <c r="S192" s="3" t="s">
        <v>1039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1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</row>
    <row r="193" spans="1:62" x14ac:dyDescent="0.2">
      <c r="A193" s="4">
        <v>197005060005</v>
      </c>
      <c r="B193" s="3">
        <v>1970</v>
      </c>
      <c r="C193" s="3">
        <v>5</v>
      </c>
      <c r="D193" s="3">
        <v>6</v>
      </c>
      <c r="E193" s="3" t="s">
        <v>61</v>
      </c>
      <c r="F193" s="3" t="s">
        <v>272</v>
      </c>
      <c r="G193" s="3" t="s">
        <v>807</v>
      </c>
      <c r="H193" s="3">
        <v>0</v>
      </c>
      <c r="I193" s="3">
        <v>0</v>
      </c>
      <c r="J193" s="3">
        <v>0</v>
      </c>
      <c r="K193" s="3">
        <v>0</v>
      </c>
      <c r="L193" s="3" t="s">
        <v>776</v>
      </c>
      <c r="M193" s="3" t="s">
        <v>796</v>
      </c>
      <c r="N193" s="3" t="s">
        <v>1031</v>
      </c>
      <c r="O193" s="3">
        <v>0</v>
      </c>
      <c r="P193" s="3">
        <v>0</v>
      </c>
      <c r="Q193" s="3">
        <v>0</v>
      </c>
      <c r="R193" s="3">
        <v>0</v>
      </c>
      <c r="S193" s="3" t="s">
        <v>1039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1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</row>
    <row r="194" spans="1:62" x14ac:dyDescent="0.2">
      <c r="A194" s="4">
        <v>197005060006</v>
      </c>
      <c r="B194" s="3">
        <v>1970</v>
      </c>
      <c r="C194" s="3">
        <v>5</v>
      </c>
      <c r="D194" s="3">
        <v>6</v>
      </c>
      <c r="E194" s="3" t="s">
        <v>83</v>
      </c>
      <c r="F194" s="3" t="s">
        <v>173</v>
      </c>
      <c r="G194" s="3" t="s">
        <v>807</v>
      </c>
      <c r="H194" s="3">
        <v>0</v>
      </c>
      <c r="I194" s="3">
        <v>0</v>
      </c>
      <c r="J194" s="3">
        <v>1</v>
      </c>
      <c r="K194" s="3">
        <v>0</v>
      </c>
      <c r="L194" s="3" t="s">
        <v>776</v>
      </c>
      <c r="M194" s="3" t="s">
        <v>785</v>
      </c>
      <c r="N194" s="3" t="s">
        <v>1031</v>
      </c>
      <c r="O194" s="3">
        <v>0</v>
      </c>
      <c r="P194" s="3">
        <v>1</v>
      </c>
      <c r="Q194" s="3">
        <v>0</v>
      </c>
      <c r="R194" s="3">
        <v>0</v>
      </c>
      <c r="S194" s="3" t="s">
        <v>1039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1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</row>
    <row r="195" spans="1:62" x14ac:dyDescent="0.2">
      <c r="A195" s="4">
        <v>197005060007</v>
      </c>
      <c r="B195" s="3">
        <v>1970</v>
      </c>
      <c r="C195" s="3">
        <v>5</v>
      </c>
      <c r="D195" s="3">
        <v>6</v>
      </c>
      <c r="E195" s="3" t="s">
        <v>66</v>
      </c>
      <c r="F195" s="3" t="s">
        <v>125</v>
      </c>
      <c r="G195" s="3" t="s">
        <v>804</v>
      </c>
      <c r="H195" s="3">
        <v>0</v>
      </c>
      <c r="I195" s="3">
        <v>0</v>
      </c>
      <c r="J195" s="3">
        <v>1</v>
      </c>
      <c r="K195" s="3">
        <v>0</v>
      </c>
      <c r="L195" s="3" t="s">
        <v>776</v>
      </c>
      <c r="M195" s="3" t="s">
        <v>789</v>
      </c>
      <c r="N195" s="3" t="s">
        <v>1031</v>
      </c>
      <c r="O195" s="3">
        <v>0</v>
      </c>
      <c r="P195" s="3">
        <v>1</v>
      </c>
      <c r="Q195" s="3">
        <v>0</v>
      </c>
      <c r="R195" s="3">
        <v>0</v>
      </c>
      <c r="S195" s="3" t="s">
        <v>1039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1</v>
      </c>
      <c r="AK195" s="3">
        <v>0</v>
      </c>
      <c r="AL195" s="3">
        <v>0</v>
      </c>
      <c r="AM195" s="3">
        <v>0</v>
      </c>
      <c r="AN195" s="3">
        <v>0</v>
      </c>
      <c r="AO195" s="3">
        <v>1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</row>
    <row r="196" spans="1:62" x14ac:dyDescent="0.2">
      <c r="A196" s="4">
        <v>197005080001</v>
      </c>
      <c r="B196" s="3">
        <v>1970</v>
      </c>
      <c r="C196" s="3">
        <v>5</v>
      </c>
      <c r="D196" s="3">
        <v>8</v>
      </c>
      <c r="E196" s="3" t="s">
        <v>95</v>
      </c>
      <c r="F196" s="3" t="s">
        <v>273</v>
      </c>
      <c r="G196" s="3" t="s">
        <v>807</v>
      </c>
      <c r="H196" s="3">
        <v>0</v>
      </c>
      <c r="I196" s="3">
        <v>0</v>
      </c>
      <c r="J196" s="3">
        <v>1</v>
      </c>
      <c r="K196" s="3">
        <v>0</v>
      </c>
      <c r="L196" s="3" t="s">
        <v>776</v>
      </c>
      <c r="M196" s="3" t="s">
        <v>796</v>
      </c>
      <c r="N196" s="3" t="s">
        <v>1031</v>
      </c>
      <c r="O196" s="3">
        <v>0</v>
      </c>
      <c r="P196" s="3">
        <v>1</v>
      </c>
      <c r="Q196" s="3">
        <v>0</v>
      </c>
      <c r="R196" s="3">
        <v>0</v>
      </c>
      <c r="S196" s="3" t="s">
        <v>1039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1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</row>
    <row r="197" spans="1:62" x14ac:dyDescent="0.2">
      <c r="A197" s="4">
        <v>197005090001</v>
      </c>
      <c r="B197" s="3">
        <v>1970</v>
      </c>
      <c r="C197" s="3">
        <v>5</v>
      </c>
      <c r="D197" s="3">
        <v>9</v>
      </c>
      <c r="E197" s="3" t="s">
        <v>57</v>
      </c>
      <c r="F197" s="3" t="s">
        <v>111</v>
      </c>
      <c r="G197" s="3" t="s">
        <v>824</v>
      </c>
      <c r="H197" s="3">
        <v>0</v>
      </c>
      <c r="I197" s="3">
        <v>1</v>
      </c>
      <c r="J197" s="3">
        <v>1</v>
      </c>
      <c r="K197" s="3">
        <v>0</v>
      </c>
      <c r="L197" s="3" t="s">
        <v>776</v>
      </c>
      <c r="M197" s="3" t="s">
        <v>783</v>
      </c>
      <c r="N197" s="3" t="s">
        <v>1031</v>
      </c>
      <c r="O197" s="3">
        <v>1</v>
      </c>
      <c r="P197" s="3">
        <v>1</v>
      </c>
      <c r="Q197" s="3">
        <v>0</v>
      </c>
      <c r="R197" s="3">
        <v>0</v>
      </c>
      <c r="S197" s="3" t="s">
        <v>1039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1</v>
      </c>
    </row>
    <row r="198" spans="1:62" x14ac:dyDescent="0.2">
      <c r="A198" s="4">
        <v>197005090002</v>
      </c>
      <c r="B198" s="3">
        <v>1970</v>
      </c>
      <c r="C198" s="3">
        <v>5</v>
      </c>
      <c r="D198" s="3">
        <v>9</v>
      </c>
      <c r="E198" s="3" t="s">
        <v>61</v>
      </c>
      <c r="F198" s="3" t="s">
        <v>130</v>
      </c>
      <c r="G198" s="3" t="s">
        <v>807</v>
      </c>
      <c r="H198" s="3">
        <v>0</v>
      </c>
      <c r="I198" s="3">
        <v>0</v>
      </c>
      <c r="J198" s="3">
        <v>1</v>
      </c>
      <c r="K198" s="3">
        <v>0</v>
      </c>
      <c r="L198" s="3" t="s">
        <v>775</v>
      </c>
      <c r="M198" s="3" t="s">
        <v>785</v>
      </c>
      <c r="N198" s="3" t="s">
        <v>1030</v>
      </c>
      <c r="O198" s="3">
        <v>0</v>
      </c>
      <c r="P198" s="3">
        <v>1</v>
      </c>
      <c r="Q198" s="3">
        <v>0</v>
      </c>
      <c r="R198" s="3">
        <v>0</v>
      </c>
      <c r="S198" s="3" t="s">
        <v>1039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1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</row>
    <row r="199" spans="1:62" x14ac:dyDescent="0.2">
      <c r="A199" s="4">
        <v>197005090003</v>
      </c>
      <c r="B199" s="3">
        <v>1970</v>
      </c>
      <c r="C199" s="3">
        <v>5</v>
      </c>
      <c r="D199" s="3">
        <v>9</v>
      </c>
      <c r="E199" s="3" t="s">
        <v>61</v>
      </c>
      <c r="F199" s="3" t="s">
        <v>126</v>
      </c>
      <c r="G199" s="3" t="s">
        <v>804</v>
      </c>
      <c r="H199" s="3">
        <v>0</v>
      </c>
      <c r="I199" s="3">
        <v>0</v>
      </c>
      <c r="J199" s="3">
        <v>1</v>
      </c>
      <c r="K199" s="3">
        <v>0</v>
      </c>
      <c r="L199" s="3" t="s">
        <v>774</v>
      </c>
      <c r="M199" s="3" t="s">
        <v>782</v>
      </c>
      <c r="N199" s="3" t="s">
        <v>1029</v>
      </c>
      <c r="O199" s="3">
        <v>1</v>
      </c>
      <c r="P199" s="3">
        <v>0</v>
      </c>
      <c r="Q199" s="3">
        <v>0</v>
      </c>
      <c r="R199" s="3">
        <v>0</v>
      </c>
      <c r="S199" s="3" t="s">
        <v>1039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1</v>
      </c>
      <c r="AK199" s="3">
        <v>0</v>
      </c>
      <c r="AL199" s="3">
        <v>0</v>
      </c>
      <c r="AM199" s="3">
        <v>0</v>
      </c>
      <c r="AN199" s="3">
        <v>0</v>
      </c>
      <c r="AO199" s="3">
        <v>1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</row>
    <row r="200" spans="1:62" x14ac:dyDescent="0.2">
      <c r="A200" s="4">
        <v>197005100002</v>
      </c>
      <c r="B200" s="3">
        <v>1970</v>
      </c>
      <c r="C200" s="3">
        <v>5</v>
      </c>
      <c r="D200" s="3">
        <v>10</v>
      </c>
      <c r="E200" s="3" t="s">
        <v>77</v>
      </c>
      <c r="F200" s="3" t="s">
        <v>58</v>
      </c>
      <c r="G200" s="3" t="s">
        <v>806</v>
      </c>
      <c r="H200" s="3">
        <v>0</v>
      </c>
      <c r="I200" s="3">
        <v>0</v>
      </c>
      <c r="J200" s="3">
        <v>1</v>
      </c>
      <c r="K200" s="3">
        <v>0</v>
      </c>
      <c r="L200" s="3" t="s">
        <v>775</v>
      </c>
      <c r="M200" s="3" t="s">
        <v>791</v>
      </c>
      <c r="N200" s="3" t="s">
        <v>1030</v>
      </c>
      <c r="O200" s="3">
        <v>0</v>
      </c>
      <c r="P200" s="3">
        <v>1</v>
      </c>
      <c r="Q200" s="3">
        <v>0</v>
      </c>
      <c r="R200" s="3">
        <v>0</v>
      </c>
      <c r="S200" s="3" t="s">
        <v>1039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1</v>
      </c>
      <c r="AK200" s="3">
        <v>1</v>
      </c>
      <c r="AL200" s="3">
        <v>0</v>
      </c>
      <c r="AM200" s="3">
        <v>1</v>
      </c>
      <c r="AN200" s="3">
        <v>1</v>
      </c>
      <c r="AO200" s="3">
        <v>0</v>
      </c>
      <c r="AP200" s="3">
        <v>1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</row>
    <row r="201" spans="1:62" x14ac:dyDescent="0.2">
      <c r="A201" s="4">
        <v>197005120002</v>
      </c>
      <c r="B201" s="3">
        <v>1970</v>
      </c>
      <c r="C201" s="3">
        <v>5</v>
      </c>
      <c r="D201" s="3">
        <v>12</v>
      </c>
      <c r="E201" s="3" t="s">
        <v>74</v>
      </c>
      <c r="F201" s="3" t="s">
        <v>152</v>
      </c>
      <c r="G201" s="3" t="s">
        <v>813</v>
      </c>
      <c r="H201" s="3">
        <v>0</v>
      </c>
      <c r="I201" s="3">
        <v>1</v>
      </c>
      <c r="J201" s="3">
        <v>1</v>
      </c>
      <c r="K201" s="3">
        <v>0</v>
      </c>
      <c r="L201" s="3" t="s">
        <v>775</v>
      </c>
      <c r="M201" s="3" t="s">
        <v>801</v>
      </c>
      <c r="N201" s="3" t="s">
        <v>1030</v>
      </c>
      <c r="O201" s="3">
        <v>0</v>
      </c>
      <c r="P201" s="3">
        <v>1</v>
      </c>
      <c r="Q201" s="3">
        <v>0</v>
      </c>
      <c r="R201" s="3">
        <v>0</v>
      </c>
      <c r="S201" s="3" t="s">
        <v>1038</v>
      </c>
      <c r="T201" s="3">
        <v>0</v>
      </c>
      <c r="U201" s="3">
        <v>1</v>
      </c>
      <c r="V201" s="3">
        <v>0</v>
      </c>
      <c r="W201" s="3">
        <v>1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1</v>
      </c>
      <c r="AG201" s="3">
        <v>1</v>
      </c>
      <c r="AH201" s="3">
        <v>1</v>
      </c>
      <c r="AI201" s="3">
        <v>1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1</v>
      </c>
      <c r="AR201" s="3">
        <v>1</v>
      </c>
      <c r="AS201" s="3">
        <v>1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</row>
    <row r="202" spans="1:62" x14ac:dyDescent="0.2">
      <c r="A202" s="4">
        <v>197005120003</v>
      </c>
      <c r="B202" s="3">
        <v>1970</v>
      </c>
      <c r="C202" s="3">
        <v>5</v>
      </c>
      <c r="D202" s="3">
        <v>12</v>
      </c>
      <c r="E202" s="3" t="s">
        <v>87</v>
      </c>
      <c r="F202" s="3" t="s">
        <v>194</v>
      </c>
      <c r="G202" s="3" t="s">
        <v>807</v>
      </c>
      <c r="H202" s="3">
        <v>0</v>
      </c>
      <c r="I202" s="3">
        <v>0</v>
      </c>
      <c r="J202" s="3">
        <v>1</v>
      </c>
      <c r="K202" s="3">
        <v>0</v>
      </c>
      <c r="L202" s="3" t="s">
        <v>776</v>
      </c>
      <c r="M202" s="3" t="s">
        <v>785</v>
      </c>
      <c r="N202" s="3" t="s">
        <v>1031</v>
      </c>
      <c r="O202" s="3">
        <v>0</v>
      </c>
      <c r="P202" s="3">
        <v>1</v>
      </c>
      <c r="Q202" s="3">
        <v>0</v>
      </c>
      <c r="R202" s="3">
        <v>0</v>
      </c>
      <c r="S202" s="3" t="s">
        <v>1039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1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</row>
    <row r="203" spans="1:62" x14ac:dyDescent="0.2">
      <c r="A203" s="4">
        <v>197005130001</v>
      </c>
      <c r="B203" s="3">
        <v>1970</v>
      </c>
      <c r="C203" s="3">
        <v>5</v>
      </c>
      <c r="D203" s="3">
        <v>13</v>
      </c>
      <c r="E203" s="3" t="s">
        <v>65</v>
      </c>
      <c r="F203" s="3" t="s">
        <v>403</v>
      </c>
      <c r="G203" s="3" t="s">
        <v>818</v>
      </c>
      <c r="H203" s="3">
        <v>0</v>
      </c>
      <c r="I203" s="3">
        <v>0</v>
      </c>
      <c r="J203" s="3">
        <v>1</v>
      </c>
      <c r="K203" s="3">
        <v>0</v>
      </c>
      <c r="L203" s="3" t="s">
        <v>775</v>
      </c>
      <c r="M203" s="3" t="s">
        <v>782</v>
      </c>
      <c r="N203" s="3" t="s">
        <v>1030</v>
      </c>
      <c r="O203" s="3">
        <v>1</v>
      </c>
      <c r="P203" s="3">
        <v>1</v>
      </c>
      <c r="Q203" s="3">
        <v>0</v>
      </c>
      <c r="R203" s="3">
        <v>0</v>
      </c>
      <c r="S203" s="3" t="s">
        <v>1039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1</v>
      </c>
      <c r="AK203" s="3">
        <v>1</v>
      </c>
      <c r="AL203" s="3">
        <v>0</v>
      </c>
      <c r="AM203" s="3">
        <v>1</v>
      </c>
      <c r="AN203" s="3">
        <v>1</v>
      </c>
      <c r="AO203" s="3">
        <v>1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1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1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</row>
    <row r="204" spans="1:62" x14ac:dyDescent="0.2">
      <c r="A204" s="4">
        <v>197005130002</v>
      </c>
      <c r="B204" s="3">
        <v>1970</v>
      </c>
      <c r="C204" s="3">
        <v>5</v>
      </c>
      <c r="D204" s="3">
        <v>13</v>
      </c>
      <c r="E204" s="3" t="s">
        <v>86</v>
      </c>
      <c r="F204" s="3" t="s">
        <v>257</v>
      </c>
      <c r="G204" s="3" t="s">
        <v>807</v>
      </c>
      <c r="H204" s="3">
        <v>0</v>
      </c>
      <c r="I204" s="3">
        <v>0</v>
      </c>
      <c r="J204" s="3">
        <v>1</v>
      </c>
      <c r="K204" s="3">
        <v>0</v>
      </c>
      <c r="L204" s="3" t="s">
        <v>775</v>
      </c>
      <c r="M204" s="3" t="s">
        <v>796</v>
      </c>
      <c r="N204" s="3" t="s">
        <v>1030</v>
      </c>
      <c r="O204" s="3">
        <v>0</v>
      </c>
      <c r="P204" s="3">
        <v>1</v>
      </c>
      <c r="Q204" s="3">
        <v>0</v>
      </c>
      <c r="R204" s="3">
        <v>0</v>
      </c>
      <c r="S204" s="3" t="s">
        <v>1039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1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</row>
    <row r="205" spans="1:62" x14ac:dyDescent="0.2">
      <c r="A205" s="4">
        <v>197005130003</v>
      </c>
      <c r="B205" s="3">
        <v>1970</v>
      </c>
      <c r="C205" s="3">
        <v>5</v>
      </c>
      <c r="D205" s="3">
        <v>13</v>
      </c>
      <c r="E205" s="3" t="s">
        <v>67</v>
      </c>
      <c r="F205" s="3" t="s">
        <v>127</v>
      </c>
      <c r="G205" s="3" t="s">
        <v>804</v>
      </c>
      <c r="H205" s="3">
        <v>0</v>
      </c>
      <c r="I205" s="3">
        <v>0</v>
      </c>
      <c r="J205" s="3">
        <v>1</v>
      </c>
      <c r="K205" s="3">
        <v>0</v>
      </c>
      <c r="L205" s="3" t="s">
        <v>776</v>
      </c>
      <c r="M205" s="3" t="s">
        <v>787</v>
      </c>
      <c r="N205" s="3" t="s">
        <v>1031</v>
      </c>
      <c r="O205" s="3">
        <v>0</v>
      </c>
      <c r="P205" s="3">
        <v>1</v>
      </c>
      <c r="Q205" s="3">
        <v>0</v>
      </c>
      <c r="R205" s="3">
        <v>0</v>
      </c>
      <c r="S205" s="3" t="s">
        <v>1039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1</v>
      </c>
      <c r="AK205" s="3">
        <v>0</v>
      </c>
      <c r="AL205" s="3">
        <v>0</v>
      </c>
      <c r="AM205" s="3">
        <v>0</v>
      </c>
      <c r="AN205" s="3">
        <v>0</v>
      </c>
      <c r="AO205" s="3">
        <v>1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</row>
    <row r="206" spans="1:62" x14ac:dyDescent="0.2">
      <c r="A206" s="4">
        <v>197005130004</v>
      </c>
      <c r="B206" s="3">
        <v>1970</v>
      </c>
      <c r="C206" s="3">
        <v>5</v>
      </c>
      <c r="D206" s="3">
        <v>13</v>
      </c>
      <c r="E206" s="3" t="s">
        <v>71</v>
      </c>
      <c r="F206" s="3" t="s">
        <v>174</v>
      </c>
      <c r="G206" s="3" t="s">
        <v>823</v>
      </c>
      <c r="H206" s="3">
        <v>0</v>
      </c>
      <c r="I206" s="3">
        <v>0</v>
      </c>
      <c r="J206" s="3">
        <v>1</v>
      </c>
      <c r="K206" s="3">
        <v>0</v>
      </c>
      <c r="L206" s="3" t="s">
        <v>776</v>
      </c>
      <c r="M206" s="3" t="s">
        <v>784</v>
      </c>
      <c r="N206" s="3" t="s">
        <v>1031</v>
      </c>
      <c r="O206" s="3">
        <v>0</v>
      </c>
      <c r="P206" s="3">
        <v>0</v>
      </c>
      <c r="Q206" s="3">
        <v>0</v>
      </c>
      <c r="R206" s="3">
        <v>0</v>
      </c>
      <c r="S206" s="3" t="s">
        <v>1039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1</v>
      </c>
      <c r="AK206" s="3">
        <v>0</v>
      </c>
      <c r="AL206" s="3">
        <v>0</v>
      </c>
      <c r="AM206" s="3">
        <v>0</v>
      </c>
      <c r="AN206" s="3">
        <v>0</v>
      </c>
      <c r="AO206" s="3">
        <v>1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</row>
    <row r="207" spans="1:62" x14ac:dyDescent="0.2">
      <c r="A207" s="4">
        <v>197005140001</v>
      </c>
      <c r="B207" s="3">
        <v>1970</v>
      </c>
      <c r="C207" s="3">
        <v>5</v>
      </c>
      <c r="D207" s="3">
        <v>14</v>
      </c>
      <c r="E207" s="3" t="s">
        <v>66</v>
      </c>
      <c r="F207" s="3" t="s">
        <v>274</v>
      </c>
      <c r="G207" s="3" t="s">
        <v>807</v>
      </c>
      <c r="H207" s="3">
        <v>0</v>
      </c>
      <c r="I207" s="3">
        <v>0</v>
      </c>
      <c r="J207" s="3">
        <v>1</v>
      </c>
      <c r="K207" s="3">
        <v>0</v>
      </c>
      <c r="L207" s="3" t="s">
        <v>776</v>
      </c>
      <c r="M207" s="3" t="s">
        <v>796</v>
      </c>
      <c r="N207" s="3" t="s">
        <v>1031</v>
      </c>
      <c r="O207" s="3">
        <v>0</v>
      </c>
      <c r="P207" s="3">
        <v>0</v>
      </c>
      <c r="Q207" s="3">
        <v>0</v>
      </c>
      <c r="R207" s="3">
        <v>0</v>
      </c>
      <c r="S207" s="3" t="s">
        <v>1039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1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</row>
    <row r="208" spans="1:62" x14ac:dyDescent="0.2">
      <c r="A208" s="4">
        <v>197005140002</v>
      </c>
      <c r="B208" s="3">
        <v>1970</v>
      </c>
      <c r="C208" s="3">
        <v>5</v>
      </c>
      <c r="D208" s="3">
        <v>14</v>
      </c>
      <c r="E208" s="3" t="s">
        <v>57</v>
      </c>
      <c r="F208" s="3" t="s">
        <v>111</v>
      </c>
      <c r="G208" s="3" t="s">
        <v>810</v>
      </c>
      <c r="H208" s="3">
        <v>0</v>
      </c>
      <c r="I208" s="3">
        <v>0</v>
      </c>
      <c r="J208" s="3">
        <v>1</v>
      </c>
      <c r="K208" s="3">
        <v>0</v>
      </c>
      <c r="L208" s="3" t="s">
        <v>775</v>
      </c>
      <c r="M208" s="3" t="s">
        <v>783</v>
      </c>
      <c r="N208" s="3" t="s">
        <v>1030</v>
      </c>
      <c r="O208" s="3">
        <v>0</v>
      </c>
      <c r="P208" s="3">
        <v>1</v>
      </c>
      <c r="Q208" s="3">
        <v>0</v>
      </c>
      <c r="R208" s="3">
        <v>0</v>
      </c>
      <c r="S208" s="3" t="s">
        <v>1039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1</v>
      </c>
      <c r="AK208" s="3">
        <v>1</v>
      </c>
      <c r="AL208" s="3">
        <v>0</v>
      </c>
      <c r="AM208" s="3">
        <v>1</v>
      </c>
      <c r="AN208" s="3">
        <v>1</v>
      </c>
      <c r="AO208" s="3">
        <v>0</v>
      </c>
      <c r="AP208" s="3">
        <v>1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1</v>
      </c>
    </row>
    <row r="209" spans="1:62" x14ac:dyDescent="0.2">
      <c r="A209" s="4">
        <v>197005140003</v>
      </c>
      <c r="B209" s="3">
        <v>1970</v>
      </c>
      <c r="C209" s="3">
        <v>5</v>
      </c>
      <c r="D209" s="3">
        <v>14</v>
      </c>
      <c r="E209" s="3" t="s">
        <v>61</v>
      </c>
      <c r="F209" s="3" t="s">
        <v>148</v>
      </c>
      <c r="G209" s="3" t="s">
        <v>810</v>
      </c>
      <c r="H209" s="3">
        <v>0</v>
      </c>
      <c r="I209" s="3">
        <v>0</v>
      </c>
      <c r="J209" s="3">
        <v>0</v>
      </c>
      <c r="K209" s="3">
        <v>0</v>
      </c>
      <c r="L209" s="3" t="s">
        <v>775</v>
      </c>
      <c r="M209" s="3" t="s">
        <v>783</v>
      </c>
      <c r="N209" s="3" t="s">
        <v>1030</v>
      </c>
      <c r="O209" s="3">
        <v>0</v>
      </c>
      <c r="P209" s="3">
        <v>0</v>
      </c>
      <c r="Q209" s="3">
        <v>0</v>
      </c>
      <c r="R209" s="3">
        <v>0</v>
      </c>
      <c r="S209" s="3" t="s">
        <v>1039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1</v>
      </c>
      <c r="AK209" s="3">
        <v>1</v>
      </c>
      <c r="AL209" s="3">
        <v>0</v>
      </c>
      <c r="AM209" s="3">
        <v>1</v>
      </c>
      <c r="AN209" s="3">
        <v>1</v>
      </c>
      <c r="AO209" s="3">
        <v>0</v>
      </c>
      <c r="AP209" s="3">
        <v>1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1</v>
      </c>
    </row>
    <row r="210" spans="1:62" x14ac:dyDescent="0.2">
      <c r="A210" s="4">
        <v>197005140004</v>
      </c>
      <c r="B210" s="3">
        <v>1970</v>
      </c>
      <c r="C210" s="3">
        <v>5</v>
      </c>
      <c r="D210" s="3">
        <v>14</v>
      </c>
      <c r="E210" s="3" t="s">
        <v>67</v>
      </c>
      <c r="F210" s="3" t="s">
        <v>127</v>
      </c>
      <c r="G210" s="3" t="s">
        <v>804</v>
      </c>
      <c r="H210" s="3">
        <v>0</v>
      </c>
      <c r="I210" s="3">
        <v>0</v>
      </c>
      <c r="J210" s="3">
        <v>0</v>
      </c>
      <c r="K210" s="3">
        <v>0</v>
      </c>
      <c r="L210" s="3" t="s">
        <v>776</v>
      </c>
      <c r="M210" s="3" t="s">
        <v>784</v>
      </c>
      <c r="N210" s="3" t="s">
        <v>1031</v>
      </c>
      <c r="O210" s="3">
        <v>0</v>
      </c>
      <c r="P210" s="3">
        <v>1</v>
      </c>
      <c r="Q210" s="3">
        <v>0</v>
      </c>
      <c r="R210" s="3">
        <v>0</v>
      </c>
      <c r="S210" s="3" t="s">
        <v>1039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1</v>
      </c>
      <c r="AK210" s="3">
        <v>0</v>
      </c>
      <c r="AL210" s="3">
        <v>0</v>
      </c>
      <c r="AM210" s="3">
        <v>0</v>
      </c>
      <c r="AN210" s="3">
        <v>0</v>
      </c>
      <c r="AO210" s="3">
        <v>1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</row>
    <row r="211" spans="1:62" x14ac:dyDescent="0.2">
      <c r="A211" s="4">
        <v>197005150004</v>
      </c>
      <c r="B211" s="3">
        <v>1970</v>
      </c>
      <c r="C211" s="3">
        <v>5</v>
      </c>
      <c r="D211" s="3">
        <v>15</v>
      </c>
      <c r="E211" s="3" t="s">
        <v>58</v>
      </c>
      <c r="F211" s="3" t="s">
        <v>112</v>
      </c>
      <c r="G211" s="3" t="s">
        <v>804</v>
      </c>
      <c r="H211" s="3">
        <v>0</v>
      </c>
      <c r="I211" s="3">
        <v>0</v>
      </c>
      <c r="J211" s="3">
        <v>0</v>
      </c>
      <c r="K211" s="3">
        <v>0</v>
      </c>
      <c r="L211" s="3" t="s">
        <v>775</v>
      </c>
      <c r="M211" s="3" t="s">
        <v>784</v>
      </c>
      <c r="N211" s="3" t="s">
        <v>1030</v>
      </c>
      <c r="O211" s="3">
        <v>1</v>
      </c>
      <c r="P211" s="3">
        <v>0</v>
      </c>
      <c r="Q211" s="3">
        <v>0</v>
      </c>
      <c r="R211" s="3">
        <v>0</v>
      </c>
      <c r="S211" s="3" t="s">
        <v>1039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1</v>
      </c>
      <c r="AK211" s="3">
        <v>0</v>
      </c>
      <c r="AL211" s="3">
        <v>0</v>
      </c>
      <c r="AM211" s="3">
        <v>0</v>
      </c>
      <c r="AN211" s="3">
        <v>0</v>
      </c>
      <c r="AO211" s="3">
        <v>1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</row>
    <row r="212" spans="1:62" x14ac:dyDescent="0.2">
      <c r="A212" s="4">
        <v>197005160001</v>
      </c>
      <c r="B212" s="3">
        <v>1970</v>
      </c>
      <c r="C212" s="3">
        <v>5</v>
      </c>
      <c r="D212" s="3">
        <v>16</v>
      </c>
      <c r="E212" s="3" t="s">
        <v>57</v>
      </c>
      <c r="F212" s="3" t="s">
        <v>111</v>
      </c>
      <c r="G212" s="3" t="s">
        <v>825</v>
      </c>
      <c r="H212" s="3">
        <v>0</v>
      </c>
      <c r="I212" s="3">
        <v>0</v>
      </c>
      <c r="J212" s="3">
        <v>0</v>
      </c>
      <c r="K212" s="3">
        <v>0</v>
      </c>
      <c r="L212" s="3" t="s">
        <v>775</v>
      </c>
      <c r="M212" s="3" t="s">
        <v>796</v>
      </c>
      <c r="N212" s="3" t="s">
        <v>1030</v>
      </c>
      <c r="O212" s="3">
        <v>0</v>
      </c>
      <c r="P212" s="3">
        <v>1</v>
      </c>
      <c r="Q212" s="3">
        <v>0</v>
      </c>
      <c r="R212" s="3">
        <v>0</v>
      </c>
      <c r="S212" s="3" t="s">
        <v>1042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1</v>
      </c>
      <c r="AR212" s="3">
        <v>0</v>
      </c>
      <c r="AS212" s="3">
        <v>0</v>
      </c>
      <c r="AT212" s="3">
        <v>0</v>
      </c>
      <c r="AU212" s="3">
        <v>0</v>
      </c>
      <c r="AV212" s="3">
        <v>1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1</v>
      </c>
      <c r="BI212" s="3">
        <v>0</v>
      </c>
      <c r="BJ212" s="3">
        <v>0</v>
      </c>
    </row>
    <row r="213" spans="1:62" x14ac:dyDescent="0.2">
      <c r="A213" s="4">
        <v>197005190001</v>
      </c>
      <c r="B213" s="3">
        <v>1970</v>
      </c>
      <c r="C213" s="3">
        <v>5</v>
      </c>
      <c r="D213" s="3">
        <v>19</v>
      </c>
      <c r="E213" s="3" t="s">
        <v>70</v>
      </c>
      <c r="F213" s="3" t="s">
        <v>275</v>
      </c>
      <c r="G213" s="3" t="s">
        <v>807</v>
      </c>
      <c r="H213" s="3">
        <v>0</v>
      </c>
      <c r="I213" s="3">
        <v>0</v>
      </c>
      <c r="J213" s="3">
        <v>1</v>
      </c>
      <c r="K213" s="3">
        <v>0</v>
      </c>
      <c r="L213" s="3" t="s">
        <v>776</v>
      </c>
      <c r="M213" s="3" t="s">
        <v>785</v>
      </c>
      <c r="N213" s="3" t="s">
        <v>1031</v>
      </c>
      <c r="O213" s="3">
        <v>0</v>
      </c>
      <c r="P213" s="3">
        <v>1</v>
      </c>
      <c r="Q213" s="3">
        <v>0</v>
      </c>
      <c r="R213" s="3">
        <v>0</v>
      </c>
      <c r="S213" s="3" t="s">
        <v>1039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1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</row>
    <row r="214" spans="1:62" x14ac:dyDescent="0.2">
      <c r="A214" s="4">
        <v>197005200002</v>
      </c>
      <c r="B214" s="3">
        <v>1970</v>
      </c>
      <c r="C214" s="3">
        <v>5</v>
      </c>
      <c r="D214" s="3">
        <v>20</v>
      </c>
      <c r="E214" s="3" t="s">
        <v>79</v>
      </c>
      <c r="F214" s="3" t="s">
        <v>276</v>
      </c>
      <c r="G214" s="3" t="s">
        <v>807</v>
      </c>
      <c r="H214" s="3">
        <v>0</v>
      </c>
      <c r="I214" s="3">
        <v>0</v>
      </c>
      <c r="J214" s="3">
        <v>0</v>
      </c>
      <c r="K214" s="3">
        <v>0</v>
      </c>
      <c r="L214" s="3" t="s">
        <v>776</v>
      </c>
      <c r="M214" s="3" t="s">
        <v>785</v>
      </c>
      <c r="N214" s="3" t="s">
        <v>1031</v>
      </c>
      <c r="O214" s="3">
        <v>0</v>
      </c>
      <c r="P214" s="3">
        <v>0</v>
      </c>
      <c r="Q214" s="3">
        <v>0</v>
      </c>
      <c r="R214" s="3">
        <v>0</v>
      </c>
      <c r="S214" s="3" t="s">
        <v>1039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1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</row>
    <row r="215" spans="1:62" x14ac:dyDescent="0.2">
      <c r="A215" s="4">
        <v>197005200003</v>
      </c>
      <c r="B215" s="3">
        <v>1970</v>
      </c>
      <c r="C215" s="3">
        <v>5</v>
      </c>
      <c r="D215" s="3">
        <v>20</v>
      </c>
      <c r="E215" s="3" t="s">
        <v>71</v>
      </c>
      <c r="F215" s="3" t="s">
        <v>174</v>
      </c>
      <c r="G215" s="3" t="s">
        <v>823</v>
      </c>
      <c r="H215" s="3">
        <v>0</v>
      </c>
      <c r="I215" s="3">
        <v>0</v>
      </c>
      <c r="J215" s="3">
        <v>1</v>
      </c>
      <c r="K215" s="3">
        <v>0</v>
      </c>
      <c r="L215" s="3" t="s">
        <v>776</v>
      </c>
      <c r="M215" s="3" t="s">
        <v>783</v>
      </c>
      <c r="N215" s="3" t="s">
        <v>1031</v>
      </c>
      <c r="O215" s="3">
        <v>0</v>
      </c>
      <c r="P215" s="3">
        <v>0</v>
      </c>
      <c r="Q215" s="3">
        <v>0</v>
      </c>
      <c r="R215" s="3">
        <v>0</v>
      </c>
      <c r="S215" s="3" t="s">
        <v>1039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1</v>
      </c>
      <c r="AK215" s="3">
        <v>0</v>
      </c>
      <c r="AL215" s="3">
        <v>0</v>
      </c>
      <c r="AM215" s="3">
        <v>0</v>
      </c>
      <c r="AN215" s="3">
        <v>0</v>
      </c>
      <c r="AO215" s="3">
        <v>1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</row>
    <row r="216" spans="1:62" x14ac:dyDescent="0.2">
      <c r="A216" s="4">
        <v>197005210001</v>
      </c>
      <c r="B216" s="3">
        <v>1970</v>
      </c>
      <c r="C216" s="3">
        <v>5</v>
      </c>
      <c r="D216" s="3">
        <v>21</v>
      </c>
      <c r="E216" s="3" t="s">
        <v>61</v>
      </c>
      <c r="F216" s="3" t="s">
        <v>314</v>
      </c>
      <c r="G216" s="3" t="s">
        <v>809</v>
      </c>
      <c r="H216" s="3">
        <v>0</v>
      </c>
      <c r="I216" s="3">
        <v>0</v>
      </c>
      <c r="J216" s="3">
        <v>1</v>
      </c>
      <c r="K216" s="3">
        <v>0</v>
      </c>
      <c r="L216" s="3" t="s">
        <v>775</v>
      </c>
      <c r="M216" s="3" t="s">
        <v>787</v>
      </c>
      <c r="N216" s="3" t="s">
        <v>1030</v>
      </c>
      <c r="O216" s="3">
        <v>0</v>
      </c>
      <c r="P216" s="3">
        <v>1</v>
      </c>
      <c r="Q216" s="3">
        <v>0</v>
      </c>
      <c r="R216" s="3">
        <v>0</v>
      </c>
      <c r="S216" s="3" t="s">
        <v>1042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1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</row>
    <row r="217" spans="1:62" x14ac:dyDescent="0.2">
      <c r="A217" s="4">
        <v>197005220001</v>
      </c>
      <c r="B217" s="3">
        <v>1970</v>
      </c>
      <c r="C217" s="3">
        <v>5</v>
      </c>
      <c r="D217" s="3">
        <v>22</v>
      </c>
      <c r="E217" s="3" t="s">
        <v>57</v>
      </c>
      <c r="F217" s="3" t="s">
        <v>111</v>
      </c>
      <c r="G217" s="3" t="s">
        <v>826</v>
      </c>
      <c r="H217" s="3">
        <v>0</v>
      </c>
      <c r="I217" s="3">
        <v>0</v>
      </c>
      <c r="J217" s="3">
        <v>1</v>
      </c>
      <c r="K217" s="3">
        <v>0</v>
      </c>
      <c r="L217" s="3" t="s">
        <v>778</v>
      </c>
      <c r="M217" s="3" t="s">
        <v>794</v>
      </c>
      <c r="N217" s="3" t="s">
        <v>1032</v>
      </c>
      <c r="O217" s="3">
        <v>1</v>
      </c>
      <c r="P217" s="3">
        <v>1</v>
      </c>
      <c r="Q217" s="3">
        <v>0</v>
      </c>
      <c r="R217" s="3">
        <v>0</v>
      </c>
      <c r="S217" s="3" t="s">
        <v>1041</v>
      </c>
      <c r="T217" s="3">
        <v>1</v>
      </c>
      <c r="U217" s="3">
        <v>1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1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1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</row>
    <row r="218" spans="1:62" x14ac:dyDescent="0.2">
      <c r="A218" s="4">
        <v>197005220002</v>
      </c>
      <c r="B218" s="3">
        <v>1970</v>
      </c>
      <c r="C218" s="3">
        <v>5</v>
      </c>
      <c r="D218" s="3">
        <v>22</v>
      </c>
      <c r="E218" s="3" t="s">
        <v>68</v>
      </c>
      <c r="F218" s="3" t="s">
        <v>128</v>
      </c>
      <c r="G218" s="3" t="s">
        <v>804</v>
      </c>
      <c r="H218" s="3">
        <v>0</v>
      </c>
      <c r="I218" s="3">
        <v>0</v>
      </c>
      <c r="J218" s="3">
        <v>1</v>
      </c>
      <c r="K218" s="3">
        <v>0</v>
      </c>
      <c r="L218" s="3" t="s">
        <v>774</v>
      </c>
      <c r="M218" s="3" t="s">
        <v>782</v>
      </c>
      <c r="N218" s="3" t="s">
        <v>1029</v>
      </c>
      <c r="O218" s="3">
        <v>1</v>
      </c>
      <c r="P218" s="3">
        <v>0</v>
      </c>
      <c r="Q218" s="3">
        <v>0</v>
      </c>
      <c r="R218" s="3">
        <v>0</v>
      </c>
      <c r="S218" s="3" t="s">
        <v>1039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1</v>
      </c>
      <c r="AK218" s="3">
        <v>0</v>
      </c>
      <c r="AL218" s="3">
        <v>0</v>
      </c>
      <c r="AM218" s="3">
        <v>0</v>
      </c>
      <c r="AN218" s="3">
        <v>0</v>
      </c>
      <c r="AO218" s="3">
        <v>1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</row>
    <row r="219" spans="1:62" x14ac:dyDescent="0.2">
      <c r="A219" s="4">
        <v>197005220003</v>
      </c>
      <c r="B219" s="3">
        <v>1970</v>
      </c>
      <c r="C219" s="3">
        <v>5</v>
      </c>
      <c r="D219" s="3">
        <v>22</v>
      </c>
      <c r="E219" s="3" t="s">
        <v>65</v>
      </c>
      <c r="F219" s="3" t="s">
        <v>265</v>
      </c>
      <c r="G219" s="3" t="s">
        <v>818</v>
      </c>
      <c r="H219" s="3">
        <v>0</v>
      </c>
      <c r="I219" s="3">
        <v>0</v>
      </c>
      <c r="J219" s="3">
        <v>1</v>
      </c>
      <c r="K219" s="3">
        <v>0</v>
      </c>
      <c r="L219" s="3" t="s">
        <v>775</v>
      </c>
      <c r="M219" s="3" t="s">
        <v>782</v>
      </c>
      <c r="N219" s="3" t="s">
        <v>1030</v>
      </c>
      <c r="O219" s="3">
        <v>1</v>
      </c>
      <c r="P219" s="3">
        <v>1</v>
      </c>
      <c r="Q219" s="3">
        <v>0</v>
      </c>
      <c r="R219" s="3">
        <v>0</v>
      </c>
      <c r="S219" s="3" t="s">
        <v>1039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1</v>
      </c>
      <c r="AK219" s="3">
        <v>1</v>
      </c>
      <c r="AL219" s="3">
        <v>0</v>
      </c>
      <c r="AM219" s="3">
        <v>1</v>
      </c>
      <c r="AN219" s="3">
        <v>1</v>
      </c>
      <c r="AO219" s="3">
        <v>1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1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1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</row>
    <row r="220" spans="1:62" x14ac:dyDescent="0.2">
      <c r="A220" s="4">
        <v>197005250001</v>
      </c>
      <c r="B220" s="3">
        <v>1970</v>
      </c>
      <c r="C220" s="3">
        <v>5</v>
      </c>
      <c r="D220" s="3">
        <v>25</v>
      </c>
      <c r="E220" s="3" t="s">
        <v>67</v>
      </c>
      <c r="F220" s="3" t="s">
        <v>127</v>
      </c>
      <c r="G220" s="3" t="s">
        <v>804</v>
      </c>
      <c r="H220" s="3">
        <v>0</v>
      </c>
      <c r="I220" s="3">
        <v>0</v>
      </c>
      <c r="J220" s="3">
        <v>1</v>
      </c>
      <c r="K220" s="3">
        <v>0</v>
      </c>
      <c r="L220" s="3" t="s">
        <v>776</v>
      </c>
      <c r="M220" s="3" t="s">
        <v>784</v>
      </c>
      <c r="N220" s="3" t="s">
        <v>1031</v>
      </c>
      <c r="O220" s="3">
        <v>0</v>
      </c>
      <c r="P220" s="3">
        <v>1</v>
      </c>
      <c r="Q220" s="3">
        <v>0</v>
      </c>
      <c r="R220" s="3">
        <v>0</v>
      </c>
      <c r="S220" s="3" t="s">
        <v>1039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1</v>
      </c>
      <c r="AK220" s="3">
        <v>0</v>
      </c>
      <c r="AL220" s="3">
        <v>0</v>
      </c>
      <c r="AM220" s="3">
        <v>0</v>
      </c>
      <c r="AN220" s="3">
        <v>0</v>
      </c>
      <c r="AO220" s="3">
        <v>1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</row>
    <row r="221" spans="1:62" x14ac:dyDescent="0.2">
      <c r="A221" s="4">
        <v>197005260001</v>
      </c>
      <c r="B221" s="3">
        <v>1970</v>
      </c>
      <c r="C221" s="3">
        <v>5</v>
      </c>
      <c r="D221" s="3">
        <v>26</v>
      </c>
      <c r="E221" s="3" t="s">
        <v>67</v>
      </c>
      <c r="F221" s="3" t="s">
        <v>127</v>
      </c>
      <c r="G221" s="3" t="s">
        <v>804</v>
      </c>
      <c r="H221" s="3">
        <v>0</v>
      </c>
      <c r="I221" s="3">
        <v>0</v>
      </c>
      <c r="J221" s="3">
        <v>1</v>
      </c>
      <c r="K221" s="3">
        <v>0</v>
      </c>
      <c r="L221" s="3" t="s">
        <v>776</v>
      </c>
      <c r="M221" s="3" t="s">
        <v>784</v>
      </c>
      <c r="N221" s="3" t="s">
        <v>1031</v>
      </c>
      <c r="O221" s="3">
        <v>0</v>
      </c>
      <c r="P221" s="3">
        <v>1</v>
      </c>
      <c r="Q221" s="3">
        <v>0</v>
      </c>
      <c r="R221" s="3">
        <v>0</v>
      </c>
      <c r="S221" s="3" t="s">
        <v>1039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1</v>
      </c>
      <c r="AK221" s="3">
        <v>0</v>
      </c>
      <c r="AL221" s="3">
        <v>0</v>
      </c>
      <c r="AM221" s="3">
        <v>0</v>
      </c>
      <c r="AN221" s="3">
        <v>0</v>
      </c>
      <c r="AO221" s="3">
        <v>1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</row>
    <row r="222" spans="1:62" x14ac:dyDescent="0.2">
      <c r="A222" s="4">
        <v>197005260002</v>
      </c>
      <c r="B222" s="3">
        <v>1970</v>
      </c>
      <c r="C222" s="3">
        <v>5</v>
      </c>
      <c r="D222" s="3">
        <v>26</v>
      </c>
      <c r="E222" s="3" t="s">
        <v>67</v>
      </c>
      <c r="F222" s="3" t="s">
        <v>127</v>
      </c>
      <c r="G222" s="3" t="s">
        <v>804</v>
      </c>
      <c r="H222" s="3">
        <v>0</v>
      </c>
      <c r="I222" s="3">
        <v>0</v>
      </c>
      <c r="J222" s="3">
        <v>1</v>
      </c>
      <c r="K222" s="3">
        <v>0</v>
      </c>
      <c r="L222" s="3" t="s">
        <v>776</v>
      </c>
      <c r="M222" s="3" t="s">
        <v>784</v>
      </c>
      <c r="N222" s="3" t="s">
        <v>1031</v>
      </c>
      <c r="O222" s="3">
        <v>0</v>
      </c>
      <c r="P222" s="3">
        <v>1</v>
      </c>
      <c r="Q222" s="3">
        <v>0</v>
      </c>
      <c r="R222" s="3">
        <v>0</v>
      </c>
      <c r="S222" s="3" t="s">
        <v>1039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1</v>
      </c>
      <c r="AK222" s="3">
        <v>0</v>
      </c>
      <c r="AL222" s="3">
        <v>0</v>
      </c>
      <c r="AM222" s="3">
        <v>0</v>
      </c>
      <c r="AN222" s="3">
        <v>0</v>
      </c>
      <c r="AO222" s="3">
        <v>1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</row>
    <row r="223" spans="1:62" x14ac:dyDescent="0.2">
      <c r="A223" s="4">
        <v>197005270001</v>
      </c>
      <c r="B223" s="3">
        <v>1970</v>
      </c>
      <c r="C223" s="3">
        <v>5</v>
      </c>
      <c r="D223" s="3">
        <v>27</v>
      </c>
      <c r="E223" s="3" t="s">
        <v>61</v>
      </c>
      <c r="F223" s="3" t="s">
        <v>130</v>
      </c>
      <c r="G223" s="3" t="s">
        <v>807</v>
      </c>
      <c r="H223" s="3">
        <v>0</v>
      </c>
      <c r="I223" s="3">
        <v>0</v>
      </c>
      <c r="J223" s="3">
        <v>1</v>
      </c>
      <c r="K223" s="3">
        <v>0</v>
      </c>
      <c r="L223" s="3" t="s">
        <v>775</v>
      </c>
      <c r="M223" s="3" t="s">
        <v>785</v>
      </c>
      <c r="N223" s="3" t="s">
        <v>1030</v>
      </c>
      <c r="O223" s="3">
        <v>0</v>
      </c>
      <c r="P223" s="3">
        <v>1</v>
      </c>
      <c r="Q223" s="3">
        <v>0</v>
      </c>
      <c r="R223" s="3">
        <v>0</v>
      </c>
      <c r="S223" s="3" t="s">
        <v>1039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1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</row>
    <row r="224" spans="1:62" x14ac:dyDescent="0.2">
      <c r="A224" s="4">
        <v>197005270002</v>
      </c>
      <c r="B224" s="3">
        <v>1970</v>
      </c>
      <c r="C224" s="3">
        <v>5</v>
      </c>
      <c r="D224" s="3">
        <v>27</v>
      </c>
      <c r="E224" s="3" t="s">
        <v>66</v>
      </c>
      <c r="F224" s="3" t="s">
        <v>125</v>
      </c>
      <c r="G224" s="3" t="s">
        <v>804</v>
      </c>
      <c r="H224" s="3">
        <v>0</v>
      </c>
      <c r="I224" s="3">
        <v>0</v>
      </c>
      <c r="J224" s="3">
        <v>1</v>
      </c>
      <c r="K224" s="3">
        <v>0</v>
      </c>
      <c r="L224" s="3" t="s">
        <v>776</v>
      </c>
      <c r="M224" s="3" t="s">
        <v>789</v>
      </c>
      <c r="N224" s="3" t="s">
        <v>1031</v>
      </c>
      <c r="O224" s="3">
        <v>0</v>
      </c>
      <c r="P224" s="3">
        <v>1</v>
      </c>
      <c r="Q224" s="3">
        <v>0</v>
      </c>
      <c r="R224" s="3">
        <v>0</v>
      </c>
      <c r="S224" s="3" t="s">
        <v>1039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1</v>
      </c>
      <c r="AK224" s="3">
        <v>0</v>
      </c>
      <c r="AL224" s="3">
        <v>0</v>
      </c>
      <c r="AM224" s="3">
        <v>0</v>
      </c>
      <c r="AN224" s="3">
        <v>0</v>
      </c>
      <c r="AO224" s="3">
        <v>1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</row>
    <row r="225" spans="1:62" x14ac:dyDescent="0.2">
      <c r="A225" s="4">
        <v>197005270003</v>
      </c>
      <c r="B225" s="3">
        <v>1970</v>
      </c>
      <c r="C225" s="3">
        <v>5</v>
      </c>
      <c r="D225" s="3">
        <v>27</v>
      </c>
      <c r="E225" s="3" t="s">
        <v>66</v>
      </c>
      <c r="F225" s="3" t="s">
        <v>125</v>
      </c>
      <c r="G225" s="3" t="s">
        <v>804</v>
      </c>
      <c r="H225" s="3">
        <v>0</v>
      </c>
      <c r="I225" s="3">
        <v>0</v>
      </c>
      <c r="J225" s="3">
        <v>1</v>
      </c>
      <c r="K225" s="3">
        <v>0</v>
      </c>
      <c r="L225" s="3" t="s">
        <v>776</v>
      </c>
      <c r="M225" s="3" t="s">
        <v>789</v>
      </c>
      <c r="N225" s="3" t="s">
        <v>1031</v>
      </c>
      <c r="O225" s="3">
        <v>0</v>
      </c>
      <c r="P225" s="3">
        <v>1</v>
      </c>
      <c r="Q225" s="3">
        <v>0</v>
      </c>
      <c r="R225" s="3">
        <v>0</v>
      </c>
      <c r="S225" s="3" t="s">
        <v>1039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1</v>
      </c>
      <c r="AK225" s="3">
        <v>0</v>
      </c>
      <c r="AL225" s="3">
        <v>0</v>
      </c>
      <c r="AM225" s="3">
        <v>0</v>
      </c>
      <c r="AN225" s="3">
        <v>0</v>
      </c>
      <c r="AO225" s="3">
        <v>1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</row>
    <row r="226" spans="1:62" x14ac:dyDescent="0.2">
      <c r="A226" s="4">
        <v>197005280001</v>
      </c>
      <c r="B226" s="3">
        <v>1970</v>
      </c>
      <c r="C226" s="3">
        <v>5</v>
      </c>
      <c r="D226" s="3">
        <v>28</v>
      </c>
      <c r="E226" s="3" t="s">
        <v>61</v>
      </c>
      <c r="F226" s="3" t="s">
        <v>126</v>
      </c>
      <c r="G226" s="3" t="s">
        <v>818</v>
      </c>
      <c r="H226" s="3">
        <v>0</v>
      </c>
      <c r="I226" s="3">
        <v>0</v>
      </c>
      <c r="J226" s="3">
        <v>1</v>
      </c>
      <c r="K226" s="3">
        <v>0</v>
      </c>
      <c r="L226" s="3" t="s">
        <v>774</v>
      </c>
      <c r="M226" s="3" t="s">
        <v>782</v>
      </c>
      <c r="N226" s="3" t="s">
        <v>1029</v>
      </c>
      <c r="O226" s="3">
        <v>1</v>
      </c>
      <c r="P226" s="3">
        <v>0</v>
      </c>
      <c r="Q226" s="3">
        <v>0</v>
      </c>
      <c r="R226" s="3">
        <v>0</v>
      </c>
      <c r="S226" s="3" t="s">
        <v>1039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1</v>
      </c>
      <c r="AK226" s="3">
        <v>1</v>
      </c>
      <c r="AL226" s="3">
        <v>0</v>
      </c>
      <c r="AM226" s="3">
        <v>1</v>
      </c>
      <c r="AN226" s="3">
        <v>1</v>
      </c>
      <c r="AO226" s="3">
        <v>1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1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1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</row>
    <row r="227" spans="1:62" x14ac:dyDescent="0.2">
      <c r="A227" s="4">
        <v>197005280002</v>
      </c>
      <c r="B227" s="3">
        <v>1970</v>
      </c>
      <c r="C227" s="3">
        <v>5</v>
      </c>
      <c r="D227" s="3">
        <v>28</v>
      </c>
      <c r="E227" s="3" t="s">
        <v>84</v>
      </c>
      <c r="F227" s="3" t="s">
        <v>177</v>
      </c>
      <c r="G227" s="3" t="s">
        <v>807</v>
      </c>
      <c r="H227" s="3">
        <v>0</v>
      </c>
      <c r="I227" s="3">
        <v>0</v>
      </c>
      <c r="J227" s="3">
        <v>0</v>
      </c>
      <c r="K227" s="3">
        <v>0</v>
      </c>
      <c r="L227" s="3" t="s">
        <v>775</v>
      </c>
      <c r="M227" s="3" t="s">
        <v>785</v>
      </c>
      <c r="N227" s="3" t="s">
        <v>1030</v>
      </c>
      <c r="O227" s="3">
        <v>0</v>
      </c>
      <c r="P227" s="3">
        <v>0</v>
      </c>
      <c r="Q227" s="3">
        <v>0</v>
      </c>
      <c r="R227" s="3">
        <v>0</v>
      </c>
      <c r="S227" s="3" t="s">
        <v>1039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1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</row>
    <row r="228" spans="1:62" x14ac:dyDescent="0.2">
      <c r="A228" s="4">
        <v>197005280003</v>
      </c>
      <c r="B228" s="3">
        <v>1970</v>
      </c>
      <c r="C228" s="3">
        <v>5</v>
      </c>
      <c r="D228" s="3">
        <v>28</v>
      </c>
      <c r="E228" s="3" t="s">
        <v>57</v>
      </c>
      <c r="F228" s="3" t="s">
        <v>111</v>
      </c>
      <c r="G228" s="3" t="s">
        <v>810</v>
      </c>
      <c r="H228" s="3">
        <v>0</v>
      </c>
      <c r="I228" s="3">
        <v>0</v>
      </c>
      <c r="J228" s="3">
        <v>1</v>
      </c>
      <c r="K228" s="3">
        <v>0</v>
      </c>
      <c r="L228" s="3" t="s">
        <v>775</v>
      </c>
      <c r="M228" s="3" t="s">
        <v>783</v>
      </c>
      <c r="N228" s="3" t="s">
        <v>1030</v>
      </c>
      <c r="O228" s="3">
        <v>0</v>
      </c>
      <c r="P228" s="3">
        <v>1</v>
      </c>
      <c r="Q228" s="3">
        <v>0</v>
      </c>
      <c r="R228" s="3">
        <v>0</v>
      </c>
      <c r="S228" s="3" t="s">
        <v>1039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1</v>
      </c>
      <c r="AK228" s="3">
        <v>1</v>
      </c>
      <c r="AL228" s="3">
        <v>0</v>
      </c>
      <c r="AM228" s="3">
        <v>1</v>
      </c>
      <c r="AN228" s="3">
        <v>1</v>
      </c>
      <c r="AO228" s="3">
        <v>0</v>
      </c>
      <c r="AP228" s="3">
        <v>1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1</v>
      </c>
    </row>
    <row r="229" spans="1:62" x14ac:dyDescent="0.2">
      <c r="A229" s="4">
        <v>197005280004</v>
      </c>
      <c r="B229" s="3">
        <v>1970</v>
      </c>
      <c r="C229" s="3">
        <v>5</v>
      </c>
      <c r="D229" s="3">
        <v>28</v>
      </c>
      <c r="E229" s="3" t="s">
        <v>61</v>
      </c>
      <c r="F229" s="3" t="s">
        <v>325</v>
      </c>
      <c r="G229" s="3" t="s">
        <v>827</v>
      </c>
      <c r="H229" s="3">
        <v>0</v>
      </c>
      <c r="I229" s="3">
        <v>0</v>
      </c>
      <c r="J229" s="3">
        <v>1</v>
      </c>
      <c r="K229" s="3">
        <v>0</v>
      </c>
      <c r="L229" s="3" t="s">
        <v>776</v>
      </c>
      <c r="M229" s="3" t="s">
        <v>783</v>
      </c>
      <c r="N229" s="3" t="s">
        <v>1031</v>
      </c>
      <c r="O229" s="3">
        <v>0</v>
      </c>
      <c r="P229" s="3">
        <v>1</v>
      </c>
      <c r="Q229" s="3">
        <v>0</v>
      </c>
      <c r="R229" s="3">
        <v>0</v>
      </c>
      <c r="S229" s="3" t="s">
        <v>1038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1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</row>
    <row r="230" spans="1:62" x14ac:dyDescent="0.2">
      <c r="A230" s="4">
        <v>197005290004</v>
      </c>
      <c r="B230" s="3">
        <v>1970</v>
      </c>
      <c r="C230" s="3">
        <v>5</v>
      </c>
      <c r="D230" s="3">
        <v>29</v>
      </c>
      <c r="E230" s="3" t="s">
        <v>61</v>
      </c>
      <c r="F230" s="3" t="s">
        <v>129</v>
      </c>
      <c r="G230" s="3" t="s">
        <v>804</v>
      </c>
      <c r="H230" s="3">
        <v>0</v>
      </c>
      <c r="I230" s="3">
        <v>0</v>
      </c>
      <c r="J230" s="3">
        <v>0</v>
      </c>
      <c r="K230" s="3">
        <v>0</v>
      </c>
      <c r="L230" s="3" t="s">
        <v>775</v>
      </c>
      <c r="M230" s="3" t="s">
        <v>787</v>
      </c>
      <c r="N230" s="3" t="s">
        <v>1030</v>
      </c>
      <c r="O230" s="3">
        <v>0</v>
      </c>
      <c r="P230" s="3">
        <v>0</v>
      </c>
      <c r="Q230" s="3">
        <v>0</v>
      </c>
      <c r="R230" s="3">
        <v>0</v>
      </c>
      <c r="S230" s="3" t="s">
        <v>1039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1</v>
      </c>
      <c r="AK230" s="3">
        <v>0</v>
      </c>
      <c r="AL230" s="3">
        <v>0</v>
      </c>
      <c r="AM230" s="3">
        <v>0</v>
      </c>
      <c r="AN230" s="3">
        <v>0</v>
      </c>
      <c r="AO230" s="3">
        <v>1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</row>
    <row r="231" spans="1:62" x14ac:dyDescent="0.2">
      <c r="A231" s="4">
        <v>197005290005</v>
      </c>
      <c r="B231" s="3">
        <v>1970</v>
      </c>
      <c r="C231" s="3">
        <v>5</v>
      </c>
      <c r="D231" s="3">
        <v>29</v>
      </c>
      <c r="E231" s="3" t="s">
        <v>61</v>
      </c>
      <c r="F231" s="3" t="s">
        <v>150</v>
      </c>
      <c r="G231" s="3" t="s">
        <v>807</v>
      </c>
      <c r="H231" s="3">
        <v>0</v>
      </c>
      <c r="I231" s="3">
        <v>0</v>
      </c>
      <c r="J231" s="3">
        <v>1</v>
      </c>
      <c r="K231" s="3">
        <v>0</v>
      </c>
      <c r="L231" s="3" t="s">
        <v>776</v>
      </c>
      <c r="M231" s="3" t="s">
        <v>796</v>
      </c>
      <c r="N231" s="3" t="s">
        <v>1034</v>
      </c>
      <c r="O231" s="3">
        <v>0</v>
      </c>
      <c r="P231" s="3">
        <v>1</v>
      </c>
      <c r="Q231" s="3">
        <v>0</v>
      </c>
      <c r="R231" s="3">
        <v>0</v>
      </c>
      <c r="S231" s="3" t="s">
        <v>1039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1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</row>
    <row r="232" spans="1:62" x14ac:dyDescent="0.2">
      <c r="A232" s="4">
        <v>197005300001</v>
      </c>
      <c r="B232" s="3">
        <v>1970</v>
      </c>
      <c r="C232" s="3">
        <v>5</v>
      </c>
      <c r="D232" s="3">
        <v>30</v>
      </c>
      <c r="E232" s="3" t="s">
        <v>57</v>
      </c>
      <c r="F232" s="3" t="s">
        <v>111</v>
      </c>
      <c r="G232" s="3" t="s">
        <v>807</v>
      </c>
      <c r="H232" s="3">
        <v>0</v>
      </c>
      <c r="I232" s="3">
        <v>0</v>
      </c>
      <c r="J232" s="3">
        <v>1</v>
      </c>
      <c r="K232" s="3">
        <v>0</v>
      </c>
      <c r="L232" s="3" t="s">
        <v>775</v>
      </c>
      <c r="M232" s="3" t="s">
        <v>784</v>
      </c>
      <c r="N232" s="3" t="s">
        <v>1030</v>
      </c>
      <c r="O232" s="3">
        <v>0</v>
      </c>
      <c r="P232" s="3">
        <v>1</v>
      </c>
      <c r="Q232" s="3">
        <v>0</v>
      </c>
      <c r="R232" s="3">
        <v>0</v>
      </c>
      <c r="S232" s="3" t="s">
        <v>1039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1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</row>
    <row r="233" spans="1:62" x14ac:dyDescent="0.2">
      <c r="A233" s="4">
        <v>197006030001</v>
      </c>
      <c r="B233" s="3">
        <v>1970</v>
      </c>
      <c r="C233" s="3">
        <v>6</v>
      </c>
      <c r="D233" s="3">
        <v>3</v>
      </c>
      <c r="E233" s="3" t="s">
        <v>83</v>
      </c>
      <c r="F233" s="3" t="s">
        <v>173</v>
      </c>
      <c r="G233" s="3" t="s">
        <v>807</v>
      </c>
      <c r="H233" s="3">
        <v>0</v>
      </c>
      <c r="I233" s="3">
        <v>0</v>
      </c>
      <c r="J233" s="3">
        <v>1</v>
      </c>
      <c r="K233" s="3">
        <v>0</v>
      </c>
      <c r="L233" s="3" t="s">
        <v>776</v>
      </c>
      <c r="M233" s="3" t="s">
        <v>785</v>
      </c>
      <c r="N233" s="3" t="s">
        <v>1031</v>
      </c>
      <c r="O233" s="3">
        <v>0</v>
      </c>
      <c r="P233" s="3">
        <v>0</v>
      </c>
      <c r="Q233" s="3">
        <v>0</v>
      </c>
      <c r="R233" s="3">
        <v>0</v>
      </c>
      <c r="S233" s="3" t="s">
        <v>1039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1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</row>
    <row r="234" spans="1:62" x14ac:dyDescent="0.2">
      <c r="A234" s="4">
        <v>197006040001</v>
      </c>
      <c r="B234" s="3">
        <v>1970</v>
      </c>
      <c r="C234" s="3">
        <v>6</v>
      </c>
      <c r="D234" s="3">
        <v>4</v>
      </c>
      <c r="E234" s="3" t="s">
        <v>61</v>
      </c>
      <c r="F234" s="3" t="s">
        <v>129</v>
      </c>
      <c r="G234" s="3" t="s">
        <v>804</v>
      </c>
      <c r="H234" s="3">
        <v>0</v>
      </c>
      <c r="I234" s="3">
        <v>0</v>
      </c>
      <c r="J234" s="3">
        <v>1</v>
      </c>
      <c r="K234" s="3">
        <v>0</v>
      </c>
      <c r="L234" s="3" t="s">
        <v>775</v>
      </c>
      <c r="M234" s="3" t="s">
        <v>782</v>
      </c>
      <c r="N234" s="3" t="s">
        <v>1030</v>
      </c>
      <c r="O234" s="3">
        <v>0</v>
      </c>
      <c r="P234" s="3">
        <v>1</v>
      </c>
      <c r="Q234" s="3">
        <v>0</v>
      </c>
      <c r="R234" s="3">
        <v>0</v>
      </c>
      <c r="S234" s="3" t="s">
        <v>1039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1</v>
      </c>
      <c r="AK234" s="3">
        <v>0</v>
      </c>
      <c r="AL234" s="3">
        <v>0</v>
      </c>
      <c r="AM234" s="3">
        <v>0</v>
      </c>
      <c r="AN234" s="3">
        <v>0</v>
      </c>
      <c r="AO234" s="3">
        <v>1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</row>
    <row r="235" spans="1:62" x14ac:dyDescent="0.2">
      <c r="A235" s="4">
        <v>197006050001</v>
      </c>
      <c r="B235" s="3">
        <v>1970</v>
      </c>
      <c r="C235" s="3">
        <v>6</v>
      </c>
      <c r="D235" s="3">
        <v>5</v>
      </c>
      <c r="E235" s="3" t="s">
        <v>61</v>
      </c>
      <c r="F235" s="3" t="s">
        <v>130</v>
      </c>
      <c r="G235" s="3" t="s">
        <v>810</v>
      </c>
      <c r="H235" s="3">
        <v>0</v>
      </c>
      <c r="I235" s="3">
        <v>0</v>
      </c>
      <c r="J235" s="3">
        <v>1</v>
      </c>
      <c r="K235" s="3">
        <v>0</v>
      </c>
      <c r="L235" s="3" t="s">
        <v>775</v>
      </c>
      <c r="M235" s="3" t="s">
        <v>796</v>
      </c>
      <c r="N235" s="3" t="s">
        <v>1030</v>
      </c>
      <c r="O235" s="3">
        <v>0</v>
      </c>
      <c r="P235" s="3">
        <v>1</v>
      </c>
      <c r="Q235" s="3">
        <v>0</v>
      </c>
      <c r="R235" s="3">
        <v>0</v>
      </c>
      <c r="S235" s="3" t="s">
        <v>1039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1</v>
      </c>
      <c r="AK235" s="3">
        <v>1</v>
      </c>
      <c r="AL235" s="3">
        <v>0</v>
      </c>
      <c r="AM235" s="3">
        <v>1</v>
      </c>
      <c r="AN235" s="3">
        <v>1</v>
      </c>
      <c r="AO235" s="3">
        <v>0</v>
      </c>
      <c r="AP235" s="3">
        <v>1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1</v>
      </c>
    </row>
    <row r="236" spans="1:62" x14ac:dyDescent="0.2">
      <c r="A236" s="4">
        <v>197006060005</v>
      </c>
      <c r="B236" s="3">
        <v>1970</v>
      </c>
      <c r="C236" s="3">
        <v>6</v>
      </c>
      <c r="D236" s="3">
        <v>6</v>
      </c>
      <c r="E236" s="3" t="s">
        <v>61</v>
      </c>
      <c r="F236" s="3" t="s">
        <v>116</v>
      </c>
      <c r="G236" s="3" t="s">
        <v>804</v>
      </c>
      <c r="H236" s="3">
        <v>0</v>
      </c>
      <c r="I236" s="3">
        <v>0</v>
      </c>
      <c r="J236" s="3">
        <v>0</v>
      </c>
      <c r="K236" s="3">
        <v>0</v>
      </c>
      <c r="L236" s="3" t="s">
        <v>775</v>
      </c>
      <c r="M236" s="3" t="s">
        <v>782</v>
      </c>
      <c r="N236" s="3" t="s">
        <v>1030</v>
      </c>
      <c r="O236" s="3">
        <v>0</v>
      </c>
      <c r="P236" s="3">
        <v>0</v>
      </c>
      <c r="Q236" s="3">
        <v>0</v>
      </c>
      <c r="R236" s="3">
        <v>0</v>
      </c>
      <c r="S236" s="3" t="s">
        <v>1039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1</v>
      </c>
      <c r="AK236" s="3">
        <v>0</v>
      </c>
      <c r="AL236" s="3">
        <v>0</v>
      </c>
      <c r="AM236" s="3">
        <v>0</v>
      </c>
      <c r="AN236" s="3">
        <v>0</v>
      </c>
      <c r="AO236" s="3">
        <v>1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</row>
    <row r="237" spans="1:62" x14ac:dyDescent="0.2">
      <c r="A237" s="4">
        <v>197006070003</v>
      </c>
      <c r="B237" s="3">
        <v>1970</v>
      </c>
      <c r="C237" s="3">
        <v>6</v>
      </c>
      <c r="D237" s="3">
        <v>7</v>
      </c>
      <c r="E237" s="3" t="s">
        <v>61</v>
      </c>
      <c r="F237" s="3" t="s">
        <v>130</v>
      </c>
      <c r="G237" s="3" t="s">
        <v>804</v>
      </c>
      <c r="H237" s="3">
        <v>0</v>
      </c>
      <c r="I237" s="3">
        <v>0</v>
      </c>
      <c r="J237" s="3">
        <v>1</v>
      </c>
      <c r="K237" s="3">
        <v>0</v>
      </c>
      <c r="L237" s="3" t="s">
        <v>775</v>
      </c>
      <c r="M237" s="3" t="s">
        <v>782</v>
      </c>
      <c r="N237" s="3" t="s">
        <v>1030</v>
      </c>
      <c r="O237" s="3">
        <v>0</v>
      </c>
      <c r="P237" s="3">
        <v>1</v>
      </c>
      <c r="Q237" s="3">
        <v>0</v>
      </c>
      <c r="R237" s="3">
        <v>0</v>
      </c>
      <c r="S237" s="3" t="s">
        <v>1039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1</v>
      </c>
      <c r="AK237" s="3">
        <v>0</v>
      </c>
      <c r="AL237" s="3">
        <v>0</v>
      </c>
      <c r="AM237" s="3">
        <v>0</v>
      </c>
      <c r="AN237" s="3">
        <v>0</v>
      </c>
      <c r="AO237" s="3">
        <v>1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</row>
    <row r="238" spans="1:62" x14ac:dyDescent="0.2">
      <c r="A238" s="4">
        <v>197006080001</v>
      </c>
      <c r="B238" s="3">
        <v>1970</v>
      </c>
      <c r="C238" s="3">
        <v>6</v>
      </c>
      <c r="D238" s="3">
        <v>8</v>
      </c>
      <c r="E238" s="3" t="s">
        <v>56</v>
      </c>
      <c r="F238" s="3" t="s">
        <v>120</v>
      </c>
      <c r="G238" s="3" t="s">
        <v>806</v>
      </c>
      <c r="H238" s="3">
        <v>0</v>
      </c>
      <c r="I238" s="3">
        <v>0</v>
      </c>
      <c r="J238" s="3">
        <v>1</v>
      </c>
      <c r="K238" s="3">
        <v>0</v>
      </c>
      <c r="L238" s="3" t="s">
        <v>775</v>
      </c>
      <c r="M238" s="3" t="s">
        <v>785</v>
      </c>
      <c r="N238" s="3" t="s">
        <v>1030</v>
      </c>
      <c r="O238" s="3">
        <v>0</v>
      </c>
      <c r="P238" s="3">
        <v>1</v>
      </c>
      <c r="Q238" s="3">
        <v>0</v>
      </c>
      <c r="R238" s="3">
        <v>0</v>
      </c>
      <c r="S238" s="3" t="s">
        <v>1039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1</v>
      </c>
      <c r="AK238" s="3">
        <v>1</v>
      </c>
      <c r="AL238" s="3">
        <v>0</v>
      </c>
      <c r="AM238" s="3">
        <v>1</v>
      </c>
      <c r="AN238" s="3">
        <v>1</v>
      </c>
      <c r="AO238" s="3">
        <v>0</v>
      </c>
      <c r="AP238" s="3">
        <v>1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</row>
    <row r="239" spans="1:62" x14ac:dyDescent="0.2">
      <c r="A239" s="4">
        <v>197006080002</v>
      </c>
      <c r="B239" s="3">
        <v>1970</v>
      </c>
      <c r="C239" s="3">
        <v>6</v>
      </c>
      <c r="D239" s="3">
        <v>8</v>
      </c>
      <c r="E239" s="3" t="s">
        <v>61</v>
      </c>
      <c r="F239" s="3" t="s">
        <v>129</v>
      </c>
      <c r="G239" s="3" t="s">
        <v>807</v>
      </c>
      <c r="H239" s="3">
        <v>0</v>
      </c>
      <c r="I239" s="3">
        <v>0</v>
      </c>
      <c r="J239" s="3">
        <v>1</v>
      </c>
      <c r="K239" s="3">
        <v>0</v>
      </c>
      <c r="L239" s="3" t="s">
        <v>775</v>
      </c>
      <c r="M239" s="3" t="s">
        <v>796</v>
      </c>
      <c r="N239" s="3" t="s">
        <v>1030</v>
      </c>
      <c r="O239" s="3">
        <v>0</v>
      </c>
      <c r="P239" s="3">
        <v>1</v>
      </c>
      <c r="Q239" s="3">
        <v>0</v>
      </c>
      <c r="R239" s="3">
        <v>0</v>
      </c>
      <c r="S239" s="3" t="s">
        <v>1039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</row>
    <row r="240" spans="1:62" x14ac:dyDescent="0.2">
      <c r="A240" s="4">
        <v>197006090003</v>
      </c>
      <c r="B240" s="3">
        <v>1970</v>
      </c>
      <c r="C240" s="3">
        <v>6</v>
      </c>
      <c r="D240" s="3">
        <v>9</v>
      </c>
      <c r="E240" s="3" t="s">
        <v>57</v>
      </c>
      <c r="F240" s="3" t="s">
        <v>111</v>
      </c>
      <c r="G240" s="3" t="s">
        <v>806</v>
      </c>
      <c r="H240" s="3">
        <v>0</v>
      </c>
      <c r="I240" s="3">
        <v>0</v>
      </c>
      <c r="J240" s="3">
        <v>1</v>
      </c>
      <c r="K240" s="3">
        <v>0</v>
      </c>
      <c r="L240" s="3" t="s">
        <v>775</v>
      </c>
      <c r="M240" s="3" t="s">
        <v>782</v>
      </c>
      <c r="N240" s="3" t="s">
        <v>1030</v>
      </c>
      <c r="O240" s="3">
        <v>0</v>
      </c>
      <c r="P240" s="3">
        <v>1</v>
      </c>
      <c r="Q240" s="3">
        <v>0</v>
      </c>
      <c r="R240" s="3">
        <v>0</v>
      </c>
      <c r="S240" s="3" t="s">
        <v>1039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1</v>
      </c>
      <c r="AK240" s="3">
        <v>1</v>
      </c>
      <c r="AL240" s="3">
        <v>0</v>
      </c>
      <c r="AM240" s="3">
        <v>1</v>
      </c>
      <c r="AN240" s="3">
        <v>1</v>
      </c>
      <c r="AO240" s="3">
        <v>0</v>
      </c>
      <c r="AP240" s="3">
        <v>1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</row>
    <row r="241" spans="1:62" x14ac:dyDescent="0.2">
      <c r="A241" s="4">
        <v>197006090007</v>
      </c>
      <c r="B241" s="3">
        <v>1970</v>
      </c>
      <c r="C241" s="3">
        <v>6</v>
      </c>
      <c r="D241" s="3">
        <v>9</v>
      </c>
      <c r="E241" s="3" t="s">
        <v>56</v>
      </c>
      <c r="F241" s="3" t="s">
        <v>277</v>
      </c>
      <c r="G241" s="3" t="s">
        <v>807</v>
      </c>
      <c r="H241" s="3">
        <v>0</v>
      </c>
      <c r="I241" s="3">
        <v>0</v>
      </c>
      <c r="J241" s="3">
        <v>1</v>
      </c>
      <c r="K241" s="3">
        <v>0</v>
      </c>
      <c r="L241" s="3" t="s">
        <v>776</v>
      </c>
      <c r="M241" s="3" t="s">
        <v>785</v>
      </c>
      <c r="N241" s="3" t="s">
        <v>1031</v>
      </c>
      <c r="O241" s="3">
        <v>0</v>
      </c>
      <c r="P241" s="3">
        <v>1</v>
      </c>
      <c r="Q241" s="3">
        <v>0</v>
      </c>
      <c r="R241" s="3">
        <v>0</v>
      </c>
      <c r="S241" s="3" t="s">
        <v>1039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1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</row>
    <row r="242" spans="1:62" x14ac:dyDescent="0.2">
      <c r="A242" s="4">
        <v>197006090008</v>
      </c>
      <c r="B242" s="3">
        <v>1970</v>
      </c>
      <c r="C242" s="3">
        <v>6</v>
      </c>
      <c r="D242" s="3">
        <v>9</v>
      </c>
      <c r="E242" s="3" t="s">
        <v>69</v>
      </c>
      <c r="F242" s="3" t="s">
        <v>131</v>
      </c>
      <c r="G242" s="3" t="s">
        <v>804</v>
      </c>
      <c r="H242" s="3">
        <v>0</v>
      </c>
      <c r="I242" s="3">
        <v>0</v>
      </c>
      <c r="J242" s="3">
        <v>0</v>
      </c>
      <c r="K242" s="3">
        <v>0</v>
      </c>
      <c r="L242" s="3" t="s">
        <v>777</v>
      </c>
      <c r="M242" s="3" t="s">
        <v>787</v>
      </c>
      <c r="N242" s="3" t="s">
        <v>1029</v>
      </c>
      <c r="O242" s="3">
        <v>1</v>
      </c>
      <c r="P242" s="3">
        <v>1</v>
      </c>
      <c r="Q242" s="3">
        <v>0</v>
      </c>
      <c r="R242" s="3">
        <v>0</v>
      </c>
      <c r="S242" s="3" t="s">
        <v>1039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1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</row>
    <row r="243" spans="1:62" x14ac:dyDescent="0.2">
      <c r="A243" s="4">
        <v>197006110003</v>
      </c>
      <c r="B243" s="3">
        <v>1970</v>
      </c>
      <c r="C243" s="3">
        <v>6</v>
      </c>
      <c r="D243" s="3">
        <v>11</v>
      </c>
      <c r="E243" s="3" t="s">
        <v>98</v>
      </c>
      <c r="F243" s="3" t="s">
        <v>404</v>
      </c>
      <c r="G243" s="3" t="s">
        <v>818</v>
      </c>
      <c r="H243" s="3">
        <v>0</v>
      </c>
      <c r="I243" s="3">
        <v>0</v>
      </c>
      <c r="J243" s="3">
        <v>1</v>
      </c>
      <c r="K243" s="3">
        <v>0</v>
      </c>
      <c r="L243" s="3" t="s">
        <v>775</v>
      </c>
      <c r="M243" s="3" t="s">
        <v>782</v>
      </c>
      <c r="N243" s="3" t="s">
        <v>1030</v>
      </c>
      <c r="O243" s="3">
        <v>0</v>
      </c>
      <c r="P243" s="3">
        <v>1</v>
      </c>
      <c r="Q243" s="3">
        <v>0</v>
      </c>
      <c r="R243" s="3">
        <v>0</v>
      </c>
      <c r="S243" s="3" t="s">
        <v>1039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1</v>
      </c>
      <c r="AK243" s="3">
        <v>1</v>
      </c>
      <c r="AL243" s="3">
        <v>0</v>
      </c>
      <c r="AM243" s="3">
        <v>1</v>
      </c>
      <c r="AN243" s="3">
        <v>1</v>
      </c>
      <c r="AO243" s="3">
        <v>1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1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1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</row>
    <row r="244" spans="1:62" x14ac:dyDescent="0.2">
      <c r="A244" s="4">
        <v>197006120002</v>
      </c>
      <c r="B244" s="3">
        <v>1970</v>
      </c>
      <c r="C244" s="3">
        <v>6</v>
      </c>
      <c r="D244" s="3">
        <v>12</v>
      </c>
      <c r="E244" s="3" t="s">
        <v>56</v>
      </c>
      <c r="F244" s="3" t="s">
        <v>110</v>
      </c>
      <c r="G244" s="3" t="s">
        <v>804</v>
      </c>
      <c r="H244" s="3">
        <v>0</v>
      </c>
      <c r="I244" s="3">
        <v>0</v>
      </c>
      <c r="J244" s="3">
        <v>0</v>
      </c>
      <c r="K244" s="3">
        <v>0</v>
      </c>
      <c r="L244" s="3" t="s">
        <v>775</v>
      </c>
      <c r="M244" s="3" t="s">
        <v>785</v>
      </c>
      <c r="N244" s="3" t="s">
        <v>1030</v>
      </c>
      <c r="O244" s="3">
        <v>0</v>
      </c>
      <c r="P244" s="3">
        <v>0</v>
      </c>
      <c r="Q244" s="3">
        <v>0</v>
      </c>
      <c r="R244" s="3">
        <v>0</v>
      </c>
      <c r="S244" s="3" t="s">
        <v>1039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1</v>
      </c>
      <c r="AK244" s="3">
        <v>0</v>
      </c>
      <c r="AL244" s="3">
        <v>0</v>
      </c>
      <c r="AM244" s="3">
        <v>0</v>
      </c>
      <c r="AN244" s="3">
        <v>0</v>
      </c>
      <c r="AO244" s="3">
        <v>1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</row>
    <row r="245" spans="1:62" x14ac:dyDescent="0.2">
      <c r="A245" s="4">
        <v>197006120003</v>
      </c>
      <c r="B245" s="3">
        <v>1970</v>
      </c>
      <c r="C245" s="3">
        <v>6</v>
      </c>
      <c r="D245" s="3">
        <v>12</v>
      </c>
      <c r="E245" s="3" t="s">
        <v>56</v>
      </c>
      <c r="F245" s="3" t="s">
        <v>110</v>
      </c>
      <c r="G245" s="3" t="s">
        <v>804</v>
      </c>
      <c r="H245" s="3">
        <v>0</v>
      </c>
      <c r="I245" s="3">
        <v>0</v>
      </c>
      <c r="J245" s="3">
        <v>1</v>
      </c>
      <c r="K245" s="3">
        <v>0</v>
      </c>
      <c r="L245" s="3" t="s">
        <v>774</v>
      </c>
      <c r="M245" s="3" t="s">
        <v>782</v>
      </c>
      <c r="N245" s="3" t="s">
        <v>1029</v>
      </c>
      <c r="O245" s="3">
        <v>1</v>
      </c>
      <c r="P245" s="3">
        <v>0</v>
      </c>
      <c r="Q245" s="3">
        <v>0</v>
      </c>
      <c r="R245" s="3">
        <v>0</v>
      </c>
      <c r="S245" s="3" t="s">
        <v>1039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1</v>
      </c>
      <c r="AK245" s="3">
        <v>0</v>
      </c>
      <c r="AL245" s="3">
        <v>0</v>
      </c>
      <c r="AM245" s="3">
        <v>0</v>
      </c>
      <c r="AN245" s="3">
        <v>0</v>
      </c>
      <c r="AO245" s="3">
        <v>1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</row>
    <row r="246" spans="1:62" x14ac:dyDescent="0.2">
      <c r="A246" s="4">
        <v>197006130001</v>
      </c>
      <c r="B246" s="3">
        <v>1970</v>
      </c>
      <c r="C246" s="3">
        <v>6</v>
      </c>
      <c r="D246" s="3">
        <v>13</v>
      </c>
      <c r="E246" s="3" t="s">
        <v>65</v>
      </c>
      <c r="F246" s="3" t="s">
        <v>403</v>
      </c>
      <c r="G246" s="3" t="s">
        <v>818</v>
      </c>
      <c r="H246" s="3">
        <v>0</v>
      </c>
      <c r="I246" s="3">
        <v>0</v>
      </c>
      <c r="J246" s="3">
        <v>1</v>
      </c>
      <c r="K246" s="3">
        <v>0</v>
      </c>
      <c r="L246" s="3" t="s">
        <v>775</v>
      </c>
      <c r="M246" s="3" t="s">
        <v>784</v>
      </c>
      <c r="N246" s="3" t="s">
        <v>1030</v>
      </c>
      <c r="O246" s="3">
        <v>1</v>
      </c>
      <c r="P246" s="3">
        <v>1</v>
      </c>
      <c r="Q246" s="3">
        <v>0</v>
      </c>
      <c r="R246" s="3">
        <v>0</v>
      </c>
      <c r="S246" s="3" t="s">
        <v>1039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1</v>
      </c>
      <c r="AK246" s="3">
        <v>1</v>
      </c>
      <c r="AL246" s="3">
        <v>0</v>
      </c>
      <c r="AM246" s="3">
        <v>1</v>
      </c>
      <c r="AN246" s="3">
        <v>1</v>
      </c>
      <c r="AO246" s="3">
        <v>1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1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1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</row>
    <row r="247" spans="1:62" x14ac:dyDescent="0.2">
      <c r="A247" s="4">
        <v>197006130002</v>
      </c>
      <c r="B247" s="3">
        <v>1970</v>
      </c>
      <c r="C247" s="3">
        <v>6</v>
      </c>
      <c r="D247" s="3">
        <v>13</v>
      </c>
      <c r="E247" s="3" t="s">
        <v>70</v>
      </c>
      <c r="F247" s="3" t="s">
        <v>132</v>
      </c>
      <c r="G247" s="3" t="s">
        <v>804</v>
      </c>
      <c r="H247" s="3">
        <v>0</v>
      </c>
      <c r="I247" s="3">
        <v>0</v>
      </c>
      <c r="J247" s="3">
        <v>1</v>
      </c>
      <c r="K247" s="3">
        <v>0</v>
      </c>
      <c r="L247" s="3" t="s">
        <v>775</v>
      </c>
      <c r="M247" s="3" t="s">
        <v>784</v>
      </c>
      <c r="N247" s="3" t="s">
        <v>1030</v>
      </c>
      <c r="O247" s="3">
        <v>0</v>
      </c>
      <c r="P247" s="3">
        <v>1</v>
      </c>
      <c r="Q247" s="3">
        <v>0</v>
      </c>
      <c r="R247" s="3">
        <v>0</v>
      </c>
      <c r="S247" s="3" t="s">
        <v>1039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1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</row>
    <row r="248" spans="1:62" x14ac:dyDescent="0.2">
      <c r="A248" s="4">
        <v>197006150001</v>
      </c>
      <c r="B248" s="3">
        <v>1970</v>
      </c>
      <c r="C248" s="3">
        <v>6</v>
      </c>
      <c r="D248" s="3">
        <v>15</v>
      </c>
      <c r="E248" s="3" t="s">
        <v>61</v>
      </c>
      <c r="F248" s="3" t="s">
        <v>133</v>
      </c>
      <c r="G248" s="3" t="s">
        <v>804</v>
      </c>
      <c r="H248" s="3">
        <v>0</v>
      </c>
      <c r="I248" s="3">
        <v>0</v>
      </c>
      <c r="J248" s="3">
        <v>1</v>
      </c>
      <c r="K248" s="3">
        <v>0</v>
      </c>
      <c r="L248" s="3" t="s">
        <v>775</v>
      </c>
      <c r="M248" s="3" t="s">
        <v>782</v>
      </c>
      <c r="N248" s="3" t="s">
        <v>1030</v>
      </c>
      <c r="O248" s="3">
        <v>0</v>
      </c>
      <c r="P248" s="3">
        <v>1</v>
      </c>
      <c r="Q248" s="3">
        <v>0</v>
      </c>
      <c r="R248" s="3">
        <v>0</v>
      </c>
      <c r="S248" s="3" t="s">
        <v>1039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1</v>
      </c>
      <c r="AK248" s="3">
        <v>0</v>
      </c>
      <c r="AL248" s="3">
        <v>0</v>
      </c>
      <c r="AM248" s="3">
        <v>0</v>
      </c>
      <c r="AN248" s="3">
        <v>0</v>
      </c>
      <c r="AO248" s="3">
        <v>1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</row>
    <row r="249" spans="1:62" x14ac:dyDescent="0.2">
      <c r="A249" s="4">
        <v>197006170001</v>
      </c>
      <c r="B249" s="3">
        <v>1970</v>
      </c>
      <c r="C249" s="3">
        <v>6</v>
      </c>
      <c r="D249" s="3">
        <v>17</v>
      </c>
      <c r="E249" s="3" t="s">
        <v>61</v>
      </c>
      <c r="F249" s="3" t="s">
        <v>134</v>
      </c>
      <c r="G249" s="3" t="s">
        <v>804</v>
      </c>
      <c r="H249" s="3">
        <v>0</v>
      </c>
      <c r="I249" s="3">
        <v>0</v>
      </c>
      <c r="J249" s="3">
        <v>1</v>
      </c>
      <c r="K249" s="3">
        <v>0</v>
      </c>
      <c r="L249" s="3" t="s">
        <v>775</v>
      </c>
      <c r="M249" s="3" t="s">
        <v>782</v>
      </c>
      <c r="N249" s="3" t="s">
        <v>1030</v>
      </c>
      <c r="O249" s="3">
        <v>1</v>
      </c>
      <c r="P249" s="3">
        <v>0</v>
      </c>
      <c r="Q249" s="3">
        <v>0</v>
      </c>
      <c r="R249" s="3">
        <v>0</v>
      </c>
      <c r="S249" s="3" t="s">
        <v>1039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1</v>
      </c>
      <c r="AK249" s="3">
        <v>0</v>
      </c>
      <c r="AL249" s="3">
        <v>0</v>
      </c>
      <c r="AM249" s="3">
        <v>0</v>
      </c>
      <c r="AN249" s="3">
        <v>0</v>
      </c>
      <c r="AO249" s="3">
        <v>1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</row>
    <row r="250" spans="1:62" x14ac:dyDescent="0.2">
      <c r="A250" s="4">
        <v>197006180001</v>
      </c>
      <c r="B250" s="3">
        <v>1970</v>
      </c>
      <c r="C250" s="3">
        <v>6</v>
      </c>
      <c r="D250" s="3">
        <v>18</v>
      </c>
      <c r="E250" s="3" t="s">
        <v>57</v>
      </c>
      <c r="F250" s="3" t="s">
        <v>111</v>
      </c>
      <c r="G250" s="3" t="s">
        <v>810</v>
      </c>
      <c r="H250" s="3">
        <v>0</v>
      </c>
      <c r="I250" s="3">
        <v>0</v>
      </c>
      <c r="J250" s="3">
        <v>1</v>
      </c>
      <c r="K250" s="3">
        <v>0</v>
      </c>
      <c r="L250" s="3" t="s">
        <v>776</v>
      </c>
      <c r="M250" s="3" t="s">
        <v>783</v>
      </c>
      <c r="N250" s="3" t="s">
        <v>1031</v>
      </c>
      <c r="O250" s="3">
        <v>0</v>
      </c>
      <c r="P250" s="3">
        <v>1</v>
      </c>
      <c r="Q250" s="3">
        <v>0</v>
      </c>
      <c r="R250" s="3">
        <v>0</v>
      </c>
      <c r="S250" s="3" t="s">
        <v>1039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1</v>
      </c>
      <c r="AK250" s="3">
        <v>1</v>
      </c>
      <c r="AL250" s="3">
        <v>0</v>
      </c>
      <c r="AM250" s="3">
        <v>1</v>
      </c>
      <c r="AN250" s="3">
        <v>1</v>
      </c>
      <c r="AO250" s="3">
        <v>0</v>
      </c>
      <c r="AP250" s="3">
        <v>1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1</v>
      </c>
    </row>
    <row r="251" spans="1:62" x14ac:dyDescent="0.2">
      <c r="A251" s="4">
        <v>197006180002</v>
      </c>
      <c r="B251" s="3">
        <v>1970</v>
      </c>
      <c r="C251" s="3">
        <v>6</v>
      </c>
      <c r="D251" s="3">
        <v>18</v>
      </c>
      <c r="E251" s="3" t="s">
        <v>57</v>
      </c>
      <c r="F251" s="3" t="s">
        <v>111</v>
      </c>
      <c r="G251" s="3" t="s">
        <v>804</v>
      </c>
      <c r="H251" s="3">
        <v>0</v>
      </c>
      <c r="I251" s="3">
        <v>0</v>
      </c>
      <c r="J251" s="3">
        <v>1</v>
      </c>
      <c r="K251" s="3">
        <v>0</v>
      </c>
      <c r="L251" s="3" t="s">
        <v>776</v>
      </c>
      <c r="M251" s="3" t="s">
        <v>790</v>
      </c>
      <c r="N251" s="3" t="s">
        <v>1031</v>
      </c>
      <c r="O251" s="3">
        <v>0</v>
      </c>
      <c r="P251" s="3">
        <v>0</v>
      </c>
      <c r="Q251" s="3">
        <v>0</v>
      </c>
      <c r="R251" s="3">
        <v>0</v>
      </c>
      <c r="S251" s="3" t="s">
        <v>1039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1</v>
      </c>
      <c r="AK251" s="3">
        <v>0</v>
      </c>
      <c r="AL251" s="3">
        <v>0</v>
      </c>
      <c r="AM251" s="3">
        <v>0</v>
      </c>
      <c r="AN251" s="3">
        <v>0</v>
      </c>
      <c r="AO251" s="3">
        <v>1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</row>
    <row r="252" spans="1:62" x14ac:dyDescent="0.2">
      <c r="A252" s="4">
        <v>197006190003</v>
      </c>
      <c r="B252" s="3">
        <v>1970</v>
      </c>
      <c r="C252" s="3">
        <v>6</v>
      </c>
      <c r="D252" s="3">
        <v>19</v>
      </c>
      <c r="E252" s="3" t="s">
        <v>56</v>
      </c>
      <c r="F252" s="3" t="s">
        <v>120</v>
      </c>
      <c r="G252" s="3" t="s">
        <v>804</v>
      </c>
      <c r="H252" s="3">
        <v>0</v>
      </c>
      <c r="I252" s="3">
        <v>0</v>
      </c>
      <c r="J252" s="3">
        <v>1</v>
      </c>
      <c r="K252" s="3">
        <v>0</v>
      </c>
      <c r="L252" s="3" t="s">
        <v>774</v>
      </c>
      <c r="M252" s="3" t="s">
        <v>782</v>
      </c>
      <c r="N252" s="3" t="s">
        <v>1029</v>
      </c>
      <c r="O252" s="3">
        <v>1</v>
      </c>
      <c r="P252" s="3">
        <v>0</v>
      </c>
      <c r="Q252" s="3">
        <v>0</v>
      </c>
      <c r="R252" s="3">
        <v>0</v>
      </c>
      <c r="S252" s="3" t="s">
        <v>1039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1</v>
      </c>
      <c r="AK252" s="3">
        <v>0</v>
      </c>
      <c r="AL252" s="3">
        <v>0</v>
      </c>
      <c r="AM252" s="3">
        <v>0</v>
      </c>
      <c r="AN252" s="3">
        <v>0</v>
      </c>
      <c r="AO252" s="3">
        <v>1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</row>
    <row r="253" spans="1:62" x14ac:dyDescent="0.2">
      <c r="A253" s="4">
        <v>197006190004</v>
      </c>
      <c r="B253" s="3">
        <v>1970</v>
      </c>
      <c r="C253" s="3">
        <v>6</v>
      </c>
      <c r="D253" s="3">
        <v>19</v>
      </c>
      <c r="E253" s="3" t="s">
        <v>61</v>
      </c>
      <c r="F253" s="3" t="s">
        <v>122</v>
      </c>
      <c r="G253" s="3" t="s">
        <v>804</v>
      </c>
      <c r="H253" s="3">
        <v>0</v>
      </c>
      <c r="I253" s="3">
        <v>0</v>
      </c>
      <c r="J253" s="3">
        <v>1</v>
      </c>
      <c r="K253" s="3">
        <v>0</v>
      </c>
      <c r="L253" s="3" t="s">
        <v>774</v>
      </c>
      <c r="M253" s="3" t="s">
        <v>782</v>
      </c>
      <c r="N253" s="3" t="s">
        <v>1029</v>
      </c>
      <c r="O253" s="3">
        <v>1</v>
      </c>
      <c r="P253" s="3">
        <v>0</v>
      </c>
      <c r="Q253" s="3">
        <v>0</v>
      </c>
      <c r="R253" s="3">
        <v>0</v>
      </c>
      <c r="S253" s="3" t="s">
        <v>1039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1</v>
      </c>
      <c r="AK253" s="3">
        <v>0</v>
      </c>
      <c r="AL253" s="3">
        <v>0</v>
      </c>
      <c r="AM253" s="3">
        <v>0</v>
      </c>
      <c r="AN253" s="3">
        <v>0</v>
      </c>
      <c r="AO253" s="3">
        <v>1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</row>
    <row r="254" spans="1:62" x14ac:dyDescent="0.2">
      <c r="A254" s="4">
        <v>197006210001</v>
      </c>
      <c r="B254" s="3">
        <v>1970</v>
      </c>
      <c r="C254" s="3">
        <v>6</v>
      </c>
      <c r="D254" s="3">
        <v>21</v>
      </c>
      <c r="E254" s="3" t="s">
        <v>65</v>
      </c>
      <c r="F254" s="3" t="s">
        <v>403</v>
      </c>
      <c r="G254" s="3" t="s">
        <v>818</v>
      </c>
      <c r="H254" s="3">
        <v>0</v>
      </c>
      <c r="I254" s="3">
        <v>0</v>
      </c>
      <c r="J254" s="3">
        <v>0</v>
      </c>
      <c r="K254" s="3">
        <v>0</v>
      </c>
      <c r="L254" s="3" t="s">
        <v>775</v>
      </c>
      <c r="M254" s="3" t="s">
        <v>782</v>
      </c>
      <c r="N254" s="3" t="s">
        <v>1030</v>
      </c>
      <c r="O254" s="3">
        <v>0</v>
      </c>
      <c r="P254" s="3">
        <v>0</v>
      </c>
      <c r="Q254" s="3">
        <v>0</v>
      </c>
      <c r="R254" s="3">
        <v>0</v>
      </c>
      <c r="S254" s="3" t="s">
        <v>1039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1</v>
      </c>
      <c r="AK254" s="3">
        <v>1</v>
      </c>
      <c r="AL254" s="3">
        <v>0</v>
      </c>
      <c r="AM254" s="3">
        <v>1</v>
      </c>
      <c r="AN254" s="3">
        <v>1</v>
      </c>
      <c r="AO254" s="3">
        <v>1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1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1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</row>
    <row r="255" spans="1:62" x14ac:dyDescent="0.2">
      <c r="A255" s="4">
        <v>197006230003</v>
      </c>
      <c r="B255" s="3">
        <v>1970</v>
      </c>
      <c r="C255" s="3">
        <v>6</v>
      </c>
      <c r="D255" s="3">
        <v>23</v>
      </c>
      <c r="E255" s="3" t="s">
        <v>61</v>
      </c>
      <c r="F255" s="3" t="s">
        <v>122</v>
      </c>
      <c r="G255" s="3" t="s">
        <v>807</v>
      </c>
      <c r="H255" s="3">
        <v>0</v>
      </c>
      <c r="I255" s="3">
        <v>0</v>
      </c>
      <c r="J255" s="3">
        <v>0</v>
      </c>
      <c r="K255" s="3">
        <v>0</v>
      </c>
      <c r="L255" s="3" t="s">
        <v>775</v>
      </c>
      <c r="M255" s="3" t="s">
        <v>796</v>
      </c>
      <c r="N255" s="3" t="s">
        <v>1030</v>
      </c>
      <c r="O255" s="3">
        <v>0</v>
      </c>
      <c r="P255" s="3">
        <v>0</v>
      </c>
      <c r="Q255" s="3">
        <v>0</v>
      </c>
      <c r="R255" s="3">
        <v>0</v>
      </c>
      <c r="S255" s="3" t="s">
        <v>1039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</row>
    <row r="256" spans="1:62" x14ac:dyDescent="0.2">
      <c r="A256" s="4">
        <v>197006230004</v>
      </c>
      <c r="B256" s="3">
        <v>1970</v>
      </c>
      <c r="C256" s="3">
        <v>6</v>
      </c>
      <c r="D256" s="3">
        <v>23</v>
      </c>
      <c r="E256" s="3" t="s">
        <v>57</v>
      </c>
      <c r="F256" s="3" t="s">
        <v>111</v>
      </c>
      <c r="G256" s="3" t="s">
        <v>826</v>
      </c>
      <c r="H256" s="3">
        <v>0</v>
      </c>
      <c r="I256" s="3">
        <v>0</v>
      </c>
      <c r="J256" s="3">
        <v>1</v>
      </c>
      <c r="K256" s="3">
        <v>0</v>
      </c>
      <c r="L256" s="3" t="s">
        <v>775</v>
      </c>
      <c r="M256" s="3" t="s">
        <v>784</v>
      </c>
      <c r="N256" s="3" t="s">
        <v>1030</v>
      </c>
      <c r="O256" s="3">
        <v>0</v>
      </c>
      <c r="P256" s="3">
        <v>1</v>
      </c>
      <c r="Q256" s="3">
        <v>0</v>
      </c>
      <c r="R256" s="3">
        <v>0</v>
      </c>
      <c r="S256" s="3" t="s">
        <v>1041</v>
      </c>
      <c r="T256" s="3">
        <v>1</v>
      </c>
      <c r="U256" s="3">
        <v>1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1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1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</row>
    <row r="257" spans="1:62" x14ac:dyDescent="0.2">
      <c r="A257" s="4">
        <v>197006250001</v>
      </c>
      <c r="B257" s="3">
        <v>1970</v>
      </c>
      <c r="C257" s="3">
        <v>6</v>
      </c>
      <c r="D257" s="3">
        <v>25</v>
      </c>
      <c r="E257" s="3" t="s">
        <v>74</v>
      </c>
      <c r="F257" s="3" t="s">
        <v>270</v>
      </c>
      <c r="G257" s="3" t="s">
        <v>811</v>
      </c>
      <c r="H257" s="3">
        <v>0</v>
      </c>
      <c r="I257" s="3">
        <v>0</v>
      </c>
      <c r="J257" s="3">
        <v>1</v>
      </c>
      <c r="K257" s="3">
        <v>0</v>
      </c>
      <c r="L257" s="3" t="s">
        <v>775</v>
      </c>
      <c r="M257" s="3" t="s">
        <v>787</v>
      </c>
      <c r="N257" s="3" t="s">
        <v>1030</v>
      </c>
      <c r="O257" s="3">
        <v>0</v>
      </c>
      <c r="P257" s="3">
        <v>1</v>
      </c>
      <c r="Q257" s="3">
        <v>0</v>
      </c>
      <c r="R257" s="3">
        <v>0</v>
      </c>
      <c r="S257" s="3" t="s">
        <v>1038</v>
      </c>
      <c r="T257" s="3">
        <v>0</v>
      </c>
      <c r="U257" s="3">
        <v>1</v>
      </c>
      <c r="V257" s="3">
        <v>0</v>
      </c>
      <c r="W257" s="3">
        <v>1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1</v>
      </c>
      <c r="AG257" s="3">
        <v>1</v>
      </c>
      <c r="AH257" s="3">
        <v>1</v>
      </c>
      <c r="AI257" s="3">
        <v>1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1</v>
      </c>
      <c r="AR257" s="3">
        <v>1</v>
      </c>
      <c r="AS257" s="3">
        <v>1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</row>
    <row r="258" spans="1:62" x14ac:dyDescent="0.2">
      <c r="A258" s="4">
        <v>197006280001</v>
      </c>
      <c r="B258" s="3">
        <v>1970</v>
      </c>
      <c r="C258" s="3">
        <v>6</v>
      </c>
      <c r="D258" s="3">
        <v>28</v>
      </c>
      <c r="E258" s="3" t="s">
        <v>87</v>
      </c>
      <c r="F258" s="3" t="s">
        <v>194</v>
      </c>
      <c r="G258" s="3" t="s">
        <v>828</v>
      </c>
      <c r="H258" s="3">
        <v>0</v>
      </c>
      <c r="I258" s="3">
        <v>0</v>
      </c>
      <c r="J258" s="3">
        <v>0</v>
      </c>
      <c r="K258" s="3">
        <v>0</v>
      </c>
      <c r="L258" s="3" t="s">
        <v>774</v>
      </c>
      <c r="M258" s="3" t="s">
        <v>782</v>
      </c>
      <c r="N258" s="3" t="s">
        <v>1029</v>
      </c>
      <c r="O258" s="3">
        <v>1</v>
      </c>
      <c r="P258" s="3">
        <v>0</v>
      </c>
      <c r="Q258" s="3">
        <v>0</v>
      </c>
      <c r="R258" s="3">
        <v>0</v>
      </c>
      <c r="S258" s="3" t="s">
        <v>1039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1</v>
      </c>
      <c r="AJ258" s="3">
        <v>1</v>
      </c>
      <c r="AK258" s="3">
        <v>1</v>
      </c>
      <c r="AL258" s="3">
        <v>0</v>
      </c>
      <c r="AM258" s="3">
        <v>0</v>
      </c>
      <c r="AN258" s="3">
        <v>0</v>
      </c>
      <c r="AO258" s="3">
        <v>1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1</v>
      </c>
    </row>
    <row r="259" spans="1:62" x14ac:dyDescent="0.2">
      <c r="A259" s="4">
        <v>197006290001</v>
      </c>
      <c r="B259" s="3">
        <v>1970</v>
      </c>
      <c r="C259" s="3">
        <v>6</v>
      </c>
      <c r="D259" s="3">
        <v>29</v>
      </c>
      <c r="E259" s="3" t="s">
        <v>65</v>
      </c>
      <c r="F259" s="3" t="s">
        <v>403</v>
      </c>
      <c r="G259" s="3" t="s">
        <v>818</v>
      </c>
      <c r="H259" s="3">
        <v>0</v>
      </c>
      <c r="I259" s="3">
        <v>0</v>
      </c>
      <c r="J259" s="3">
        <v>1</v>
      </c>
      <c r="K259" s="3">
        <v>0</v>
      </c>
      <c r="L259" s="3" t="s">
        <v>775</v>
      </c>
      <c r="M259" s="3" t="s">
        <v>783</v>
      </c>
      <c r="N259" s="3" t="s">
        <v>1030</v>
      </c>
      <c r="O259" s="3">
        <v>0</v>
      </c>
      <c r="P259" s="3">
        <v>1</v>
      </c>
      <c r="Q259" s="3">
        <v>0</v>
      </c>
      <c r="R259" s="3">
        <v>0</v>
      </c>
      <c r="S259" s="3" t="s">
        <v>1039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1</v>
      </c>
      <c r="AK259" s="3">
        <v>1</v>
      </c>
      <c r="AL259" s="3">
        <v>0</v>
      </c>
      <c r="AM259" s="3">
        <v>1</v>
      </c>
      <c r="AN259" s="3">
        <v>1</v>
      </c>
      <c r="AO259" s="3">
        <v>1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1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1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</row>
    <row r="260" spans="1:62" x14ac:dyDescent="0.2">
      <c r="A260" s="4">
        <v>197006290002</v>
      </c>
      <c r="B260" s="3">
        <v>1970</v>
      </c>
      <c r="C260" s="3">
        <v>6</v>
      </c>
      <c r="D260" s="3">
        <v>29</v>
      </c>
      <c r="E260" s="3" t="s">
        <v>82</v>
      </c>
      <c r="F260" s="3" t="s">
        <v>278</v>
      </c>
      <c r="G260" s="3" t="s">
        <v>807</v>
      </c>
      <c r="H260" s="3">
        <v>0</v>
      </c>
      <c r="I260" s="3">
        <v>0</v>
      </c>
      <c r="J260" s="3">
        <v>0</v>
      </c>
      <c r="K260" s="3">
        <v>0</v>
      </c>
      <c r="L260" s="3" t="s">
        <v>775</v>
      </c>
      <c r="M260" s="3" t="s">
        <v>784</v>
      </c>
      <c r="N260" s="3" t="s">
        <v>1030</v>
      </c>
      <c r="O260" s="3">
        <v>0</v>
      </c>
      <c r="P260" s="3">
        <v>0</v>
      </c>
      <c r="Q260" s="3">
        <v>0</v>
      </c>
      <c r="R260" s="3">
        <v>0</v>
      </c>
      <c r="S260" s="3" t="s">
        <v>1039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1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</row>
    <row r="261" spans="1:62" x14ac:dyDescent="0.2">
      <c r="A261" s="4">
        <v>197006300001</v>
      </c>
      <c r="B261" s="3">
        <v>1970</v>
      </c>
      <c r="C261" s="3">
        <v>6</v>
      </c>
      <c r="D261" s="3">
        <v>30</v>
      </c>
      <c r="E261" s="3" t="s">
        <v>69</v>
      </c>
      <c r="F261" s="3" t="s">
        <v>135</v>
      </c>
      <c r="G261" s="3" t="s">
        <v>804</v>
      </c>
      <c r="H261" s="3">
        <v>0</v>
      </c>
      <c r="I261" s="3">
        <v>0</v>
      </c>
      <c r="J261" s="3">
        <v>1</v>
      </c>
      <c r="K261" s="3">
        <v>0</v>
      </c>
      <c r="L261" s="3" t="s">
        <v>774</v>
      </c>
      <c r="M261" s="3" t="s">
        <v>782</v>
      </c>
      <c r="N261" s="3" t="s">
        <v>1029</v>
      </c>
      <c r="O261" s="3">
        <v>1</v>
      </c>
      <c r="P261" s="3">
        <v>1</v>
      </c>
      <c r="Q261" s="3">
        <v>0</v>
      </c>
      <c r="R261" s="3">
        <v>0</v>
      </c>
      <c r="S261" s="3" t="s">
        <v>1039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1</v>
      </c>
      <c r="AK261" s="3">
        <v>0</v>
      </c>
      <c r="AL261" s="3">
        <v>0</v>
      </c>
      <c r="AM261" s="3">
        <v>0</v>
      </c>
      <c r="AN261" s="3">
        <v>0</v>
      </c>
      <c r="AO261" s="3">
        <v>1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</row>
    <row r="262" spans="1:62" x14ac:dyDescent="0.2">
      <c r="A262" s="4">
        <v>197007000001</v>
      </c>
      <c r="B262" s="3">
        <v>1970</v>
      </c>
      <c r="C262" s="3">
        <v>7</v>
      </c>
      <c r="D262" s="3">
        <v>0</v>
      </c>
      <c r="E262" s="3" t="s">
        <v>82</v>
      </c>
      <c r="F262" s="3" t="s">
        <v>279</v>
      </c>
      <c r="G262" s="3" t="s">
        <v>807</v>
      </c>
      <c r="H262" s="3">
        <v>0</v>
      </c>
      <c r="I262" s="3">
        <v>0</v>
      </c>
      <c r="J262" s="3">
        <v>0</v>
      </c>
      <c r="K262" s="3">
        <v>0</v>
      </c>
      <c r="L262" s="3" t="s">
        <v>775</v>
      </c>
      <c r="M262" s="3" t="s">
        <v>784</v>
      </c>
      <c r="N262" s="3" t="s">
        <v>1030</v>
      </c>
      <c r="O262" s="3">
        <v>0</v>
      </c>
      <c r="P262" s="3">
        <v>0</v>
      </c>
      <c r="Q262" s="3">
        <v>0</v>
      </c>
      <c r="R262" s="3">
        <v>0</v>
      </c>
      <c r="S262" s="3" t="s">
        <v>1039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1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</row>
    <row r="263" spans="1:62" x14ac:dyDescent="0.2">
      <c r="A263" s="4">
        <v>197007000002</v>
      </c>
      <c r="B263" s="3">
        <v>1970</v>
      </c>
      <c r="C263" s="3">
        <v>7</v>
      </c>
      <c r="D263" s="3">
        <v>0</v>
      </c>
      <c r="E263" s="3" t="s">
        <v>66</v>
      </c>
      <c r="F263" s="3" t="s">
        <v>125</v>
      </c>
      <c r="G263" s="3" t="s">
        <v>804</v>
      </c>
      <c r="H263" s="3">
        <v>0</v>
      </c>
      <c r="I263" s="3">
        <v>0</v>
      </c>
      <c r="J263" s="3">
        <v>1</v>
      </c>
      <c r="K263" s="3">
        <v>0</v>
      </c>
      <c r="L263" s="3" t="s">
        <v>776</v>
      </c>
      <c r="M263" s="3" t="s">
        <v>789</v>
      </c>
      <c r="N263" s="3" t="s">
        <v>1031</v>
      </c>
      <c r="O263" s="3">
        <v>0</v>
      </c>
      <c r="P263" s="3">
        <v>1</v>
      </c>
      <c r="Q263" s="3">
        <v>0</v>
      </c>
      <c r="R263" s="3">
        <v>0</v>
      </c>
      <c r="S263" s="3" t="s">
        <v>1039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1</v>
      </c>
      <c r="AK263" s="3">
        <v>0</v>
      </c>
      <c r="AL263" s="3">
        <v>0</v>
      </c>
      <c r="AM263" s="3">
        <v>0</v>
      </c>
      <c r="AN263" s="3">
        <v>0</v>
      </c>
      <c r="AO263" s="3">
        <v>1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</row>
    <row r="264" spans="1:62" x14ac:dyDescent="0.2">
      <c r="A264" s="4">
        <v>197007010004</v>
      </c>
      <c r="B264" s="3">
        <v>1970</v>
      </c>
      <c r="C264" s="3">
        <v>7</v>
      </c>
      <c r="D264" s="3">
        <v>1</v>
      </c>
      <c r="E264" s="3" t="s">
        <v>77</v>
      </c>
      <c r="F264" s="3" t="s">
        <v>58</v>
      </c>
      <c r="G264" s="3" t="s">
        <v>829</v>
      </c>
      <c r="H264" s="3">
        <v>0</v>
      </c>
      <c r="I264" s="3">
        <v>1</v>
      </c>
      <c r="J264" s="3">
        <v>1</v>
      </c>
      <c r="K264" s="3">
        <v>0</v>
      </c>
      <c r="L264" s="3" t="s">
        <v>775</v>
      </c>
      <c r="M264" s="3" t="s">
        <v>787</v>
      </c>
      <c r="N264" s="3" t="s">
        <v>1030</v>
      </c>
      <c r="O264" s="3">
        <v>0</v>
      </c>
      <c r="P264" s="3">
        <v>1</v>
      </c>
      <c r="Q264" s="3">
        <v>0</v>
      </c>
      <c r="R264" s="3">
        <v>0</v>
      </c>
      <c r="S264" s="3" t="s">
        <v>1039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1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</row>
    <row r="265" spans="1:62" x14ac:dyDescent="0.2">
      <c r="A265" s="4">
        <v>197007010005</v>
      </c>
      <c r="B265" s="3">
        <v>1970</v>
      </c>
      <c r="C265" s="3">
        <v>7</v>
      </c>
      <c r="D265" s="3">
        <v>1</v>
      </c>
      <c r="E265" s="3" t="s">
        <v>61</v>
      </c>
      <c r="F265" s="3" t="s">
        <v>116</v>
      </c>
      <c r="G265" s="3" t="s">
        <v>810</v>
      </c>
      <c r="H265" s="3">
        <v>0</v>
      </c>
      <c r="I265" s="3">
        <v>0</v>
      </c>
      <c r="J265" s="3">
        <v>1</v>
      </c>
      <c r="K265" s="3">
        <v>0</v>
      </c>
      <c r="L265" s="3" t="s">
        <v>775</v>
      </c>
      <c r="M265" s="3" t="s">
        <v>783</v>
      </c>
      <c r="N265" s="3" t="s">
        <v>1030</v>
      </c>
      <c r="O265" s="3">
        <v>0</v>
      </c>
      <c r="P265" s="3">
        <v>1</v>
      </c>
      <c r="Q265" s="3">
        <v>0</v>
      </c>
      <c r="R265" s="3">
        <v>0</v>
      </c>
      <c r="S265" s="3" t="s">
        <v>1039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1</v>
      </c>
      <c r="AK265" s="3">
        <v>1</v>
      </c>
      <c r="AL265" s="3">
        <v>0</v>
      </c>
      <c r="AM265" s="3">
        <v>1</v>
      </c>
      <c r="AN265" s="3">
        <v>1</v>
      </c>
      <c r="AO265" s="3">
        <v>0</v>
      </c>
      <c r="AP265" s="3">
        <v>1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1</v>
      </c>
    </row>
    <row r="266" spans="1:62" x14ac:dyDescent="0.2">
      <c r="A266" s="4">
        <v>197007020001</v>
      </c>
      <c r="B266" s="3">
        <v>1970</v>
      </c>
      <c r="C266" s="3">
        <v>7</v>
      </c>
      <c r="D266" s="3">
        <v>2</v>
      </c>
      <c r="E266" s="3" t="s">
        <v>77</v>
      </c>
      <c r="F266" s="3" t="s">
        <v>58</v>
      </c>
      <c r="G266" s="3" t="s">
        <v>829</v>
      </c>
      <c r="H266" s="3">
        <v>0</v>
      </c>
      <c r="I266" s="3">
        <v>0</v>
      </c>
      <c r="J266" s="3">
        <v>1</v>
      </c>
      <c r="K266" s="3">
        <v>0</v>
      </c>
      <c r="L266" s="3" t="s">
        <v>775</v>
      </c>
      <c r="M266" s="3" t="s">
        <v>793</v>
      </c>
      <c r="N266" s="3" t="s">
        <v>1030</v>
      </c>
      <c r="O266" s="3">
        <v>0</v>
      </c>
      <c r="P266" s="3">
        <v>1</v>
      </c>
      <c r="Q266" s="3">
        <v>0</v>
      </c>
      <c r="R266" s="3">
        <v>0</v>
      </c>
      <c r="S266" s="3" t="s">
        <v>1039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1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</row>
    <row r="267" spans="1:62" x14ac:dyDescent="0.2">
      <c r="A267" s="4">
        <v>197007020002</v>
      </c>
      <c r="B267" s="3">
        <v>1970</v>
      </c>
      <c r="C267" s="3">
        <v>7</v>
      </c>
      <c r="D267" s="3">
        <v>2</v>
      </c>
      <c r="E267" s="3" t="s">
        <v>77</v>
      </c>
      <c r="F267" s="3" t="s">
        <v>58</v>
      </c>
      <c r="G267" s="3" t="s">
        <v>829</v>
      </c>
      <c r="H267" s="3">
        <v>0</v>
      </c>
      <c r="I267" s="3">
        <v>0</v>
      </c>
      <c r="J267" s="3">
        <v>1</v>
      </c>
      <c r="K267" s="3">
        <v>0</v>
      </c>
      <c r="L267" s="3" t="s">
        <v>775</v>
      </c>
      <c r="M267" s="3" t="s">
        <v>793</v>
      </c>
      <c r="N267" s="3" t="s">
        <v>1030</v>
      </c>
      <c r="O267" s="3">
        <v>0</v>
      </c>
      <c r="P267" s="3">
        <v>1</v>
      </c>
      <c r="Q267" s="3">
        <v>0</v>
      </c>
      <c r="R267" s="3">
        <v>0</v>
      </c>
      <c r="S267" s="3" t="s">
        <v>1039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1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</row>
    <row r="268" spans="1:62" x14ac:dyDescent="0.2">
      <c r="A268" s="4">
        <v>197007020003</v>
      </c>
      <c r="B268" s="3">
        <v>1970</v>
      </c>
      <c r="C268" s="3">
        <v>7</v>
      </c>
      <c r="D268" s="3">
        <v>2</v>
      </c>
      <c r="E268" s="3" t="s">
        <v>77</v>
      </c>
      <c r="F268" s="3" t="s">
        <v>58</v>
      </c>
      <c r="G268" s="3" t="s">
        <v>829</v>
      </c>
      <c r="H268" s="3">
        <v>0</v>
      </c>
      <c r="I268" s="3">
        <v>0</v>
      </c>
      <c r="J268" s="3">
        <v>1</v>
      </c>
      <c r="K268" s="3">
        <v>0</v>
      </c>
      <c r="L268" s="3" t="s">
        <v>775</v>
      </c>
      <c r="M268" s="3" t="s">
        <v>793</v>
      </c>
      <c r="N268" s="3" t="s">
        <v>1030</v>
      </c>
      <c r="O268" s="3">
        <v>0</v>
      </c>
      <c r="P268" s="3">
        <v>1</v>
      </c>
      <c r="Q268" s="3">
        <v>0</v>
      </c>
      <c r="R268" s="3">
        <v>0</v>
      </c>
      <c r="S268" s="3" t="s">
        <v>1039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1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</row>
    <row r="269" spans="1:62" x14ac:dyDescent="0.2">
      <c r="A269" s="4">
        <v>197007020004</v>
      </c>
      <c r="B269" s="3">
        <v>1970</v>
      </c>
      <c r="C269" s="3">
        <v>7</v>
      </c>
      <c r="D269" s="3">
        <v>2</v>
      </c>
      <c r="E269" s="3" t="s">
        <v>77</v>
      </c>
      <c r="F269" s="3" t="s">
        <v>58</v>
      </c>
      <c r="G269" s="3" t="s">
        <v>829</v>
      </c>
      <c r="H269" s="3">
        <v>0</v>
      </c>
      <c r="I269" s="3">
        <v>0</v>
      </c>
      <c r="J269" s="3">
        <v>1</v>
      </c>
      <c r="K269" s="3">
        <v>0</v>
      </c>
      <c r="L269" s="3" t="s">
        <v>775</v>
      </c>
      <c r="M269" s="3" t="s">
        <v>793</v>
      </c>
      <c r="N269" s="3" t="s">
        <v>1030</v>
      </c>
      <c r="O269" s="3">
        <v>0</v>
      </c>
      <c r="P269" s="3">
        <v>1</v>
      </c>
      <c r="Q269" s="3">
        <v>0</v>
      </c>
      <c r="R269" s="3">
        <v>0</v>
      </c>
      <c r="S269" s="3" t="s">
        <v>1039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1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</row>
    <row r="270" spans="1:62" x14ac:dyDescent="0.2">
      <c r="A270" s="4">
        <v>197007020005</v>
      </c>
      <c r="B270" s="3">
        <v>1970</v>
      </c>
      <c r="C270" s="3">
        <v>7</v>
      </c>
      <c r="D270" s="3">
        <v>2</v>
      </c>
      <c r="E270" s="3" t="s">
        <v>98</v>
      </c>
      <c r="F270" s="3" t="s">
        <v>404</v>
      </c>
      <c r="G270" s="3" t="s">
        <v>818</v>
      </c>
      <c r="H270" s="3">
        <v>0</v>
      </c>
      <c r="I270" s="3">
        <v>0</v>
      </c>
      <c r="J270" s="3">
        <v>1</v>
      </c>
      <c r="K270" s="3">
        <v>0</v>
      </c>
      <c r="L270" s="3" t="s">
        <v>775</v>
      </c>
      <c r="M270" s="3" t="s">
        <v>784</v>
      </c>
      <c r="N270" s="3" t="s">
        <v>1030</v>
      </c>
      <c r="O270" s="3">
        <v>0</v>
      </c>
      <c r="P270" s="3">
        <v>1</v>
      </c>
      <c r="Q270" s="3">
        <v>0</v>
      </c>
      <c r="R270" s="3">
        <v>0</v>
      </c>
      <c r="S270" s="3" t="s">
        <v>1039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1</v>
      </c>
      <c r="AK270" s="3">
        <v>1</v>
      </c>
      <c r="AL270" s="3">
        <v>0</v>
      </c>
      <c r="AM270" s="3">
        <v>1</v>
      </c>
      <c r="AN270" s="3">
        <v>1</v>
      </c>
      <c r="AO270" s="3">
        <v>1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1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1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</row>
    <row r="271" spans="1:62" x14ac:dyDescent="0.2">
      <c r="A271" s="4">
        <v>197007020006</v>
      </c>
      <c r="B271" s="3">
        <v>1970</v>
      </c>
      <c r="C271" s="3">
        <v>7</v>
      </c>
      <c r="D271" s="3">
        <v>2</v>
      </c>
      <c r="E271" s="3" t="s">
        <v>61</v>
      </c>
      <c r="F271" s="3" t="s">
        <v>136</v>
      </c>
      <c r="G271" s="3" t="s">
        <v>804</v>
      </c>
      <c r="H271" s="3">
        <v>0</v>
      </c>
      <c r="I271" s="3">
        <v>0</v>
      </c>
      <c r="J271" s="3">
        <v>0</v>
      </c>
      <c r="K271" s="3">
        <v>0</v>
      </c>
      <c r="L271" s="3" t="s">
        <v>775</v>
      </c>
      <c r="M271" s="3" t="s">
        <v>782</v>
      </c>
      <c r="N271" s="3" t="s">
        <v>1030</v>
      </c>
      <c r="O271" s="3">
        <v>1</v>
      </c>
      <c r="P271" s="3">
        <v>1</v>
      </c>
      <c r="Q271" s="3">
        <v>0</v>
      </c>
      <c r="R271" s="3">
        <v>0</v>
      </c>
      <c r="S271" s="3" t="s">
        <v>1039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1</v>
      </c>
      <c r="AK271" s="3">
        <v>0</v>
      </c>
      <c r="AL271" s="3">
        <v>0</v>
      </c>
      <c r="AM271" s="3">
        <v>0</v>
      </c>
      <c r="AN271" s="3">
        <v>0</v>
      </c>
      <c r="AO271" s="3">
        <v>1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</row>
    <row r="272" spans="1:62" x14ac:dyDescent="0.2">
      <c r="A272" s="4">
        <v>197007030001</v>
      </c>
      <c r="B272" s="3">
        <v>1970</v>
      </c>
      <c r="C272" s="3">
        <v>7</v>
      </c>
      <c r="D272" s="3">
        <v>3</v>
      </c>
      <c r="E272" s="3" t="s">
        <v>57</v>
      </c>
      <c r="F272" s="3" t="s">
        <v>111</v>
      </c>
      <c r="G272" s="3" t="s">
        <v>811</v>
      </c>
      <c r="H272" s="3">
        <v>0</v>
      </c>
      <c r="I272" s="3">
        <v>0</v>
      </c>
      <c r="J272" s="3">
        <v>0</v>
      </c>
      <c r="K272" s="3">
        <v>0</v>
      </c>
      <c r="L272" s="3" t="s">
        <v>775</v>
      </c>
      <c r="M272" s="3" t="s">
        <v>787</v>
      </c>
      <c r="N272" s="3" t="s">
        <v>1030</v>
      </c>
      <c r="O272" s="3">
        <v>0</v>
      </c>
      <c r="P272" s="3">
        <v>0</v>
      </c>
      <c r="Q272" s="3">
        <v>0</v>
      </c>
      <c r="R272" s="3">
        <v>0</v>
      </c>
      <c r="S272" s="3" t="s">
        <v>1038</v>
      </c>
      <c r="T272" s="3">
        <v>0</v>
      </c>
      <c r="U272" s="3">
        <v>1</v>
      </c>
      <c r="V272" s="3">
        <v>0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1</v>
      </c>
      <c r="AR272" s="3">
        <v>1</v>
      </c>
      <c r="AS272" s="3">
        <v>1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</row>
    <row r="273" spans="1:62" x14ac:dyDescent="0.2">
      <c r="A273" s="4">
        <v>197007030002</v>
      </c>
      <c r="B273" s="3">
        <v>1970</v>
      </c>
      <c r="C273" s="3">
        <v>7</v>
      </c>
      <c r="D273" s="3">
        <v>3</v>
      </c>
      <c r="E273" s="3" t="s">
        <v>58</v>
      </c>
      <c r="F273" s="3" t="s">
        <v>112</v>
      </c>
      <c r="G273" s="3" t="s">
        <v>830</v>
      </c>
      <c r="H273" s="3">
        <v>0</v>
      </c>
      <c r="I273" s="3">
        <v>1</v>
      </c>
      <c r="J273" s="3">
        <v>1</v>
      </c>
      <c r="K273" s="3">
        <v>0</v>
      </c>
      <c r="L273" s="3" t="s">
        <v>775</v>
      </c>
      <c r="M273" s="3" t="s">
        <v>784</v>
      </c>
      <c r="N273" s="3" t="s">
        <v>1030</v>
      </c>
      <c r="O273" s="3">
        <v>0</v>
      </c>
      <c r="P273" s="3">
        <v>1</v>
      </c>
      <c r="Q273" s="3">
        <v>0</v>
      </c>
      <c r="R273" s="3">
        <v>0</v>
      </c>
      <c r="S273" s="3" t="s">
        <v>1039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1</v>
      </c>
      <c r="AK273" s="3">
        <v>1</v>
      </c>
      <c r="AL273" s="3">
        <v>0</v>
      </c>
      <c r="AM273" s="3">
        <v>1</v>
      </c>
      <c r="AN273" s="3">
        <v>1</v>
      </c>
      <c r="AO273" s="3">
        <v>0</v>
      </c>
      <c r="AP273" s="3">
        <v>1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1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1</v>
      </c>
    </row>
    <row r="274" spans="1:62" x14ac:dyDescent="0.2">
      <c r="A274" s="4">
        <v>197007040002</v>
      </c>
      <c r="B274" s="3">
        <v>1970</v>
      </c>
      <c r="C274" s="3">
        <v>7</v>
      </c>
      <c r="D274" s="3">
        <v>4</v>
      </c>
      <c r="E274" s="3" t="s">
        <v>57</v>
      </c>
      <c r="F274" s="3" t="s">
        <v>111</v>
      </c>
      <c r="G274" s="3" t="s">
        <v>807</v>
      </c>
      <c r="H274" s="3">
        <v>0</v>
      </c>
      <c r="I274" s="3">
        <v>0</v>
      </c>
      <c r="J274" s="3">
        <v>1</v>
      </c>
      <c r="K274" s="3">
        <v>0</v>
      </c>
      <c r="L274" s="3" t="s">
        <v>776</v>
      </c>
      <c r="M274" s="3" t="s">
        <v>796</v>
      </c>
      <c r="N274" s="3" t="s">
        <v>1031</v>
      </c>
      <c r="O274" s="3">
        <v>0</v>
      </c>
      <c r="P274" s="3">
        <v>1</v>
      </c>
      <c r="Q274" s="3">
        <v>0</v>
      </c>
      <c r="R274" s="3">
        <v>0</v>
      </c>
      <c r="S274" s="3" t="s">
        <v>1039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1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</row>
    <row r="275" spans="1:62" x14ac:dyDescent="0.2">
      <c r="A275" s="4">
        <v>197007040003</v>
      </c>
      <c r="B275" s="3">
        <v>1970</v>
      </c>
      <c r="C275" s="3">
        <v>7</v>
      </c>
      <c r="D275" s="3">
        <v>4</v>
      </c>
      <c r="E275" s="3" t="s">
        <v>74</v>
      </c>
      <c r="F275" s="3" t="s">
        <v>270</v>
      </c>
      <c r="G275" s="3" t="s">
        <v>811</v>
      </c>
      <c r="H275" s="3">
        <v>0</v>
      </c>
      <c r="I275" s="3">
        <v>0</v>
      </c>
      <c r="J275" s="3">
        <v>1</v>
      </c>
      <c r="K275" s="3">
        <v>0</v>
      </c>
      <c r="L275" s="3" t="s">
        <v>775</v>
      </c>
      <c r="M275" s="3" t="s">
        <v>783</v>
      </c>
      <c r="N275" s="3" t="s">
        <v>1030</v>
      </c>
      <c r="O275" s="3">
        <v>0</v>
      </c>
      <c r="P275" s="3">
        <v>1</v>
      </c>
      <c r="Q275" s="3">
        <v>0</v>
      </c>
      <c r="R275" s="3">
        <v>0</v>
      </c>
      <c r="S275" s="3" t="s">
        <v>1038</v>
      </c>
      <c r="T275" s="3">
        <v>0</v>
      </c>
      <c r="U275" s="3">
        <v>1</v>
      </c>
      <c r="V275" s="3">
        <v>0</v>
      </c>
      <c r="W275" s="3">
        <v>1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1</v>
      </c>
      <c r="AR275" s="3">
        <v>1</v>
      </c>
      <c r="AS275" s="3">
        <v>1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</row>
    <row r="276" spans="1:62" x14ac:dyDescent="0.2">
      <c r="A276" s="4">
        <v>197007040006</v>
      </c>
      <c r="B276" s="3">
        <v>1970</v>
      </c>
      <c r="C276" s="3">
        <v>7</v>
      </c>
      <c r="D276" s="3">
        <v>4</v>
      </c>
      <c r="E276" s="3" t="s">
        <v>61</v>
      </c>
      <c r="F276" s="3" t="s">
        <v>122</v>
      </c>
      <c r="G276" s="3" t="s">
        <v>809</v>
      </c>
      <c r="H276" s="3">
        <v>0</v>
      </c>
      <c r="I276" s="3">
        <v>0</v>
      </c>
      <c r="J276" s="3">
        <v>1</v>
      </c>
      <c r="K276" s="3">
        <v>0</v>
      </c>
      <c r="L276" s="3" t="s">
        <v>777</v>
      </c>
      <c r="M276" s="3" t="s">
        <v>787</v>
      </c>
      <c r="N276" s="3" t="s">
        <v>1029</v>
      </c>
      <c r="O276" s="3">
        <v>1</v>
      </c>
      <c r="P276" s="3">
        <v>0</v>
      </c>
      <c r="Q276" s="3">
        <v>0</v>
      </c>
      <c r="R276" s="3">
        <v>0</v>
      </c>
      <c r="S276" s="3" t="s">
        <v>1042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1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</row>
    <row r="277" spans="1:62" x14ac:dyDescent="0.2">
      <c r="A277" s="4">
        <v>197007050001</v>
      </c>
      <c r="B277" s="3">
        <v>1970</v>
      </c>
      <c r="C277" s="3">
        <v>7</v>
      </c>
      <c r="D277" s="3">
        <v>5</v>
      </c>
      <c r="E277" s="3" t="s">
        <v>57</v>
      </c>
      <c r="F277" s="3" t="s">
        <v>111</v>
      </c>
      <c r="G277" s="3" t="s">
        <v>804</v>
      </c>
      <c r="H277" s="3">
        <v>0</v>
      </c>
      <c r="I277" s="3">
        <v>0</v>
      </c>
      <c r="J277" s="3">
        <v>0</v>
      </c>
      <c r="K277" s="3">
        <v>0</v>
      </c>
      <c r="L277" s="3" t="s">
        <v>775</v>
      </c>
      <c r="M277" s="3" t="s">
        <v>782</v>
      </c>
      <c r="N277" s="3" t="s">
        <v>1030</v>
      </c>
      <c r="O277" s="3">
        <v>0</v>
      </c>
      <c r="P277" s="3">
        <v>0</v>
      </c>
      <c r="Q277" s="3">
        <v>0</v>
      </c>
      <c r="R277" s="3">
        <v>0</v>
      </c>
      <c r="S277" s="3" t="s">
        <v>1039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1</v>
      </c>
      <c r="AK277" s="3">
        <v>0</v>
      </c>
      <c r="AL277" s="3">
        <v>0</v>
      </c>
      <c r="AM277" s="3">
        <v>0</v>
      </c>
      <c r="AN277" s="3">
        <v>0</v>
      </c>
      <c r="AO277" s="3">
        <v>1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</row>
    <row r="278" spans="1:62" x14ac:dyDescent="0.2">
      <c r="A278" s="4">
        <v>197007070001</v>
      </c>
      <c r="B278" s="3">
        <v>1970</v>
      </c>
      <c r="C278" s="3">
        <v>7</v>
      </c>
      <c r="D278" s="3">
        <v>7</v>
      </c>
      <c r="E278" s="3" t="s">
        <v>57</v>
      </c>
      <c r="F278" s="3" t="s">
        <v>111</v>
      </c>
      <c r="G278" s="3" t="s">
        <v>806</v>
      </c>
      <c r="H278" s="3">
        <v>0</v>
      </c>
      <c r="I278" s="3">
        <v>0</v>
      </c>
      <c r="J278" s="3">
        <v>1</v>
      </c>
      <c r="K278" s="3">
        <v>0</v>
      </c>
      <c r="L278" s="3" t="s">
        <v>775</v>
      </c>
      <c r="M278" s="3" t="s">
        <v>787</v>
      </c>
      <c r="N278" s="3" t="s">
        <v>1030</v>
      </c>
      <c r="O278" s="3">
        <v>0</v>
      </c>
      <c r="P278" s="3">
        <v>1</v>
      </c>
      <c r="Q278" s="3">
        <v>0</v>
      </c>
      <c r="R278" s="3">
        <v>0</v>
      </c>
      <c r="S278" s="3" t="s">
        <v>1039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1</v>
      </c>
      <c r="AK278" s="3">
        <v>1</v>
      </c>
      <c r="AL278" s="3">
        <v>0</v>
      </c>
      <c r="AM278" s="3">
        <v>1</v>
      </c>
      <c r="AN278" s="3">
        <v>1</v>
      </c>
      <c r="AO278" s="3">
        <v>0</v>
      </c>
      <c r="AP278" s="3">
        <v>1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</row>
    <row r="279" spans="1:62" x14ac:dyDescent="0.2">
      <c r="A279" s="4">
        <v>197007080002</v>
      </c>
      <c r="B279" s="3">
        <v>1970</v>
      </c>
      <c r="C279" s="3">
        <v>7</v>
      </c>
      <c r="D279" s="3">
        <v>8</v>
      </c>
      <c r="E279" s="3" t="s">
        <v>61</v>
      </c>
      <c r="F279" s="3" t="s">
        <v>166</v>
      </c>
      <c r="G279" s="3" t="s">
        <v>809</v>
      </c>
      <c r="H279" s="3">
        <v>0</v>
      </c>
      <c r="I279" s="3">
        <v>0</v>
      </c>
      <c r="J279" s="3">
        <v>1</v>
      </c>
      <c r="K279" s="3">
        <v>0</v>
      </c>
      <c r="L279" s="3" t="s">
        <v>776</v>
      </c>
      <c r="M279" s="3" t="s">
        <v>795</v>
      </c>
      <c r="N279" s="3" t="s">
        <v>1031</v>
      </c>
      <c r="O279" s="3">
        <v>0</v>
      </c>
      <c r="P279" s="3">
        <v>1</v>
      </c>
      <c r="Q279" s="3">
        <v>0</v>
      </c>
      <c r="R279" s="3">
        <v>0</v>
      </c>
      <c r="S279" s="3" t="s">
        <v>1042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1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</row>
    <row r="280" spans="1:62" x14ac:dyDescent="0.2">
      <c r="A280" s="4">
        <v>197007090002</v>
      </c>
      <c r="B280" s="3">
        <v>1970</v>
      </c>
      <c r="C280" s="3">
        <v>7</v>
      </c>
      <c r="D280" s="3">
        <v>9</v>
      </c>
      <c r="E280" s="3" t="s">
        <v>56</v>
      </c>
      <c r="F280" s="3" t="s">
        <v>280</v>
      </c>
      <c r="G280" s="3" t="s">
        <v>807</v>
      </c>
      <c r="H280" s="3">
        <v>0</v>
      </c>
      <c r="I280" s="3">
        <v>0</v>
      </c>
      <c r="J280" s="3">
        <v>1</v>
      </c>
      <c r="K280" s="3">
        <v>0</v>
      </c>
      <c r="L280" s="3" t="s">
        <v>776</v>
      </c>
      <c r="M280" s="3" t="s">
        <v>785</v>
      </c>
      <c r="N280" s="3" t="s">
        <v>1031</v>
      </c>
      <c r="O280" s="3">
        <v>0</v>
      </c>
      <c r="P280" s="3">
        <v>1</v>
      </c>
      <c r="Q280" s="3">
        <v>0</v>
      </c>
      <c r="R280" s="3">
        <v>0</v>
      </c>
      <c r="S280" s="3" t="s">
        <v>1039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1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</row>
    <row r="281" spans="1:62" x14ac:dyDescent="0.2">
      <c r="A281" s="4">
        <v>197007110002</v>
      </c>
      <c r="B281" s="3">
        <v>1970</v>
      </c>
      <c r="C281" s="3">
        <v>7</v>
      </c>
      <c r="D281" s="3">
        <v>11</v>
      </c>
      <c r="E281" s="3" t="s">
        <v>66</v>
      </c>
      <c r="F281" s="3" t="s">
        <v>224</v>
      </c>
      <c r="G281" s="3" t="s">
        <v>811</v>
      </c>
      <c r="H281" s="3">
        <v>0</v>
      </c>
      <c r="I281" s="3">
        <v>0</v>
      </c>
      <c r="J281" s="3">
        <v>1</v>
      </c>
      <c r="K281" s="3">
        <v>0</v>
      </c>
      <c r="L281" s="3" t="s">
        <v>774</v>
      </c>
      <c r="M281" s="3" t="s">
        <v>787</v>
      </c>
      <c r="N281" s="3" t="s">
        <v>1029</v>
      </c>
      <c r="O281" s="3">
        <v>1</v>
      </c>
      <c r="P281" s="3">
        <v>0</v>
      </c>
      <c r="Q281" s="3">
        <v>0</v>
      </c>
      <c r="R281" s="3">
        <v>0</v>
      </c>
      <c r="S281" s="3" t="s">
        <v>1038</v>
      </c>
      <c r="T281" s="3">
        <v>0</v>
      </c>
      <c r="U281" s="3">
        <v>1</v>
      </c>
      <c r="V281" s="3">
        <v>0</v>
      </c>
      <c r="W281" s="3">
        <v>1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1</v>
      </c>
      <c r="AR281" s="3">
        <v>1</v>
      </c>
      <c r="AS281" s="3">
        <v>1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</row>
    <row r="282" spans="1:62" x14ac:dyDescent="0.2">
      <c r="A282" s="4">
        <v>197007140001</v>
      </c>
      <c r="B282" s="3">
        <v>1970</v>
      </c>
      <c r="C282" s="3">
        <v>7</v>
      </c>
      <c r="D282" s="3">
        <v>14</v>
      </c>
      <c r="E282" s="3" t="s">
        <v>56</v>
      </c>
      <c r="F282" s="3" t="s">
        <v>120</v>
      </c>
      <c r="G282" s="3" t="s">
        <v>804</v>
      </c>
      <c r="H282" s="3">
        <v>0</v>
      </c>
      <c r="I282" s="3">
        <v>0</v>
      </c>
      <c r="J282" s="3">
        <v>1</v>
      </c>
      <c r="K282" s="3">
        <v>0</v>
      </c>
      <c r="L282" s="3" t="s">
        <v>776</v>
      </c>
      <c r="M282" s="3" t="s">
        <v>791</v>
      </c>
      <c r="N282" s="3" t="s">
        <v>1031</v>
      </c>
      <c r="O282" s="3">
        <v>0</v>
      </c>
      <c r="P282" s="3">
        <v>1</v>
      </c>
      <c r="Q282" s="3">
        <v>0</v>
      </c>
      <c r="R282" s="3">
        <v>0</v>
      </c>
      <c r="S282" s="3" t="s">
        <v>1039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1</v>
      </c>
      <c r="AK282" s="3">
        <v>0</v>
      </c>
      <c r="AL282" s="3">
        <v>0</v>
      </c>
      <c r="AM282" s="3">
        <v>0</v>
      </c>
      <c r="AN282" s="3">
        <v>0</v>
      </c>
      <c r="AO282" s="3">
        <v>1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</row>
    <row r="283" spans="1:62" x14ac:dyDescent="0.2">
      <c r="A283" s="4">
        <v>197007140002</v>
      </c>
      <c r="B283" s="3">
        <v>1970</v>
      </c>
      <c r="C283" s="3">
        <v>7</v>
      </c>
      <c r="D283" s="3">
        <v>14</v>
      </c>
      <c r="E283" s="3" t="s">
        <v>57</v>
      </c>
      <c r="F283" s="3" t="s">
        <v>111</v>
      </c>
      <c r="G283" s="3" t="s">
        <v>807</v>
      </c>
      <c r="H283" s="3">
        <v>0</v>
      </c>
      <c r="I283" s="3">
        <v>0</v>
      </c>
      <c r="J283" s="3">
        <v>1</v>
      </c>
      <c r="K283" s="3">
        <v>0</v>
      </c>
      <c r="L283" s="3" t="s">
        <v>776</v>
      </c>
      <c r="M283" s="3" t="s">
        <v>796</v>
      </c>
      <c r="N283" s="3" t="s">
        <v>1031</v>
      </c>
      <c r="O283" s="3">
        <v>0</v>
      </c>
      <c r="P283" s="3">
        <v>0</v>
      </c>
      <c r="Q283" s="3">
        <v>0</v>
      </c>
      <c r="R283" s="3">
        <v>0</v>
      </c>
      <c r="S283" s="3" t="s">
        <v>1039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</row>
    <row r="284" spans="1:62" x14ac:dyDescent="0.2">
      <c r="A284" s="4">
        <v>197007160001</v>
      </c>
      <c r="B284" s="3">
        <v>1970</v>
      </c>
      <c r="C284" s="3">
        <v>7</v>
      </c>
      <c r="D284" s="3">
        <v>16</v>
      </c>
      <c r="E284" s="3" t="s">
        <v>56</v>
      </c>
      <c r="F284" s="3" t="s">
        <v>120</v>
      </c>
      <c r="G284" s="3" t="s">
        <v>811</v>
      </c>
      <c r="H284" s="3">
        <v>0</v>
      </c>
      <c r="I284" s="3">
        <v>0</v>
      </c>
      <c r="J284" s="3">
        <v>1</v>
      </c>
      <c r="K284" s="3">
        <v>0</v>
      </c>
      <c r="L284" s="3" t="s">
        <v>776</v>
      </c>
      <c r="M284" s="3" t="s">
        <v>791</v>
      </c>
      <c r="N284" s="3" t="s">
        <v>1031</v>
      </c>
      <c r="O284" s="3">
        <v>0</v>
      </c>
      <c r="P284" s="3">
        <v>0</v>
      </c>
      <c r="Q284" s="3">
        <v>0</v>
      </c>
      <c r="R284" s="3">
        <v>0</v>
      </c>
      <c r="S284" s="3" t="s">
        <v>1038</v>
      </c>
      <c r="T284" s="3">
        <v>0</v>
      </c>
      <c r="U284" s="3">
        <v>1</v>
      </c>
      <c r="V284" s="3">
        <v>0</v>
      </c>
      <c r="W284" s="3">
        <v>1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1</v>
      </c>
      <c r="AR284" s="3">
        <v>1</v>
      </c>
      <c r="AS284" s="3">
        <v>1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</row>
    <row r="285" spans="1:62" x14ac:dyDescent="0.2">
      <c r="A285" s="4">
        <v>197007160002</v>
      </c>
      <c r="B285" s="3">
        <v>1970</v>
      </c>
      <c r="C285" s="3">
        <v>7</v>
      </c>
      <c r="D285" s="3">
        <v>16</v>
      </c>
      <c r="E285" s="3" t="s">
        <v>57</v>
      </c>
      <c r="F285" s="3" t="s">
        <v>111</v>
      </c>
      <c r="G285" s="3" t="s">
        <v>807</v>
      </c>
      <c r="H285" s="3">
        <v>0</v>
      </c>
      <c r="I285" s="3">
        <v>0</v>
      </c>
      <c r="J285" s="3">
        <v>1</v>
      </c>
      <c r="K285" s="3">
        <v>0</v>
      </c>
      <c r="L285" s="3" t="s">
        <v>776</v>
      </c>
      <c r="M285" s="3" t="s">
        <v>796</v>
      </c>
      <c r="N285" s="3" t="s">
        <v>1031</v>
      </c>
      <c r="O285" s="3">
        <v>0</v>
      </c>
      <c r="P285" s="3">
        <v>0</v>
      </c>
      <c r="Q285" s="3">
        <v>0</v>
      </c>
      <c r="R285" s="3">
        <v>0</v>
      </c>
      <c r="S285" s="3" t="s">
        <v>1039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1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</row>
    <row r="286" spans="1:62" x14ac:dyDescent="0.2">
      <c r="A286" s="4">
        <v>197007160003</v>
      </c>
      <c r="B286" s="3">
        <v>1970</v>
      </c>
      <c r="C286" s="3">
        <v>7</v>
      </c>
      <c r="D286" s="3">
        <v>16</v>
      </c>
      <c r="E286" s="3" t="s">
        <v>68</v>
      </c>
      <c r="F286" s="3" t="s">
        <v>128</v>
      </c>
      <c r="G286" s="3" t="s">
        <v>807</v>
      </c>
      <c r="H286" s="3">
        <v>0</v>
      </c>
      <c r="I286" s="3">
        <v>0</v>
      </c>
      <c r="J286" s="3">
        <v>1</v>
      </c>
      <c r="K286" s="3">
        <v>0</v>
      </c>
      <c r="L286" s="3" t="s">
        <v>776</v>
      </c>
      <c r="M286" s="3" t="s">
        <v>785</v>
      </c>
      <c r="N286" s="3" t="s">
        <v>1031</v>
      </c>
      <c r="O286" s="3">
        <v>0</v>
      </c>
      <c r="P286" s="3">
        <v>0</v>
      </c>
      <c r="Q286" s="3">
        <v>0</v>
      </c>
      <c r="R286" s="3">
        <v>0</v>
      </c>
      <c r="S286" s="3" t="s">
        <v>1039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</row>
    <row r="287" spans="1:62" x14ac:dyDescent="0.2">
      <c r="A287" s="4">
        <v>197007170001</v>
      </c>
      <c r="B287" s="3">
        <v>1970</v>
      </c>
      <c r="C287" s="3">
        <v>7</v>
      </c>
      <c r="D287" s="3">
        <v>17</v>
      </c>
      <c r="E287" s="3" t="s">
        <v>56</v>
      </c>
      <c r="F287" s="3" t="s">
        <v>120</v>
      </c>
      <c r="G287" s="3" t="s">
        <v>804</v>
      </c>
      <c r="H287" s="3">
        <v>0</v>
      </c>
      <c r="I287" s="3">
        <v>0</v>
      </c>
      <c r="J287" s="3">
        <v>1</v>
      </c>
      <c r="K287" s="3">
        <v>0</v>
      </c>
      <c r="L287" s="3" t="s">
        <v>774</v>
      </c>
      <c r="M287" s="3" t="s">
        <v>782</v>
      </c>
      <c r="N287" s="3" t="s">
        <v>1029</v>
      </c>
      <c r="O287" s="3">
        <v>1</v>
      </c>
      <c r="P287" s="3">
        <v>1</v>
      </c>
      <c r="Q287" s="3">
        <v>0</v>
      </c>
      <c r="R287" s="3">
        <v>0</v>
      </c>
      <c r="S287" s="3" t="s">
        <v>1039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1</v>
      </c>
      <c r="AK287" s="3">
        <v>0</v>
      </c>
      <c r="AL287" s="3">
        <v>0</v>
      </c>
      <c r="AM287" s="3">
        <v>0</v>
      </c>
      <c r="AN287" s="3">
        <v>0</v>
      </c>
      <c r="AO287" s="3">
        <v>1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</row>
    <row r="288" spans="1:62" x14ac:dyDescent="0.2">
      <c r="A288" s="4">
        <v>197007180001</v>
      </c>
      <c r="B288" s="3">
        <v>1970</v>
      </c>
      <c r="C288" s="3">
        <v>7</v>
      </c>
      <c r="D288" s="3">
        <v>18</v>
      </c>
      <c r="E288" s="3" t="s">
        <v>57</v>
      </c>
      <c r="F288" s="3" t="s">
        <v>111</v>
      </c>
      <c r="G288" s="3" t="s">
        <v>807</v>
      </c>
      <c r="H288" s="3">
        <v>0</v>
      </c>
      <c r="I288" s="3">
        <v>0</v>
      </c>
      <c r="J288" s="3">
        <v>1</v>
      </c>
      <c r="K288" s="3">
        <v>0</v>
      </c>
      <c r="L288" s="3" t="s">
        <v>775</v>
      </c>
      <c r="M288" s="3" t="s">
        <v>784</v>
      </c>
      <c r="N288" s="3" t="s">
        <v>1030</v>
      </c>
      <c r="O288" s="3">
        <v>0</v>
      </c>
      <c r="P288" s="3">
        <v>1</v>
      </c>
      <c r="Q288" s="3">
        <v>0</v>
      </c>
      <c r="R288" s="3">
        <v>0</v>
      </c>
      <c r="S288" s="3" t="s">
        <v>1039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1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</row>
    <row r="289" spans="1:62" x14ac:dyDescent="0.2">
      <c r="A289" s="4">
        <v>197007200001</v>
      </c>
      <c r="B289" s="3">
        <v>1970</v>
      </c>
      <c r="C289" s="3">
        <v>7</v>
      </c>
      <c r="D289" s="3">
        <v>20</v>
      </c>
      <c r="E289" s="3" t="s">
        <v>57</v>
      </c>
      <c r="F289" s="3" t="s">
        <v>111</v>
      </c>
      <c r="G289" s="3" t="s">
        <v>804</v>
      </c>
      <c r="H289" s="3">
        <v>0</v>
      </c>
      <c r="I289" s="3">
        <v>0</v>
      </c>
      <c r="J289" s="3">
        <v>1</v>
      </c>
      <c r="K289" s="3">
        <v>0</v>
      </c>
      <c r="L289" s="3" t="s">
        <v>776</v>
      </c>
      <c r="M289" s="3" t="s">
        <v>791</v>
      </c>
      <c r="N289" s="3" t="s">
        <v>1031</v>
      </c>
      <c r="O289" s="3">
        <v>0</v>
      </c>
      <c r="P289" s="3">
        <v>1</v>
      </c>
      <c r="Q289" s="3">
        <v>0</v>
      </c>
      <c r="R289" s="3">
        <v>0</v>
      </c>
      <c r="S289" s="3" t="s">
        <v>1039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1</v>
      </c>
      <c r="AK289" s="3">
        <v>0</v>
      </c>
      <c r="AL289" s="3">
        <v>0</v>
      </c>
      <c r="AM289" s="3">
        <v>0</v>
      </c>
      <c r="AN289" s="3">
        <v>0</v>
      </c>
      <c r="AO289" s="3">
        <v>1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</row>
    <row r="290" spans="1:62" x14ac:dyDescent="0.2">
      <c r="A290" s="4">
        <v>197007210003</v>
      </c>
      <c r="B290" s="3">
        <v>1970</v>
      </c>
      <c r="C290" s="3">
        <v>7</v>
      </c>
      <c r="D290" s="3">
        <v>21</v>
      </c>
      <c r="E290" s="3" t="s">
        <v>57</v>
      </c>
      <c r="F290" s="3" t="s">
        <v>111</v>
      </c>
      <c r="G290" s="3" t="s">
        <v>807</v>
      </c>
      <c r="H290" s="3">
        <v>0</v>
      </c>
      <c r="I290" s="3">
        <v>0</v>
      </c>
      <c r="J290" s="3">
        <v>1</v>
      </c>
      <c r="K290" s="3">
        <v>0</v>
      </c>
      <c r="L290" s="3" t="s">
        <v>775</v>
      </c>
      <c r="M290" s="3" t="s">
        <v>782</v>
      </c>
      <c r="N290" s="3" t="s">
        <v>1030</v>
      </c>
      <c r="O290" s="3">
        <v>0</v>
      </c>
      <c r="P290" s="3">
        <v>1</v>
      </c>
      <c r="Q290" s="3">
        <v>0</v>
      </c>
      <c r="R290" s="3">
        <v>0</v>
      </c>
      <c r="S290" s="3" t="s">
        <v>1039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1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</row>
    <row r="291" spans="1:62" x14ac:dyDescent="0.2">
      <c r="A291" s="4">
        <v>197007210004</v>
      </c>
      <c r="B291" s="3">
        <v>1970</v>
      </c>
      <c r="C291" s="3">
        <v>7</v>
      </c>
      <c r="D291" s="3">
        <v>21</v>
      </c>
      <c r="E291" s="3" t="s">
        <v>82</v>
      </c>
      <c r="F291" s="3" t="s">
        <v>220</v>
      </c>
      <c r="G291" s="3" t="s">
        <v>807</v>
      </c>
      <c r="H291" s="3">
        <v>0</v>
      </c>
      <c r="I291" s="3">
        <v>0</v>
      </c>
      <c r="J291" s="3">
        <v>1</v>
      </c>
      <c r="K291" s="3">
        <v>0</v>
      </c>
      <c r="L291" s="3" t="s">
        <v>775</v>
      </c>
      <c r="M291" s="3" t="s">
        <v>784</v>
      </c>
      <c r="N291" s="3" t="s">
        <v>1030</v>
      </c>
      <c r="O291" s="3">
        <v>0</v>
      </c>
      <c r="P291" s="3">
        <v>1</v>
      </c>
      <c r="Q291" s="3">
        <v>0</v>
      </c>
      <c r="R291" s="3">
        <v>0</v>
      </c>
      <c r="S291" s="3" t="s">
        <v>1039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1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</row>
    <row r="292" spans="1:62" x14ac:dyDescent="0.2">
      <c r="A292" s="4">
        <v>197007220002</v>
      </c>
      <c r="B292" s="3">
        <v>1970</v>
      </c>
      <c r="C292" s="3">
        <v>7</v>
      </c>
      <c r="D292" s="3">
        <v>22</v>
      </c>
      <c r="E292" s="3" t="s">
        <v>82</v>
      </c>
      <c r="F292" s="3" t="s">
        <v>220</v>
      </c>
      <c r="G292" s="3" t="s">
        <v>807</v>
      </c>
      <c r="H292" s="3">
        <v>0</v>
      </c>
      <c r="I292" s="3">
        <v>0</v>
      </c>
      <c r="J292" s="3">
        <v>1</v>
      </c>
      <c r="K292" s="3">
        <v>0</v>
      </c>
      <c r="L292" s="3" t="s">
        <v>775</v>
      </c>
      <c r="M292" s="3" t="s">
        <v>792</v>
      </c>
      <c r="N292" s="3" t="s">
        <v>1030</v>
      </c>
      <c r="O292" s="3">
        <v>0</v>
      </c>
      <c r="P292" s="3">
        <v>1</v>
      </c>
      <c r="Q292" s="3">
        <v>0</v>
      </c>
      <c r="R292" s="3">
        <v>0</v>
      </c>
      <c r="S292" s="3" t="s">
        <v>1039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1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</row>
    <row r="293" spans="1:62" x14ac:dyDescent="0.2">
      <c r="A293" s="4">
        <v>197007220003</v>
      </c>
      <c r="B293" s="3">
        <v>1970</v>
      </c>
      <c r="C293" s="3">
        <v>7</v>
      </c>
      <c r="D293" s="3">
        <v>22</v>
      </c>
      <c r="E293" s="3" t="s">
        <v>69</v>
      </c>
      <c r="F293" s="3" t="s">
        <v>281</v>
      </c>
      <c r="G293" s="3" t="s">
        <v>807</v>
      </c>
      <c r="H293" s="3">
        <v>0</v>
      </c>
      <c r="I293" s="3">
        <v>0</v>
      </c>
      <c r="J293" s="3">
        <v>1</v>
      </c>
      <c r="K293" s="3">
        <v>0</v>
      </c>
      <c r="L293" s="3" t="s">
        <v>776</v>
      </c>
      <c r="M293" s="3" t="s">
        <v>796</v>
      </c>
      <c r="N293" s="3" t="s">
        <v>1031</v>
      </c>
      <c r="O293" s="3">
        <v>0</v>
      </c>
      <c r="P293" s="3">
        <v>0</v>
      </c>
      <c r="Q293" s="3">
        <v>0</v>
      </c>
      <c r="R293" s="3">
        <v>0</v>
      </c>
      <c r="S293" s="3" t="s">
        <v>1039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1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</row>
    <row r="294" spans="1:62" x14ac:dyDescent="0.2">
      <c r="A294" s="4">
        <v>197007230002</v>
      </c>
      <c r="B294" s="3">
        <v>1970</v>
      </c>
      <c r="C294" s="3">
        <v>7</v>
      </c>
      <c r="D294" s="3">
        <v>23</v>
      </c>
      <c r="E294" s="3" t="s">
        <v>61</v>
      </c>
      <c r="F294" s="3" t="s">
        <v>130</v>
      </c>
      <c r="G294" s="3" t="s">
        <v>807</v>
      </c>
      <c r="H294" s="3">
        <v>0</v>
      </c>
      <c r="I294" s="3">
        <v>0</v>
      </c>
      <c r="J294" s="3">
        <v>1</v>
      </c>
      <c r="K294" s="3">
        <v>0</v>
      </c>
      <c r="L294" s="3" t="s">
        <v>775</v>
      </c>
      <c r="M294" s="3" t="s">
        <v>785</v>
      </c>
      <c r="N294" s="3" t="s">
        <v>1030</v>
      </c>
      <c r="O294" s="3">
        <v>0</v>
      </c>
      <c r="P294" s="3">
        <v>1</v>
      </c>
      <c r="Q294" s="3">
        <v>0</v>
      </c>
      <c r="R294" s="3">
        <v>0</v>
      </c>
      <c r="S294" s="3" t="s">
        <v>1039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1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</row>
    <row r="295" spans="1:62" x14ac:dyDescent="0.2">
      <c r="A295" s="4">
        <v>197007240002</v>
      </c>
      <c r="B295" s="3">
        <v>1970</v>
      </c>
      <c r="C295" s="3">
        <v>7</v>
      </c>
      <c r="D295" s="3">
        <v>24</v>
      </c>
      <c r="E295" s="3" t="s">
        <v>57</v>
      </c>
      <c r="F295" s="3" t="s">
        <v>111</v>
      </c>
      <c r="G295" s="3" t="s">
        <v>826</v>
      </c>
      <c r="H295" s="3">
        <v>0</v>
      </c>
      <c r="I295" s="3">
        <v>0</v>
      </c>
      <c r="J295" s="3">
        <v>0</v>
      </c>
      <c r="K295" s="3">
        <v>0</v>
      </c>
      <c r="L295" s="3" t="s">
        <v>776</v>
      </c>
      <c r="M295" s="3" t="s">
        <v>791</v>
      </c>
      <c r="N295" s="3" t="s">
        <v>1031</v>
      </c>
      <c r="O295" s="3">
        <v>0</v>
      </c>
      <c r="P295" s="3">
        <v>0</v>
      </c>
      <c r="Q295" s="3">
        <v>0</v>
      </c>
      <c r="R295" s="3">
        <v>0</v>
      </c>
      <c r="S295" s="3" t="s">
        <v>1041</v>
      </c>
      <c r="T295" s="3">
        <v>1</v>
      </c>
      <c r="U295" s="3">
        <v>1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1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1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</row>
    <row r="296" spans="1:62" x14ac:dyDescent="0.2">
      <c r="A296" s="4">
        <v>197007260002</v>
      </c>
      <c r="B296" s="3">
        <v>1970</v>
      </c>
      <c r="C296" s="3">
        <v>7</v>
      </c>
      <c r="D296" s="3">
        <v>26</v>
      </c>
      <c r="E296" s="3" t="s">
        <v>82</v>
      </c>
      <c r="F296" s="3" t="s">
        <v>436</v>
      </c>
      <c r="G296" s="3" t="s">
        <v>831</v>
      </c>
      <c r="H296" s="3">
        <v>0</v>
      </c>
      <c r="I296" s="3">
        <v>0</v>
      </c>
      <c r="J296" s="3">
        <v>1</v>
      </c>
      <c r="K296" s="3">
        <v>0</v>
      </c>
      <c r="L296" s="3" t="s">
        <v>775</v>
      </c>
      <c r="M296" s="3" t="s">
        <v>796</v>
      </c>
      <c r="N296" s="3" t="s">
        <v>1030</v>
      </c>
      <c r="O296" s="3">
        <v>0</v>
      </c>
      <c r="P296" s="3">
        <v>1</v>
      </c>
      <c r="Q296" s="3">
        <v>0</v>
      </c>
      <c r="R296" s="3">
        <v>0</v>
      </c>
      <c r="S296" s="3" t="s">
        <v>1039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1</v>
      </c>
      <c r="AK296" s="3">
        <v>0</v>
      </c>
      <c r="AL296" s="3">
        <v>0</v>
      </c>
      <c r="AM296" s="3">
        <v>1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1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1</v>
      </c>
    </row>
    <row r="297" spans="1:62" x14ac:dyDescent="0.2">
      <c r="A297" s="4">
        <v>197007270001</v>
      </c>
      <c r="B297" s="3">
        <v>1970</v>
      </c>
      <c r="C297" s="3">
        <v>7</v>
      </c>
      <c r="D297" s="3">
        <v>27</v>
      </c>
      <c r="E297" s="3" t="s">
        <v>57</v>
      </c>
      <c r="F297" s="3" t="s">
        <v>111</v>
      </c>
      <c r="G297" s="3" t="s">
        <v>806</v>
      </c>
      <c r="H297" s="3">
        <v>0</v>
      </c>
      <c r="I297" s="3">
        <v>0</v>
      </c>
      <c r="J297" s="3">
        <v>1</v>
      </c>
      <c r="K297" s="3">
        <v>0</v>
      </c>
      <c r="L297" s="3" t="s">
        <v>775</v>
      </c>
      <c r="M297" s="3" t="s">
        <v>784</v>
      </c>
      <c r="N297" s="3" t="s">
        <v>1030</v>
      </c>
      <c r="O297" s="3">
        <v>0</v>
      </c>
      <c r="P297" s="3">
        <v>1</v>
      </c>
      <c r="Q297" s="3">
        <v>0</v>
      </c>
      <c r="R297" s="3">
        <v>0</v>
      </c>
      <c r="S297" s="3" t="s">
        <v>1039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1</v>
      </c>
      <c r="AK297" s="3">
        <v>1</v>
      </c>
      <c r="AL297" s="3">
        <v>0</v>
      </c>
      <c r="AM297" s="3">
        <v>1</v>
      </c>
      <c r="AN297" s="3">
        <v>1</v>
      </c>
      <c r="AO297" s="3">
        <v>0</v>
      </c>
      <c r="AP297" s="3">
        <v>1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</row>
    <row r="298" spans="1:62" x14ac:dyDescent="0.2">
      <c r="A298" s="4">
        <v>197007270002</v>
      </c>
      <c r="B298" s="3">
        <v>1970</v>
      </c>
      <c r="C298" s="3">
        <v>7</v>
      </c>
      <c r="D298" s="3">
        <v>26</v>
      </c>
      <c r="E298" s="3" t="s">
        <v>82</v>
      </c>
      <c r="F298" s="3" t="s">
        <v>436</v>
      </c>
      <c r="G298" s="3" t="s">
        <v>831</v>
      </c>
      <c r="H298" s="3">
        <v>0</v>
      </c>
      <c r="I298" s="3">
        <v>0</v>
      </c>
      <c r="J298" s="3">
        <v>1</v>
      </c>
      <c r="K298" s="3">
        <v>0</v>
      </c>
      <c r="L298" s="3" t="s">
        <v>775</v>
      </c>
      <c r="M298" s="3" t="s">
        <v>792</v>
      </c>
      <c r="N298" s="3" t="s">
        <v>1030</v>
      </c>
      <c r="O298" s="3">
        <v>0</v>
      </c>
      <c r="P298" s="3">
        <v>1</v>
      </c>
      <c r="Q298" s="3">
        <v>0</v>
      </c>
      <c r="R298" s="3">
        <v>0</v>
      </c>
      <c r="S298" s="3" t="s">
        <v>1039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1</v>
      </c>
      <c r="AK298" s="3">
        <v>0</v>
      </c>
      <c r="AL298" s="3">
        <v>0</v>
      </c>
      <c r="AM298" s="3">
        <v>1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1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1</v>
      </c>
    </row>
    <row r="299" spans="1:62" x14ac:dyDescent="0.2">
      <c r="A299" s="4">
        <v>197007270003</v>
      </c>
      <c r="B299" s="3">
        <v>1970</v>
      </c>
      <c r="C299" s="3">
        <v>7</v>
      </c>
      <c r="D299" s="3">
        <v>26</v>
      </c>
      <c r="E299" s="3" t="s">
        <v>82</v>
      </c>
      <c r="F299" s="3" t="s">
        <v>436</v>
      </c>
      <c r="G299" s="3" t="s">
        <v>831</v>
      </c>
      <c r="H299" s="3">
        <v>0</v>
      </c>
      <c r="I299" s="3">
        <v>0</v>
      </c>
      <c r="J299" s="3">
        <v>1</v>
      </c>
      <c r="K299" s="3">
        <v>0</v>
      </c>
      <c r="L299" s="3" t="s">
        <v>775</v>
      </c>
      <c r="M299" s="3" t="s">
        <v>801</v>
      </c>
      <c r="N299" s="3" t="s">
        <v>1030</v>
      </c>
      <c r="O299" s="3">
        <v>0</v>
      </c>
      <c r="P299" s="3">
        <v>1</v>
      </c>
      <c r="Q299" s="3">
        <v>0</v>
      </c>
      <c r="R299" s="3">
        <v>0</v>
      </c>
      <c r="S299" s="3" t="s">
        <v>1039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1</v>
      </c>
      <c r="AK299" s="3">
        <v>0</v>
      </c>
      <c r="AL299" s="3">
        <v>0</v>
      </c>
      <c r="AM299" s="3">
        <v>1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1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1</v>
      </c>
    </row>
    <row r="300" spans="1:62" x14ac:dyDescent="0.2">
      <c r="A300" s="4">
        <v>197007270004</v>
      </c>
      <c r="B300" s="3">
        <v>1970</v>
      </c>
      <c r="C300" s="3">
        <v>7</v>
      </c>
      <c r="D300" s="3">
        <v>27</v>
      </c>
      <c r="E300" s="3" t="s">
        <v>61</v>
      </c>
      <c r="F300" s="3" t="s">
        <v>122</v>
      </c>
      <c r="G300" s="3" t="s">
        <v>807</v>
      </c>
      <c r="H300" s="3">
        <v>0</v>
      </c>
      <c r="I300" s="3">
        <v>0</v>
      </c>
      <c r="J300" s="3">
        <v>1</v>
      </c>
      <c r="K300" s="3">
        <v>0</v>
      </c>
      <c r="L300" s="3" t="s">
        <v>775</v>
      </c>
      <c r="M300" s="3" t="s">
        <v>796</v>
      </c>
      <c r="N300" s="3" t="s">
        <v>1030</v>
      </c>
      <c r="O300" s="3">
        <v>0</v>
      </c>
      <c r="P300" s="3">
        <v>1</v>
      </c>
      <c r="Q300" s="3">
        <v>0</v>
      </c>
      <c r="R300" s="3">
        <v>0</v>
      </c>
      <c r="S300" s="3" t="s">
        <v>1039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1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</row>
    <row r="301" spans="1:62" x14ac:dyDescent="0.2">
      <c r="A301" s="4">
        <v>197007270005</v>
      </c>
      <c r="B301" s="3">
        <v>1970</v>
      </c>
      <c r="C301" s="3">
        <v>7</v>
      </c>
      <c r="D301" s="3">
        <v>27</v>
      </c>
      <c r="E301" s="3" t="s">
        <v>61</v>
      </c>
      <c r="F301" s="3" t="s">
        <v>122</v>
      </c>
      <c r="G301" s="3" t="s">
        <v>807</v>
      </c>
      <c r="H301" s="3">
        <v>0</v>
      </c>
      <c r="I301" s="3">
        <v>0</v>
      </c>
      <c r="J301" s="3">
        <v>1</v>
      </c>
      <c r="K301" s="3">
        <v>0</v>
      </c>
      <c r="L301" s="3" t="s">
        <v>775</v>
      </c>
      <c r="M301" s="3" t="s">
        <v>796</v>
      </c>
      <c r="N301" s="3" t="s">
        <v>1030</v>
      </c>
      <c r="O301" s="3">
        <v>0</v>
      </c>
      <c r="P301" s="3">
        <v>1</v>
      </c>
      <c r="Q301" s="3">
        <v>0</v>
      </c>
      <c r="R301" s="3">
        <v>0</v>
      </c>
      <c r="S301" s="3" t="s">
        <v>1039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1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</row>
    <row r="302" spans="1:62" x14ac:dyDescent="0.2">
      <c r="A302" s="4">
        <v>197007300001</v>
      </c>
      <c r="B302" s="3">
        <v>1970</v>
      </c>
      <c r="C302" s="3">
        <v>7</v>
      </c>
      <c r="D302" s="3">
        <v>30</v>
      </c>
      <c r="E302" s="3" t="s">
        <v>61</v>
      </c>
      <c r="F302" s="3" t="s">
        <v>249</v>
      </c>
      <c r="G302" s="3" t="s">
        <v>806</v>
      </c>
      <c r="H302" s="3">
        <v>0</v>
      </c>
      <c r="I302" s="3">
        <v>0</v>
      </c>
      <c r="J302" s="3">
        <v>1</v>
      </c>
      <c r="K302" s="3">
        <v>0</v>
      </c>
      <c r="L302" s="3" t="s">
        <v>775</v>
      </c>
      <c r="M302" s="3" t="s">
        <v>785</v>
      </c>
      <c r="N302" s="3" t="s">
        <v>1030</v>
      </c>
      <c r="O302" s="3">
        <v>0</v>
      </c>
      <c r="P302" s="3">
        <v>1</v>
      </c>
      <c r="Q302" s="3">
        <v>0</v>
      </c>
      <c r="R302" s="3">
        <v>0</v>
      </c>
      <c r="S302" s="3" t="s">
        <v>1039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1</v>
      </c>
      <c r="AL302" s="3">
        <v>0</v>
      </c>
      <c r="AM302" s="3">
        <v>1</v>
      </c>
      <c r="AN302" s="3">
        <v>1</v>
      </c>
      <c r="AO302" s="3">
        <v>0</v>
      </c>
      <c r="AP302" s="3">
        <v>1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</row>
    <row r="303" spans="1:62" x14ac:dyDescent="0.2">
      <c r="A303" s="4">
        <v>197007300002</v>
      </c>
      <c r="B303" s="3">
        <v>1970</v>
      </c>
      <c r="C303" s="3">
        <v>7</v>
      </c>
      <c r="D303" s="3">
        <v>30</v>
      </c>
      <c r="E303" s="3" t="s">
        <v>56</v>
      </c>
      <c r="F303" s="3" t="s">
        <v>120</v>
      </c>
      <c r="G303" s="3" t="s">
        <v>818</v>
      </c>
      <c r="H303" s="3">
        <v>0</v>
      </c>
      <c r="I303" s="3">
        <v>0</v>
      </c>
      <c r="J303" s="3">
        <v>0</v>
      </c>
      <c r="K303" s="3">
        <v>0</v>
      </c>
      <c r="L303" s="3" t="s">
        <v>775</v>
      </c>
      <c r="M303" s="3" t="s">
        <v>792</v>
      </c>
      <c r="N303" s="3" t="s">
        <v>1030</v>
      </c>
      <c r="O303" s="3">
        <v>0</v>
      </c>
      <c r="P303" s="3">
        <v>1</v>
      </c>
      <c r="Q303" s="3">
        <v>0</v>
      </c>
      <c r="R303" s="3">
        <v>0</v>
      </c>
      <c r="S303" s="3" t="s">
        <v>1039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1</v>
      </c>
      <c r="AK303" s="3">
        <v>1</v>
      </c>
      <c r="AL303" s="3">
        <v>0</v>
      </c>
      <c r="AM303" s="3">
        <v>1</v>
      </c>
      <c r="AN303" s="3">
        <v>1</v>
      </c>
      <c r="AO303" s="3">
        <v>1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1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1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</row>
    <row r="304" spans="1:62" x14ac:dyDescent="0.2">
      <c r="A304" s="4">
        <v>197007310006</v>
      </c>
      <c r="B304" s="3">
        <v>1970</v>
      </c>
      <c r="C304" s="3">
        <v>7</v>
      </c>
      <c r="D304" s="3">
        <v>31</v>
      </c>
      <c r="E304" s="3" t="s">
        <v>67</v>
      </c>
      <c r="F304" s="3" t="s">
        <v>233</v>
      </c>
      <c r="G304" s="3" t="s">
        <v>811</v>
      </c>
      <c r="H304" s="3">
        <v>0</v>
      </c>
      <c r="I304" s="3">
        <v>0</v>
      </c>
      <c r="J304" s="3">
        <v>1</v>
      </c>
      <c r="K304" s="3">
        <v>0</v>
      </c>
      <c r="L304" s="3" t="s">
        <v>774</v>
      </c>
      <c r="M304" s="3" t="s">
        <v>787</v>
      </c>
      <c r="N304" s="3" t="s">
        <v>1029</v>
      </c>
      <c r="O304" s="3">
        <v>0</v>
      </c>
      <c r="P304" s="3">
        <v>0</v>
      </c>
      <c r="Q304" s="3">
        <v>0</v>
      </c>
      <c r="R304" s="3">
        <v>0</v>
      </c>
      <c r="S304" s="3" t="s">
        <v>1038</v>
      </c>
      <c r="T304" s="3">
        <v>0</v>
      </c>
      <c r="U304" s="3">
        <v>1</v>
      </c>
      <c r="V304" s="3">
        <v>0</v>
      </c>
      <c r="W304" s="3">
        <v>1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1</v>
      </c>
      <c r="AR304" s="3">
        <v>1</v>
      </c>
      <c r="AS304" s="3">
        <v>1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</row>
    <row r="305" spans="1:62" x14ac:dyDescent="0.2">
      <c r="A305" s="4">
        <v>197008010001</v>
      </c>
      <c r="B305" s="3">
        <v>1970</v>
      </c>
      <c r="C305" s="3">
        <v>8</v>
      </c>
      <c r="D305" s="3">
        <v>1</v>
      </c>
      <c r="E305" s="3" t="s">
        <v>57</v>
      </c>
      <c r="F305" s="3" t="s">
        <v>111</v>
      </c>
      <c r="G305" s="3" t="s">
        <v>806</v>
      </c>
      <c r="H305" s="3">
        <v>0</v>
      </c>
      <c r="I305" s="3">
        <v>0</v>
      </c>
      <c r="J305" s="3">
        <v>1</v>
      </c>
      <c r="K305" s="3">
        <v>0</v>
      </c>
      <c r="L305" s="3" t="s">
        <v>775</v>
      </c>
      <c r="M305" s="3" t="s">
        <v>784</v>
      </c>
      <c r="N305" s="3" t="s">
        <v>1030</v>
      </c>
      <c r="O305" s="3">
        <v>0</v>
      </c>
      <c r="P305" s="3">
        <v>1</v>
      </c>
      <c r="Q305" s="3">
        <v>0</v>
      </c>
      <c r="R305" s="3">
        <v>0</v>
      </c>
      <c r="S305" s="3" t="s">
        <v>1039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1</v>
      </c>
      <c r="AK305" s="3">
        <v>1</v>
      </c>
      <c r="AL305" s="3">
        <v>0</v>
      </c>
      <c r="AM305" s="3">
        <v>1</v>
      </c>
      <c r="AN305" s="3">
        <v>1</v>
      </c>
      <c r="AO305" s="3">
        <v>0</v>
      </c>
      <c r="AP305" s="3">
        <v>1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</row>
    <row r="306" spans="1:62" x14ac:dyDescent="0.2">
      <c r="A306" s="4">
        <v>197008020001</v>
      </c>
      <c r="B306" s="3">
        <v>1970</v>
      </c>
      <c r="C306" s="3">
        <v>8</v>
      </c>
      <c r="D306" s="3">
        <v>2</v>
      </c>
      <c r="E306" s="3" t="s">
        <v>61</v>
      </c>
      <c r="F306" s="3" t="s">
        <v>116</v>
      </c>
      <c r="G306" s="3" t="s">
        <v>804</v>
      </c>
      <c r="H306" s="3">
        <v>0</v>
      </c>
      <c r="I306" s="3">
        <v>0</v>
      </c>
      <c r="J306" s="3">
        <v>1</v>
      </c>
      <c r="K306" s="3">
        <v>0</v>
      </c>
      <c r="L306" s="3" t="s">
        <v>775</v>
      </c>
      <c r="M306" s="3" t="s">
        <v>782</v>
      </c>
      <c r="N306" s="3" t="s">
        <v>1030</v>
      </c>
      <c r="O306" s="3">
        <v>0</v>
      </c>
      <c r="P306" s="3">
        <v>1</v>
      </c>
      <c r="Q306" s="3">
        <v>0</v>
      </c>
      <c r="R306" s="3">
        <v>0</v>
      </c>
      <c r="S306" s="3" t="s">
        <v>1039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1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</row>
    <row r="307" spans="1:62" x14ac:dyDescent="0.2">
      <c r="A307" s="4">
        <v>197008050001</v>
      </c>
      <c r="B307" s="3">
        <v>1970</v>
      </c>
      <c r="C307" s="3">
        <v>8</v>
      </c>
      <c r="D307" s="3">
        <v>5</v>
      </c>
      <c r="E307" s="3" t="s">
        <v>82</v>
      </c>
      <c r="F307" s="3" t="s">
        <v>220</v>
      </c>
      <c r="G307" s="3" t="s">
        <v>807</v>
      </c>
      <c r="H307" s="3">
        <v>0</v>
      </c>
      <c r="I307" s="3">
        <v>0</v>
      </c>
      <c r="J307" s="3">
        <v>1</v>
      </c>
      <c r="K307" s="3">
        <v>0</v>
      </c>
      <c r="L307" s="3" t="s">
        <v>775</v>
      </c>
      <c r="M307" s="3" t="s">
        <v>784</v>
      </c>
      <c r="N307" s="3" t="s">
        <v>1030</v>
      </c>
      <c r="O307" s="3">
        <v>0</v>
      </c>
      <c r="P307" s="3">
        <v>1</v>
      </c>
      <c r="Q307" s="3">
        <v>0</v>
      </c>
      <c r="R307" s="3">
        <v>0</v>
      </c>
      <c r="S307" s="3" t="s">
        <v>1039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1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</row>
    <row r="308" spans="1:62" x14ac:dyDescent="0.2">
      <c r="A308" s="4">
        <v>197008060004</v>
      </c>
      <c r="B308" s="3">
        <v>1970</v>
      </c>
      <c r="C308" s="3">
        <v>8</v>
      </c>
      <c r="D308" s="3">
        <v>6</v>
      </c>
      <c r="E308" s="3" t="s">
        <v>61</v>
      </c>
      <c r="F308" s="3" t="s">
        <v>137</v>
      </c>
      <c r="G308" s="3" t="s">
        <v>804</v>
      </c>
      <c r="H308" s="3">
        <v>0</v>
      </c>
      <c r="I308" s="3">
        <v>0</v>
      </c>
      <c r="J308" s="3">
        <v>1</v>
      </c>
      <c r="K308" s="3">
        <v>0</v>
      </c>
      <c r="L308" s="3" t="s">
        <v>774</v>
      </c>
      <c r="M308" s="3" t="s">
        <v>782</v>
      </c>
      <c r="N308" s="3" t="s">
        <v>1029</v>
      </c>
      <c r="O308" s="3">
        <v>1</v>
      </c>
      <c r="P308" s="3">
        <v>0</v>
      </c>
      <c r="Q308" s="3">
        <v>0</v>
      </c>
      <c r="R308" s="3">
        <v>0</v>
      </c>
      <c r="S308" s="3" t="s">
        <v>1039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1</v>
      </c>
      <c r="AK308" s="3">
        <v>0</v>
      </c>
      <c r="AL308" s="3">
        <v>0</v>
      </c>
      <c r="AM308" s="3">
        <v>0</v>
      </c>
      <c r="AN308" s="3">
        <v>0</v>
      </c>
      <c r="AO308" s="3">
        <v>1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</row>
    <row r="309" spans="1:62" x14ac:dyDescent="0.2">
      <c r="A309" s="4">
        <v>197008070002</v>
      </c>
      <c r="B309" s="3">
        <v>1970</v>
      </c>
      <c r="C309" s="3">
        <v>8</v>
      </c>
      <c r="D309" s="3">
        <v>7</v>
      </c>
      <c r="E309" s="3" t="s">
        <v>63</v>
      </c>
      <c r="F309" s="3" t="s">
        <v>282</v>
      </c>
      <c r="G309" s="3" t="s">
        <v>807</v>
      </c>
      <c r="H309" s="3">
        <v>0</v>
      </c>
      <c r="I309" s="3">
        <v>0</v>
      </c>
      <c r="J309" s="3">
        <v>1</v>
      </c>
      <c r="K309" s="3">
        <v>0</v>
      </c>
      <c r="L309" s="3" t="s">
        <v>776</v>
      </c>
      <c r="M309" s="3" t="s">
        <v>785</v>
      </c>
      <c r="N309" s="3" t="s">
        <v>1031</v>
      </c>
      <c r="O309" s="3">
        <v>0</v>
      </c>
      <c r="P309" s="3">
        <v>1</v>
      </c>
      <c r="Q309" s="3">
        <v>0</v>
      </c>
      <c r="R309" s="3">
        <v>0</v>
      </c>
      <c r="S309" s="3" t="s">
        <v>1039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1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</row>
    <row r="310" spans="1:62" x14ac:dyDescent="0.2">
      <c r="A310" s="4">
        <v>197008100001</v>
      </c>
      <c r="B310" s="3">
        <v>1970</v>
      </c>
      <c r="C310" s="3">
        <v>8</v>
      </c>
      <c r="D310" s="3">
        <v>10</v>
      </c>
      <c r="E310" s="3" t="s">
        <v>83</v>
      </c>
      <c r="F310" s="3" t="s">
        <v>173</v>
      </c>
      <c r="G310" s="3" t="s">
        <v>832</v>
      </c>
      <c r="H310" s="3">
        <v>0</v>
      </c>
      <c r="I310" s="3">
        <v>0</v>
      </c>
      <c r="J310" s="3">
        <v>1</v>
      </c>
      <c r="K310" s="3">
        <v>0</v>
      </c>
      <c r="L310" s="3" t="s">
        <v>776</v>
      </c>
      <c r="M310" s="3" t="s">
        <v>785</v>
      </c>
      <c r="N310" s="3" t="s">
        <v>1031</v>
      </c>
      <c r="O310" s="3">
        <v>0</v>
      </c>
      <c r="P310" s="3">
        <v>1</v>
      </c>
      <c r="Q310" s="3">
        <v>0</v>
      </c>
      <c r="R310" s="3">
        <v>0</v>
      </c>
      <c r="S310" s="3" t="s">
        <v>1039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1</v>
      </c>
      <c r="AK310" s="3">
        <v>1</v>
      </c>
      <c r="AL310" s="3">
        <v>0</v>
      </c>
      <c r="AM310" s="3">
        <v>1</v>
      </c>
      <c r="AN310" s="3">
        <v>1</v>
      </c>
      <c r="AO310" s="3">
        <v>0</v>
      </c>
      <c r="AP310" s="3">
        <v>1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</row>
    <row r="311" spans="1:62" x14ac:dyDescent="0.2">
      <c r="A311" s="4">
        <v>197008100001</v>
      </c>
      <c r="B311" s="3">
        <v>1970</v>
      </c>
      <c r="C311" s="3">
        <v>8</v>
      </c>
      <c r="D311" s="3">
        <v>10</v>
      </c>
      <c r="E311" s="3" t="s">
        <v>83</v>
      </c>
      <c r="F311" s="3" t="s">
        <v>173</v>
      </c>
      <c r="G311" s="3" t="s">
        <v>832</v>
      </c>
      <c r="H311" s="3">
        <v>0</v>
      </c>
      <c r="I311" s="3">
        <v>0</v>
      </c>
      <c r="J311" s="3">
        <v>1</v>
      </c>
      <c r="K311" s="3">
        <v>0</v>
      </c>
      <c r="L311" s="3" t="s">
        <v>776</v>
      </c>
      <c r="M311" s="3" t="s">
        <v>785</v>
      </c>
      <c r="N311" s="3" t="s">
        <v>1031</v>
      </c>
      <c r="O311" s="3">
        <v>0</v>
      </c>
      <c r="P311" s="3">
        <v>1</v>
      </c>
      <c r="Q311" s="3">
        <v>0</v>
      </c>
      <c r="R311" s="3">
        <v>0</v>
      </c>
      <c r="S311" s="3" t="s">
        <v>1039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1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1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1</v>
      </c>
    </row>
    <row r="312" spans="1:62" x14ac:dyDescent="0.2">
      <c r="A312" s="4">
        <v>197008150001</v>
      </c>
      <c r="B312" s="3">
        <v>1970</v>
      </c>
      <c r="C312" s="3">
        <v>8</v>
      </c>
      <c r="D312" s="3">
        <v>15</v>
      </c>
      <c r="E312" s="3" t="s">
        <v>59</v>
      </c>
      <c r="F312" s="3" t="s">
        <v>114</v>
      </c>
      <c r="G312" s="3" t="s">
        <v>811</v>
      </c>
      <c r="H312" s="3">
        <v>0</v>
      </c>
      <c r="I312" s="3">
        <v>0</v>
      </c>
      <c r="J312" s="3">
        <v>1</v>
      </c>
      <c r="K312" s="3">
        <v>0</v>
      </c>
      <c r="L312" s="3" t="s">
        <v>777</v>
      </c>
      <c r="M312" s="3" t="s">
        <v>787</v>
      </c>
      <c r="N312" s="3" t="s">
        <v>1029</v>
      </c>
      <c r="O312" s="3">
        <v>1</v>
      </c>
      <c r="P312" s="3">
        <v>0</v>
      </c>
      <c r="Q312" s="3">
        <v>0</v>
      </c>
      <c r="R312" s="3">
        <v>0</v>
      </c>
      <c r="S312" s="3" t="s">
        <v>1038</v>
      </c>
      <c r="T312" s="3">
        <v>0</v>
      </c>
      <c r="U312" s="3">
        <v>1</v>
      </c>
      <c r="V312" s="3">
        <v>0</v>
      </c>
      <c r="W312" s="3">
        <v>1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1</v>
      </c>
      <c r="AG312" s="3">
        <v>1</v>
      </c>
      <c r="AH312" s="3">
        <v>1</v>
      </c>
      <c r="AI312" s="3">
        <v>1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1</v>
      </c>
      <c r="AR312" s="3">
        <v>1</v>
      </c>
      <c r="AS312" s="3">
        <v>1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</row>
    <row r="313" spans="1:62" x14ac:dyDescent="0.2">
      <c r="A313" s="4">
        <v>197008170001</v>
      </c>
      <c r="B313" s="3">
        <v>1970</v>
      </c>
      <c r="C313" s="3">
        <v>8</v>
      </c>
      <c r="D313" s="3">
        <v>17</v>
      </c>
      <c r="E313" s="3" t="s">
        <v>98</v>
      </c>
      <c r="F313" s="3" t="s">
        <v>404</v>
      </c>
      <c r="G313" s="3" t="s">
        <v>818</v>
      </c>
      <c r="H313" s="3">
        <v>0</v>
      </c>
      <c r="I313" s="3">
        <v>0</v>
      </c>
      <c r="J313" s="3">
        <v>1</v>
      </c>
      <c r="K313" s="3">
        <v>0</v>
      </c>
      <c r="L313" s="3" t="s">
        <v>775</v>
      </c>
      <c r="M313" s="3" t="s">
        <v>787</v>
      </c>
      <c r="N313" s="3" t="s">
        <v>1030</v>
      </c>
      <c r="O313" s="3">
        <v>1</v>
      </c>
      <c r="P313" s="3">
        <v>1</v>
      </c>
      <c r="Q313" s="3">
        <v>0</v>
      </c>
      <c r="R313" s="3">
        <v>0</v>
      </c>
      <c r="S313" s="3" t="s">
        <v>1039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1</v>
      </c>
      <c r="AK313" s="3">
        <v>1</v>
      </c>
      <c r="AL313" s="3">
        <v>0</v>
      </c>
      <c r="AM313" s="3">
        <v>1</v>
      </c>
      <c r="AN313" s="3">
        <v>1</v>
      </c>
      <c r="AO313" s="3">
        <v>1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1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1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</row>
    <row r="314" spans="1:62" x14ac:dyDescent="0.2">
      <c r="A314" s="4">
        <v>197008170002</v>
      </c>
      <c r="B314" s="3">
        <v>1970</v>
      </c>
      <c r="C314" s="3">
        <v>8</v>
      </c>
      <c r="D314" s="3">
        <v>17</v>
      </c>
      <c r="E314" s="3" t="s">
        <v>68</v>
      </c>
      <c r="F314" s="3" t="s">
        <v>283</v>
      </c>
      <c r="G314" s="3" t="s">
        <v>807</v>
      </c>
      <c r="H314" s="3">
        <v>0</v>
      </c>
      <c r="I314" s="3">
        <v>0</v>
      </c>
      <c r="J314" s="3">
        <v>1</v>
      </c>
      <c r="K314" s="3">
        <v>0</v>
      </c>
      <c r="L314" s="3" t="s">
        <v>775</v>
      </c>
      <c r="M314" s="3" t="s">
        <v>796</v>
      </c>
      <c r="N314" s="3" t="s">
        <v>1030</v>
      </c>
      <c r="O314" s="3">
        <v>1</v>
      </c>
      <c r="P314" s="3">
        <v>1</v>
      </c>
      <c r="Q314" s="3">
        <v>0</v>
      </c>
      <c r="R314" s="3">
        <v>0</v>
      </c>
      <c r="S314" s="3" t="s">
        <v>1039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1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</row>
    <row r="315" spans="1:62" x14ac:dyDescent="0.2">
      <c r="A315" s="4">
        <v>197008180001</v>
      </c>
      <c r="B315" s="3">
        <v>1970</v>
      </c>
      <c r="C315" s="3">
        <v>8</v>
      </c>
      <c r="D315" s="3">
        <v>18</v>
      </c>
      <c r="E315" s="3" t="s">
        <v>57</v>
      </c>
      <c r="F315" s="3" t="s">
        <v>111</v>
      </c>
      <c r="G315" s="3" t="s">
        <v>826</v>
      </c>
      <c r="H315" s="3">
        <v>0</v>
      </c>
      <c r="I315" s="3">
        <v>0</v>
      </c>
      <c r="J315" s="3">
        <v>0</v>
      </c>
      <c r="K315" s="3">
        <v>0</v>
      </c>
      <c r="L315" s="3" t="s">
        <v>776</v>
      </c>
      <c r="M315" s="3" t="s">
        <v>791</v>
      </c>
      <c r="N315" s="3" t="s">
        <v>1031</v>
      </c>
      <c r="O315" s="3">
        <v>0</v>
      </c>
      <c r="P315" s="3">
        <v>0</v>
      </c>
      <c r="Q315" s="3">
        <v>0</v>
      </c>
      <c r="R315" s="3">
        <v>0</v>
      </c>
      <c r="S315" s="3" t="s">
        <v>1041</v>
      </c>
      <c r="T315" s="3">
        <v>1</v>
      </c>
      <c r="U315" s="3">
        <v>1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1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1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</row>
    <row r="316" spans="1:62" x14ac:dyDescent="0.2">
      <c r="A316" s="4">
        <v>197008200001</v>
      </c>
      <c r="B316" s="3">
        <v>1970</v>
      </c>
      <c r="C316" s="3">
        <v>8</v>
      </c>
      <c r="D316" s="3">
        <v>20</v>
      </c>
      <c r="E316" s="3" t="s">
        <v>77</v>
      </c>
      <c r="F316" s="3" t="s">
        <v>58</v>
      </c>
      <c r="G316" s="3" t="s">
        <v>833</v>
      </c>
      <c r="H316" s="3">
        <v>0</v>
      </c>
      <c r="I316" s="3">
        <v>0</v>
      </c>
      <c r="J316" s="3">
        <v>1</v>
      </c>
      <c r="K316" s="3">
        <v>0</v>
      </c>
      <c r="L316" s="3" t="s">
        <v>775</v>
      </c>
      <c r="M316" s="3" t="s">
        <v>793</v>
      </c>
      <c r="N316" s="3" t="s">
        <v>1030</v>
      </c>
      <c r="O316" s="3">
        <v>0</v>
      </c>
      <c r="P316" s="3">
        <v>1</v>
      </c>
      <c r="Q316" s="3">
        <v>0</v>
      </c>
      <c r="R316" s="3">
        <v>0</v>
      </c>
      <c r="S316" s="3" t="s">
        <v>1039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</v>
      </c>
      <c r="AJ316" s="3">
        <v>1</v>
      </c>
      <c r="AK316" s="3">
        <v>0</v>
      </c>
      <c r="AL316" s="3">
        <v>0</v>
      </c>
      <c r="AM316" s="3">
        <v>0</v>
      </c>
      <c r="AN316" s="3">
        <v>0</v>
      </c>
      <c r="AO316" s="3">
        <v>1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</row>
    <row r="317" spans="1:62" x14ac:dyDescent="0.2">
      <c r="A317" s="4">
        <v>197008200002</v>
      </c>
      <c r="B317" s="3">
        <v>1970</v>
      </c>
      <c r="C317" s="3">
        <v>8</v>
      </c>
      <c r="D317" s="3">
        <v>20</v>
      </c>
      <c r="E317" s="3" t="s">
        <v>63</v>
      </c>
      <c r="F317" s="3" t="s">
        <v>284</v>
      </c>
      <c r="G317" s="3" t="s">
        <v>807</v>
      </c>
      <c r="H317" s="3">
        <v>0</v>
      </c>
      <c r="I317" s="3">
        <v>0</v>
      </c>
      <c r="J317" s="3">
        <v>1</v>
      </c>
      <c r="K317" s="3">
        <v>0</v>
      </c>
      <c r="L317" s="3" t="s">
        <v>776</v>
      </c>
      <c r="M317" s="3" t="s">
        <v>785</v>
      </c>
      <c r="N317" s="3" t="s">
        <v>1031</v>
      </c>
      <c r="O317" s="3">
        <v>0</v>
      </c>
      <c r="P317" s="3">
        <v>1</v>
      </c>
      <c r="Q317" s="3">
        <v>0</v>
      </c>
      <c r="R317" s="3">
        <v>0</v>
      </c>
      <c r="S317" s="3" t="s">
        <v>1039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1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</row>
    <row r="318" spans="1:62" x14ac:dyDescent="0.2">
      <c r="A318" s="4">
        <v>197008200003</v>
      </c>
      <c r="B318" s="3">
        <v>1970</v>
      </c>
      <c r="C318" s="3">
        <v>8</v>
      </c>
      <c r="D318" s="3">
        <v>20</v>
      </c>
      <c r="E318" s="3" t="s">
        <v>61</v>
      </c>
      <c r="F318" s="3" t="s">
        <v>116</v>
      </c>
      <c r="G318" s="3" t="s">
        <v>804</v>
      </c>
      <c r="H318" s="3">
        <v>0</v>
      </c>
      <c r="I318" s="3">
        <v>0</v>
      </c>
      <c r="J318" s="3">
        <v>1</v>
      </c>
      <c r="K318" s="3">
        <v>0</v>
      </c>
      <c r="L318" s="3" t="s">
        <v>774</v>
      </c>
      <c r="M318" s="3" t="s">
        <v>782</v>
      </c>
      <c r="N318" s="3" t="s">
        <v>1029</v>
      </c>
      <c r="O318" s="3">
        <v>1</v>
      </c>
      <c r="P318" s="3">
        <v>0</v>
      </c>
      <c r="Q318" s="3">
        <v>0</v>
      </c>
      <c r="R318" s="3">
        <v>0</v>
      </c>
      <c r="S318" s="3" t="s">
        <v>1039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1</v>
      </c>
      <c r="AK318" s="3">
        <v>0</v>
      </c>
      <c r="AL318" s="3">
        <v>0</v>
      </c>
      <c r="AM318" s="3">
        <v>0</v>
      </c>
      <c r="AN318" s="3">
        <v>0</v>
      </c>
      <c r="AO318" s="3">
        <v>1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</row>
    <row r="319" spans="1:62" x14ac:dyDescent="0.2">
      <c r="A319" s="4">
        <v>197008210002</v>
      </c>
      <c r="B319" s="3">
        <v>1970</v>
      </c>
      <c r="C319" s="3">
        <v>8</v>
      </c>
      <c r="D319" s="3">
        <v>21</v>
      </c>
      <c r="E319" s="3" t="s">
        <v>83</v>
      </c>
      <c r="F319" s="3" t="s">
        <v>320</v>
      </c>
      <c r="G319" s="3" t="s">
        <v>810</v>
      </c>
      <c r="H319" s="3">
        <v>0</v>
      </c>
      <c r="I319" s="3">
        <v>0</v>
      </c>
      <c r="J319" s="3">
        <v>1</v>
      </c>
      <c r="K319" s="3">
        <v>0</v>
      </c>
      <c r="L319" s="3" t="s">
        <v>776</v>
      </c>
      <c r="M319" s="3" t="s">
        <v>783</v>
      </c>
      <c r="N319" s="3" t="s">
        <v>1031</v>
      </c>
      <c r="O319" s="3">
        <v>0</v>
      </c>
      <c r="P319" s="3">
        <v>1</v>
      </c>
      <c r="Q319" s="3">
        <v>0</v>
      </c>
      <c r="R319" s="3">
        <v>0</v>
      </c>
      <c r="S319" s="3" t="s">
        <v>1039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1</v>
      </c>
      <c r="AL319" s="3">
        <v>0</v>
      </c>
      <c r="AM319" s="3">
        <v>1</v>
      </c>
      <c r="AN319" s="3">
        <v>1</v>
      </c>
      <c r="AO319" s="3">
        <v>0</v>
      </c>
      <c r="AP319" s="3">
        <v>1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1</v>
      </c>
    </row>
    <row r="320" spans="1:62" x14ac:dyDescent="0.2">
      <c r="A320" s="4">
        <v>197008220001</v>
      </c>
      <c r="B320" s="3">
        <v>1970</v>
      </c>
      <c r="C320" s="3">
        <v>8</v>
      </c>
      <c r="D320" s="3">
        <v>22</v>
      </c>
      <c r="E320" s="3" t="s">
        <v>68</v>
      </c>
      <c r="F320" s="3" t="s">
        <v>128</v>
      </c>
      <c r="G320" s="3" t="s">
        <v>818</v>
      </c>
      <c r="H320" s="3">
        <v>0</v>
      </c>
      <c r="I320" s="3">
        <v>0</v>
      </c>
      <c r="J320" s="3">
        <v>0</v>
      </c>
      <c r="K320" s="3">
        <v>0</v>
      </c>
      <c r="L320" s="3" t="s">
        <v>775</v>
      </c>
      <c r="M320" s="3" t="s">
        <v>782</v>
      </c>
      <c r="N320" s="3" t="s">
        <v>1030</v>
      </c>
      <c r="O320" s="3">
        <v>1</v>
      </c>
      <c r="P320" s="3">
        <v>1</v>
      </c>
      <c r="Q320" s="3">
        <v>0</v>
      </c>
      <c r="R320" s="3">
        <v>0</v>
      </c>
      <c r="S320" s="3" t="s">
        <v>1039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1</v>
      </c>
      <c r="AK320" s="3">
        <v>1</v>
      </c>
      <c r="AL320" s="3">
        <v>0</v>
      </c>
      <c r="AM320" s="3">
        <v>1</v>
      </c>
      <c r="AN320" s="3">
        <v>1</v>
      </c>
      <c r="AO320" s="3">
        <v>1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1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1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</row>
    <row r="321" spans="1:62" x14ac:dyDescent="0.2">
      <c r="A321" s="4">
        <v>197008220002</v>
      </c>
      <c r="B321" s="3">
        <v>1970</v>
      </c>
      <c r="C321" s="3">
        <v>8</v>
      </c>
      <c r="D321" s="3">
        <v>22</v>
      </c>
      <c r="E321" s="3" t="s">
        <v>63</v>
      </c>
      <c r="F321" s="3" t="s">
        <v>161</v>
      </c>
      <c r="G321" s="3" t="s">
        <v>807</v>
      </c>
      <c r="H321" s="3">
        <v>0</v>
      </c>
      <c r="I321" s="3">
        <v>0</v>
      </c>
      <c r="J321" s="3">
        <v>1</v>
      </c>
      <c r="K321" s="3">
        <v>0</v>
      </c>
      <c r="L321" s="3" t="s">
        <v>776</v>
      </c>
      <c r="M321" s="3" t="s">
        <v>796</v>
      </c>
      <c r="N321" s="3" t="s">
        <v>1031</v>
      </c>
      <c r="O321" s="3">
        <v>0</v>
      </c>
      <c r="P321" s="3">
        <v>0</v>
      </c>
      <c r="Q321" s="3">
        <v>0</v>
      </c>
      <c r="R321" s="3">
        <v>0</v>
      </c>
      <c r="S321" s="3" t="s">
        <v>1039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1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</row>
    <row r="322" spans="1:62" x14ac:dyDescent="0.2">
      <c r="A322" s="4">
        <v>197008240001</v>
      </c>
      <c r="B322" s="3">
        <v>1970</v>
      </c>
      <c r="C322" s="3">
        <v>8</v>
      </c>
      <c r="D322" s="3">
        <v>24</v>
      </c>
      <c r="E322" s="3" t="s">
        <v>82</v>
      </c>
      <c r="F322" s="3" t="s">
        <v>172</v>
      </c>
      <c r="G322" s="3" t="s">
        <v>805</v>
      </c>
      <c r="H322" s="3">
        <v>0</v>
      </c>
      <c r="I322" s="3">
        <v>0</v>
      </c>
      <c r="J322" s="3">
        <v>1</v>
      </c>
      <c r="K322" s="3">
        <v>0</v>
      </c>
      <c r="L322" s="3" t="s">
        <v>775</v>
      </c>
      <c r="M322" s="3" t="s">
        <v>796</v>
      </c>
      <c r="N322" s="3" t="s">
        <v>1030</v>
      </c>
      <c r="O322" s="3">
        <v>1</v>
      </c>
      <c r="P322" s="3">
        <v>1</v>
      </c>
      <c r="Q322" s="3">
        <v>0</v>
      </c>
      <c r="R322" s="3">
        <v>0</v>
      </c>
      <c r="S322" s="3" t="s">
        <v>1042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1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1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1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1</v>
      </c>
    </row>
    <row r="323" spans="1:62" x14ac:dyDescent="0.2">
      <c r="A323" s="4">
        <v>197008250002</v>
      </c>
      <c r="B323" s="3">
        <v>1970</v>
      </c>
      <c r="C323" s="3">
        <v>8</v>
      </c>
      <c r="D323" s="3">
        <v>25</v>
      </c>
      <c r="E323" s="3" t="s">
        <v>66</v>
      </c>
      <c r="F323" s="3" t="s">
        <v>285</v>
      </c>
      <c r="G323" s="3" t="s">
        <v>807</v>
      </c>
      <c r="H323" s="3">
        <v>0</v>
      </c>
      <c r="I323" s="3">
        <v>0</v>
      </c>
      <c r="J323" s="3">
        <v>1</v>
      </c>
      <c r="K323" s="3">
        <v>0</v>
      </c>
      <c r="L323" s="3" t="s">
        <v>776</v>
      </c>
      <c r="M323" s="3" t="s">
        <v>782</v>
      </c>
      <c r="N323" s="3" t="s">
        <v>1031</v>
      </c>
      <c r="O323" s="3">
        <v>0</v>
      </c>
      <c r="P323" s="3">
        <v>1</v>
      </c>
      <c r="Q323" s="3">
        <v>0</v>
      </c>
      <c r="R323" s="3">
        <v>0</v>
      </c>
      <c r="S323" s="3" t="s">
        <v>1039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1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</row>
    <row r="324" spans="1:62" x14ac:dyDescent="0.2">
      <c r="A324" s="4">
        <v>197008270002</v>
      </c>
      <c r="B324" s="3">
        <v>1970</v>
      </c>
      <c r="C324" s="3">
        <v>8</v>
      </c>
      <c r="D324" s="3">
        <v>27</v>
      </c>
      <c r="E324" s="3" t="s">
        <v>66</v>
      </c>
      <c r="F324" s="3" t="s">
        <v>253</v>
      </c>
      <c r="G324" s="3" t="s">
        <v>810</v>
      </c>
      <c r="H324" s="3">
        <v>0</v>
      </c>
      <c r="I324" s="3">
        <v>0</v>
      </c>
      <c r="J324" s="3">
        <v>0</v>
      </c>
      <c r="K324" s="3">
        <v>0</v>
      </c>
      <c r="L324" s="3" t="s">
        <v>776</v>
      </c>
      <c r="M324" s="3" t="s">
        <v>783</v>
      </c>
      <c r="N324" s="3" t="s">
        <v>1031</v>
      </c>
      <c r="O324" s="3">
        <v>0</v>
      </c>
      <c r="P324" s="3">
        <v>0</v>
      </c>
      <c r="Q324" s="3">
        <v>0</v>
      </c>
      <c r="R324" s="3">
        <v>0</v>
      </c>
      <c r="S324" s="3" t="s">
        <v>1039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1</v>
      </c>
      <c r="AK324" s="3">
        <v>1</v>
      </c>
      <c r="AL324" s="3">
        <v>0</v>
      </c>
      <c r="AM324" s="3">
        <v>1</v>
      </c>
      <c r="AN324" s="3">
        <v>1</v>
      </c>
      <c r="AO324" s="3">
        <v>0</v>
      </c>
      <c r="AP324" s="3">
        <v>1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1</v>
      </c>
    </row>
    <row r="325" spans="1:62" x14ac:dyDescent="0.2">
      <c r="A325" s="4">
        <v>197008280001</v>
      </c>
      <c r="B325" s="3">
        <v>1970</v>
      </c>
      <c r="C325" s="3">
        <v>8</v>
      </c>
      <c r="D325" s="3">
        <v>28</v>
      </c>
      <c r="E325" s="3" t="s">
        <v>67</v>
      </c>
      <c r="F325" s="3" t="s">
        <v>339</v>
      </c>
      <c r="G325" s="3" t="s">
        <v>811</v>
      </c>
      <c r="H325" s="3">
        <v>0</v>
      </c>
      <c r="I325" s="3">
        <v>0</v>
      </c>
      <c r="J325" s="3">
        <v>1</v>
      </c>
      <c r="K325" s="3">
        <v>0</v>
      </c>
      <c r="L325" s="3" t="s">
        <v>775</v>
      </c>
      <c r="M325" s="3" t="s">
        <v>783</v>
      </c>
      <c r="N325" s="3" t="s">
        <v>1030</v>
      </c>
      <c r="O325" s="3">
        <v>0</v>
      </c>
      <c r="P325" s="3">
        <v>1</v>
      </c>
      <c r="Q325" s="3">
        <v>0</v>
      </c>
      <c r="R325" s="3">
        <v>0</v>
      </c>
      <c r="S325" s="3" t="s">
        <v>1038</v>
      </c>
      <c r="T325" s="3">
        <v>0</v>
      </c>
      <c r="U325" s="3">
        <v>1</v>
      </c>
      <c r="V325" s="3">
        <v>0</v>
      </c>
      <c r="W325" s="3">
        <v>1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1</v>
      </c>
      <c r="AR325" s="3">
        <v>1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</row>
    <row r="326" spans="1:62" x14ac:dyDescent="0.2">
      <c r="A326" s="4">
        <v>197008280002</v>
      </c>
      <c r="B326" s="3">
        <v>1970</v>
      </c>
      <c r="C326" s="3">
        <v>8</v>
      </c>
      <c r="D326" s="3">
        <v>28</v>
      </c>
      <c r="E326" s="3" t="s">
        <v>61</v>
      </c>
      <c r="F326" s="3" t="s">
        <v>164</v>
      </c>
      <c r="G326" s="3" t="s">
        <v>807</v>
      </c>
      <c r="H326" s="3">
        <v>0</v>
      </c>
      <c r="I326" s="3">
        <v>0</v>
      </c>
      <c r="J326" s="3">
        <v>1</v>
      </c>
      <c r="K326" s="3">
        <v>0</v>
      </c>
      <c r="L326" s="3" t="s">
        <v>776</v>
      </c>
      <c r="M326" s="3" t="s">
        <v>796</v>
      </c>
      <c r="N326" s="3" t="s">
        <v>1031</v>
      </c>
      <c r="O326" s="3">
        <v>0</v>
      </c>
      <c r="P326" s="3">
        <v>0</v>
      </c>
      <c r="Q326" s="3">
        <v>0</v>
      </c>
      <c r="R326" s="3">
        <v>0</v>
      </c>
      <c r="S326" s="3" t="s">
        <v>1039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1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</row>
    <row r="327" spans="1:62" x14ac:dyDescent="0.2">
      <c r="A327" s="4">
        <v>197008290001</v>
      </c>
      <c r="B327" s="3">
        <v>1970</v>
      </c>
      <c r="C327" s="3">
        <v>8</v>
      </c>
      <c r="D327" s="3">
        <v>29</v>
      </c>
      <c r="E327" s="3" t="s">
        <v>77</v>
      </c>
      <c r="F327" s="3" t="s">
        <v>58</v>
      </c>
      <c r="G327" s="3" t="s">
        <v>833</v>
      </c>
      <c r="H327" s="3">
        <v>0</v>
      </c>
      <c r="I327" s="3">
        <v>0</v>
      </c>
      <c r="J327" s="3">
        <v>1</v>
      </c>
      <c r="K327" s="3">
        <v>0</v>
      </c>
      <c r="L327" s="3" t="s">
        <v>775</v>
      </c>
      <c r="M327" s="3" t="s">
        <v>793</v>
      </c>
      <c r="N327" s="3" t="s">
        <v>1030</v>
      </c>
      <c r="O327" s="3">
        <v>0</v>
      </c>
      <c r="P327" s="3">
        <v>1</v>
      </c>
      <c r="Q327" s="3">
        <v>0</v>
      </c>
      <c r="R327" s="3">
        <v>0</v>
      </c>
      <c r="S327" s="3" t="s">
        <v>1039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1</v>
      </c>
      <c r="AJ327" s="3">
        <v>1</v>
      </c>
      <c r="AK327" s="3">
        <v>0</v>
      </c>
      <c r="AL327" s="3">
        <v>0</v>
      </c>
      <c r="AM327" s="3">
        <v>0</v>
      </c>
      <c r="AN327" s="3">
        <v>0</v>
      </c>
      <c r="AO327" s="3">
        <v>1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</row>
    <row r="328" spans="1:62" x14ac:dyDescent="0.2">
      <c r="A328" s="4">
        <v>197008290003</v>
      </c>
      <c r="B328" s="3">
        <v>1970</v>
      </c>
      <c r="C328" s="3">
        <v>8</v>
      </c>
      <c r="D328" s="3">
        <v>29</v>
      </c>
      <c r="E328" s="3" t="s">
        <v>61</v>
      </c>
      <c r="F328" s="3" t="s">
        <v>164</v>
      </c>
      <c r="G328" s="3" t="s">
        <v>807</v>
      </c>
      <c r="H328" s="3">
        <v>0</v>
      </c>
      <c r="I328" s="3">
        <v>0</v>
      </c>
      <c r="J328" s="3">
        <v>1</v>
      </c>
      <c r="K328" s="3">
        <v>0</v>
      </c>
      <c r="L328" s="3" t="s">
        <v>776</v>
      </c>
      <c r="M328" s="3" t="s">
        <v>785</v>
      </c>
      <c r="N328" s="3" t="s">
        <v>1031</v>
      </c>
      <c r="O328" s="3">
        <v>0</v>
      </c>
      <c r="P328" s="3">
        <v>0</v>
      </c>
      <c r="Q328" s="3">
        <v>0</v>
      </c>
      <c r="R328" s="3">
        <v>0</v>
      </c>
      <c r="S328" s="3" t="s">
        <v>1039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1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</row>
    <row r="329" spans="1:62" x14ac:dyDescent="0.2">
      <c r="A329" s="4">
        <v>197008290004</v>
      </c>
      <c r="B329" s="3">
        <v>1970</v>
      </c>
      <c r="C329" s="3">
        <v>8</v>
      </c>
      <c r="D329" s="3">
        <v>29</v>
      </c>
      <c r="E329" s="3" t="s">
        <v>61</v>
      </c>
      <c r="F329" s="3" t="s">
        <v>286</v>
      </c>
      <c r="G329" s="3" t="s">
        <v>807</v>
      </c>
      <c r="H329" s="3">
        <v>0</v>
      </c>
      <c r="I329" s="3">
        <v>0</v>
      </c>
      <c r="J329" s="3">
        <v>0</v>
      </c>
      <c r="K329" s="3">
        <v>0</v>
      </c>
      <c r="L329" s="3" t="s">
        <v>775</v>
      </c>
      <c r="M329" s="3" t="s">
        <v>785</v>
      </c>
      <c r="N329" s="3" t="s">
        <v>1030</v>
      </c>
      <c r="O329" s="3">
        <v>0</v>
      </c>
      <c r="P329" s="3">
        <v>0</v>
      </c>
      <c r="Q329" s="3">
        <v>0</v>
      </c>
      <c r="R329" s="3">
        <v>0</v>
      </c>
      <c r="S329" s="3" t="s">
        <v>1039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1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</row>
    <row r="330" spans="1:62" x14ac:dyDescent="0.2">
      <c r="A330" s="4">
        <v>197008300001</v>
      </c>
      <c r="B330" s="3">
        <v>1970</v>
      </c>
      <c r="C330" s="3">
        <v>8</v>
      </c>
      <c r="D330" s="3">
        <v>30</v>
      </c>
      <c r="E330" s="3" t="s">
        <v>77</v>
      </c>
      <c r="F330" s="3" t="s">
        <v>58</v>
      </c>
      <c r="G330" s="3" t="s">
        <v>833</v>
      </c>
      <c r="H330" s="3">
        <v>0</v>
      </c>
      <c r="I330" s="3">
        <v>0</v>
      </c>
      <c r="J330" s="3">
        <v>1</v>
      </c>
      <c r="K330" s="3">
        <v>0</v>
      </c>
      <c r="L330" s="3" t="s">
        <v>775</v>
      </c>
      <c r="M330" s="3" t="s">
        <v>793</v>
      </c>
      <c r="N330" s="3" t="s">
        <v>1030</v>
      </c>
      <c r="O330" s="3">
        <v>0</v>
      </c>
      <c r="P330" s="3">
        <v>1</v>
      </c>
      <c r="Q330" s="3">
        <v>0</v>
      </c>
      <c r="R330" s="3">
        <v>0</v>
      </c>
      <c r="S330" s="3" t="s">
        <v>1039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1</v>
      </c>
      <c r="AJ330" s="3">
        <v>1</v>
      </c>
      <c r="AK330" s="3">
        <v>0</v>
      </c>
      <c r="AL330" s="3">
        <v>0</v>
      </c>
      <c r="AM330" s="3">
        <v>0</v>
      </c>
      <c r="AN330" s="3">
        <v>0</v>
      </c>
      <c r="AO330" s="3">
        <v>1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</row>
    <row r="331" spans="1:62" x14ac:dyDescent="0.2">
      <c r="A331" s="4">
        <v>197008300002</v>
      </c>
      <c r="B331" s="3">
        <v>1970</v>
      </c>
      <c r="C331" s="3">
        <v>8</v>
      </c>
      <c r="D331" s="3">
        <v>30</v>
      </c>
      <c r="E331" s="3" t="s">
        <v>99</v>
      </c>
      <c r="F331" s="3" t="s">
        <v>328</v>
      </c>
      <c r="G331" s="3" t="s">
        <v>810</v>
      </c>
      <c r="H331" s="3">
        <v>0</v>
      </c>
      <c r="I331" s="3">
        <v>0</v>
      </c>
      <c r="J331" s="3">
        <v>0</v>
      </c>
      <c r="K331" s="3">
        <v>0</v>
      </c>
      <c r="L331" s="3" t="s">
        <v>776</v>
      </c>
      <c r="M331" s="3" t="s">
        <v>783</v>
      </c>
      <c r="N331" s="3" t="s">
        <v>1031</v>
      </c>
      <c r="O331" s="3">
        <v>0</v>
      </c>
      <c r="P331" s="3">
        <v>1</v>
      </c>
      <c r="Q331" s="3">
        <v>0</v>
      </c>
      <c r="R331" s="3">
        <v>0</v>
      </c>
      <c r="S331" s="3" t="s">
        <v>1039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1</v>
      </c>
      <c r="AK331" s="3">
        <v>1</v>
      </c>
      <c r="AL331" s="3">
        <v>0</v>
      </c>
      <c r="AM331" s="3">
        <v>1</v>
      </c>
      <c r="AN331" s="3">
        <v>1</v>
      </c>
      <c r="AO331" s="3">
        <v>0</v>
      </c>
      <c r="AP331" s="3">
        <v>1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1</v>
      </c>
    </row>
    <row r="332" spans="1:62" x14ac:dyDescent="0.2">
      <c r="A332" s="4">
        <v>197009010002</v>
      </c>
      <c r="B332" s="3">
        <v>1970</v>
      </c>
      <c r="C332" s="3">
        <v>9</v>
      </c>
      <c r="D332" s="3">
        <v>1</v>
      </c>
      <c r="E332" s="3" t="s">
        <v>79</v>
      </c>
      <c r="F332" s="3" t="s">
        <v>183</v>
      </c>
      <c r="G332" s="3" t="s">
        <v>806</v>
      </c>
      <c r="H332" s="3">
        <v>0</v>
      </c>
      <c r="I332" s="3">
        <v>0</v>
      </c>
      <c r="J332" s="3">
        <v>1</v>
      </c>
      <c r="K332" s="3">
        <v>0</v>
      </c>
      <c r="L332" s="3" t="s">
        <v>774</v>
      </c>
      <c r="M332" s="3" t="s">
        <v>784</v>
      </c>
      <c r="N332" s="3" t="s">
        <v>1029</v>
      </c>
      <c r="O332" s="3">
        <v>0</v>
      </c>
      <c r="P332" s="3">
        <v>1</v>
      </c>
      <c r="Q332" s="3">
        <v>0</v>
      </c>
      <c r="R332" s="3">
        <v>0</v>
      </c>
      <c r="S332" s="3" t="s">
        <v>1039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1</v>
      </c>
      <c r="AK332" s="3">
        <v>1</v>
      </c>
      <c r="AL332" s="3">
        <v>0</v>
      </c>
      <c r="AM332" s="3">
        <v>1</v>
      </c>
      <c r="AN332" s="3">
        <v>1</v>
      </c>
      <c r="AO332" s="3">
        <v>0</v>
      </c>
      <c r="AP332" s="3">
        <v>1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</row>
    <row r="333" spans="1:62" x14ac:dyDescent="0.2">
      <c r="A333" s="4">
        <v>197009020002</v>
      </c>
      <c r="B333" s="3">
        <v>1970</v>
      </c>
      <c r="C333" s="3">
        <v>9</v>
      </c>
      <c r="D333" s="3">
        <v>2</v>
      </c>
      <c r="E333" s="3" t="s">
        <v>61</v>
      </c>
      <c r="F333" s="3" t="s">
        <v>122</v>
      </c>
      <c r="G333" s="3" t="s">
        <v>804</v>
      </c>
      <c r="H333" s="3">
        <v>0</v>
      </c>
      <c r="I333" s="3">
        <v>0</v>
      </c>
      <c r="J333" s="3">
        <v>1</v>
      </c>
      <c r="K333" s="3">
        <v>0</v>
      </c>
      <c r="L333" s="3" t="s">
        <v>775</v>
      </c>
      <c r="M333" s="3" t="s">
        <v>782</v>
      </c>
      <c r="N333" s="3" t="s">
        <v>1030</v>
      </c>
      <c r="O333" s="3">
        <v>0</v>
      </c>
      <c r="P333" s="3">
        <v>1</v>
      </c>
      <c r="Q333" s="3">
        <v>0</v>
      </c>
      <c r="R333" s="3">
        <v>0</v>
      </c>
      <c r="S333" s="3" t="s">
        <v>1039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1</v>
      </c>
      <c r="AK333" s="3">
        <v>0</v>
      </c>
      <c r="AL333" s="3">
        <v>0</v>
      </c>
      <c r="AM333" s="3">
        <v>0</v>
      </c>
      <c r="AN333" s="3">
        <v>0</v>
      </c>
      <c r="AO333" s="3">
        <v>1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</row>
    <row r="334" spans="1:62" x14ac:dyDescent="0.2">
      <c r="A334" s="4">
        <v>197009020003</v>
      </c>
      <c r="B334" s="3">
        <v>1970</v>
      </c>
      <c r="C334" s="3">
        <v>9</v>
      </c>
      <c r="D334" s="3">
        <v>2</v>
      </c>
      <c r="E334" s="3" t="s">
        <v>61</v>
      </c>
      <c r="F334" s="3" t="s">
        <v>287</v>
      </c>
      <c r="G334" s="3" t="s">
        <v>807</v>
      </c>
      <c r="H334" s="3">
        <v>0</v>
      </c>
      <c r="I334" s="3">
        <v>0</v>
      </c>
      <c r="J334" s="3">
        <v>1</v>
      </c>
      <c r="K334" s="3">
        <v>0</v>
      </c>
      <c r="L334" s="3" t="s">
        <v>775</v>
      </c>
      <c r="M334" s="3" t="s">
        <v>784</v>
      </c>
      <c r="N334" s="3" t="s">
        <v>1030</v>
      </c>
      <c r="O334" s="3">
        <v>0</v>
      </c>
      <c r="P334" s="3">
        <v>1</v>
      </c>
      <c r="Q334" s="3">
        <v>0</v>
      </c>
      <c r="R334" s="3">
        <v>0</v>
      </c>
      <c r="S334" s="3" t="s">
        <v>1039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1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</row>
    <row r="335" spans="1:62" x14ac:dyDescent="0.2">
      <c r="A335" s="4">
        <v>197009030001</v>
      </c>
      <c r="B335" s="3">
        <v>1970</v>
      </c>
      <c r="C335" s="3">
        <v>9</v>
      </c>
      <c r="D335" s="3">
        <v>3</v>
      </c>
      <c r="E335" s="3" t="s">
        <v>61</v>
      </c>
      <c r="F335" s="3" t="s">
        <v>288</v>
      </c>
      <c r="G335" s="3" t="s">
        <v>807</v>
      </c>
      <c r="H335" s="3">
        <v>0</v>
      </c>
      <c r="I335" s="3">
        <v>0</v>
      </c>
      <c r="J335" s="3">
        <v>0</v>
      </c>
      <c r="K335" s="3">
        <v>0</v>
      </c>
      <c r="L335" s="3" t="s">
        <v>775</v>
      </c>
      <c r="M335" s="3" t="s">
        <v>784</v>
      </c>
      <c r="N335" s="3" t="s">
        <v>1030</v>
      </c>
      <c r="O335" s="3">
        <v>0</v>
      </c>
      <c r="P335" s="3">
        <v>1</v>
      </c>
      <c r="Q335" s="3">
        <v>0</v>
      </c>
      <c r="R335" s="3">
        <v>0</v>
      </c>
      <c r="S335" s="3" t="s">
        <v>1039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1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</row>
    <row r="336" spans="1:62" x14ac:dyDescent="0.2">
      <c r="A336" s="4">
        <v>197009040004</v>
      </c>
      <c r="B336" s="3">
        <v>1970</v>
      </c>
      <c r="C336" s="3">
        <v>9</v>
      </c>
      <c r="D336" s="3">
        <v>4</v>
      </c>
      <c r="E336" s="3" t="s">
        <v>82</v>
      </c>
      <c r="F336" s="3" t="s">
        <v>220</v>
      </c>
      <c r="G336" s="3" t="s">
        <v>807</v>
      </c>
      <c r="H336" s="3">
        <v>0</v>
      </c>
      <c r="I336" s="3">
        <v>0</v>
      </c>
      <c r="J336" s="3">
        <v>0</v>
      </c>
      <c r="K336" s="3">
        <v>0</v>
      </c>
      <c r="L336" s="3" t="s">
        <v>775</v>
      </c>
      <c r="M336" s="3" t="s">
        <v>784</v>
      </c>
      <c r="N336" s="3" t="s">
        <v>1030</v>
      </c>
      <c r="O336" s="3">
        <v>0</v>
      </c>
      <c r="P336" s="3">
        <v>0</v>
      </c>
      <c r="Q336" s="3">
        <v>0</v>
      </c>
      <c r="R336" s="3">
        <v>0</v>
      </c>
      <c r="S336" s="3" t="s">
        <v>1039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1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</row>
    <row r="337" spans="1:62" x14ac:dyDescent="0.2">
      <c r="A337" s="4">
        <v>197009040005</v>
      </c>
      <c r="B337" s="3">
        <v>1970</v>
      </c>
      <c r="C337" s="3">
        <v>9</v>
      </c>
      <c r="D337" s="3">
        <v>4</v>
      </c>
      <c r="E337" s="3" t="s">
        <v>61</v>
      </c>
      <c r="F337" s="3" t="s">
        <v>198</v>
      </c>
      <c r="G337" s="3" t="s">
        <v>807</v>
      </c>
      <c r="H337" s="3">
        <v>0</v>
      </c>
      <c r="I337" s="3">
        <v>0</v>
      </c>
      <c r="J337" s="3">
        <v>0</v>
      </c>
      <c r="K337" s="3">
        <v>0</v>
      </c>
      <c r="L337" s="3" t="s">
        <v>775</v>
      </c>
      <c r="M337" s="3" t="s">
        <v>785</v>
      </c>
      <c r="N337" s="3" t="s">
        <v>1030</v>
      </c>
      <c r="O337" s="3">
        <v>0</v>
      </c>
      <c r="P337" s="3">
        <v>0</v>
      </c>
      <c r="Q337" s="3">
        <v>0</v>
      </c>
      <c r="R337" s="3">
        <v>0</v>
      </c>
      <c r="S337" s="3" t="s">
        <v>1039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1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</row>
    <row r="338" spans="1:62" x14ac:dyDescent="0.2">
      <c r="A338" s="4">
        <v>197009050001</v>
      </c>
      <c r="B338" s="3">
        <v>1970</v>
      </c>
      <c r="C338" s="3">
        <v>9</v>
      </c>
      <c r="D338" s="3">
        <v>5</v>
      </c>
      <c r="E338" s="3" t="s">
        <v>65</v>
      </c>
      <c r="F338" s="3" t="s">
        <v>138</v>
      </c>
      <c r="G338" s="3" t="s">
        <v>804</v>
      </c>
      <c r="H338" s="3">
        <v>0</v>
      </c>
      <c r="I338" s="3">
        <v>0</v>
      </c>
      <c r="J338" s="3">
        <v>1</v>
      </c>
      <c r="K338" s="3">
        <v>0</v>
      </c>
      <c r="L338" s="3" t="s">
        <v>775</v>
      </c>
      <c r="M338" s="3" t="s">
        <v>782</v>
      </c>
      <c r="N338" s="3" t="s">
        <v>1030</v>
      </c>
      <c r="O338" s="3">
        <v>1</v>
      </c>
      <c r="P338" s="3">
        <v>1</v>
      </c>
      <c r="Q338" s="3">
        <v>0</v>
      </c>
      <c r="R338" s="3">
        <v>0</v>
      </c>
      <c r="S338" s="3" t="s">
        <v>1039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1</v>
      </c>
      <c r="AK338" s="3">
        <v>0</v>
      </c>
      <c r="AL338" s="3">
        <v>0</v>
      </c>
      <c r="AM338" s="3">
        <v>0</v>
      </c>
      <c r="AN338" s="3">
        <v>0</v>
      </c>
      <c r="AO338" s="3">
        <v>1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</row>
    <row r="339" spans="1:62" x14ac:dyDescent="0.2">
      <c r="A339" s="4">
        <v>197009050002</v>
      </c>
      <c r="B339" s="3">
        <v>1970</v>
      </c>
      <c r="C339" s="3">
        <v>9</v>
      </c>
      <c r="D339" s="3">
        <v>5</v>
      </c>
      <c r="E339" s="3" t="s">
        <v>61</v>
      </c>
      <c r="F339" s="3" t="s">
        <v>130</v>
      </c>
      <c r="G339" s="3" t="s">
        <v>807</v>
      </c>
      <c r="H339" s="3">
        <v>0</v>
      </c>
      <c r="I339" s="3">
        <v>0</v>
      </c>
      <c r="J339" s="3">
        <v>0</v>
      </c>
      <c r="K339" s="3">
        <v>0</v>
      </c>
      <c r="L339" s="3" t="s">
        <v>775</v>
      </c>
      <c r="M339" s="3" t="s">
        <v>785</v>
      </c>
      <c r="N339" s="3" t="s">
        <v>1030</v>
      </c>
      <c r="O339" s="3">
        <v>0</v>
      </c>
      <c r="P339" s="3">
        <v>1</v>
      </c>
      <c r="Q339" s="3">
        <v>0</v>
      </c>
      <c r="R339" s="3">
        <v>0</v>
      </c>
      <c r="S339" s="3" t="s">
        <v>1039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1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</row>
    <row r="340" spans="1:62" x14ac:dyDescent="0.2">
      <c r="A340" s="4">
        <v>197009090003</v>
      </c>
      <c r="B340" s="3">
        <v>1970</v>
      </c>
      <c r="C340" s="3">
        <v>9</v>
      </c>
      <c r="D340" s="3">
        <v>9</v>
      </c>
      <c r="E340" s="3" t="s">
        <v>82</v>
      </c>
      <c r="F340" s="3" t="s">
        <v>172</v>
      </c>
      <c r="G340" s="3" t="s">
        <v>827</v>
      </c>
      <c r="H340" s="3">
        <v>0</v>
      </c>
      <c r="I340" s="3">
        <v>0</v>
      </c>
      <c r="J340" s="3">
        <v>0</v>
      </c>
      <c r="K340" s="3">
        <v>0</v>
      </c>
      <c r="L340" s="3" t="s">
        <v>776</v>
      </c>
      <c r="M340" s="3" t="s">
        <v>795</v>
      </c>
      <c r="N340" s="3" t="s">
        <v>1031</v>
      </c>
      <c r="O340" s="3">
        <v>0</v>
      </c>
      <c r="P340" s="3">
        <v>0</v>
      </c>
      <c r="Q340" s="3">
        <v>0</v>
      </c>
      <c r="R340" s="3">
        <v>0</v>
      </c>
      <c r="S340" s="3" t="s">
        <v>1038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1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</row>
    <row r="341" spans="1:62" x14ac:dyDescent="0.2">
      <c r="A341" s="4">
        <v>197009100002</v>
      </c>
      <c r="B341" s="3">
        <v>1970</v>
      </c>
      <c r="C341" s="3">
        <v>9</v>
      </c>
      <c r="D341" s="3">
        <v>10</v>
      </c>
      <c r="E341" s="3" t="s">
        <v>71</v>
      </c>
      <c r="F341" s="3" t="s">
        <v>329</v>
      </c>
      <c r="G341" s="3" t="s">
        <v>810</v>
      </c>
      <c r="H341" s="3">
        <v>0</v>
      </c>
      <c r="I341" s="3">
        <v>0</v>
      </c>
      <c r="J341" s="3">
        <v>1</v>
      </c>
      <c r="K341" s="3">
        <v>0</v>
      </c>
      <c r="L341" s="3" t="s">
        <v>776</v>
      </c>
      <c r="M341" s="3" t="s">
        <v>783</v>
      </c>
      <c r="N341" s="3" t="s">
        <v>1031</v>
      </c>
      <c r="O341" s="3">
        <v>0</v>
      </c>
      <c r="P341" s="3">
        <v>1</v>
      </c>
      <c r="Q341" s="3">
        <v>0</v>
      </c>
      <c r="R341" s="3">
        <v>0</v>
      </c>
      <c r="S341" s="3" t="s">
        <v>1039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1</v>
      </c>
      <c r="AK341" s="3">
        <v>1</v>
      </c>
      <c r="AL341" s="3">
        <v>0</v>
      </c>
      <c r="AM341" s="3">
        <v>1</v>
      </c>
      <c r="AN341" s="3">
        <v>1</v>
      </c>
      <c r="AO341" s="3">
        <v>0</v>
      </c>
      <c r="AP341" s="3">
        <v>1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1</v>
      </c>
    </row>
    <row r="342" spans="1:62" x14ac:dyDescent="0.2">
      <c r="A342" s="4">
        <v>197009180002</v>
      </c>
      <c r="B342" s="3">
        <v>1970</v>
      </c>
      <c r="C342" s="3">
        <v>9</v>
      </c>
      <c r="D342" s="3">
        <v>18</v>
      </c>
      <c r="E342" s="3" t="s">
        <v>62</v>
      </c>
      <c r="F342" s="3" t="s">
        <v>405</v>
      </c>
      <c r="G342" s="3" t="s">
        <v>818</v>
      </c>
      <c r="H342" s="3">
        <v>0</v>
      </c>
      <c r="I342" s="3">
        <v>0</v>
      </c>
      <c r="J342" s="3">
        <v>1</v>
      </c>
      <c r="K342" s="3">
        <v>0</v>
      </c>
      <c r="L342" s="3" t="s">
        <v>774</v>
      </c>
      <c r="M342" s="3" t="s">
        <v>782</v>
      </c>
      <c r="N342" s="3" t="s">
        <v>1029</v>
      </c>
      <c r="O342" s="3">
        <v>1</v>
      </c>
      <c r="P342" s="3">
        <v>0</v>
      </c>
      <c r="Q342" s="3">
        <v>0</v>
      </c>
      <c r="R342" s="3">
        <v>0</v>
      </c>
      <c r="S342" s="3" t="s">
        <v>1039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1</v>
      </c>
      <c r="AK342" s="3">
        <v>1</v>
      </c>
      <c r="AL342" s="3">
        <v>0</v>
      </c>
      <c r="AM342" s="3">
        <v>1</v>
      </c>
      <c r="AN342" s="3">
        <v>1</v>
      </c>
      <c r="AO342" s="3">
        <v>1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1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1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</row>
    <row r="343" spans="1:62" x14ac:dyDescent="0.2">
      <c r="A343" s="4">
        <v>197009200001</v>
      </c>
      <c r="B343" s="3">
        <v>1970</v>
      </c>
      <c r="C343" s="3">
        <v>9</v>
      </c>
      <c r="D343" s="3">
        <v>20</v>
      </c>
      <c r="E343" s="3" t="s">
        <v>66</v>
      </c>
      <c r="F343" s="3" t="s">
        <v>250</v>
      </c>
      <c r="G343" s="3" t="s">
        <v>806</v>
      </c>
      <c r="H343" s="3">
        <v>0</v>
      </c>
      <c r="I343" s="3">
        <v>0</v>
      </c>
      <c r="J343" s="3">
        <v>1</v>
      </c>
      <c r="K343" s="3">
        <v>0</v>
      </c>
      <c r="L343" s="3" t="s">
        <v>775</v>
      </c>
      <c r="M343" s="3" t="s">
        <v>796</v>
      </c>
      <c r="N343" s="3" t="s">
        <v>1030</v>
      </c>
      <c r="O343" s="3">
        <v>0</v>
      </c>
      <c r="P343" s="3">
        <v>1</v>
      </c>
      <c r="Q343" s="3">
        <v>0</v>
      </c>
      <c r="R343" s="3">
        <v>0</v>
      </c>
      <c r="S343" s="3" t="s">
        <v>1039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1</v>
      </c>
      <c r="AK343" s="3">
        <v>1</v>
      </c>
      <c r="AL343" s="3">
        <v>0</v>
      </c>
      <c r="AM343" s="3">
        <v>1</v>
      </c>
      <c r="AN343" s="3">
        <v>1</v>
      </c>
      <c r="AO343" s="3">
        <v>0</v>
      </c>
      <c r="AP343" s="3">
        <v>1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</row>
    <row r="344" spans="1:62" x14ac:dyDescent="0.2">
      <c r="A344" s="4">
        <v>197009230001</v>
      </c>
      <c r="B344" s="3">
        <v>1970</v>
      </c>
      <c r="C344" s="3">
        <v>9</v>
      </c>
      <c r="D344" s="3">
        <v>23</v>
      </c>
      <c r="E344" s="3" t="s">
        <v>66</v>
      </c>
      <c r="F344" s="3" t="s">
        <v>251</v>
      </c>
      <c r="G344" s="3" t="s">
        <v>806</v>
      </c>
      <c r="H344" s="3">
        <v>0</v>
      </c>
      <c r="I344" s="3">
        <v>0</v>
      </c>
      <c r="J344" s="3">
        <v>1</v>
      </c>
      <c r="K344" s="3">
        <v>0</v>
      </c>
      <c r="L344" s="3" t="s">
        <v>774</v>
      </c>
      <c r="M344" s="3" t="s">
        <v>782</v>
      </c>
      <c r="N344" s="3" t="s">
        <v>1029</v>
      </c>
      <c r="O344" s="3">
        <v>1</v>
      </c>
      <c r="P344" s="3">
        <v>0</v>
      </c>
      <c r="Q344" s="3">
        <v>0</v>
      </c>
      <c r="R344" s="3">
        <v>0</v>
      </c>
      <c r="S344" s="3" t="s">
        <v>1039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1</v>
      </c>
      <c r="AK344" s="3">
        <v>1</v>
      </c>
      <c r="AL344" s="3">
        <v>0</v>
      </c>
      <c r="AM344" s="3">
        <v>1</v>
      </c>
      <c r="AN344" s="3">
        <v>1</v>
      </c>
      <c r="AO344" s="3">
        <v>0</v>
      </c>
      <c r="AP344" s="3">
        <v>1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</row>
    <row r="345" spans="1:62" x14ac:dyDescent="0.2">
      <c r="A345" s="4">
        <v>197009250001</v>
      </c>
      <c r="B345" s="3">
        <v>1970</v>
      </c>
      <c r="C345" s="3">
        <v>9</v>
      </c>
      <c r="D345" s="3">
        <v>25</v>
      </c>
      <c r="E345" s="3" t="s">
        <v>57</v>
      </c>
      <c r="F345" s="3" t="s">
        <v>111</v>
      </c>
      <c r="G345" s="3" t="s">
        <v>806</v>
      </c>
      <c r="H345" s="3">
        <v>0</v>
      </c>
      <c r="I345" s="3">
        <v>0</v>
      </c>
      <c r="J345" s="3">
        <v>1</v>
      </c>
      <c r="K345" s="3">
        <v>0</v>
      </c>
      <c r="L345" s="3" t="s">
        <v>775</v>
      </c>
      <c r="M345" s="3" t="s">
        <v>796</v>
      </c>
      <c r="N345" s="3" t="s">
        <v>1030</v>
      </c>
      <c r="O345" s="3">
        <v>0</v>
      </c>
      <c r="P345" s="3">
        <v>1</v>
      </c>
      <c r="Q345" s="3">
        <v>0</v>
      </c>
      <c r="R345" s="3">
        <v>0</v>
      </c>
      <c r="S345" s="3" t="s">
        <v>1039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1</v>
      </c>
      <c r="AK345" s="3">
        <v>1</v>
      </c>
      <c r="AL345" s="3">
        <v>0</v>
      </c>
      <c r="AM345" s="3">
        <v>1</v>
      </c>
      <c r="AN345" s="3">
        <v>1</v>
      </c>
      <c r="AO345" s="3">
        <v>0</v>
      </c>
      <c r="AP345" s="3">
        <v>1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</row>
    <row r="346" spans="1:62" x14ac:dyDescent="0.2">
      <c r="A346" s="4">
        <v>197009270001</v>
      </c>
      <c r="B346" s="3">
        <v>1970</v>
      </c>
      <c r="C346" s="3">
        <v>9</v>
      </c>
      <c r="D346" s="3">
        <v>27</v>
      </c>
      <c r="E346" s="3" t="s">
        <v>57</v>
      </c>
      <c r="F346" s="3" t="s">
        <v>111</v>
      </c>
      <c r="G346" s="3" t="s">
        <v>826</v>
      </c>
      <c r="H346" s="3">
        <v>0</v>
      </c>
      <c r="I346" s="3">
        <v>0</v>
      </c>
      <c r="J346" s="3">
        <v>0</v>
      </c>
      <c r="K346" s="3">
        <v>0</v>
      </c>
      <c r="L346" s="3" t="s">
        <v>781</v>
      </c>
      <c r="M346" s="3" t="s">
        <v>799</v>
      </c>
      <c r="N346" s="3" t="s">
        <v>1030</v>
      </c>
      <c r="O346" s="3">
        <v>0</v>
      </c>
      <c r="P346" s="3">
        <v>0</v>
      </c>
      <c r="Q346" s="3">
        <v>1</v>
      </c>
      <c r="R346" s="3">
        <v>0</v>
      </c>
      <c r="S346" s="3" t="s">
        <v>1041</v>
      </c>
      <c r="T346" s="3">
        <v>1</v>
      </c>
      <c r="U346" s="3">
        <v>1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1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</row>
    <row r="347" spans="1:62" x14ac:dyDescent="0.2">
      <c r="A347" s="4">
        <v>197010010001</v>
      </c>
      <c r="B347" s="3">
        <v>1970</v>
      </c>
      <c r="C347" s="3">
        <v>10</v>
      </c>
      <c r="D347" s="3">
        <v>1</v>
      </c>
      <c r="E347" s="3" t="s">
        <v>63</v>
      </c>
      <c r="F347" s="3" t="s">
        <v>161</v>
      </c>
      <c r="G347" s="3" t="s">
        <v>811</v>
      </c>
      <c r="H347" s="3">
        <v>0</v>
      </c>
      <c r="I347" s="3">
        <v>0</v>
      </c>
      <c r="J347" s="3">
        <v>1</v>
      </c>
      <c r="K347" s="3">
        <v>0</v>
      </c>
      <c r="L347" s="3" t="s">
        <v>776</v>
      </c>
      <c r="M347" s="3" t="s">
        <v>787</v>
      </c>
      <c r="N347" s="3" t="s">
        <v>1031</v>
      </c>
      <c r="O347" s="3">
        <v>0</v>
      </c>
      <c r="P347" s="3">
        <v>1</v>
      </c>
      <c r="Q347" s="3">
        <v>0</v>
      </c>
      <c r="R347" s="3">
        <v>0</v>
      </c>
      <c r="S347" s="3" t="s">
        <v>1038</v>
      </c>
      <c r="T347" s="3">
        <v>0</v>
      </c>
      <c r="U347" s="3">
        <v>1</v>
      </c>
      <c r="V347" s="3">
        <v>0</v>
      </c>
      <c r="W347" s="3">
        <v>1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1</v>
      </c>
      <c r="AR347" s="3">
        <v>1</v>
      </c>
      <c r="AS347" s="3">
        <v>1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</row>
    <row r="348" spans="1:62" x14ac:dyDescent="0.2">
      <c r="A348" s="4">
        <v>197010020003</v>
      </c>
      <c r="B348" s="3">
        <v>1970</v>
      </c>
      <c r="C348" s="3">
        <v>10</v>
      </c>
      <c r="D348" s="3">
        <v>2</v>
      </c>
      <c r="E348" s="3" t="s">
        <v>83</v>
      </c>
      <c r="F348" s="3" t="s">
        <v>320</v>
      </c>
      <c r="G348" s="3" t="s">
        <v>810</v>
      </c>
      <c r="H348" s="3">
        <v>0</v>
      </c>
      <c r="I348" s="3">
        <v>0</v>
      </c>
      <c r="J348" s="3">
        <v>1</v>
      </c>
      <c r="K348" s="3">
        <v>0</v>
      </c>
      <c r="L348" s="3" t="s">
        <v>775</v>
      </c>
      <c r="M348" s="3" t="s">
        <v>783</v>
      </c>
      <c r="N348" s="3" t="s">
        <v>1030</v>
      </c>
      <c r="O348" s="3">
        <v>0</v>
      </c>
      <c r="P348" s="3">
        <v>1</v>
      </c>
      <c r="Q348" s="3">
        <v>0</v>
      </c>
      <c r="R348" s="3">
        <v>0</v>
      </c>
      <c r="S348" s="3" t="s">
        <v>1039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1</v>
      </c>
      <c r="AK348" s="3">
        <v>1</v>
      </c>
      <c r="AL348" s="3">
        <v>0</v>
      </c>
      <c r="AM348" s="3">
        <v>1</v>
      </c>
      <c r="AN348" s="3">
        <v>1</v>
      </c>
      <c r="AO348" s="3">
        <v>0</v>
      </c>
      <c r="AP348" s="3">
        <v>1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1</v>
      </c>
    </row>
    <row r="349" spans="1:62" x14ac:dyDescent="0.2">
      <c r="A349" s="4">
        <v>197010020004</v>
      </c>
      <c r="B349" s="3">
        <v>1970</v>
      </c>
      <c r="C349" s="3">
        <v>10</v>
      </c>
      <c r="D349" s="3">
        <v>2</v>
      </c>
      <c r="E349" s="3" t="s">
        <v>63</v>
      </c>
      <c r="F349" s="3" t="s">
        <v>437</v>
      </c>
      <c r="G349" s="3" t="s">
        <v>834</v>
      </c>
      <c r="H349" s="3">
        <v>0</v>
      </c>
      <c r="I349" s="3">
        <v>0</v>
      </c>
      <c r="J349" s="3">
        <v>1</v>
      </c>
      <c r="K349" s="3">
        <v>0</v>
      </c>
      <c r="L349" s="3" t="s">
        <v>776</v>
      </c>
      <c r="M349" s="3" t="s">
        <v>788</v>
      </c>
      <c r="N349" s="3" t="s">
        <v>1031</v>
      </c>
      <c r="O349" s="3">
        <v>0</v>
      </c>
      <c r="P349" s="3">
        <v>1</v>
      </c>
      <c r="Q349" s="3">
        <v>0</v>
      </c>
      <c r="R349" s="3">
        <v>0</v>
      </c>
      <c r="S349" s="3" t="s">
        <v>1038</v>
      </c>
      <c r="T349" s="3">
        <v>0</v>
      </c>
      <c r="U349" s="3">
        <v>1</v>
      </c>
      <c r="V349" s="3">
        <v>0</v>
      </c>
      <c r="W349" s="3">
        <v>1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1</v>
      </c>
      <c r="AR349" s="3">
        <v>1</v>
      </c>
      <c r="AS349" s="3">
        <v>1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</row>
    <row r="350" spans="1:62" x14ac:dyDescent="0.2">
      <c r="A350" s="4">
        <v>197010050002</v>
      </c>
      <c r="B350" s="3">
        <v>1970</v>
      </c>
      <c r="C350" s="3">
        <v>10</v>
      </c>
      <c r="D350" s="3">
        <v>5</v>
      </c>
      <c r="E350" s="3" t="s">
        <v>56</v>
      </c>
      <c r="F350" s="3" t="s">
        <v>120</v>
      </c>
      <c r="G350" s="3" t="s">
        <v>806</v>
      </c>
      <c r="H350" s="3">
        <v>0</v>
      </c>
      <c r="I350" s="3">
        <v>0</v>
      </c>
      <c r="J350" s="3">
        <v>1</v>
      </c>
      <c r="K350" s="3">
        <v>0</v>
      </c>
      <c r="L350" s="3" t="s">
        <v>775</v>
      </c>
      <c r="M350" s="3" t="s">
        <v>787</v>
      </c>
      <c r="N350" s="3" t="s">
        <v>1030</v>
      </c>
      <c r="O350" s="3">
        <v>0</v>
      </c>
      <c r="P350" s="3">
        <v>1</v>
      </c>
      <c r="Q350" s="3">
        <v>0</v>
      </c>
      <c r="R350" s="3">
        <v>0</v>
      </c>
      <c r="S350" s="3" t="s">
        <v>1039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1</v>
      </c>
      <c r="AK350" s="3">
        <v>1</v>
      </c>
      <c r="AL350" s="3">
        <v>0</v>
      </c>
      <c r="AM350" s="3">
        <v>1</v>
      </c>
      <c r="AN350" s="3">
        <v>1</v>
      </c>
      <c r="AO350" s="3">
        <v>0</v>
      </c>
      <c r="AP350" s="3">
        <v>1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</row>
    <row r="351" spans="1:62" x14ac:dyDescent="0.2">
      <c r="A351" s="4">
        <v>197010050003</v>
      </c>
      <c r="B351" s="3">
        <v>1970</v>
      </c>
      <c r="C351" s="3">
        <v>10</v>
      </c>
      <c r="D351" s="3">
        <v>5</v>
      </c>
      <c r="E351" s="3" t="s">
        <v>103</v>
      </c>
      <c r="F351" s="3" t="s">
        <v>330</v>
      </c>
      <c r="G351" s="3" t="s">
        <v>810</v>
      </c>
      <c r="H351" s="3">
        <v>0</v>
      </c>
      <c r="I351" s="3">
        <v>0</v>
      </c>
      <c r="J351" s="3">
        <v>1</v>
      </c>
      <c r="K351" s="3">
        <v>0</v>
      </c>
      <c r="L351" s="3" t="s">
        <v>775</v>
      </c>
      <c r="M351" s="3" t="s">
        <v>783</v>
      </c>
      <c r="N351" s="3" t="s">
        <v>1030</v>
      </c>
      <c r="O351" s="3">
        <v>0</v>
      </c>
      <c r="P351" s="3">
        <v>1</v>
      </c>
      <c r="Q351" s="3">
        <v>0</v>
      </c>
      <c r="R351" s="3">
        <v>0</v>
      </c>
      <c r="S351" s="3" t="s">
        <v>1039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1</v>
      </c>
      <c r="AK351" s="3">
        <v>1</v>
      </c>
      <c r="AL351" s="3">
        <v>0</v>
      </c>
      <c r="AM351" s="3">
        <v>1</v>
      </c>
      <c r="AN351" s="3">
        <v>1</v>
      </c>
      <c r="AO351" s="3">
        <v>0</v>
      </c>
      <c r="AP351" s="3">
        <v>1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1</v>
      </c>
    </row>
    <row r="352" spans="1:62" x14ac:dyDescent="0.2">
      <c r="A352" s="4">
        <v>197010080001</v>
      </c>
      <c r="B352" s="3">
        <v>1970</v>
      </c>
      <c r="C352" s="3">
        <v>10</v>
      </c>
      <c r="D352" s="3">
        <v>8</v>
      </c>
      <c r="E352" s="3" t="s">
        <v>58</v>
      </c>
      <c r="F352" s="3" t="s">
        <v>112</v>
      </c>
      <c r="G352" s="3" t="s">
        <v>835</v>
      </c>
      <c r="H352" s="3">
        <v>0</v>
      </c>
      <c r="I352" s="3">
        <v>0</v>
      </c>
      <c r="J352" s="3">
        <v>1</v>
      </c>
      <c r="K352" s="3">
        <v>0</v>
      </c>
      <c r="L352" s="3" t="s">
        <v>775</v>
      </c>
      <c r="M352" s="3" t="s">
        <v>796</v>
      </c>
      <c r="N352" s="3" t="s">
        <v>1030</v>
      </c>
      <c r="O352" s="3">
        <v>0</v>
      </c>
      <c r="P352" s="3">
        <v>1</v>
      </c>
      <c r="Q352" s="3">
        <v>0</v>
      </c>
      <c r="R352" s="3">
        <v>0</v>
      </c>
      <c r="S352" s="3" t="s">
        <v>1039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1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</row>
    <row r="353" spans="1:62" x14ac:dyDescent="0.2">
      <c r="A353" s="4">
        <v>197010080002</v>
      </c>
      <c r="B353" s="3">
        <v>1970</v>
      </c>
      <c r="C353" s="3">
        <v>10</v>
      </c>
      <c r="D353" s="3">
        <v>8</v>
      </c>
      <c r="E353" s="3" t="s">
        <v>61</v>
      </c>
      <c r="F353" s="3" t="s">
        <v>158</v>
      </c>
      <c r="G353" s="3" t="s">
        <v>806</v>
      </c>
      <c r="H353" s="3">
        <v>0</v>
      </c>
      <c r="I353" s="3">
        <v>0</v>
      </c>
      <c r="J353" s="3">
        <v>1</v>
      </c>
      <c r="K353" s="3">
        <v>0</v>
      </c>
      <c r="L353" s="3" t="s">
        <v>775</v>
      </c>
      <c r="M353" s="3" t="s">
        <v>796</v>
      </c>
      <c r="N353" s="3" t="s">
        <v>1030</v>
      </c>
      <c r="O353" s="3">
        <v>0</v>
      </c>
      <c r="P353" s="3">
        <v>1</v>
      </c>
      <c r="Q353" s="3">
        <v>0</v>
      </c>
      <c r="R353" s="3">
        <v>0</v>
      </c>
      <c r="S353" s="3" t="s">
        <v>1039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1</v>
      </c>
      <c r="AK353" s="3">
        <v>1</v>
      </c>
      <c r="AL353" s="3">
        <v>0</v>
      </c>
      <c r="AM353" s="3">
        <v>1</v>
      </c>
      <c r="AN353" s="3">
        <v>1</v>
      </c>
      <c r="AO353" s="3">
        <v>0</v>
      </c>
      <c r="AP353" s="3">
        <v>1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</row>
    <row r="354" spans="1:62" x14ac:dyDescent="0.2">
      <c r="A354" s="4">
        <v>197010080003</v>
      </c>
      <c r="B354" s="3">
        <v>1970</v>
      </c>
      <c r="C354" s="3">
        <v>10</v>
      </c>
      <c r="D354" s="3">
        <v>8</v>
      </c>
      <c r="E354" s="3" t="s">
        <v>61</v>
      </c>
      <c r="F354" s="3" t="s">
        <v>252</v>
      </c>
      <c r="G354" s="3" t="s">
        <v>806</v>
      </c>
      <c r="H354" s="3">
        <v>0</v>
      </c>
      <c r="I354" s="3">
        <v>0</v>
      </c>
      <c r="J354" s="3">
        <v>1</v>
      </c>
      <c r="K354" s="3">
        <v>0</v>
      </c>
      <c r="L354" s="3" t="s">
        <v>775</v>
      </c>
      <c r="M354" s="3" t="s">
        <v>785</v>
      </c>
      <c r="N354" s="3" t="s">
        <v>1030</v>
      </c>
      <c r="O354" s="3">
        <v>0</v>
      </c>
      <c r="P354" s="3">
        <v>1</v>
      </c>
      <c r="Q354" s="3">
        <v>0</v>
      </c>
      <c r="R354" s="3">
        <v>0</v>
      </c>
      <c r="S354" s="3" t="s">
        <v>1039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1</v>
      </c>
      <c r="AK354" s="3">
        <v>1</v>
      </c>
      <c r="AL354" s="3">
        <v>0</v>
      </c>
      <c r="AM354" s="3">
        <v>1</v>
      </c>
      <c r="AN354" s="3">
        <v>1</v>
      </c>
      <c r="AO354" s="3">
        <v>0</v>
      </c>
      <c r="AP354" s="3">
        <v>1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</row>
    <row r="355" spans="1:62" x14ac:dyDescent="0.2">
      <c r="A355" s="4">
        <v>197010080004</v>
      </c>
      <c r="B355" s="3">
        <v>1970</v>
      </c>
      <c r="C355" s="3">
        <v>10</v>
      </c>
      <c r="D355" s="3">
        <v>8</v>
      </c>
      <c r="E355" s="3" t="s">
        <v>61</v>
      </c>
      <c r="F355" s="3" t="s">
        <v>116</v>
      </c>
      <c r="G355" s="3" t="s">
        <v>806</v>
      </c>
      <c r="H355" s="3">
        <v>0</v>
      </c>
      <c r="I355" s="3">
        <v>0</v>
      </c>
      <c r="J355" s="3">
        <v>0</v>
      </c>
      <c r="K355" s="3">
        <v>0</v>
      </c>
      <c r="L355" s="3" t="s">
        <v>775</v>
      </c>
      <c r="M355" s="3" t="s">
        <v>783</v>
      </c>
      <c r="N355" s="3" t="s">
        <v>1030</v>
      </c>
      <c r="O355" s="3">
        <v>0</v>
      </c>
      <c r="P355" s="3">
        <v>1</v>
      </c>
      <c r="Q355" s="3">
        <v>0</v>
      </c>
      <c r="R355" s="3">
        <v>0</v>
      </c>
      <c r="S355" s="3" t="s">
        <v>1039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1</v>
      </c>
      <c r="AK355" s="3">
        <v>1</v>
      </c>
      <c r="AL355" s="3">
        <v>0</v>
      </c>
      <c r="AM355" s="3">
        <v>1</v>
      </c>
      <c r="AN355" s="3">
        <v>1</v>
      </c>
      <c r="AO355" s="3">
        <v>0</v>
      </c>
      <c r="AP355" s="3">
        <v>1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</row>
    <row r="356" spans="1:62" x14ac:dyDescent="0.2">
      <c r="A356" s="4">
        <v>197010090001</v>
      </c>
      <c r="B356" s="3">
        <v>1970</v>
      </c>
      <c r="C356" s="3">
        <v>10</v>
      </c>
      <c r="D356" s="3">
        <v>9</v>
      </c>
      <c r="E356" s="3" t="s">
        <v>74</v>
      </c>
      <c r="F356" s="3" t="s">
        <v>152</v>
      </c>
      <c r="G356" s="3" t="s">
        <v>813</v>
      </c>
      <c r="H356" s="3">
        <v>0</v>
      </c>
      <c r="I356" s="3">
        <v>1</v>
      </c>
      <c r="J356" s="3">
        <v>1</v>
      </c>
      <c r="K356" s="3">
        <v>0</v>
      </c>
      <c r="L356" s="3" t="s">
        <v>775</v>
      </c>
      <c r="M356" s="3" t="s">
        <v>801</v>
      </c>
      <c r="N356" s="3" t="s">
        <v>1030</v>
      </c>
      <c r="O356" s="3">
        <v>0</v>
      </c>
      <c r="P356" s="3">
        <v>1</v>
      </c>
      <c r="Q356" s="3">
        <v>0</v>
      </c>
      <c r="R356" s="3">
        <v>0</v>
      </c>
      <c r="S356" s="3" t="s">
        <v>1038</v>
      </c>
      <c r="T356" s="3">
        <v>0</v>
      </c>
      <c r="U356" s="3">
        <v>1</v>
      </c>
      <c r="V356" s="3">
        <v>0</v>
      </c>
      <c r="W356" s="3">
        <v>1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1</v>
      </c>
      <c r="AR356" s="3">
        <v>1</v>
      </c>
      <c r="AS356" s="3">
        <v>1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</row>
    <row r="357" spans="1:62" x14ac:dyDescent="0.2">
      <c r="A357" s="4">
        <v>197010100003</v>
      </c>
      <c r="B357" s="3">
        <v>1970</v>
      </c>
      <c r="C357" s="3">
        <v>10</v>
      </c>
      <c r="D357" s="3">
        <v>10</v>
      </c>
      <c r="E357" s="3" t="s">
        <v>57</v>
      </c>
      <c r="F357" s="3" t="s">
        <v>111</v>
      </c>
      <c r="G357" s="3" t="s">
        <v>806</v>
      </c>
      <c r="H357" s="3">
        <v>0</v>
      </c>
      <c r="I357" s="3">
        <v>1</v>
      </c>
      <c r="J357" s="3">
        <v>1</v>
      </c>
      <c r="K357" s="3">
        <v>0</v>
      </c>
      <c r="L357" s="3" t="s">
        <v>775</v>
      </c>
      <c r="M357" s="3" t="s">
        <v>785</v>
      </c>
      <c r="N357" s="3" t="s">
        <v>1030</v>
      </c>
      <c r="O357" s="3">
        <v>0</v>
      </c>
      <c r="P357" s="3">
        <v>1</v>
      </c>
      <c r="Q357" s="3">
        <v>0</v>
      </c>
      <c r="R357" s="3">
        <v>0</v>
      </c>
      <c r="S357" s="3" t="s">
        <v>1039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1</v>
      </c>
      <c r="AK357" s="3">
        <v>1</v>
      </c>
      <c r="AL357" s="3">
        <v>0</v>
      </c>
      <c r="AM357" s="3">
        <v>1</v>
      </c>
      <c r="AN357" s="3">
        <v>1</v>
      </c>
      <c r="AO357" s="3">
        <v>0</v>
      </c>
      <c r="AP357" s="3">
        <v>1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</row>
    <row r="358" spans="1:62" x14ac:dyDescent="0.2">
      <c r="A358" s="4">
        <v>197010140001</v>
      </c>
      <c r="B358" s="3">
        <v>1970</v>
      </c>
      <c r="C358" s="3">
        <v>10</v>
      </c>
      <c r="D358" s="3">
        <v>14</v>
      </c>
      <c r="E358" s="3" t="s">
        <v>66</v>
      </c>
      <c r="F358" s="3" t="s">
        <v>253</v>
      </c>
      <c r="G358" s="3" t="s">
        <v>806</v>
      </c>
      <c r="H358" s="3">
        <v>0</v>
      </c>
      <c r="I358" s="3">
        <v>0</v>
      </c>
      <c r="J358" s="3">
        <v>1</v>
      </c>
      <c r="K358" s="3">
        <v>0</v>
      </c>
      <c r="L358" s="3" t="s">
        <v>775</v>
      </c>
      <c r="M358" s="3" t="s">
        <v>783</v>
      </c>
      <c r="N358" s="3" t="s">
        <v>1030</v>
      </c>
      <c r="O358" s="3">
        <v>0</v>
      </c>
      <c r="P358" s="3">
        <v>1</v>
      </c>
      <c r="Q358" s="3">
        <v>0</v>
      </c>
      <c r="R358" s="3">
        <v>0</v>
      </c>
      <c r="S358" s="3" t="s">
        <v>1039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1</v>
      </c>
      <c r="AK358" s="3">
        <v>1</v>
      </c>
      <c r="AL358" s="3">
        <v>0</v>
      </c>
      <c r="AM358" s="3">
        <v>1</v>
      </c>
      <c r="AN358" s="3">
        <v>1</v>
      </c>
      <c r="AO358" s="3">
        <v>0</v>
      </c>
      <c r="AP358" s="3">
        <v>1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</row>
    <row r="359" spans="1:62" x14ac:dyDescent="0.2">
      <c r="A359" s="4">
        <v>197010150001</v>
      </c>
      <c r="B359" s="3">
        <v>1970</v>
      </c>
      <c r="C359" s="3">
        <v>10</v>
      </c>
      <c r="D359" s="3">
        <v>15</v>
      </c>
      <c r="E359" s="3" t="s">
        <v>66</v>
      </c>
      <c r="F359" s="3" t="s">
        <v>253</v>
      </c>
      <c r="G359" s="3" t="s">
        <v>806</v>
      </c>
      <c r="H359" s="3">
        <v>0</v>
      </c>
      <c r="I359" s="3">
        <v>0</v>
      </c>
      <c r="J359" s="3">
        <v>1</v>
      </c>
      <c r="K359" s="3">
        <v>0</v>
      </c>
      <c r="L359" s="3" t="s">
        <v>775</v>
      </c>
      <c r="M359" s="3" t="s">
        <v>783</v>
      </c>
      <c r="N359" s="3" t="s">
        <v>1030</v>
      </c>
      <c r="O359" s="3">
        <v>0</v>
      </c>
      <c r="P359" s="3">
        <v>1</v>
      </c>
      <c r="Q359" s="3">
        <v>0</v>
      </c>
      <c r="R359" s="3">
        <v>0</v>
      </c>
      <c r="S359" s="3" t="s">
        <v>1039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1</v>
      </c>
      <c r="AK359" s="3">
        <v>1</v>
      </c>
      <c r="AL359" s="3">
        <v>0</v>
      </c>
      <c r="AM359" s="3">
        <v>1</v>
      </c>
      <c r="AN359" s="3">
        <v>1</v>
      </c>
      <c r="AO359" s="3">
        <v>0</v>
      </c>
      <c r="AP359" s="3">
        <v>1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</row>
    <row r="360" spans="1:62" x14ac:dyDescent="0.2">
      <c r="A360" s="4">
        <v>197010150006</v>
      </c>
      <c r="B360" s="3">
        <v>1970</v>
      </c>
      <c r="C360" s="3">
        <v>10</v>
      </c>
      <c r="D360" s="3">
        <v>15</v>
      </c>
      <c r="E360" s="3" t="s">
        <v>70</v>
      </c>
      <c r="F360" s="3" t="s">
        <v>132</v>
      </c>
      <c r="G360" s="3" t="s">
        <v>804</v>
      </c>
      <c r="H360" s="3">
        <v>0</v>
      </c>
      <c r="I360" s="3">
        <v>0</v>
      </c>
      <c r="J360" s="3">
        <v>1</v>
      </c>
      <c r="K360" s="3">
        <v>0</v>
      </c>
      <c r="L360" s="3" t="s">
        <v>775</v>
      </c>
      <c r="M360" s="3" t="s">
        <v>782</v>
      </c>
      <c r="N360" s="3" t="s">
        <v>1030</v>
      </c>
      <c r="O360" s="3">
        <v>1</v>
      </c>
      <c r="P360" s="3">
        <v>1</v>
      </c>
      <c r="Q360" s="3">
        <v>0</v>
      </c>
      <c r="R360" s="3">
        <v>0</v>
      </c>
      <c r="S360" s="3" t="s">
        <v>1039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1</v>
      </c>
      <c r="AK360" s="3">
        <v>0</v>
      </c>
      <c r="AL360" s="3">
        <v>0</v>
      </c>
      <c r="AM360" s="3">
        <v>0</v>
      </c>
      <c r="AN360" s="3">
        <v>0</v>
      </c>
      <c r="AO360" s="3">
        <v>1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</row>
    <row r="361" spans="1:62" x14ac:dyDescent="0.2">
      <c r="A361" s="4">
        <v>197010200002</v>
      </c>
      <c r="B361" s="3">
        <v>1970</v>
      </c>
      <c r="C361" s="3">
        <v>10</v>
      </c>
      <c r="D361" s="3">
        <v>20</v>
      </c>
      <c r="E361" s="3" t="s">
        <v>56</v>
      </c>
      <c r="F361" s="3" t="s">
        <v>110</v>
      </c>
      <c r="G361" s="3" t="s">
        <v>804</v>
      </c>
      <c r="H361" s="3">
        <v>0</v>
      </c>
      <c r="I361" s="3">
        <v>0</v>
      </c>
      <c r="J361" s="3">
        <v>1</v>
      </c>
      <c r="K361" s="3">
        <v>0</v>
      </c>
      <c r="L361" s="3" t="s">
        <v>776</v>
      </c>
      <c r="M361" s="3" t="s">
        <v>785</v>
      </c>
      <c r="N361" s="3" t="s">
        <v>1031</v>
      </c>
      <c r="O361" s="3">
        <v>0</v>
      </c>
      <c r="P361" s="3">
        <v>1</v>
      </c>
      <c r="Q361" s="3">
        <v>0</v>
      </c>
      <c r="R361" s="3">
        <v>0</v>
      </c>
      <c r="S361" s="3" t="s">
        <v>1039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1</v>
      </c>
      <c r="AK361" s="3">
        <v>0</v>
      </c>
      <c r="AL361" s="3">
        <v>0</v>
      </c>
      <c r="AM361" s="3">
        <v>0</v>
      </c>
      <c r="AN361" s="3">
        <v>0</v>
      </c>
      <c r="AO361" s="3">
        <v>1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</row>
    <row r="362" spans="1:62" x14ac:dyDescent="0.2">
      <c r="A362" s="4">
        <v>197010210003</v>
      </c>
      <c r="B362" s="3">
        <v>1970</v>
      </c>
      <c r="C362" s="3">
        <v>10</v>
      </c>
      <c r="D362" s="3">
        <v>21</v>
      </c>
      <c r="E362" s="3" t="s">
        <v>56</v>
      </c>
      <c r="F362" s="3" t="s">
        <v>110</v>
      </c>
      <c r="G362" s="3" t="s">
        <v>804</v>
      </c>
      <c r="H362" s="3">
        <v>0</v>
      </c>
      <c r="I362" s="3">
        <v>0</v>
      </c>
      <c r="J362" s="3">
        <v>1</v>
      </c>
      <c r="K362" s="3">
        <v>0</v>
      </c>
      <c r="L362" s="3" t="s">
        <v>774</v>
      </c>
      <c r="M362" s="3" t="s">
        <v>782</v>
      </c>
      <c r="N362" s="3" t="s">
        <v>1029</v>
      </c>
      <c r="O362" s="3">
        <v>0</v>
      </c>
      <c r="P362" s="3">
        <v>1</v>
      </c>
      <c r="Q362" s="3">
        <v>0</v>
      </c>
      <c r="R362" s="3">
        <v>0</v>
      </c>
      <c r="S362" s="3" t="s">
        <v>1039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1</v>
      </c>
      <c r="AK362" s="3">
        <v>0</v>
      </c>
      <c r="AL362" s="3">
        <v>0</v>
      </c>
      <c r="AM362" s="3">
        <v>0</v>
      </c>
      <c r="AN362" s="3">
        <v>0</v>
      </c>
      <c r="AO362" s="3">
        <v>1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</row>
    <row r="363" spans="1:62" x14ac:dyDescent="0.2">
      <c r="A363" s="4">
        <v>197010220001</v>
      </c>
      <c r="B363" s="3">
        <v>1970</v>
      </c>
      <c r="C363" s="3">
        <v>10</v>
      </c>
      <c r="D363" s="3">
        <v>22</v>
      </c>
      <c r="E363" s="3" t="s">
        <v>61</v>
      </c>
      <c r="F363" s="3" t="s">
        <v>122</v>
      </c>
      <c r="G363" s="3" t="s">
        <v>836</v>
      </c>
      <c r="H363" s="3">
        <v>0</v>
      </c>
      <c r="I363" s="3">
        <v>0</v>
      </c>
      <c r="J363" s="3">
        <v>1</v>
      </c>
      <c r="K363" s="3">
        <v>0</v>
      </c>
      <c r="L363" s="3" t="s">
        <v>775</v>
      </c>
      <c r="M363" s="3" t="s">
        <v>789</v>
      </c>
      <c r="N363" s="3" t="s">
        <v>1030</v>
      </c>
      <c r="O363" s="3">
        <v>0</v>
      </c>
      <c r="P363" s="3">
        <v>1</v>
      </c>
      <c r="Q363" s="3">
        <v>0</v>
      </c>
      <c r="R363" s="3">
        <v>0</v>
      </c>
      <c r="S363" s="3" t="s">
        <v>1039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1</v>
      </c>
      <c r="AK363" s="3">
        <v>1</v>
      </c>
      <c r="AL363" s="3">
        <v>0</v>
      </c>
      <c r="AM363" s="3">
        <v>1</v>
      </c>
      <c r="AN363" s="3">
        <v>0</v>
      </c>
      <c r="AO363" s="3">
        <v>1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1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1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</row>
    <row r="364" spans="1:62" x14ac:dyDescent="0.2">
      <c r="A364" s="4">
        <v>197010240001</v>
      </c>
      <c r="B364" s="3">
        <v>1970</v>
      </c>
      <c r="C364" s="3">
        <v>10</v>
      </c>
      <c r="D364" s="3">
        <v>24</v>
      </c>
      <c r="E364" s="3" t="s">
        <v>87</v>
      </c>
      <c r="F364" s="3" t="s">
        <v>194</v>
      </c>
      <c r="G364" s="3" t="s">
        <v>828</v>
      </c>
      <c r="H364" s="3">
        <v>0</v>
      </c>
      <c r="I364" s="3">
        <v>0</v>
      </c>
      <c r="J364" s="3">
        <v>1</v>
      </c>
      <c r="K364" s="3">
        <v>0</v>
      </c>
      <c r="L364" s="3" t="s">
        <v>774</v>
      </c>
      <c r="M364" s="3" t="s">
        <v>782</v>
      </c>
      <c r="N364" s="3" t="s">
        <v>1029</v>
      </c>
      <c r="O364" s="3">
        <v>1</v>
      </c>
      <c r="P364" s="3">
        <v>0</v>
      </c>
      <c r="Q364" s="3">
        <v>0</v>
      </c>
      <c r="R364" s="3">
        <v>0</v>
      </c>
      <c r="S364" s="3" t="s">
        <v>1039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1</v>
      </c>
      <c r="AJ364" s="3">
        <v>1</v>
      </c>
      <c r="AK364" s="3">
        <v>1</v>
      </c>
      <c r="AL364" s="3">
        <v>0</v>
      </c>
      <c r="AM364" s="3">
        <v>0</v>
      </c>
      <c r="AN364" s="3">
        <v>0</v>
      </c>
      <c r="AO364" s="3">
        <v>1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1</v>
      </c>
    </row>
    <row r="365" spans="1:62" x14ac:dyDescent="0.2">
      <c r="A365" s="4">
        <v>197010240003</v>
      </c>
      <c r="B365" s="3">
        <v>1970</v>
      </c>
      <c r="C365" s="3">
        <v>10</v>
      </c>
      <c r="D365" s="3">
        <v>24</v>
      </c>
      <c r="E365" s="3" t="s">
        <v>56</v>
      </c>
      <c r="F365" s="3" t="s">
        <v>110</v>
      </c>
      <c r="G365" s="3" t="s">
        <v>804</v>
      </c>
      <c r="H365" s="3">
        <v>0</v>
      </c>
      <c r="I365" s="3">
        <v>0</v>
      </c>
      <c r="J365" s="3">
        <v>1</v>
      </c>
      <c r="K365" s="3">
        <v>0</v>
      </c>
      <c r="L365" s="3" t="s">
        <v>776</v>
      </c>
      <c r="M365" s="3" t="s">
        <v>784</v>
      </c>
      <c r="N365" s="3" t="s">
        <v>1031</v>
      </c>
      <c r="O365" s="3">
        <v>0</v>
      </c>
      <c r="P365" s="3">
        <v>1</v>
      </c>
      <c r="Q365" s="3">
        <v>0</v>
      </c>
      <c r="R365" s="3">
        <v>0</v>
      </c>
      <c r="S365" s="3" t="s">
        <v>1039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1</v>
      </c>
      <c r="AK365" s="3">
        <v>0</v>
      </c>
      <c r="AL365" s="3">
        <v>0</v>
      </c>
      <c r="AM365" s="3">
        <v>0</v>
      </c>
      <c r="AN365" s="3">
        <v>0</v>
      </c>
      <c r="AO365" s="3">
        <v>1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</row>
    <row r="366" spans="1:62" x14ac:dyDescent="0.2">
      <c r="A366" s="4">
        <v>197010240004</v>
      </c>
      <c r="B366" s="3">
        <v>1970</v>
      </c>
      <c r="C366" s="3">
        <v>10</v>
      </c>
      <c r="D366" s="3">
        <v>24</v>
      </c>
      <c r="E366" s="3" t="s">
        <v>56</v>
      </c>
      <c r="F366" s="3" t="s">
        <v>110</v>
      </c>
      <c r="G366" s="3" t="s">
        <v>818</v>
      </c>
      <c r="H366" s="3">
        <v>0</v>
      </c>
      <c r="I366" s="3">
        <v>0</v>
      </c>
      <c r="J366" s="3">
        <v>1</v>
      </c>
      <c r="K366" s="3">
        <v>0</v>
      </c>
      <c r="L366" s="3" t="s">
        <v>774</v>
      </c>
      <c r="M366" s="3" t="s">
        <v>782</v>
      </c>
      <c r="N366" s="3" t="s">
        <v>1029</v>
      </c>
      <c r="O366" s="3">
        <v>1</v>
      </c>
      <c r="P366" s="3">
        <v>1</v>
      </c>
      <c r="Q366" s="3">
        <v>0</v>
      </c>
      <c r="R366" s="3">
        <v>0</v>
      </c>
      <c r="S366" s="3" t="s">
        <v>1039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1</v>
      </c>
      <c r="AK366" s="3">
        <v>1</v>
      </c>
      <c r="AL366" s="3">
        <v>0</v>
      </c>
      <c r="AM366" s="3">
        <v>1</v>
      </c>
      <c r="AN366" s="3">
        <v>1</v>
      </c>
      <c r="AO366" s="3">
        <v>1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1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1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</row>
    <row r="367" spans="1:62" x14ac:dyDescent="0.2">
      <c r="A367" s="4">
        <v>197010280001</v>
      </c>
      <c r="B367" s="3">
        <v>1970</v>
      </c>
      <c r="C367" s="3">
        <v>10</v>
      </c>
      <c r="D367" s="3">
        <v>28</v>
      </c>
      <c r="E367" s="3" t="s">
        <v>71</v>
      </c>
      <c r="F367" s="3" t="s">
        <v>289</v>
      </c>
      <c r="G367" s="3" t="s">
        <v>807</v>
      </c>
      <c r="H367" s="3">
        <v>0</v>
      </c>
      <c r="I367" s="3">
        <v>0</v>
      </c>
      <c r="J367" s="3">
        <v>1</v>
      </c>
      <c r="K367" s="3">
        <v>0</v>
      </c>
      <c r="L367" s="3" t="s">
        <v>776</v>
      </c>
      <c r="M367" s="3" t="s">
        <v>785</v>
      </c>
      <c r="N367" s="3" t="s">
        <v>1031</v>
      </c>
      <c r="O367" s="3">
        <v>0</v>
      </c>
      <c r="P367" s="3">
        <v>1</v>
      </c>
      <c r="Q367" s="3">
        <v>0</v>
      </c>
      <c r="R367" s="3">
        <v>0</v>
      </c>
      <c r="S367" s="3" t="s">
        <v>1039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1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</row>
    <row r="368" spans="1:62" x14ac:dyDescent="0.2">
      <c r="A368" s="4">
        <v>197010280002</v>
      </c>
      <c r="B368" s="3">
        <v>1970</v>
      </c>
      <c r="C368" s="3">
        <v>10</v>
      </c>
      <c r="D368" s="3">
        <v>28</v>
      </c>
      <c r="E368" s="3" t="s">
        <v>82</v>
      </c>
      <c r="F368" s="3" t="s">
        <v>278</v>
      </c>
      <c r="G368" s="3" t="s">
        <v>807</v>
      </c>
      <c r="H368" s="3">
        <v>0</v>
      </c>
      <c r="I368" s="3">
        <v>0</v>
      </c>
      <c r="J368" s="3">
        <v>1</v>
      </c>
      <c r="K368" s="3">
        <v>0</v>
      </c>
      <c r="L368" s="3" t="s">
        <v>775</v>
      </c>
      <c r="M368" s="3" t="s">
        <v>782</v>
      </c>
      <c r="N368" s="3" t="s">
        <v>1030</v>
      </c>
      <c r="O368" s="3">
        <v>0</v>
      </c>
      <c r="P368" s="3">
        <v>1</v>
      </c>
      <c r="Q368" s="3">
        <v>0</v>
      </c>
      <c r="R368" s="3">
        <v>0</v>
      </c>
      <c r="S368" s="3" t="s">
        <v>1039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1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</row>
    <row r="369" spans="1:62" x14ac:dyDescent="0.2">
      <c r="A369" s="4">
        <v>197010290001</v>
      </c>
      <c r="B369" s="3">
        <v>1970</v>
      </c>
      <c r="C369" s="3">
        <v>10</v>
      </c>
      <c r="D369" s="3">
        <v>29</v>
      </c>
      <c r="E369" s="3" t="s">
        <v>61</v>
      </c>
      <c r="F369" s="3" t="s">
        <v>290</v>
      </c>
      <c r="G369" s="3" t="s">
        <v>807</v>
      </c>
      <c r="H369" s="3">
        <v>0</v>
      </c>
      <c r="I369" s="3">
        <v>0</v>
      </c>
      <c r="J369" s="3">
        <v>0</v>
      </c>
      <c r="K369" s="3">
        <v>0</v>
      </c>
      <c r="L369" s="3" t="s">
        <v>776</v>
      </c>
      <c r="M369" s="3" t="s">
        <v>796</v>
      </c>
      <c r="N369" s="3" t="s">
        <v>1031</v>
      </c>
      <c r="O369" s="3">
        <v>0</v>
      </c>
      <c r="P369" s="3">
        <v>0</v>
      </c>
      <c r="Q369" s="3">
        <v>0</v>
      </c>
      <c r="R369" s="3">
        <v>0</v>
      </c>
      <c r="S369" s="3" t="s">
        <v>1039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1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</row>
    <row r="370" spans="1:62" x14ac:dyDescent="0.2">
      <c r="A370" s="4">
        <v>197010300001</v>
      </c>
      <c r="B370" s="3">
        <v>1970</v>
      </c>
      <c r="C370" s="3">
        <v>10</v>
      </c>
      <c r="D370" s="3">
        <v>30</v>
      </c>
      <c r="E370" s="3" t="s">
        <v>57</v>
      </c>
      <c r="F370" s="3" t="s">
        <v>111</v>
      </c>
      <c r="G370" s="3" t="s">
        <v>807</v>
      </c>
      <c r="H370" s="3">
        <v>0</v>
      </c>
      <c r="I370" s="3">
        <v>0</v>
      </c>
      <c r="J370" s="3">
        <v>1</v>
      </c>
      <c r="K370" s="3">
        <v>0</v>
      </c>
      <c r="L370" s="3" t="s">
        <v>775</v>
      </c>
      <c r="M370" s="3" t="s">
        <v>796</v>
      </c>
      <c r="N370" s="3" t="s">
        <v>1030</v>
      </c>
      <c r="O370" s="3">
        <v>0</v>
      </c>
      <c r="P370" s="3">
        <v>1</v>
      </c>
      <c r="Q370" s="3">
        <v>0</v>
      </c>
      <c r="R370" s="3">
        <v>0</v>
      </c>
      <c r="S370" s="3" t="s">
        <v>1039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1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</row>
    <row r="371" spans="1:62" x14ac:dyDescent="0.2">
      <c r="A371" s="4">
        <v>197010300002</v>
      </c>
      <c r="B371" s="3">
        <v>1970</v>
      </c>
      <c r="C371" s="3">
        <v>10</v>
      </c>
      <c r="D371" s="3">
        <v>30</v>
      </c>
      <c r="E371" s="3" t="s">
        <v>57</v>
      </c>
      <c r="F371" s="3" t="s">
        <v>111</v>
      </c>
      <c r="G371" s="3" t="s">
        <v>807</v>
      </c>
      <c r="H371" s="3">
        <v>0</v>
      </c>
      <c r="I371" s="3">
        <v>0</v>
      </c>
      <c r="J371" s="3">
        <v>1</v>
      </c>
      <c r="K371" s="3">
        <v>0</v>
      </c>
      <c r="L371" s="3" t="s">
        <v>775</v>
      </c>
      <c r="M371" s="3" t="s">
        <v>782</v>
      </c>
      <c r="N371" s="3" t="s">
        <v>1030</v>
      </c>
      <c r="O371" s="3">
        <v>0</v>
      </c>
      <c r="P371" s="3">
        <v>1</v>
      </c>
      <c r="Q371" s="3">
        <v>0</v>
      </c>
      <c r="R371" s="3">
        <v>0</v>
      </c>
      <c r="S371" s="3" t="s">
        <v>1039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1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</row>
    <row r="372" spans="1:62" x14ac:dyDescent="0.2">
      <c r="A372" s="4">
        <v>197010300003</v>
      </c>
      <c r="B372" s="3">
        <v>1970</v>
      </c>
      <c r="C372" s="3">
        <v>10</v>
      </c>
      <c r="D372" s="3">
        <v>30</v>
      </c>
      <c r="E372" s="3" t="s">
        <v>57</v>
      </c>
      <c r="F372" s="3" t="s">
        <v>111</v>
      </c>
      <c r="G372" s="3" t="s">
        <v>807</v>
      </c>
      <c r="H372" s="3">
        <v>0</v>
      </c>
      <c r="I372" s="3">
        <v>0</v>
      </c>
      <c r="J372" s="3">
        <v>1</v>
      </c>
      <c r="K372" s="3">
        <v>0</v>
      </c>
      <c r="L372" s="3" t="s">
        <v>775</v>
      </c>
      <c r="M372" s="3" t="s">
        <v>796</v>
      </c>
      <c r="N372" s="3" t="s">
        <v>1030</v>
      </c>
      <c r="O372" s="3">
        <v>0</v>
      </c>
      <c r="P372" s="3">
        <v>1</v>
      </c>
      <c r="Q372" s="3">
        <v>0</v>
      </c>
      <c r="R372" s="3">
        <v>0</v>
      </c>
      <c r="S372" s="3" t="s">
        <v>1039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1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</row>
    <row r="373" spans="1:62" x14ac:dyDescent="0.2">
      <c r="A373" s="4">
        <v>197010300004</v>
      </c>
      <c r="B373" s="3">
        <v>1970</v>
      </c>
      <c r="C373" s="3">
        <v>10</v>
      </c>
      <c r="D373" s="3">
        <v>30</v>
      </c>
      <c r="E373" s="3" t="s">
        <v>57</v>
      </c>
      <c r="F373" s="3" t="s">
        <v>111</v>
      </c>
      <c r="G373" s="3" t="s">
        <v>807</v>
      </c>
      <c r="H373" s="3">
        <v>0</v>
      </c>
      <c r="I373" s="3">
        <v>0</v>
      </c>
      <c r="J373" s="3">
        <v>0</v>
      </c>
      <c r="K373" s="3">
        <v>0</v>
      </c>
      <c r="L373" s="3" t="s">
        <v>775</v>
      </c>
      <c r="M373" s="3" t="s">
        <v>107</v>
      </c>
      <c r="N373" s="3" t="s">
        <v>1030</v>
      </c>
      <c r="O373" s="3">
        <v>0</v>
      </c>
      <c r="P373" s="3">
        <v>0</v>
      </c>
      <c r="Q373" s="3">
        <v>0</v>
      </c>
      <c r="R373" s="3">
        <v>0</v>
      </c>
      <c r="S373" s="3" t="s">
        <v>1039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</row>
    <row r="374" spans="1:62" x14ac:dyDescent="0.2">
      <c r="A374" s="4">
        <v>197011010004</v>
      </c>
      <c r="B374" s="3">
        <v>1970</v>
      </c>
      <c r="C374" s="3">
        <v>11</v>
      </c>
      <c r="D374" s="3">
        <v>1</v>
      </c>
      <c r="E374" s="3" t="s">
        <v>79</v>
      </c>
      <c r="F374" s="3" t="s">
        <v>340</v>
      </c>
      <c r="G374" s="3" t="s">
        <v>811</v>
      </c>
      <c r="H374" s="3">
        <v>0</v>
      </c>
      <c r="I374" s="3">
        <v>0</v>
      </c>
      <c r="J374" s="3">
        <v>1</v>
      </c>
      <c r="K374" s="3">
        <v>0</v>
      </c>
      <c r="L374" s="3" t="s">
        <v>774</v>
      </c>
      <c r="M374" s="3" t="s">
        <v>787</v>
      </c>
      <c r="N374" s="3" t="s">
        <v>1029</v>
      </c>
      <c r="O374" s="3">
        <v>1</v>
      </c>
      <c r="P374" s="3">
        <v>0</v>
      </c>
      <c r="Q374" s="3">
        <v>0</v>
      </c>
      <c r="R374" s="3">
        <v>0</v>
      </c>
      <c r="S374" s="3" t="s">
        <v>1038</v>
      </c>
      <c r="T374" s="3">
        <v>0</v>
      </c>
      <c r="U374" s="3">
        <v>1</v>
      </c>
      <c r="V374" s="3">
        <v>0</v>
      </c>
      <c r="W374" s="3">
        <v>1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1</v>
      </c>
      <c r="AR374" s="3">
        <v>1</v>
      </c>
      <c r="AS374" s="3">
        <v>1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</row>
    <row r="375" spans="1:62" x14ac:dyDescent="0.2">
      <c r="A375" s="4">
        <v>197011010005</v>
      </c>
      <c r="B375" s="3">
        <v>1970</v>
      </c>
      <c r="C375" s="3">
        <v>11</v>
      </c>
      <c r="D375" s="3">
        <v>1</v>
      </c>
      <c r="E375" s="3" t="s">
        <v>87</v>
      </c>
      <c r="F375" s="3" t="s">
        <v>331</v>
      </c>
      <c r="G375" s="3" t="s">
        <v>810</v>
      </c>
      <c r="H375" s="3">
        <v>0</v>
      </c>
      <c r="I375" s="3">
        <v>0</v>
      </c>
      <c r="J375" s="3">
        <v>1</v>
      </c>
      <c r="K375" s="3">
        <v>0</v>
      </c>
      <c r="L375" s="3" t="s">
        <v>776</v>
      </c>
      <c r="M375" s="3" t="s">
        <v>796</v>
      </c>
      <c r="N375" s="3" t="s">
        <v>1031</v>
      </c>
      <c r="O375" s="3">
        <v>0</v>
      </c>
      <c r="P375" s="3">
        <v>0</v>
      </c>
      <c r="Q375" s="3">
        <v>0</v>
      </c>
      <c r="R375" s="3">
        <v>0</v>
      </c>
      <c r="S375" s="3" t="s">
        <v>1039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1</v>
      </c>
      <c r="AK375" s="3">
        <v>1</v>
      </c>
      <c r="AL375" s="3">
        <v>0</v>
      </c>
      <c r="AM375" s="3">
        <v>1</v>
      </c>
      <c r="AN375" s="3">
        <v>1</v>
      </c>
      <c r="AO375" s="3">
        <v>0</v>
      </c>
      <c r="AP375" s="3">
        <v>1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1</v>
      </c>
    </row>
    <row r="376" spans="1:62" x14ac:dyDescent="0.2">
      <c r="A376" s="4">
        <v>197011070002</v>
      </c>
      <c r="B376" s="3">
        <v>1970</v>
      </c>
      <c r="C376" s="3">
        <v>11</v>
      </c>
      <c r="D376" s="3">
        <v>7</v>
      </c>
      <c r="E376" s="3" t="s">
        <v>56</v>
      </c>
      <c r="F376" s="3" t="s">
        <v>110</v>
      </c>
      <c r="G376" s="3" t="s">
        <v>804</v>
      </c>
      <c r="H376" s="3">
        <v>0</v>
      </c>
      <c r="I376" s="3">
        <v>0</v>
      </c>
      <c r="J376" s="3">
        <v>1</v>
      </c>
      <c r="K376" s="3">
        <v>0</v>
      </c>
      <c r="L376" s="3" t="s">
        <v>776</v>
      </c>
      <c r="M376" s="3" t="s">
        <v>784</v>
      </c>
      <c r="N376" s="3" t="s">
        <v>1031</v>
      </c>
      <c r="O376" s="3">
        <v>0</v>
      </c>
      <c r="P376" s="3">
        <v>1</v>
      </c>
      <c r="Q376" s="3">
        <v>0</v>
      </c>
      <c r="R376" s="3">
        <v>0</v>
      </c>
      <c r="S376" s="3" t="s">
        <v>1039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1</v>
      </c>
      <c r="AK376" s="3">
        <v>0</v>
      </c>
      <c r="AL376" s="3">
        <v>0</v>
      </c>
      <c r="AM376" s="3">
        <v>0</v>
      </c>
      <c r="AN376" s="3">
        <v>0</v>
      </c>
      <c r="AO376" s="3">
        <v>1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</row>
    <row r="377" spans="1:62" x14ac:dyDescent="0.2">
      <c r="A377" s="4">
        <v>197011070003</v>
      </c>
      <c r="B377" s="3">
        <v>1970</v>
      </c>
      <c r="C377" s="3">
        <v>11</v>
      </c>
      <c r="D377" s="3">
        <v>7</v>
      </c>
      <c r="E377" s="3" t="s">
        <v>68</v>
      </c>
      <c r="F377" s="3" t="s">
        <v>283</v>
      </c>
      <c r="G377" s="3" t="s">
        <v>810</v>
      </c>
      <c r="H377" s="3">
        <v>0</v>
      </c>
      <c r="I377" s="3">
        <v>0</v>
      </c>
      <c r="J377" s="3">
        <v>1</v>
      </c>
      <c r="K377" s="3">
        <v>0</v>
      </c>
      <c r="L377" s="3" t="s">
        <v>776</v>
      </c>
      <c r="M377" s="3" t="s">
        <v>796</v>
      </c>
      <c r="N377" s="3" t="s">
        <v>1031</v>
      </c>
      <c r="O377" s="3">
        <v>0</v>
      </c>
      <c r="P377" s="3">
        <v>1</v>
      </c>
      <c r="Q377" s="3">
        <v>0</v>
      </c>
      <c r="R377" s="3">
        <v>0</v>
      </c>
      <c r="S377" s="3" t="s">
        <v>1039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1</v>
      </c>
      <c r="AK377" s="3">
        <v>1</v>
      </c>
      <c r="AL377" s="3">
        <v>0</v>
      </c>
      <c r="AM377" s="3">
        <v>1</v>
      </c>
      <c r="AN377" s="3">
        <v>1</v>
      </c>
      <c r="AO377" s="3">
        <v>0</v>
      </c>
      <c r="AP377" s="3">
        <v>1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1</v>
      </c>
    </row>
    <row r="378" spans="1:62" x14ac:dyDescent="0.2">
      <c r="A378" s="4">
        <v>197011080001</v>
      </c>
      <c r="B378" s="3">
        <v>1970</v>
      </c>
      <c r="C378" s="3">
        <v>11</v>
      </c>
      <c r="D378" s="3">
        <v>8</v>
      </c>
      <c r="E378" s="3" t="s">
        <v>56</v>
      </c>
      <c r="F378" s="3" t="s">
        <v>110</v>
      </c>
      <c r="G378" s="3" t="s">
        <v>811</v>
      </c>
      <c r="H378" s="3">
        <v>0</v>
      </c>
      <c r="I378" s="3">
        <v>0</v>
      </c>
      <c r="J378" s="3">
        <v>1</v>
      </c>
      <c r="K378" s="3">
        <v>0</v>
      </c>
      <c r="L378" s="3" t="s">
        <v>774</v>
      </c>
      <c r="M378" s="3" t="s">
        <v>787</v>
      </c>
      <c r="N378" s="3" t="s">
        <v>1029</v>
      </c>
      <c r="O378" s="3">
        <v>1</v>
      </c>
      <c r="P378" s="3">
        <v>0</v>
      </c>
      <c r="Q378" s="3">
        <v>0</v>
      </c>
      <c r="R378" s="3">
        <v>0</v>
      </c>
      <c r="S378" s="3" t="s">
        <v>1038</v>
      </c>
      <c r="T378" s="3">
        <v>0</v>
      </c>
      <c r="U378" s="3">
        <v>1</v>
      </c>
      <c r="V378" s="3">
        <v>0</v>
      </c>
      <c r="W378" s="3">
        <v>1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1</v>
      </c>
      <c r="AR378" s="3">
        <v>1</v>
      </c>
      <c r="AS378" s="3">
        <v>1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</row>
    <row r="379" spans="1:62" x14ac:dyDescent="0.2">
      <c r="A379" s="4">
        <v>197011120002</v>
      </c>
      <c r="B379" s="3">
        <v>1970</v>
      </c>
      <c r="C379" s="3">
        <v>11</v>
      </c>
      <c r="D379" s="3">
        <v>12</v>
      </c>
      <c r="E379" s="3" t="s">
        <v>56</v>
      </c>
      <c r="F379" s="3" t="s">
        <v>120</v>
      </c>
      <c r="G379" s="3" t="s">
        <v>807</v>
      </c>
      <c r="H379" s="3">
        <v>0</v>
      </c>
      <c r="I379" s="3">
        <v>0</v>
      </c>
      <c r="J379" s="3">
        <v>1</v>
      </c>
      <c r="K379" s="3">
        <v>0</v>
      </c>
      <c r="L379" s="3" t="s">
        <v>776</v>
      </c>
      <c r="M379" s="3" t="s">
        <v>785</v>
      </c>
      <c r="N379" s="3" t="s">
        <v>1031</v>
      </c>
      <c r="O379" s="3">
        <v>0</v>
      </c>
      <c r="P379" s="3">
        <v>1</v>
      </c>
      <c r="Q379" s="3">
        <v>0</v>
      </c>
      <c r="R379" s="3">
        <v>0</v>
      </c>
      <c r="S379" s="3" t="s">
        <v>1039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1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</row>
    <row r="380" spans="1:62" x14ac:dyDescent="0.2">
      <c r="A380" s="4">
        <v>197011140001</v>
      </c>
      <c r="B380" s="3">
        <v>1970</v>
      </c>
      <c r="C380" s="3">
        <v>11</v>
      </c>
      <c r="D380" s="3">
        <v>14</v>
      </c>
      <c r="E380" s="3" t="s">
        <v>78</v>
      </c>
      <c r="F380" s="3" t="s">
        <v>162</v>
      </c>
      <c r="G380" s="3" t="s">
        <v>808</v>
      </c>
      <c r="H380" s="3">
        <v>0</v>
      </c>
      <c r="I380" s="3">
        <v>0</v>
      </c>
      <c r="J380" s="3">
        <v>1</v>
      </c>
      <c r="K380" s="3">
        <v>0</v>
      </c>
      <c r="L380" s="3" t="s">
        <v>775</v>
      </c>
      <c r="M380" s="3" t="s">
        <v>784</v>
      </c>
      <c r="N380" s="3" t="s">
        <v>1030</v>
      </c>
      <c r="O380" s="3">
        <v>0</v>
      </c>
      <c r="P380" s="3">
        <v>1</v>
      </c>
      <c r="Q380" s="3">
        <v>0</v>
      </c>
      <c r="R380" s="3">
        <v>0</v>
      </c>
      <c r="S380" s="3" t="s">
        <v>1041</v>
      </c>
      <c r="T380" s="3">
        <v>1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1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</row>
    <row r="381" spans="1:62" x14ac:dyDescent="0.2">
      <c r="A381" s="4">
        <v>197011140002</v>
      </c>
      <c r="B381" s="3">
        <v>1970</v>
      </c>
      <c r="C381" s="3">
        <v>11</v>
      </c>
      <c r="D381" s="3">
        <v>14</v>
      </c>
      <c r="E381" s="3" t="s">
        <v>78</v>
      </c>
      <c r="F381" s="3" t="s">
        <v>162</v>
      </c>
      <c r="G381" s="3" t="s">
        <v>808</v>
      </c>
      <c r="H381" s="3">
        <v>0</v>
      </c>
      <c r="I381" s="3">
        <v>0</v>
      </c>
      <c r="J381" s="3">
        <v>1</v>
      </c>
      <c r="K381" s="3">
        <v>0</v>
      </c>
      <c r="L381" s="3" t="s">
        <v>775</v>
      </c>
      <c r="M381" s="3" t="s">
        <v>784</v>
      </c>
      <c r="N381" s="3" t="s">
        <v>1030</v>
      </c>
      <c r="O381" s="3">
        <v>0</v>
      </c>
      <c r="P381" s="3">
        <v>1</v>
      </c>
      <c r="Q381" s="3">
        <v>0</v>
      </c>
      <c r="R381" s="3">
        <v>0</v>
      </c>
      <c r="S381" s="3" t="s">
        <v>1041</v>
      </c>
      <c r="T381" s="3">
        <v>1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</row>
    <row r="382" spans="1:62" x14ac:dyDescent="0.2">
      <c r="A382" s="4">
        <v>197011140003</v>
      </c>
      <c r="B382" s="3">
        <v>1970</v>
      </c>
      <c r="C382" s="3">
        <v>11</v>
      </c>
      <c r="D382" s="3">
        <v>14</v>
      </c>
      <c r="E382" s="3" t="s">
        <v>78</v>
      </c>
      <c r="F382" s="3" t="s">
        <v>162</v>
      </c>
      <c r="G382" s="3" t="s">
        <v>808</v>
      </c>
      <c r="H382" s="3">
        <v>0</v>
      </c>
      <c r="I382" s="3">
        <v>0</v>
      </c>
      <c r="J382" s="3">
        <v>1</v>
      </c>
      <c r="K382" s="3">
        <v>0</v>
      </c>
      <c r="L382" s="3" t="s">
        <v>775</v>
      </c>
      <c r="M382" s="3" t="s">
        <v>784</v>
      </c>
      <c r="N382" s="3" t="s">
        <v>1030</v>
      </c>
      <c r="O382" s="3">
        <v>0</v>
      </c>
      <c r="P382" s="3">
        <v>1</v>
      </c>
      <c r="Q382" s="3">
        <v>0</v>
      </c>
      <c r="R382" s="3">
        <v>0</v>
      </c>
      <c r="S382" s="3" t="s">
        <v>1041</v>
      </c>
      <c r="T382" s="3">
        <v>1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1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</row>
    <row r="383" spans="1:62" x14ac:dyDescent="0.2">
      <c r="A383" s="4">
        <v>197011140004</v>
      </c>
      <c r="B383" s="3">
        <v>1970</v>
      </c>
      <c r="C383" s="3">
        <v>11</v>
      </c>
      <c r="D383" s="3">
        <v>14</v>
      </c>
      <c r="E383" s="3" t="s">
        <v>78</v>
      </c>
      <c r="F383" s="3" t="s">
        <v>162</v>
      </c>
      <c r="G383" s="3" t="s">
        <v>808</v>
      </c>
      <c r="H383" s="3">
        <v>0</v>
      </c>
      <c r="I383" s="3">
        <v>0</v>
      </c>
      <c r="J383" s="3">
        <v>1</v>
      </c>
      <c r="K383" s="3">
        <v>0</v>
      </c>
      <c r="L383" s="3" t="s">
        <v>775</v>
      </c>
      <c r="M383" s="3" t="s">
        <v>784</v>
      </c>
      <c r="N383" s="3" t="s">
        <v>1030</v>
      </c>
      <c r="O383" s="3">
        <v>0</v>
      </c>
      <c r="P383" s="3">
        <v>1</v>
      </c>
      <c r="Q383" s="3">
        <v>0</v>
      </c>
      <c r="R383" s="3">
        <v>0</v>
      </c>
      <c r="S383" s="3" t="s">
        <v>1041</v>
      </c>
      <c r="T383" s="3">
        <v>1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1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</row>
    <row r="384" spans="1:62" x14ac:dyDescent="0.2">
      <c r="A384" s="4">
        <v>197011150002</v>
      </c>
      <c r="B384" s="3">
        <v>1970</v>
      </c>
      <c r="C384" s="3">
        <v>11</v>
      </c>
      <c r="D384" s="3">
        <v>15</v>
      </c>
      <c r="E384" s="3" t="s">
        <v>71</v>
      </c>
      <c r="F384" s="3" t="s">
        <v>139</v>
      </c>
      <c r="G384" s="3" t="s">
        <v>804</v>
      </c>
      <c r="H384" s="3">
        <v>0</v>
      </c>
      <c r="I384" s="3">
        <v>0</v>
      </c>
      <c r="J384" s="3">
        <v>1</v>
      </c>
      <c r="K384" s="3">
        <v>0</v>
      </c>
      <c r="L384" s="3" t="s">
        <v>778</v>
      </c>
      <c r="M384" s="3" t="s">
        <v>782</v>
      </c>
      <c r="N384" s="3" t="s">
        <v>1032</v>
      </c>
      <c r="O384" s="3">
        <v>1</v>
      </c>
      <c r="P384" s="3">
        <v>0</v>
      </c>
      <c r="Q384" s="3">
        <v>0</v>
      </c>
      <c r="R384" s="3">
        <v>0</v>
      </c>
      <c r="S384" s="3" t="s">
        <v>1039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1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</row>
    <row r="385" spans="1:62" x14ac:dyDescent="0.2">
      <c r="A385" s="4">
        <v>197011180001</v>
      </c>
      <c r="B385" s="3">
        <v>1970</v>
      </c>
      <c r="C385" s="3">
        <v>11</v>
      </c>
      <c r="D385" s="3">
        <v>18</v>
      </c>
      <c r="E385" s="3" t="s">
        <v>71</v>
      </c>
      <c r="F385" s="3" t="s">
        <v>139</v>
      </c>
      <c r="G385" s="3" t="s">
        <v>807</v>
      </c>
      <c r="H385" s="3">
        <v>0</v>
      </c>
      <c r="I385" s="3">
        <v>1</v>
      </c>
      <c r="J385" s="3">
        <v>1</v>
      </c>
      <c r="K385" s="3">
        <v>0</v>
      </c>
      <c r="L385" s="3" t="s">
        <v>776</v>
      </c>
      <c r="M385" s="3" t="s">
        <v>782</v>
      </c>
      <c r="N385" s="3" t="s">
        <v>1031</v>
      </c>
      <c r="O385" s="3">
        <v>0</v>
      </c>
      <c r="P385" s="3">
        <v>1</v>
      </c>
      <c r="Q385" s="3">
        <v>0</v>
      </c>
      <c r="R385" s="3">
        <v>0</v>
      </c>
      <c r="S385" s="3" t="s">
        <v>1039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1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</row>
    <row r="386" spans="1:62" x14ac:dyDescent="0.2">
      <c r="A386" s="4">
        <v>197011210003</v>
      </c>
      <c r="B386" s="3">
        <v>1970</v>
      </c>
      <c r="C386" s="3">
        <v>11</v>
      </c>
      <c r="D386" s="3">
        <v>21</v>
      </c>
      <c r="E386" s="3" t="s">
        <v>83</v>
      </c>
      <c r="F386" s="3" t="s">
        <v>173</v>
      </c>
      <c r="G386" s="3" t="s">
        <v>807</v>
      </c>
      <c r="H386" s="3">
        <v>0</v>
      </c>
      <c r="I386" s="3">
        <v>0</v>
      </c>
      <c r="J386" s="3">
        <v>1</v>
      </c>
      <c r="K386" s="3">
        <v>0</v>
      </c>
      <c r="L386" s="3" t="s">
        <v>775</v>
      </c>
      <c r="M386" s="3" t="s">
        <v>785</v>
      </c>
      <c r="N386" s="3" t="s">
        <v>1030</v>
      </c>
      <c r="O386" s="3">
        <v>1</v>
      </c>
      <c r="P386" s="3">
        <v>1</v>
      </c>
      <c r="Q386" s="3">
        <v>0</v>
      </c>
      <c r="R386" s="3">
        <v>0</v>
      </c>
      <c r="S386" s="3" t="s">
        <v>1039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1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</row>
    <row r="387" spans="1:62" x14ac:dyDescent="0.2">
      <c r="A387" s="4">
        <v>197011210004</v>
      </c>
      <c r="B387" s="3">
        <v>1970</v>
      </c>
      <c r="C387" s="3">
        <v>11</v>
      </c>
      <c r="D387" s="3">
        <v>21</v>
      </c>
      <c r="E387" s="3" t="s">
        <v>76</v>
      </c>
      <c r="F387" s="3" t="s">
        <v>176</v>
      </c>
      <c r="G387" s="3" t="s">
        <v>809</v>
      </c>
      <c r="H387" s="3">
        <v>0</v>
      </c>
      <c r="I387" s="3">
        <v>0</v>
      </c>
      <c r="J387" s="3">
        <v>1</v>
      </c>
      <c r="K387" s="3">
        <v>0</v>
      </c>
      <c r="L387" s="3" t="s">
        <v>775</v>
      </c>
      <c r="M387" s="3" t="s">
        <v>787</v>
      </c>
      <c r="N387" s="3" t="s">
        <v>1030</v>
      </c>
      <c r="O387" s="3">
        <v>0</v>
      </c>
      <c r="P387" s="3">
        <v>1</v>
      </c>
      <c r="Q387" s="3">
        <v>0</v>
      </c>
      <c r="R387" s="3">
        <v>0</v>
      </c>
      <c r="S387" s="3" t="s">
        <v>1042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1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</row>
    <row r="388" spans="1:62" x14ac:dyDescent="0.2">
      <c r="A388" s="4">
        <v>197011220002</v>
      </c>
      <c r="B388" s="3">
        <v>1970</v>
      </c>
      <c r="C388" s="3">
        <v>11</v>
      </c>
      <c r="D388" s="3">
        <v>22</v>
      </c>
      <c r="E388" s="3" t="s">
        <v>71</v>
      </c>
      <c r="F388" s="3" t="s">
        <v>139</v>
      </c>
      <c r="G388" s="3" t="s">
        <v>807</v>
      </c>
      <c r="H388" s="3">
        <v>0</v>
      </c>
      <c r="I388" s="3">
        <v>0</v>
      </c>
      <c r="J388" s="3">
        <v>0</v>
      </c>
      <c r="K388" s="3">
        <v>0</v>
      </c>
      <c r="L388" s="3" t="s">
        <v>775</v>
      </c>
      <c r="M388" s="3" t="s">
        <v>107</v>
      </c>
      <c r="N388" s="3" t="s">
        <v>1030</v>
      </c>
      <c r="O388" s="3">
        <v>0</v>
      </c>
      <c r="P388" s="3">
        <v>0</v>
      </c>
      <c r="Q388" s="3">
        <v>0</v>
      </c>
      <c r="R388" s="3">
        <v>0</v>
      </c>
      <c r="S388" s="3" t="s">
        <v>1039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1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</row>
    <row r="389" spans="1:62" x14ac:dyDescent="0.2">
      <c r="A389" s="4">
        <v>197011230001</v>
      </c>
      <c r="B389" s="3">
        <v>1970</v>
      </c>
      <c r="C389" s="3">
        <v>11</v>
      </c>
      <c r="D389" s="3">
        <v>23</v>
      </c>
      <c r="E389" s="3" t="s">
        <v>78</v>
      </c>
      <c r="F389" s="3" t="s">
        <v>162</v>
      </c>
      <c r="G389" s="3" t="s">
        <v>808</v>
      </c>
      <c r="H389" s="3">
        <v>0</v>
      </c>
      <c r="I389" s="3">
        <v>0</v>
      </c>
      <c r="J389" s="3">
        <v>1</v>
      </c>
      <c r="K389" s="3">
        <v>0</v>
      </c>
      <c r="L389" s="3" t="s">
        <v>775</v>
      </c>
      <c r="M389" s="3" t="s">
        <v>793</v>
      </c>
      <c r="N389" s="3" t="s">
        <v>1030</v>
      </c>
      <c r="O389" s="3">
        <v>0</v>
      </c>
      <c r="P389" s="3">
        <v>1</v>
      </c>
      <c r="Q389" s="3">
        <v>0</v>
      </c>
      <c r="R389" s="3">
        <v>0</v>
      </c>
      <c r="S389" s="3" t="s">
        <v>1041</v>
      </c>
      <c r="T389" s="3">
        <v>1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1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</row>
    <row r="390" spans="1:62" x14ac:dyDescent="0.2">
      <c r="A390" s="4">
        <v>197011250001</v>
      </c>
      <c r="B390" s="3">
        <v>1970</v>
      </c>
      <c r="C390" s="3">
        <v>11</v>
      </c>
      <c r="D390" s="3">
        <v>25</v>
      </c>
      <c r="E390" s="3" t="s">
        <v>57</v>
      </c>
      <c r="F390" s="3" t="s">
        <v>111</v>
      </c>
      <c r="G390" s="3" t="s">
        <v>826</v>
      </c>
      <c r="H390" s="3">
        <v>0</v>
      </c>
      <c r="I390" s="3">
        <v>0</v>
      </c>
      <c r="J390" s="3">
        <v>1</v>
      </c>
      <c r="K390" s="3">
        <v>0</v>
      </c>
      <c r="L390" s="3" t="s">
        <v>775</v>
      </c>
      <c r="M390" s="3" t="s">
        <v>799</v>
      </c>
      <c r="N390" s="3" t="s">
        <v>1030</v>
      </c>
      <c r="O390" s="3">
        <v>0</v>
      </c>
      <c r="P390" s="3">
        <v>1</v>
      </c>
      <c r="Q390" s="3">
        <v>0</v>
      </c>
      <c r="R390" s="3">
        <v>0</v>
      </c>
      <c r="S390" s="3" t="s">
        <v>1041</v>
      </c>
      <c r="T390" s="3">
        <v>1</v>
      </c>
      <c r="U390" s="3">
        <v>1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1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1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</row>
    <row r="391" spans="1:62" x14ac:dyDescent="0.2">
      <c r="A391" s="4">
        <v>197011250002</v>
      </c>
      <c r="B391" s="3">
        <v>1970</v>
      </c>
      <c r="C391" s="3">
        <v>11</v>
      </c>
      <c r="D391" s="3">
        <v>25</v>
      </c>
      <c r="E391" s="3" t="s">
        <v>57</v>
      </c>
      <c r="F391" s="3" t="s">
        <v>111</v>
      </c>
      <c r="G391" s="3" t="s">
        <v>826</v>
      </c>
      <c r="H391" s="3">
        <v>0</v>
      </c>
      <c r="I391" s="3">
        <v>0</v>
      </c>
      <c r="J391" s="3">
        <v>1</v>
      </c>
      <c r="K391" s="3">
        <v>0</v>
      </c>
      <c r="L391" s="3" t="s">
        <v>775</v>
      </c>
      <c r="M391" s="3" t="s">
        <v>797</v>
      </c>
      <c r="N391" s="3" t="s">
        <v>1030</v>
      </c>
      <c r="O391" s="3">
        <v>0</v>
      </c>
      <c r="P391" s="3">
        <v>1</v>
      </c>
      <c r="Q391" s="3">
        <v>0</v>
      </c>
      <c r="R391" s="3">
        <v>0</v>
      </c>
      <c r="S391" s="3" t="s">
        <v>1041</v>
      </c>
      <c r="T391" s="3">
        <v>1</v>
      </c>
      <c r="U391" s="3">
        <v>1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1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1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</row>
    <row r="392" spans="1:62" x14ac:dyDescent="0.2">
      <c r="A392" s="4">
        <v>197011250004</v>
      </c>
      <c r="B392" s="3">
        <v>1970</v>
      </c>
      <c r="C392" s="3">
        <v>11</v>
      </c>
      <c r="D392" s="3">
        <v>25</v>
      </c>
      <c r="E392" s="3" t="s">
        <v>61</v>
      </c>
      <c r="F392" s="3" t="s">
        <v>116</v>
      </c>
      <c r="G392" s="3" t="s">
        <v>810</v>
      </c>
      <c r="H392" s="3">
        <v>0</v>
      </c>
      <c r="I392" s="3">
        <v>0</v>
      </c>
      <c r="J392" s="3">
        <v>0</v>
      </c>
      <c r="K392" s="3">
        <v>0</v>
      </c>
      <c r="L392" s="3" t="s">
        <v>775</v>
      </c>
      <c r="M392" s="3" t="s">
        <v>783</v>
      </c>
      <c r="N392" s="3" t="s">
        <v>1030</v>
      </c>
      <c r="O392" s="3">
        <v>0</v>
      </c>
      <c r="P392" s="3">
        <v>0</v>
      </c>
      <c r="Q392" s="3">
        <v>0</v>
      </c>
      <c r="R392" s="3">
        <v>0</v>
      </c>
      <c r="S392" s="3" t="s">
        <v>1039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1</v>
      </c>
      <c r="AK392" s="3">
        <v>1</v>
      </c>
      <c r="AL392" s="3">
        <v>0</v>
      </c>
      <c r="AM392" s="3">
        <v>1</v>
      </c>
      <c r="AN392" s="3">
        <v>1</v>
      </c>
      <c r="AO392" s="3">
        <v>0</v>
      </c>
      <c r="AP392" s="3">
        <v>1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1</v>
      </c>
    </row>
    <row r="393" spans="1:62" x14ac:dyDescent="0.2">
      <c r="A393" s="4">
        <v>197011250005</v>
      </c>
      <c r="B393" s="3">
        <v>1970</v>
      </c>
      <c r="C393" s="3">
        <v>11</v>
      </c>
      <c r="D393" s="3">
        <v>25</v>
      </c>
      <c r="E393" s="3" t="s">
        <v>78</v>
      </c>
      <c r="F393" s="3" t="s">
        <v>162</v>
      </c>
      <c r="G393" s="3" t="s">
        <v>808</v>
      </c>
      <c r="H393" s="3">
        <v>0</v>
      </c>
      <c r="I393" s="3">
        <v>0</v>
      </c>
      <c r="J393" s="3">
        <v>0</v>
      </c>
      <c r="K393" s="3">
        <v>0</v>
      </c>
      <c r="L393" s="3" t="s">
        <v>775</v>
      </c>
      <c r="M393" s="3" t="s">
        <v>796</v>
      </c>
      <c r="N393" s="3" t="s">
        <v>1030</v>
      </c>
      <c r="O393" s="3">
        <v>0</v>
      </c>
      <c r="P393" s="3">
        <v>0</v>
      </c>
      <c r="Q393" s="3">
        <v>0</v>
      </c>
      <c r="R393" s="3">
        <v>0</v>
      </c>
      <c r="S393" s="3" t="s">
        <v>1041</v>
      </c>
      <c r="T393" s="3">
        <v>1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</row>
    <row r="394" spans="1:62" x14ac:dyDescent="0.2">
      <c r="A394" s="4">
        <v>197012010004</v>
      </c>
      <c r="B394" s="3">
        <v>1970</v>
      </c>
      <c r="C394" s="3">
        <v>12</v>
      </c>
      <c r="D394" s="3">
        <v>1</v>
      </c>
      <c r="E394" s="3" t="s">
        <v>83</v>
      </c>
      <c r="F394" s="3" t="s">
        <v>320</v>
      </c>
      <c r="G394" s="3" t="s">
        <v>810</v>
      </c>
      <c r="H394" s="3">
        <v>0</v>
      </c>
      <c r="I394" s="3">
        <v>0</v>
      </c>
      <c r="J394" s="3">
        <v>1</v>
      </c>
      <c r="K394" s="3">
        <v>0</v>
      </c>
      <c r="L394" s="3" t="s">
        <v>775</v>
      </c>
      <c r="M394" s="3" t="s">
        <v>783</v>
      </c>
      <c r="N394" s="3" t="s">
        <v>1030</v>
      </c>
      <c r="O394" s="3">
        <v>0</v>
      </c>
      <c r="P394" s="3">
        <v>1</v>
      </c>
      <c r="Q394" s="3">
        <v>0</v>
      </c>
      <c r="R394" s="3">
        <v>0</v>
      </c>
      <c r="S394" s="3" t="s">
        <v>1039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1</v>
      </c>
      <c r="AK394" s="3">
        <v>1</v>
      </c>
      <c r="AL394" s="3">
        <v>0</v>
      </c>
      <c r="AM394" s="3">
        <v>1</v>
      </c>
      <c r="AN394" s="3">
        <v>1</v>
      </c>
      <c r="AO394" s="3">
        <v>0</v>
      </c>
      <c r="AP394" s="3">
        <v>1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1</v>
      </c>
    </row>
    <row r="395" spans="1:62" x14ac:dyDescent="0.2">
      <c r="A395" s="4">
        <v>197012140001</v>
      </c>
      <c r="B395" s="3">
        <v>1970</v>
      </c>
      <c r="C395" s="3">
        <v>12</v>
      </c>
      <c r="D395" s="3">
        <v>14</v>
      </c>
      <c r="E395" s="3" t="s">
        <v>57</v>
      </c>
      <c r="F395" s="3" t="s">
        <v>111</v>
      </c>
      <c r="G395" s="3" t="s">
        <v>812</v>
      </c>
      <c r="H395" s="3">
        <v>0</v>
      </c>
      <c r="I395" s="3">
        <v>0</v>
      </c>
      <c r="J395" s="3">
        <v>1</v>
      </c>
      <c r="K395" s="3">
        <v>0</v>
      </c>
      <c r="L395" s="3" t="s">
        <v>775</v>
      </c>
      <c r="M395" s="3" t="s">
        <v>784</v>
      </c>
      <c r="N395" s="3" t="s">
        <v>1030</v>
      </c>
      <c r="O395" s="3">
        <v>0</v>
      </c>
      <c r="P395" s="3">
        <v>1</v>
      </c>
      <c r="Q395" s="3">
        <v>0</v>
      </c>
      <c r="R395" s="3">
        <v>0</v>
      </c>
      <c r="S395" s="3" t="s">
        <v>1041</v>
      </c>
      <c r="T395" s="3">
        <v>1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1</v>
      </c>
      <c r="AK395" s="3">
        <v>1</v>
      </c>
      <c r="AL395" s="3">
        <v>0</v>
      </c>
      <c r="AM395" s="3">
        <v>1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</row>
    <row r="396" spans="1:62" x14ac:dyDescent="0.2">
      <c r="A396" s="4">
        <v>197012140002</v>
      </c>
      <c r="B396" s="3">
        <v>1970</v>
      </c>
      <c r="C396" s="3">
        <v>12</v>
      </c>
      <c r="D396" s="3">
        <v>14</v>
      </c>
      <c r="E396" s="3" t="s">
        <v>95</v>
      </c>
      <c r="F396" s="3" t="s">
        <v>337</v>
      </c>
      <c r="G396" s="3" t="s">
        <v>812</v>
      </c>
      <c r="H396" s="3">
        <v>0</v>
      </c>
      <c r="I396" s="3">
        <v>0</v>
      </c>
      <c r="J396" s="3">
        <v>1</v>
      </c>
      <c r="K396" s="3">
        <v>0</v>
      </c>
      <c r="L396" s="3" t="s">
        <v>776</v>
      </c>
      <c r="M396" s="3" t="s">
        <v>791</v>
      </c>
      <c r="N396" s="3" t="s">
        <v>1031</v>
      </c>
      <c r="O396" s="3">
        <v>0</v>
      </c>
      <c r="P396" s="3">
        <v>1</v>
      </c>
      <c r="Q396" s="3">
        <v>0</v>
      </c>
      <c r="R396" s="3">
        <v>0</v>
      </c>
      <c r="S396" s="3" t="s">
        <v>1041</v>
      </c>
      <c r="T396" s="3">
        <v>1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1</v>
      </c>
      <c r="AK396" s="3">
        <v>1</v>
      </c>
      <c r="AL396" s="3">
        <v>0</v>
      </c>
      <c r="AM396" s="3">
        <v>1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</row>
    <row r="397" spans="1:62" x14ac:dyDescent="0.2">
      <c r="A397" s="4">
        <v>197012150002</v>
      </c>
      <c r="B397" s="3">
        <v>1970</v>
      </c>
      <c r="C397" s="3">
        <v>12</v>
      </c>
      <c r="D397" s="3">
        <v>15</v>
      </c>
      <c r="E397" s="3" t="s">
        <v>95</v>
      </c>
      <c r="F397" s="3" t="s">
        <v>332</v>
      </c>
      <c r="G397" s="3" t="s">
        <v>810</v>
      </c>
      <c r="H397" s="3">
        <v>0</v>
      </c>
      <c r="I397" s="3">
        <v>0</v>
      </c>
      <c r="J397" s="3">
        <v>1</v>
      </c>
      <c r="K397" s="3">
        <v>0</v>
      </c>
      <c r="L397" s="3" t="s">
        <v>776</v>
      </c>
      <c r="M397" s="3" t="s">
        <v>796</v>
      </c>
      <c r="N397" s="3" t="s">
        <v>1031</v>
      </c>
      <c r="O397" s="3">
        <v>0</v>
      </c>
      <c r="P397" s="3">
        <v>1</v>
      </c>
      <c r="Q397" s="3">
        <v>0</v>
      </c>
      <c r="R397" s="3">
        <v>0</v>
      </c>
      <c r="S397" s="3" t="s">
        <v>1039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1</v>
      </c>
      <c r="AL397" s="3">
        <v>0</v>
      </c>
      <c r="AM397" s="3">
        <v>1</v>
      </c>
      <c r="AN397" s="3">
        <v>1</v>
      </c>
      <c r="AO397" s="3">
        <v>0</v>
      </c>
      <c r="AP397" s="3">
        <v>1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1</v>
      </c>
    </row>
    <row r="398" spans="1:62" x14ac:dyDescent="0.2">
      <c r="A398" s="4">
        <v>197012160003</v>
      </c>
      <c r="B398" s="3">
        <v>1970</v>
      </c>
      <c r="C398" s="3">
        <v>12</v>
      </c>
      <c r="D398" s="3">
        <v>16</v>
      </c>
      <c r="E398" s="3" t="s">
        <v>71</v>
      </c>
      <c r="F398" s="3" t="s">
        <v>291</v>
      </c>
      <c r="G398" s="3" t="s">
        <v>807</v>
      </c>
      <c r="H398" s="3">
        <v>0</v>
      </c>
      <c r="I398" s="3">
        <v>0</v>
      </c>
      <c r="J398" s="3">
        <v>1</v>
      </c>
      <c r="K398" s="3">
        <v>0</v>
      </c>
      <c r="L398" s="3" t="s">
        <v>776</v>
      </c>
      <c r="M398" s="3" t="s">
        <v>785</v>
      </c>
      <c r="N398" s="3" t="s">
        <v>1031</v>
      </c>
      <c r="O398" s="3">
        <v>0</v>
      </c>
      <c r="P398" s="3">
        <v>1</v>
      </c>
      <c r="Q398" s="3">
        <v>0</v>
      </c>
      <c r="R398" s="3">
        <v>0</v>
      </c>
      <c r="S398" s="3" t="s">
        <v>1039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1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</row>
    <row r="399" spans="1:62" x14ac:dyDescent="0.2">
      <c r="A399" s="4">
        <v>197012180001</v>
      </c>
      <c r="B399" s="3">
        <v>1970</v>
      </c>
      <c r="C399" s="3">
        <v>12</v>
      </c>
      <c r="D399" s="3">
        <v>18</v>
      </c>
      <c r="E399" s="3" t="s">
        <v>61</v>
      </c>
      <c r="F399" s="3" t="s">
        <v>144</v>
      </c>
      <c r="G399" s="3" t="s">
        <v>807</v>
      </c>
      <c r="H399" s="3">
        <v>0</v>
      </c>
      <c r="I399" s="3">
        <v>0</v>
      </c>
      <c r="J399" s="3">
        <v>1</v>
      </c>
      <c r="K399" s="3">
        <v>0</v>
      </c>
      <c r="L399" s="3" t="s">
        <v>775</v>
      </c>
      <c r="M399" s="3" t="s">
        <v>785</v>
      </c>
      <c r="N399" s="3" t="s">
        <v>1030</v>
      </c>
      <c r="O399" s="3">
        <v>0</v>
      </c>
      <c r="P399" s="3">
        <v>0</v>
      </c>
      <c r="Q399" s="3">
        <v>0</v>
      </c>
      <c r="R399" s="3">
        <v>0</v>
      </c>
      <c r="S399" s="3" t="s">
        <v>1039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</row>
    <row r="400" spans="1:62" x14ac:dyDescent="0.2">
      <c r="A400" s="4">
        <v>197012220001</v>
      </c>
      <c r="B400" s="3">
        <v>1970</v>
      </c>
      <c r="C400" s="3">
        <v>12</v>
      </c>
      <c r="D400" s="3">
        <v>22</v>
      </c>
      <c r="E400" s="3" t="s">
        <v>82</v>
      </c>
      <c r="F400" s="3" t="s">
        <v>278</v>
      </c>
      <c r="G400" s="3" t="s">
        <v>807</v>
      </c>
      <c r="H400" s="3">
        <v>0</v>
      </c>
      <c r="I400" s="3">
        <v>0</v>
      </c>
      <c r="J400" s="3">
        <v>1</v>
      </c>
      <c r="K400" s="3">
        <v>0</v>
      </c>
      <c r="L400" s="3" t="s">
        <v>775</v>
      </c>
      <c r="M400" s="3" t="s">
        <v>796</v>
      </c>
      <c r="N400" s="3" t="s">
        <v>1030</v>
      </c>
      <c r="O400" s="3">
        <v>0</v>
      </c>
      <c r="P400" s="3">
        <v>1</v>
      </c>
      <c r="Q400" s="3">
        <v>0</v>
      </c>
      <c r="R400" s="3">
        <v>0</v>
      </c>
      <c r="S400" s="3" t="s">
        <v>1039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1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</row>
    <row r="401" spans="1:62" x14ac:dyDescent="0.2">
      <c r="A401" s="4">
        <v>197012270001</v>
      </c>
      <c r="B401" s="3">
        <v>1970</v>
      </c>
      <c r="C401" s="3">
        <v>12</v>
      </c>
      <c r="D401" s="3">
        <v>27</v>
      </c>
      <c r="E401" s="3" t="s">
        <v>99</v>
      </c>
      <c r="F401" s="3" t="s">
        <v>188</v>
      </c>
      <c r="G401" s="3" t="s">
        <v>807</v>
      </c>
      <c r="H401" s="3">
        <v>0</v>
      </c>
      <c r="I401" s="3">
        <v>0</v>
      </c>
      <c r="J401" s="3">
        <v>1</v>
      </c>
      <c r="K401" s="3">
        <v>0</v>
      </c>
      <c r="L401" s="3" t="s">
        <v>775</v>
      </c>
      <c r="M401" s="3" t="s">
        <v>796</v>
      </c>
      <c r="N401" s="3" t="s">
        <v>1030</v>
      </c>
      <c r="O401" s="3">
        <v>1</v>
      </c>
      <c r="P401" s="3">
        <v>1</v>
      </c>
      <c r="Q401" s="3">
        <v>0</v>
      </c>
      <c r="R401" s="3">
        <v>0</v>
      </c>
      <c r="S401" s="3" t="s">
        <v>1039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1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</row>
    <row r="402" spans="1:62" x14ac:dyDescent="0.2">
      <c r="A402" s="4">
        <v>197012310002</v>
      </c>
      <c r="B402" s="3">
        <v>1970</v>
      </c>
      <c r="C402" s="3">
        <v>12</v>
      </c>
      <c r="D402" s="3">
        <v>31</v>
      </c>
      <c r="E402" s="3" t="s">
        <v>61</v>
      </c>
      <c r="F402" s="3" t="s">
        <v>292</v>
      </c>
      <c r="G402" s="3" t="s">
        <v>807</v>
      </c>
      <c r="H402" s="3">
        <v>0</v>
      </c>
      <c r="I402" s="3">
        <v>0</v>
      </c>
      <c r="J402" s="3">
        <v>1</v>
      </c>
      <c r="K402" s="3">
        <v>0</v>
      </c>
      <c r="L402" s="3" t="s">
        <v>775</v>
      </c>
      <c r="M402" s="3" t="s">
        <v>785</v>
      </c>
      <c r="N402" s="3" t="s">
        <v>1030</v>
      </c>
      <c r="O402" s="3">
        <v>0</v>
      </c>
      <c r="P402" s="3">
        <v>1</v>
      </c>
      <c r="Q402" s="3">
        <v>0</v>
      </c>
      <c r="R402" s="3">
        <v>0</v>
      </c>
      <c r="S402" s="3" t="s">
        <v>1039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1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</row>
    <row r="403" spans="1:62" x14ac:dyDescent="0.2">
      <c r="A403" s="4">
        <v>197101010001</v>
      </c>
      <c r="B403" s="3">
        <v>1971</v>
      </c>
      <c r="C403" s="3">
        <v>1</v>
      </c>
      <c r="D403" s="3">
        <v>1</v>
      </c>
      <c r="E403" s="3" t="s">
        <v>67</v>
      </c>
      <c r="F403" s="3" t="s">
        <v>341</v>
      </c>
      <c r="G403" s="3" t="s">
        <v>811</v>
      </c>
      <c r="H403" s="3">
        <v>0</v>
      </c>
      <c r="I403" s="3">
        <v>0</v>
      </c>
      <c r="J403" s="3">
        <v>1</v>
      </c>
      <c r="K403" s="3">
        <v>0</v>
      </c>
      <c r="L403" s="3" t="s">
        <v>776</v>
      </c>
      <c r="M403" s="3" t="s">
        <v>787</v>
      </c>
      <c r="N403" s="3" t="s">
        <v>1031</v>
      </c>
      <c r="O403" s="3">
        <v>0</v>
      </c>
      <c r="P403" s="3">
        <v>1</v>
      </c>
      <c r="Q403" s="3">
        <v>0</v>
      </c>
      <c r="R403" s="3">
        <v>0</v>
      </c>
      <c r="S403" s="3" t="s">
        <v>1038</v>
      </c>
      <c r="T403" s="3">
        <v>0</v>
      </c>
      <c r="U403" s="3">
        <v>1</v>
      </c>
      <c r="V403" s="3">
        <v>0</v>
      </c>
      <c r="W403" s="3">
        <v>1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1</v>
      </c>
      <c r="AR403" s="3">
        <v>1</v>
      </c>
      <c r="AS403" s="3">
        <v>1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</row>
    <row r="404" spans="1:62" x14ac:dyDescent="0.2">
      <c r="A404" s="4">
        <v>197101050001</v>
      </c>
      <c r="B404" s="3">
        <v>1971</v>
      </c>
      <c r="C404" s="3">
        <v>1</v>
      </c>
      <c r="D404" s="3">
        <v>5</v>
      </c>
      <c r="E404" s="3" t="s">
        <v>61</v>
      </c>
      <c r="F404" s="3" t="s">
        <v>333</v>
      </c>
      <c r="G404" s="3" t="s">
        <v>810</v>
      </c>
      <c r="H404" s="3">
        <v>0</v>
      </c>
      <c r="I404" s="3">
        <v>0</v>
      </c>
      <c r="J404" s="3">
        <v>1</v>
      </c>
      <c r="K404" s="3">
        <v>0</v>
      </c>
      <c r="L404" s="3" t="s">
        <v>776</v>
      </c>
      <c r="M404" s="3" t="s">
        <v>796</v>
      </c>
      <c r="N404" s="3" t="s">
        <v>1031</v>
      </c>
      <c r="O404" s="3">
        <v>0</v>
      </c>
      <c r="P404" s="3">
        <v>1</v>
      </c>
      <c r="Q404" s="3">
        <v>0</v>
      </c>
      <c r="R404" s="3">
        <v>0</v>
      </c>
      <c r="S404" s="3" t="s">
        <v>1039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1</v>
      </c>
      <c r="AK404" s="3">
        <v>1</v>
      </c>
      <c r="AL404" s="3">
        <v>0</v>
      </c>
      <c r="AM404" s="3">
        <v>1</v>
      </c>
      <c r="AN404" s="3">
        <v>1</v>
      </c>
      <c r="AO404" s="3">
        <v>0</v>
      </c>
      <c r="AP404" s="3">
        <v>1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1</v>
      </c>
    </row>
    <row r="405" spans="1:62" x14ac:dyDescent="0.2">
      <c r="A405" s="4">
        <v>197101050002</v>
      </c>
      <c r="B405" s="3">
        <v>1971</v>
      </c>
      <c r="C405" s="3">
        <v>1</v>
      </c>
      <c r="D405" s="3">
        <v>5</v>
      </c>
      <c r="E405" s="3" t="s">
        <v>61</v>
      </c>
      <c r="F405" s="3" t="s">
        <v>293</v>
      </c>
      <c r="G405" s="3" t="s">
        <v>807</v>
      </c>
      <c r="H405" s="3">
        <v>0</v>
      </c>
      <c r="I405" s="3">
        <v>0</v>
      </c>
      <c r="J405" s="3">
        <v>1</v>
      </c>
      <c r="K405" s="3">
        <v>0</v>
      </c>
      <c r="L405" s="3" t="s">
        <v>775</v>
      </c>
      <c r="M405" s="3" t="s">
        <v>796</v>
      </c>
      <c r="N405" s="3" t="s">
        <v>1030</v>
      </c>
      <c r="O405" s="3">
        <v>0</v>
      </c>
      <c r="P405" s="3">
        <v>0</v>
      </c>
      <c r="Q405" s="3">
        <v>0</v>
      </c>
      <c r="R405" s="3">
        <v>0</v>
      </c>
      <c r="S405" s="3" t="s">
        <v>1039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</row>
    <row r="406" spans="1:62" x14ac:dyDescent="0.2">
      <c r="A406" s="4">
        <v>197101060001</v>
      </c>
      <c r="B406" s="3">
        <v>1971</v>
      </c>
      <c r="C406" s="3">
        <v>1</v>
      </c>
      <c r="D406" s="3">
        <v>6</v>
      </c>
      <c r="E406" s="3" t="s">
        <v>61</v>
      </c>
      <c r="F406" s="3" t="s">
        <v>140</v>
      </c>
      <c r="G406" s="3" t="s">
        <v>804</v>
      </c>
      <c r="H406" s="3">
        <v>0</v>
      </c>
      <c r="I406" s="3">
        <v>0</v>
      </c>
      <c r="J406" s="3">
        <v>1</v>
      </c>
      <c r="K406" s="3">
        <v>0</v>
      </c>
      <c r="L406" s="3" t="s">
        <v>776</v>
      </c>
      <c r="M406" s="3" t="s">
        <v>791</v>
      </c>
      <c r="N406" s="3" t="s">
        <v>1031</v>
      </c>
      <c r="O406" s="3">
        <v>0</v>
      </c>
      <c r="P406" s="3">
        <v>1</v>
      </c>
      <c r="Q406" s="3">
        <v>0</v>
      </c>
      <c r="R406" s="3">
        <v>0</v>
      </c>
      <c r="S406" s="3" t="s">
        <v>1039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1</v>
      </c>
      <c r="AK406" s="3">
        <v>0</v>
      </c>
      <c r="AL406" s="3">
        <v>0</v>
      </c>
      <c r="AM406" s="3">
        <v>0</v>
      </c>
      <c r="AN406" s="3">
        <v>0</v>
      </c>
      <c r="AO406" s="3">
        <v>1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</row>
    <row r="407" spans="1:62" x14ac:dyDescent="0.2">
      <c r="A407" s="4">
        <v>197101080004</v>
      </c>
      <c r="B407" s="3">
        <v>1971</v>
      </c>
      <c r="C407" s="3">
        <v>1</v>
      </c>
      <c r="D407" s="3">
        <v>8</v>
      </c>
      <c r="E407" s="3" t="s">
        <v>77</v>
      </c>
      <c r="F407" s="3" t="s">
        <v>58</v>
      </c>
      <c r="G407" s="3" t="s">
        <v>826</v>
      </c>
      <c r="H407" s="3">
        <v>0</v>
      </c>
      <c r="I407" s="3">
        <v>0</v>
      </c>
      <c r="J407" s="3">
        <v>1</v>
      </c>
      <c r="K407" s="3">
        <v>0</v>
      </c>
      <c r="L407" s="3" t="s">
        <v>775</v>
      </c>
      <c r="M407" s="3" t="s">
        <v>793</v>
      </c>
      <c r="N407" s="3" t="s">
        <v>1030</v>
      </c>
      <c r="O407" s="3">
        <v>0</v>
      </c>
      <c r="P407" s="3">
        <v>1</v>
      </c>
      <c r="Q407" s="3">
        <v>0</v>
      </c>
      <c r="R407" s="3">
        <v>0</v>
      </c>
      <c r="S407" s="3" t="s">
        <v>1041</v>
      </c>
      <c r="T407" s="3">
        <v>1</v>
      </c>
      <c r="U407" s="3">
        <v>1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1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1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</row>
    <row r="408" spans="1:62" x14ac:dyDescent="0.2">
      <c r="A408" s="4">
        <v>197101090001</v>
      </c>
      <c r="B408" s="3">
        <v>1971</v>
      </c>
      <c r="C408" s="3">
        <v>1</v>
      </c>
      <c r="D408" s="3">
        <v>9</v>
      </c>
      <c r="E408" s="3" t="s">
        <v>61</v>
      </c>
      <c r="F408" s="3" t="s">
        <v>140</v>
      </c>
      <c r="G408" s="3" t="s">
        <v>804</v>
      </c>
      <c r="H408" s="3">
        <v>0</v>
      </c>
      <c r="I408" s="3">
        <v>0</v>
      </c>
      <c r="J408" s="3">
        <v>1</v>
      </c>
      <c r="K408" s="3">
        <v>0</v>
      </c>
      <c r="L408" s="3" t="s">
        <v>776</v>
      </c>
      <c r="M408" s="3" t="s">
        <v>783</v>
      </c>
      <c r="N408" s="3" t="s">
        <v>1031</v>
      </c>
      <c r="O408" s="3">
        <v>0</v>
      </c>
      <c r="P408" s="3">
        <v>1</v>
      </c>
      <c r="Q408" s="3">
        <v>0</v>
      </c>
      <c r="R408" s="3">
        <v>0</v>
      </c>
      <c r="S408" s="3" t="s">
        <v>1039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1</v>
      </c>
      <c r="AK408" s="3">
        <v>0</v>
      </c>
      <c r="AL408" s="3">
        <v>0</v>
      </c>
      <c r="AM408" s="3">
        <v>0</v>
      </c>
      <c r="AN408" s="3">
        <v>0</v>
      </c>
      <c r="AO408" s="3">
        <v>1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</row>
    <row r="409" spans="1:62" x14ac:dyDescent="0.2">
      <c r="A409" s="4">
        <v>197101090002</v>
      </c>
      <c r="B409" s="3">
        <v>1971</v>
      </c>
      <c r="C409" s="3">
        <v>1</v>
      </c>
      <c r="D409" s="3">
        <v>9</v>
      </c>
      <c r="E409" s="3" t="s">
        <v>61</v>
      </c>
      <c r="F409" s="3" t="s">
        <v>140</v>
      </c>
      <c r="G409" s="3" t="s">
        <v>804</v>
      </c>
      <c r="H409" s="3">
        <v>0</v>
      </c>
      <c r="I409" s="3">
        <v>0</v>
      </c>
      <c r="J409" s="3">
        <v>1</v>
      </c>
      <c r="K409" s="3">
        <v>0</v>
      </c>
      <c r="L409" s="3" t="s">
        <v>776</v>
      </c>
      <c r="M409" s="3" t="s">
        <v>783</v>
      </c>
      <c r="N409" s="3" t="s">
        <v>1031</v>
      </c>
      <c r="O409" s="3">
        <v>0</v>
      </c>
      <c r="P409" s="3">
        <v>1</v>
      </c>
      <c r="Q409" s="3">
        <v>0</v>
      </c>
      <c r="R409" s="3">
        <v>0</v>
      </c>
      <c r="S409" s="3" t="s">
        <v>1039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1</v>
      </c>
      <c r="AK409" s="3">
        <v>0</v>
      </c>
      <c r="AL409" s="3">
        <v>0</v>
      </c>
      <c r="AM409" s="3">
        <v>0</v>
      </c>
      <c r="AN409" s="3">
        <v>0</v>
      </c>
      <c r="AO409" s="3">
        <v>1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</row>
    <row r="410" spans="1:62" x14ac:dyDescent="0.2">
      <c r="A410" s="4">
        <v>197101110003</v>
      </c>
      <c r="B410" s="3">
        <v>1971</v>
      </c>
      <c r="C410" s="3">
        <v>1</v>
      </c>
      <c r="D410" s="3">
        <v>11</v>
      </c>
      <c r="E410" s="3" t="s">
        <v>61</v>
      </c>
      <c r="F410" s="3" t="s">
        <v>140</v>
      </c>
      <c r="G410" s="3" t="s">
        <v>804</v>
      </c>
      <c r="H410" s="3">
        <v>0</v>
      </c>
      <c r="I410" s="3">
        <v>0</v>
      </c>
      <c r="J410" s="3">
        <v>1</v>
      </c>
      <c r="K410" s="3">
        <v>0</v>
      </c>
      <c r="L410" s="3" t="s">
        <v>776</v>
      </c>
      <c r="M410" s="3" t="s">
        <v>783</v>
      </c>
      <c r="N410" s="3" t="s">
        <v>1031</v>
      </c>
      <c r="O410" s="3">
        <v>0</v>
      </c>
      <c r="P410" s="3">
        <v>1</v>
      </c>
      <c r="Q410" s="3">
        <v>0</v>
      </c>
      <c r="R410" s="3">
        <v>0</v>
      </c>
      <c r="S410" s="3" t="s">
        <v>1039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1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</row>
    <row r="411" spans="1:62" x14ac:dyDescent="0.2">
      <c r="A411" s="4">
        <v>197101120001</v>
      </c>
      <c r="B411" s="3">
        <v>1971</v>
      </c>
      <c r="C411" s="3">
        <v>1</v>
      </c>
      <c r="D411" s="3">
        <v>12</v>
      </c>
      <c r="E411" s="3" t="s">
        <v>61</v>
      </c>
      <c r="F411" s="3" t="s">
        <v>294</v>
      </c>
      <c r="G411" s="3" t="s">
        <v>807</v>
      </c>
      <c r="H411" s="3">
        <v>0</v>
      </c>
      <c r="I411" s="3">
        <v>0</v>
      </c>
      <c r="J411" s="3">
        <v>1</v>
      </c>
      <c r="K411" s="3">
        <v>0</v>
      </c>
      <c r="L411" s="3" t="s">
        <v>776</v>
      </c>
      <c r="M411" s="3" t="s">
        <v>785</v>
      </c>
      <c r="N411" s="3" t="s">
        <v>1031</v>
      </c>
      <c r="O411" s="3">
        <v>0</v>
      </c>
      <c r="P411" s="3">
        <v>1</v>
      </c>
      <c r="Q411" s="3">
        <v>0</v>
      </c>
      <c r="R411" s="3">
        <v>0</v>
      </c>
      <c r="S411" s="3" t="s">
        <v>1039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1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</row>
    <row r="412" spans="1:62" x14ac:dyDescent="0.2">
      <c r="A412" s="4">
        <v>197101130001</v>
      </c>
      <c r="B412" s="3">
        <v>1971</v>
      </c>
      <c r="C412" s="3">
        <v>1</v>
      </c>
      <c r="D412" s="3">
        <v>13</v>
      </c>
      <c r="E412" s="3" t="s">
        <v>61</v>
      </c>
      <c r="F412" s="3" t="s">
        <v>122</v>
      </c>
      <c r="G412" s="3" t="s">
        <v>836</v>
      </c>
      <c r="H412" s="3">
        <v>0</v>
      </c>
      <c r="I412" s="3">
        <v>0</v>
      </c>
      <c r="J412" s="3">
        <v>1</v>
      </c>
      <c r="K412" s="3">
        <v>0</v>
      </c>
      <c r="L412" s="3" t="s">
        <v>774</v>
      </c>
      <c r="M412" s="3" t="s">
        <v>782</v>
      </c>
      <c r="N412" s="3" t="s">
        <v>1029</v>
      </c>
      <c r="O412" s="3">
        <v>1</v>
      </c>
      <c r="P412" s="3">
        <v>0</v>
      </c>
      <c r="Q412" s="3">
        <v>0</v>
      </c>
      <c r="R412" s="3">
        <v>0</v>
      </c>
      <c r="S412" s="3" t="s">
        <v>1039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1</v>
      </c>
      <c r="AK412" s="3">
        <v>1</v>
      </c>
      <c r="AL412" s="3">
        <v>0</v>
      </c>
      <c r="AM412" s="3">
        <v>1</v>
      </c>
      <c r="AN412" s="3">
        <v>0</v>
      </c>
      <c r="AO412" s="3">
        <v>1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1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1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</row>
    <row r="413" spans="1:62" x14ac:dyDescent="0.2">
      <c r="A413" s="4">
        <v>197101150004</v>
      </c>
      <c r="B413" s="3">
        <v>1971</v>
      </c>
      <c r="C413" s="3">
        <v>1</v>
      </c>
      <c r="D413" s="3">
        <v>15</v>
      </c>
      <c r="E413" s="3" t="s">
        <v>57</v>
      </c>
      <c r="F413" s="3" t="s">
        <v>111</v>
      </c>
      <c r="G413" s="3" t="s">
        <v>807</v>
      </c>
      <c r="H413" s="3">
        <v>0</v>
      </c>
      <c r="I413" s="3">
        <v>0</v>
      </c>
      <c r="J413" s="3">
        <v>1</v>
      </c>
      <c r="K413" s="3">
        <v>0</v>
      </c>
      <c r="L413" s="3" t="s">
        <v>775</v>
      </c>
      <c r="M413" s="3" t="s">
        <v>796</v>
      </c>
      <c r="N413" s="3" t="s">
        <v>1030</v>
      </c>
      <c r="O413" s="3">
        <v>1</v>
      </c>
      <c r="P413" s="3">
        <v>1</v>
      </c>
      <c r="Q413" s="3">
        <v>0</v>
      </c>
      <c r="R413" s="3">
        <v>0</v>
      </c>
      <c r="S413" s="3" t="s">
        <v>1039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1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</row>
    <row r="414" spans="1:62" x14ac:dyDescent="0.2">
      <c r="A414" s="4">
        <v>197101150005</v>
      </c>
      <c r="B414" s="3">
        <v>1971</v>
      </c>
      <c r="C414" s="3">
        <v>1</v>
      </c>
      <c r="D414" s="3">
        <v>15</v>
      </c>
      <c r="E414" s="3" t="s">
        <v>57</v>
      </c>
      <c r="F414" s="3" t="s">
        <v>111</v>
      </c>
      <c r="G414" s="3" t="s">
        <v>807</v>
      </c>
      <c r="H414" s="3">
        <v>0</v>
      </c>
      <c r="I414" s="3">
        <v>0</v>
      </c>
      <c r="J414" s="3">
        <v>1</v>
      </c>
      <c r="K414" s="3">
        <v>0</v>
      </c>
      <c r="L414" s="3" t="s">
        <v>775</v>
      </c>
      <c r="M414" s="3" t="s">
        <v>796</v>
      </c>
      <c r="N414" s="3" t="s">
        <v>1030</v>
      </c>
      <c r="O414" s="3">
        <v>0</v>
      </c>
      <c r="P414" s="3">
        <v>1</v>
      </c>
      <c r="Q414" s="3">
        <v>0</v>
      </c>
      <c r="R414" s="3">
        <v>0</v>
      </c>
      <c r="S414" s="3" t="s">
        <v>1039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</row>
    <row r="415" spans="1:62" x14ac:dyDescent="0.2">
      <c r="A415" s="4">
        <v>197101190001</v>
      </c>
      <c r="B415" s="3">
        <v>1971</v>
      </c>
      <c r="C415" s="3">
        <v>1</v>
      </c>
      <c r="D415" s="3">
        <v>19</v>
      </c>
      <c r="E415" s="3" t="s">
        <v>61</v>
      </c>
      <c r="F415" s="3" t="s">
        <v>122</v>
      </c>
      <c r="G415" s="3" t="s">
        <v>804</v>
      </c>
      <c r="H415" s="3">
        <v>0</v>
      </c>
      <c r="I415" s="3">
        <v>0</v>
      </c>
      <c r="J415" s="3">
        <v>1</v>
      </c>
      <c r="K415" s="3">
        <v>0</v>
      </c>
      <c r="L415" s="3" t="s">
        <v>775</v>
      </c>
      <c r="M415" s="3" t="s">
        <v>782</v>
      </c>
      <c r="N415" s="3" t="s">
        <v>1030</v>
      </c>
      <c r="O415" s="3">
        <v>0</v>
      </c>
      <c r="P415" s="3">
        <v>1</v>
      </c>
      <c r="Q415" s="3">
        <v>0</v>
      </c>
      <c r="R415" s="3">
        <v>0</v>
      </c>
      <c r="S415" s="3" t="s">
        <v>1039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1</v>
      </c>
      <c r="AK415" s="3">
        <v>0</v>
      </c>
      <c r="AL415" s="3">
        <v>0</v>
      </c>
      <c r="AM415" s="3">
        <v>0</v>
      </c>
      <c r="AN415" s="3">
        <v>0</v>
      </c>
      <c r="AO415" s="3">
        <v>1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</row>
    <row r="416" spans="1:62" x14ac:dyDescent="0.2">
      <c r="A416" s="4">
        <v>197101190002</v>
      </c>
      <c r="B416" s="3">
        <v>1971</v>
      </c>
      <c r="C416" s="3">
        <v>1</v>
      </c>
      <c r="D416" s="3">
        <v>19</v>
      </c>
      <c r="E416" s="3" t="s">
        <v>61</v>
      </c>
      <c r="F416" s="3" t="s">
        <v>122</v>
      </c>
      <c r="G416" s="3" t="s">
        <v>807</v>
      </c>
      <c r="H416" s="3">
        <v>0</v>
      </c>
      <c r="I416" s="3">
        <v>0</v>
      </c>
      <c r="J416" s="3">
        <v>0</v>
      </c>
      <c r="K416" s="3">
        <v>0</v>
      </c>
      <c r="L416" s="3" t="s">
        <v>775</v>
      </c>
      <c r="M416" s="3" t="s">
        <v>785</v>
      </c>
      <c r="N416" s="3" t="s">
        <v>1030</v>
      </c>
      <c r="O416" s="3">
        <v>0</v>
      </c>
      <c r="P416" s="3">
        <v>0</v>
      </c>
      <c r="Q416" s="3">
        <v>0</v>
      </c>
      <c r="R416" s="3">
        <v>0</v>
      </c>
      <c r="S416" s="3" t="s">
        <v>1039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1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</row>
    <row r="417" spans="1:62" x14ac:dyDescent="0.2">
      <c r="A417" s="4">
        <v>197101190003</v>
      </c>
      <c r="B417" s="3">
        <v>1971</v>
      </c>
      <c r="C417" s="3">
        <v>1</v>
      </c>
      <c r="D417" s="3">
        <v>19</v>
      </c>
      <c r="E417" s="3" t="s">
        <v>62</v>
      </c>
      <c r="F417" s="3" t="s">
        <v>117</v>
      </c>
      <c r="G417" s="3" t="s">
        <v>809</v>
      </c>
      <c r="H417" s="3">
        <v>0</v>
      </c>
      <c r="I417" s="3">
        <v>0</v>
      </c>
      <c r="J417" s="3">
        <v>1</v>
      </c>
      <c r="K417" s="3">
        <v>0</v>
      </c>
      <c r="L417" s="3" t="s">
        <v>776</v>
      </c>
      <c r="M417" s="3" t="s">
        <v>787</v>
      </c>
      <c r="N417" s="3" t="s">
        <v>1031</v>
      </c>
      <c r="O417" s="3">
        <v>0</v>
      </c>
      <c r="P417" s="3">
        <v>1</v>
      </c>
      <c r="Q417" s="3">
        <v>0</v>
      </c>
      <c r="R417" s="3">
        <v>0</v>
      </c>
      <c r="S417" s="3" t="s">
        <v>1042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1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</row>
    <row r="418" spans="1:62" x14ac:dyDescent="0.2">
      <c r="A418" s="4">
        <v>197101240002</v>
      </c>
      <c r="B418" s="3">
        <v>1971</v>
      </c>
      <c r="C418" s="3">
        <v>1</v>
      </c>
      <c r="D418" s="3">
        <v>24</v>
      </c>
      <c r="E418" s="3" t="s">
        <v>57</v>
      </c>
      <c r="F418" s="3" t="s">
        <v>111</v>
      </c>
      <c r="G418" s="3" t="s">
        <v>836</v>
      </c>
      <c r="H418" s="3">
        <v>0</v>
      </c>
      <c r="I418" s="3">
        <v>1</v>
      </c>
      <c r="J418" s="3">
        <v>1</v>
      </c>
      <c r="K418" s="3">
        <v>0</v>
      </c>
      <c r="L418" s="3" t="s">
        <v>774</v>
      </c>
      <c r="M418" s="3" t="s">
        <v>782</v>
      </c>
      <c r="N418" s="3" t="s">
        <v>1032</v>
      </c>
      <c r="O418" s="3">
        <v>1</v>
      </c>
      <c r="P418" s="3">
        <v>0</v>
      </c>
      <c r="Q418" s="3">
        <v>0</v>
      </c>
      <c r="R418" s="3">
        <v>0</v>
      </c>
      <c r="S418" s="3" t="s">
        <v>1039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1</v>
      </c>
      <c r="AK418" s="3">
        <v>1</v>
      </c>
      <c r="AL418" s="3">
        <v>0</v>
      </c>
      <c r="AM418" s="3">
        <v>1</v>
      </c>
      <c r="AN418" s="3">
        <v>0</v>
      </c>
      <c r="AO418" s="3">
        <v>1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1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1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</row>
    <row r="419" spans="1:62" x14ac:dyDescent="0.2">
      <c r="A419" s="4">
        <v>197101260001</v>
      </c>
      <c r="B419" s="3">
        <v>1971</v>
      </c>
      <c r="C419" s="3">
        <v>1</v>
      </c>
      <c r="D419" s="3">
        <v>26</v>
      </c>
      <c r="E419" s="3" t="s">
        <v>71</v>
      </c>
      <c r="F419" s="3" t="s">
        <v>141</v>
      </c>
      <c r="G419" s="3" t="s">
        <v>804</v>
      </c>
      <c r="H419" s="3">
        <v>0</v>
      </c>
      <c r="I419" s="3">
        <v>0</v>
      </c>
      <c r="J419" s="3">
        <v>1</v>
      </c>
      <c r="K419" s="3">
        <v>0</v>
      </c>
      <c r="L419" s="3" t="s">
        <v>775</v>
      </c>
      <c r="M419" s="3" t="s">
        <v>783</v>
      </c>
      <c r="N419" s="3" t="s">
        <v>1030</v>
      </c>
      <c r="O419" s="3">
        <v>0</v>
      </c>
      <c r="P419" s="3">
        <v>1</v>
      </c>
      <c r="Q419" s="3">
        <v>0</v>
      </c>
      <c r="R419" s="3">
        <v>0</v>
      </c>
      <c r="S419" s="3" t="s">
        <v>1039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1</v>
      </c>
      <c r="AK419" s="3">
        <v>0</v>
      </c>
      <c r="AL419" s="3">
        <v>0</v>
      </c>
      <c r="AM419" s="3">
        <v>0</v>
      </c>
      <c r="AN419" s="3">
        <v>0</v>
      </c>
      <c r="AO419" s="3">
        <v>1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</row>
    <row r="420" spans="1:62" x14ac:dyDescent="0.2">
      <c r="A420" s="4">
        <v>197101290003</v>
      </c>
      <c r="B420" s="3">
        <v>1971</v>
      </c>
      <c r="C420" s="3">
        <v>1</v>
      </c>
      <c r="D420" s="3">
        <v>29</v>
      </c>
      <c r="E420" s="3" t="s">
        <v>61</v>
      </c>
      <c r="F420" s="3" t="s">
        <v>130</v>
      </c>
      <c r="G420" s="3" t="s">
        <v>816</v>
      </c>
      <c r="H420" s="3">
        <v>0</v>
      </c>
      <c r="I420" s="3">
        <v>0</v>
      </c>
      <c r="J420" s="3">
        <v>1</v>
      </c>
      <c r="K420" s="3">
        <v>0</v>
      </c>
      <c r="L420" s="3" t="s">
        <v>775</v>
      </c>
      <c r="M420" s="3" t="s">
        <v>785</v>
      </c>
      <c r="N420" s="3" t="s">
        <v>1030</v>
      </c>
      <c r="O420" s="3">
        <v>1</v>
      </c>
      <c r="P420" s="3">
        <v>1</v>
      </c>
      <c r="Q420" s="3">
        <v>0</v>
      </c>
      <c r="R420" s="3">
        <v>0</v>
      </c>
      <c r="S420" s="3" t="s">
        <v>1041</v>
      </c>
      <c r="T420" s="3">
        <v>1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</v>
      </c>
      <c r="AJ420" s="3">
        <v>1</v>
      </c>
      <c r="AK420" s="3">
        <v>1</v>
      </c>
      <c r="AL420" s="3">
        <v>0</v>
      </c>
      <c r="AM420" s="3">
        <v>1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</row>
    <row r="421" spans="1:62" x14ac:dyDescent="0.2">
      <c r="A421" s="4">
        <v>197102040001</v>
      </c>
      <c r="B421" s="3">
        <v>1971</v>
      </c>
      <c r="C421" s="3">
        <v>2</v>
      </c>
      <c r="D421" s="3">
        <v>4</v>
      </c>
      <c r="E421" s="3" t="s">
        <v>61</v>
      </c>
      <c r="F421" s="3" t="s">
        <v>129</v>
      </c>
      <c r="G421" s="3" t="s">
        <v>837</v>
      </c>
      <c r="H421" s="3">
        <v>0</v>
      </c>
      <c r="I421" s="3">
        <v>0</v>
      </c>
      <c r="J421" s="3">
        <v>1</v>
      </c>
      <c r="K421" s="3">
        <v>0</v>
      </c>
      <c r="L421" s="3" t="s">
        <v>775</v>
      </c>
      <c r="M421" s="3" t="s">
        <v>796</v>
      </c>
      <c r="N421" s="3" t="s">
        <v>1030</v>
      </c>
      <c r="O421" s="3">
        <v>0</v>
      </c>
      <c r="P421" s="3">
        <v>1</v>
      </c>
      <c r="Q421" s="3">
        <v>0</v>
      </c>
      <c r="R421" s="3">
        <v>0</v>
      </c>
      <c r="S421" s="3" t="s">
        <v>1039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1</v>
      </c>
      <c r="AK421" s="3">
        <v>1</v>
      </c>
      <c r="AL421" s="3">
        <v>0</v>
      </c>
      <c r="AM421" s="3">
        <v>1</v>
      </c>
      <c r="AN421" s="3">
        <v>1</v>
      </c>
      <c r="AO421" s="3">
        <v>0</v>
      </c>
      <c r="AP421" s="3">
        <v>1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1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1</v>
      </c>
    </row>
    <row r="422" spans="1:62" x14ac:dyDescent="0.2">
      <c r="A422" s="4">
        <v>197102040002</v>
      </c>
      <c r="B422" s="3">
        <v>1971</v>
      </c>
      <c r="C422" s="3">
        <v>2</v>
      </c>
      <c r="D422" s="3">
        <v>4</v>
      </c>
      <c r="E422" s="3" t="s">
        <v>67</v>
      </c>
      <c r="F422" s="3" t="s">
        <v>233</v>
      </c>
      <c r="G422" s="3" t="s">
        <v>811</v>
      </c>
      <c r="H422" s="3">
        <v>0</v>
      </c>
      <c r="I422" s="3">
        <v>0</v>
      </c>
      <c r="J422" s="3">
        <v>1</v>
      </c>
      <c r="K422" s="3">
        <v>0</v>
      </c>
      <c r="L422" s="3" t="s">
        <v>776</v>
      </c>
      <c r="M422" s="3" t="s">
        <v>785</v>
      </c>
      <c r="N422" s="3" t="s">
        <v>1031</v>
      </c>
      <c r="O422" s="3">
        <v>0</v>
      </c>
      <c r="P422" s="3">
        <v>1</v>
      </c>
      <c r="Q422" s="3">
        <v>0</v>
      </c>
      <c r="R422" s="3">
        <v>0</v>
      </c>
      <c r="S422" s="3" t="s">
        <v>1038</v>
      </c>
      <c r="T422" s="3">
        <v>0</v>
      </c>
      <c r="U422" s="3">
        <v>1</v>
      </c>
      <c r="V422" s="3">
        <v>0</v>
      </c>
      <c r="W422" s="3">
        <v>1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1</v>
      </c>
      <c r="AR422" s="3">
        <v>1</v>
      </c>
      <c r="AS422" s="3">
        <v>1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</row>
    <row r="423" spans="1:62" x14ac:dyDescent="0.2">
      <c r="A423" s="4">
        <v>197102090002</v>
      </c>
      <c r="B423" s="3">
        <v>1971</v>
      </c>
      <c r="C423" s="3">
        <v>2</v>
      </c>
      <c r="D423" s="3">
        <v>9</v>
      </c>
      <c r="E423" s="3" t="s">
        <v>71</v>
      </c>
      <c r="F423" s="3" t="s">
        <v>141</v>
      </c>
      <c r="G423" s="3" t="s">
        <v>804</v>
      </c>
      <c r="H423" s="3">
        <v>0</v>
      </c>
      <c r="I423" s="3">
        <v>0</v>
      </c>
      <c r="J423" s="3">
        <v>0</v>
      </c>
      <c r="K423" s="3">
        <v>0</v>
      </c>
      <c r="L423" s="3" t="s">
        <v>775</v>
      </c>
      <c r="M423" s="3" t="s">
        <v>783</v>
      </c>
      <c r="N423" s="3" t="s">
        <v>1030</v>
      </c>
      <c r="O423" s="3">
        <v>0</v>
      </c>
      <c r="P423" s="3">
        <v>0</v>
      </c>
      <c r="Q423" s="3">
        <v>0</v>
      </c>
      <c r="R423" s="3">
        <v>0</v>
      </c>
      <c r="S423" s="3" t="s">
        <v>1039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1</v>
      </c>
      <c r="AK423" s="3">
        <v>0</v>
      </c>
      <c r="AL423" s="3">
        <v>0</v>
      </c>
      <c r="AM423" s="3">
        <v>0</v>
      </c>
      <c r="AN423" s="3">
        <v>0</v>
      </c>
      <c r="AO423" s="3">
        <v>1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</row>
    <row r="424" spans="1:62" x14ac:dyDescent="0.2">
      <c r="A424" s="4">
        <v>197102100003</v>
      </c>
      <c r="B424" s="3">
        <v>1971</v>
      </c>
      <c r="C424" s="3">
        <v>2</v>
      </c>
      <c r="D424" s="3">
        <v>10</v>
      </c>
      <c r="E424" s="3" t="s">
        <v>62</v>
      </c>
      <c r="F424" s="3" t="s">
        <v>147</v>
      </c>
      <c r="G424" s="3" t="s">
        <v>834</v>
      </c>
      <c r="H424" s="3">
        <v>0</v>
      </c>
      <c r="I424" s="3">
        <v>0</v>
      </c>
      <c r="J424" s="3">
        <v>0</v>
      </c>
      <c r="K424" s="3">
        <v>0</v>
      </c>
      <c r="L424" s="3" t="s">
        <v>775</v>
      </c>
      <c r="M424" s="3" t="s">
        <v>787</v>
      </c>
      <c r="N424" s="3" t="s">
        <v>1030</v>
      </c>
      <c r="O424" s="3">
        <v>0</v>
      </c>
      <c r="P424" s="3">
        <v>0</v>
      </c>
      <c r="Q424" s="3">
        <v>0</v>
      </c>
      <c r="R424" s="3">
        <v>0</v>
      </c>
      <c r="S424" s="3" t="s">
        <v>1038</v>
      </c>
      <c r="T424" s="3">
        <v>0</v>
      </c>
      <c r="U424" s="3">
        <v>1</v>
      </c>
      <c r="V424" s="3">
        <v>0</v>
      </c>
      <c r="W424" s="3">
        <v>1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1</v>
      </c>
      <c r="AR424" s="3">
        <v>1</v>
      </c>
      <c r="AS424" s="3">
        <v>1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</row>
    <row r="425" spans="1:62" x14ac:dyDescent="0.2">
      <c r="A425" s="4">
        <v>197102130001</v>
      </c>
      <c r="B425" s="3">
        <v>1971</v>
      </c>
      <c r="C425" s="3">
        <v>2</v>
      </c>
      <c r="D425" s="3">
        <v>13</v>
      </c>
      <c r="E425" s="3" t="s">
        <v>99</v>
      </c>
      <c r="F425" s="3" t="s">
        <v>295</v>
      </c>
      <c r="G425" s="3" t="s">
        <v>807</v>
      </c>
      <c r="H425" s="3">
        <v>0</v>
      </c>
      <c r="I425" s="3">
        <v>0</v>
      </c>
      <c r="J425" s="3">
        <v>1</v>
      </c>
      <c r="K425" s="3">
        <v>0</v>
      </c>
      <c r="L425" s="3" t="s">
        <v>775</v>
      </c>
      <c r="M425" s="3" t="s">
        <v>796</v>
      </c>
      <c r="N425" s="3" t="s">
        <v>1030</v>
      </c>
      <c r="O425" s="3">
        <v>0</v>
      </c>
      <c r="P425" s="3">
        <v>1</v>
      </c>
      <c r="Q425" s="3">
        <v>0</v>
      </c>
      <c r="R425" s="3">
        <v>0</v>
      </c>
      <c r="S425" s="3" t="s">
        <v>1039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1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</row>
    <row r="426" spans="1:62" x14ac:dyDescent="0.2">
      <c r="A426" s="4">
        <v>197102140001</v>
      </c>
      <c r="B426" s="3">
        <v>1971</v>
      </c>
      <c r="C426" s="3">
        <v>2</v>
      </c>
      <c r="D426" s="3">
        <v>14</v>
      </c>
      <c r="E426" s="3" t="s">
        <v>79</v>
      </c>
      <c r="F426" s="3" t="s">
        <v>296</v>
      </c>
      <c r="G426" s="3" t="s">
        <v>807</v>
      </c>
      <c r="H426" s="3">
        <v>0</v>
      </c>
      <c r="I426" s="3">
        <v>0</v>
      </c>
      <c r="J426" s="3">
        <v>1</v>
      </c>
      <c r="K426" s="3">
        <v>0</v>
      </c>
      <c r="L426" s="3" t="s">
        <v>776</v>
      </c>
      <c r="M426" s="3" t="s">
        <v>785</v>
      </c>
      <c r="N426" s="3" t="s">
        <v>1031</v>
      </c>
      <c r="O426" s="3">
        <v>0</v>
      </c>
      <c r="P426" s="3">
        <v>1</v>
      </c>
      <c r="Q426" s="3">
        <v>0</v>
      </c>
      <c r="R426" s="3">
        <v>0</v>
      </c>
      <c r="S426" s="3" t="s">
        <v>1039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1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</row>
    <row r="427" spans="1:62" x14ac:dyDescent="0.2">
      <c r="A427" s="4">
        <v>197102160001</v>
      </c>
      <c r="B427" s="3">
        <v>1971</v>
      </c>
      <c r="C427" s="3">
        <v>2</v>
      </c>
      <c r="D427" s="3">
        <v>16</v>
      </c>
      <c r="E427" s="3" t="s">
        <v>78</v>
      </c>
      <c r="F427" s="3" t="s">
        <v>187</v>
      </c>
      <c r="G427" s="3" t="s">
        <v>815</v>
      </c>
      <c r="H427" s="3">
        <v>0</v>
      </c>
      <c r="I427" s="3">
        <v>0</v>
      </c>
      <c r="J427" s="3">
        <v>1</v>
      </c>
      <c r="K427" s="3">
        <v>0</v>
      </c>
      <c r="L427" s="3" t="s">
        <v>775</v>
      </c>
      <c r="M427" s="3" t="s">
        <v>784</v>
      </c>
      <c r="N427" s="3" t="s">
        <v>1030</v>
      </c>
      <c r="O427" s="3">
        <v>0</v>
      </c>
      <c r="P427" s="3">
        <v>1</v>
      </c>
      <c r="Q427" s="3">
        <v>0</v>
      </c>
      <c r="R427" s="3">
        <v>0</v>
      </c>
      <c r="S427" s="3" t="s">
        <v>1041</v>
      </c>
      <c r="T427" s="3">
        <v>1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</row>
    <row r="428" spans="1:62" x14ac:dyDescent="0.2">
      <c r="A428" s="4">
        <v>197102160002</v>
      </c>
      <c r="B428" s="3">
        <v>1971</v>
      </c>
      <c r="C428" s="3">
        <v>2</v>
      </c>
      <c r="D428" s="3">
        <v>16</v>
      </c>
      <c r="E428" s="3" t="s">
        <v>78</v>
      </c>
      <c r="F428" s="3" t="s">
        <v>187</v>
      </c>
      <c r="G428" s="3" t="s">
        <v>815</v>
      </c>
      <c r="H428" s="3">
        <v>0</v>
      </c>
      <c r="I428" s="3">
        <v>0</v>
      </c>
      <c r="J428" s="3">
        <v>1</v>
      </c>
      <c r="K428" s="3">
        <v>0</v>
      </c>
      <c r="L428" s="3" t="s">
        <v>775</v>
      </c>
      <c r="M428" s="3" t="s">
        <v>784</v>
      </c>
      <c r="N428" s="3" t="s">
        <v>1030</v>
      </c>
      <c r="O428" s="3">
        <v>0</v>
      </c>
      <c r="P428" s="3">
        <v>1</v>
      </c>
      <c r="Q428" s="3">
        <v>0</v>
      </c>
      <c r="R428" s="3">
        <v>0</v>
      </c>
      <c r="S428" s="3" t="s">
        <v>1041</v>
      </c>
      <c r="T428" s="3">
        <v>1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</row>
    <row r="429" spans="1:62" x14ac:dyDescent="0.2">
      <c r="A429" s="4">
        <v>197102160003</v>
      </c>
      <c r="B429" s="3">
        <v>1971</v>
      </c>
      <c r="C429" s="3">
        <v>2</v>
      </c>
      <c r="D429" s="3">
        <v>16</v>
      </c>
      <c r="E429" s="3" t="s">
        <v>78</v>
      </c>
      <c r="F429" s="3" t="s">
        <v>162</v>
      </c>
      <c r="G429" s="3" t="s">
        <v>815</v>
      </c>
      <c r="H429" s="3">
        <v>0</v>
      </c>
      <c r="I429" s="3">
        <v>0</v>
      </c>
      <c r="J429" s="3">
        <v>0</v>
      </c>
      <c r="K429" s="3">
        <v>0</v>
      </c>
      <c r="L429" s="3" t="s">
        <v>775</v>
      </c>
      <c r="M429" s="3" t="s">
        <v>796</v>
      </c>
      <c r="N429" s="3" t="s">
        <v>1030</v>
      </c>
      <c r="O429" s="3">
        <v>0</v>
      </c>
      <c r="P429" s="3">
        <v>0</v>
      </c>
      <c r="Q429" s="3">
        <v>0</v>
      </c>
      <c r="R429" s="3">
        <v>0</v>
      </c>
      <c r="S429" s="3" t="s">
        <v>1041</v>
      </c>
      <c r="T429" s="3">
        <v>1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</row>
    <row r="430" spans="1:62" x14ac:dyDescent="0.2">
      <c r="A430" s="4">
        <v>197102160004</v>
      </c>
      <c r="B430" s="3">
        <v>1971</v>
      </c>
      <c r="C430" s="3">
        <v>2</v>
      </c>
      <c r="D430" s="3">
        <v>16</v>
      </c>
      <c r="E430" s="3" t="s">
        <v>78</v>
      </c>
      <c r="F430" s="3" t="s">
        <v>162</v>
      </c>
      <c r="G430" s="3" t="s">
        <v>815</v>
      </c>
      <c r="H430" s="3">
        <v>0</v>
      </c>
      <c r="I430" s="3">
        <v>0</v>
      </c>
      <c r="J430" s="3">
        <v>0</v>
      </c>
      <c r="K430" s="3">
        <v>0</v>
      </c>
      <c r="L430" s="3" t="s">
        <v>776</v>
      </c>
      <c r="M430" s="3" t="s">
        <v>784</v>
      </c>
      <c r="N430" s="3" t="s">
        <v>1031</v>
      </c>
      <c r="O430" s="3">
        <v>0</v>
      </c>
      <c r="P430" s="3">
        <v>0</v>
      </c>
      <c r="Q430" s="3">
        <v>0</v>
      </c>
      <c r="R430" s="3">
        <v>0</v>
      </c>
      <c r="S430" s="3" t="s">
        <v>1041</v>
      </c>
      <c r="T430" s="3">
        <v>1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</row>
    <row r="431" spans="1:62" x14ac:dyDescent="0.2">
      <c r="A431" s="4">
        <v>197102160005</v>
      </c>
      <c r="B431" s="3">
        <v>1971</v>
      </c>
      <c r="C431" s="3">
        <v>2</v>
      </c>
      <c r="D431" s="3">
        <v>16</v>
      </c>
      <c r="E431" s="3" t="s">
        <v>78</v>
      </c>
      <c r="F431" s="3" t="s">
        <v>171</v>
      </c>
      <c r="G431" s="3" t="s">
        <v>815</v>
      </c>
      <c r="H431" s="3">
        <v>0</v>
      </c>
      <c r="I431" s="3">
        <v>0</v>
      </c>
      <c r="J431" s="3">
        <v>0</v>
      </c>
      <c r="K431" s="3">
        <v>0</v>
      </c>
      <c r="L431" s="3" t="s">
        <v>776</v>
      </c>
      <c r="M431" s="3" t="s">
        <v>784</v>
      </c>
      <c r="N431" s="3" t="s">
        <v>1031</v>
      </c>
      <c r="O431" s="3">
        <v>0</v>
      </c>
      <c r="P431" s="3">
        <v>0</v>
      </c>
      <c r="Q431" s="3">
        <v>0</v>
      </c>
      <c r="R431" s="3">
        <v>0</v>
      </c>
      <c r="S431" s="3" t="s">
        <v>1041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</row>
    <row r="432" spans="1:62" x14ac:dyDescent="0.2">
      <c r="A432" s="4">
        <v>197102200003</v>
      </c>
      <c r="B432" s="3">
        <v>1971</v>
      </c>
      <c r="C432" s="3">
        <v>2</v>
      </c>
      <c r="D432" s="3">
        <v>20</v>
      </c>
      <c r="E432" s="3" t="s">
        <v>71</v>
      </c>
      <c r="F432" s="3" t="s">
        <v>174</v>
      </c>
      <c r="G432" s="3" t="s">
        <v>823</v>
      </c>
      <c r="H432" s="3">
        <v>0</v>
      </c>
      <c r="I432" s="3">
        <v>0</v>
      </c>
      <c r="J432" s="3">
        <v>1</v>
      </c>
      <c r="K432" s="3">
        <v>0</v>
      </c>
      <c r="L432" s="3" t="s">
        <v>774</v>
      </c>
      <c r="M432" s="3" t="s">
        <v>782</v>
      </c>
      <c r="N432" s="3" t="s">
        <v>1029</v>
      </c>
      <c r="O432" s="3">
        <v>1</v>
      </c>
      <c r="P432" s="3">
        <v>0</v>
      </c>
      <c r="Q432" s="3">
        <v>0</v>
      </c>
      <c r="R432" s="3">
        <v>0</v>
      </c>
      <c r="S432" s="3" t="s">
        <v>1039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1</v>
      </c>
      <c r="AK432" s="3">
        <v>0</v>
      </c>
      <c r="AL432" s="3">
        <v>0</v>
      </c>
      <c r="AM432" s="3">
        <v>0</v>
      </c>
      <c r="AN432" s="3">
        <v>0</v>
      </c>
      <c r="AO432" s="3">
        <v>1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</row>
    <row r="433" spans="1:62" x14ac:dyDescent="0.2">
      <c r="A433" s="4">
        <v>197102220001</v>
      </c>
      <c r="B433" s="3">
        <v>1971</v>
      </c>
      <c r="C433" s="3">
        <v>2</v>
      </c>
      <c r="D433" s="3">
        <v>22</v>
      </c>
      <c r="E433" s="3" t="s">
        <v>61</v>
      </c>
      <c r="F433" s="3" t="s">
        <v>130</v>
      </c>
      <c r="G433" s="3" t="s">
        <v>816</v>
      </c>
      <c r="H433" s="3">
        <v>0</v>
      </c>
      <c r="I433" s="3">
        <v>1</v>
      </c>
      <c r="J433" s="3">
        <v>1</v>
      </c>
      <c r="K433" s="3">
        <v>0</v>
      </c>
      <c r="L433" s="3" t="s">
        <v>775</v>
      </c>
      <c r="M433" s="3" t="s">
        <v>784</v>
      </c>
      <c r="N433" s="3" t="s">
        <v>1030</v>
      </c>
      <c r="O433" s="3">
        <v>0</v>
      </c>
      <c r="P433" s="3">
        <v>1</v>
      </c>
      <c r="Q433" s="3">
        <v>0</v>
      </c>
      <c r="R433" s="3">
        <v>0</v>
      </c>
      <c r="S433" s="3" t="s">
        <v>1041</v>
      </c>
      <c r="T433" s="3">
        <v>1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1</v>
      </c>
      <c r="AJ433" s="3">
        <v>1</v>
      </c>
      <c r="AK433" s="3">
        <v>1</v>
      </c>
      <c r="AL433" s="3">
        <v>0</v>
      </c>
      <c r="AM433" s="3">
        <v>1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</row>
    <row r="434" spans="1:62" x14ac:dyDescent="0.2">
      <c r="A434" s="4">
        <v>197102260002</v>
      </c>
      <c r="B434" s="3">
        <v>1971</v>
      </c>
      <c r="C434" s="3">
        <v>2</v>
      </c>
      <c r="D434" s="3">
        <v>26</v>
      </c>
      <c r="E434" s="3" t="s">
        <v>104</v>
      </c>
      <c r="F434" s="3" t="s">
        <v>334</v>
      </c>
      <c r="G434" s="3" t="s">
        <v>810</v>
      </c>
      <c r="H434" s="3">
        <v>0</v>
      </c>
      <c r="I434" s="3">
        <v>0</v>
      </c>
      <c r="J434" s="3">
        <v>1</v>
      </c>
      <c r="K434" s="3">
        <v>0</v>
      </c>
      <c r="L434" s="3" t="s">
        <v>776</v>
      </c>
      <c r="M434" s="3" t="s">
        <v>796</v>
      </c>
      <c r="N434" s="3" t="s">
        <v>1031</v>
      </c>
      <c r="O434" s="3">
        <v>0</v>
      </c>
      <c r="P434" s="3">
        <v>1</v>
      </c>
      <c r="Q434" s="3">
        <v>0</v>
      </c>
      <c r="R434" s="3">
        <v>0</v>
      </c>
      <c r="S434" s="3" t="s">
        <v>1039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1</v>
      </c>
      <c r="AK434" s="3">
        <v>1</v>
      </c>
      <c r="AL434" s="3">
        <v>0</v>
      </c>
      <c r="AM434" s="3">
        <v>1</v>
      </c>
      <c r="AN434" s="3">
        <v>1</v>
      </c>
      <c r="AO434" s="3">
        <v>0</v>
      </c>
      <c r="AP434" s="3">
        <v>1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1</v>
      </c>
    </row>
    <row r="435" spans="1:62" x14ac:dyDescent="0.2">
      <c r="A435" s="4">
        <v>197102270002</v>
      </c>
      <c r="B435" s="3">
        <v>1971</v>
      </c>
      <c r="C435" s="3">
        <v>2</v>
      </c>
      <c r="D435" s="3">
        <v>27</v>
      </c>
      <c r="E435" s="3" t="s">
        <v>78</v>
      </c>
      <c r="F435" s="3" t="s">
        <v>171</v>
      </c>
      <c r="G435" s="3" t="s">
        <v>815</v>
      </c>
      <c r="H435" s="3">
        <v>0</v>
      </c>
      <c r="I435" s="3">
        <v>0</v>
      </c>
      <c r="J435" s="3">
        <v>0</v>
      </c>
      <c r="K435" s="3">
        <v>0</v>
      </c>
      <c r="L435" s="3" t="s">
        <v>775</v>
      </c>
      <c r="M435" s="3" t="s">
        <v>785</v>
      </c>
      <c r="N435" s="3" t="s">
        <v>1030</v>
      </c>
      <c r="O435" s="3">
        <v>0</v>
      </c>
      <c r="P435" s="3">
        <v>0</v>
      </c>
      <c r="Q435" s="3">
        <v>0</v>
      </c>
      <c r="R435" s="3">
        <v>0</v>
      </c>
      <c r="S435" s="3" t="s">
        <v>1041</v>
      </c>
      <c r="T435" s="3">
        <v>1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</row>
    <row r="436" spans="1:62" x14ac:dyDescent="0.2">
      <c r="A436" s="4">
        <v>197103010002</v>
      </c>
      <c r="B436" s="3">
        <v>1971</v>
      </c>
      <c r="C436" s="3">
        <v>3</v>
      </c>
      <c r="D436" s="3">
        <v>1</v>
      </c>
      <c r="E436" s="3" t="s">
        <v>61</v>
      </c>
      <c r="F436" s="3" t="s">
        <v>168</v>
      </c>
      <c r="G436" s="3" t="s">
        <v>816</v>
      </c>
      <c r="H436" s="3">
        <v>0</v>
      </c>
      <c r="I436" s="3">
        <v>0</v>
      </c>
      <c r="J436" s="3">
        <v>0</v>
      </c>
      <c r="K436" s="3">
        <v>0</v>
      </c>
      <c r="L436" s="3" t="s">
        <v>775</v>
      </c>
      <c r="M436" s="3" t="s">
        <v>784</v>
      </c>
      <c r="N436" s="3" t="s">
        <v>1030</v>
      </c>
      <c r="O436" s="3">
        <v>0</v>
      </c>
      <c r="P436" s="3">
        <v>1</v>
      </c>
      <c r="Q436" s="3">
        <v>0</v>
      </c>
      <c r="R436" s="3">
        <v>0</v>
      </c>
      <c r="S436" s="3" t="s">
        <v>1041</v>
      </c>
      <c r="T436" s="3">
        <v>1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1</v>
      </c>
      <c r="AJ436" s="3">
        <v>1</v>
      </c>
      <c r="AK436" s="3">
        <v>1</v>
      </c>
      <c r="AL436" s="3">
        <v>0</v>
      </c>
      <c r="AM436" s="3">
        <v>1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</row>
    <row r="437" spans="1:62" x14ac:dyDescent="0.2">
      <c r="A437" s="4">
        <v>197103010003</v>
      </c>
      <c r="B437" s="3">
        <v>1971</v>
      </c>
      <c r="C437" s="3">
        <v>3</v>
      </c>
      <c r="D437" s="3">
        <v>1</v>
      </c>
      <c r="E437" s="3" t="s">
        <v>77</v>
      </c>
      <c r="F437" s="3" t="s">
        <v>58</v>
      </c>
      <c r="G437" s="3" t="s">
        <v>806</v>
      </c>
      <c r="H437" s="3">
        <v>0</v>
      </c>
      <c r="I437" s="3">
        <v>0</v>
      </c>
      <c r="J437" s="3">
        <v>1</v>
      </c>
      <c r="K437" s="3">
        <v>0</v>
      </c>
      <c r="L437" s="3" t="s">
        <v>775</v>
      </c>
      <c r="M437" s="3" t="s">
        <v>785</v>
      </c>
      <c r="N437" s="3" t="s">
        <v>1030</v>
      </c>
      <c r="O437" s="3">
        <v>0</v>
      </c>
      <c r="P437" s="3">
        <v>1</v>
      </c>
      <c r="Q437" s="3">
        <v>0</v>
      </c>
      <c r="R437" s="3">
        <v>0</v>
      </c>
      <c r="S437" s="3" t="s">
        <v>1039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1</v>
      </c>
      <c r="AK437" s="3">
        <v>1</v>
      </c>
      <c r="AL437" s="3">
        <v>0</v>
      </c>
      <c r="AM437" s="3">
        <v>1</v>
      </c>
      <c r="AN437" s="3">
        <v>1</v>
      </c>
      <c r="AO437" s="3">
        <v>0</v>
      </c>
      <c r="AP437" s="3">
        <v>1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</row>
    <row r="438" spans="1:62" x14ac:dyDescent="0.2">
      <c r="A438" s="4">
        <v>197103010004</v>
      </c>
      <c r="B438" s="3">
        <v>1971</v>
      </c>
      <c r="C438" s="3">
        <v>3</v>
      </c>
      <c r="D438" s="3">
        <v>1</v>
      </c>
      <c r="E438" s="3" t="s">
        <v>57</v>
      </c>
      <c r="F438" s="3" t="s">
        <v>111</v>
      </c>
      <c r="G438" s="3" t="s">
        <v>817</v>
      </c>
      <c r="H438" s="3">
        <v>0</v>
      </c>
      <c r="I438" s="3">
        <v>0</v>
      </c>
      <c r="J438" s="3">
        <v>1</v>
      </c>
      <c r="K438" s="3">
        <v>0</v>
      </c>
      <c r="L438" s="3" t="s">
        <v>775</v>
      </c>
      <c r="M438" s="3" t="s">
        <v>783</v>
      </c>
      <c r="N438" s="3" t="s">
        <v>1030</v>
      </c>
      <c r="O438" s="3">
        <v>0</v>
      </c>
      <c r="P438" s="3">
        <v>1</v>
      </c>
      <c r="Q438" s="3">
        <v>0</v>
      </c>
      <c r="R438" s="3">
        <v>0</v>
      </c>
      <c r="S438" s="3" t="s">
        <v>1041</v>
      </c>
      <c r="T438" s="3">
        <v>1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</row>
    <row r="439" spans="1:62" x14ac:dyDescent="0.2">
      <c r="A439" s="4">
        <v>197103050001</v>
      </c>
      <c r="B439" s="3">
        <v>1971</v>
      </c>
      <c r="C439" s="3">
        <v>3</v>
      </c>
      <c r="D439" s="3">
        <v>5</v>
      </c>
      <c r="E439" s="3" t="s">
        <v>104</v>
      </c>
      <c r="F439" s="3" t="s">
        <v>334</v>
      </c>
      <c r="G439" s="3" t="s">
        <v>810</v>
      </c>
      <c r="H439" s="3">
        <v>0</v>
      </c>
      <c r="I439" s="3">
        <v>0</v>
      </c>
      <c r="J439" s="3">
        <v>1</v>
      </c>
      <c r="K439" s="3">
        <v>0</v>
      </c>
      <c r="L439" s="3" t="s">
        <v>776</v>
      </c>
      <c r="M439" s="3" t="s">
        <v>783</v>
      </c>
      <c r="N439" s="3" t="s">
        <v>1031</v>
      </c>
      <c r="O439" s="3">
        <v>0</v>
      </c>
      <c r="P439" s="3">
        <v>1</v>
      </c>
      <c r="Q439" s="3">
        <v>0</v>
      </c>
      <c r="R439" s="3">
        <v>0</v>
      </c>
      <c r="S439" s="3" t="s">
        <v>1039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1</v>
      </c>
      <c r="AK439" s="3">
        <v>1</v>
      </c>
      <c r="AL439" s="3">
        <v>0</v>
      </c>
      <c r="AM439" s="3">
        <v>1</v>
      </c>
      <c r="AN439" s="3">
        <v>1</v>
      </c>
      <c r="AO439" s="3">
        <v>0</v>
      </c>
      <c r="AP439" s="3">
        <v>1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1</v>
      </c>
    </row>
    <row r="440" spans="1:62" x14ac:dyDescent="0.2">
      <c r="A440" s="4">
        <v>197103110001</v>
      </c>
      <c r="B440" s="3">
        <v>1971</v>
      </c>
      <c r="C440" s="3">
        <v>3</v>
      </c>
      <c r="D440" s="3">
        <v>11</v>
      </c>
      <c r="E440" s="3" t="s">
        <v>74</v>
      </c>
      <c r="F440" s="3" t="s">
        <v>152</v>
      </c>
      <c r="G440" s="3" t="s">
        <v>813</v>
      </c>
      <c r="H440" s="3">
        <v>0</v>
      </c>
      <c r="I440" s="3">
        <v>0</v>
      </c>
      <c r="J440" s="3">
        <v>1</v>
      </c>
      <c r="K440" s="3">
        <v>0</v>
      </c>
      <c r="L440" s="3" t="s">
        <v>775</v>
      </c>
      <c r="M440" s="3" t="s">
        <v>787</v>
      </c>
      <c r="N440" s="3" t="s">
        <v>1030</v>
      </c>
      <c r="O440" s="3">
        <v>0</v>
      </c>
      <c r="P440" s="3">
        <v>1</v>
      </c>
      <c r="Q440" s="3">
        <v>0</v>
      </c>
      <c r="R440" s="3">
        <v>0</v>
      </c>
      <c r="S440" s="3" t="s">
        <v>1038</v>
      </c>
      <c r="T440" s="3">
        <v>0</v>
      </c>
      <c r="U440" s="3">
        <v>1</v>
      </c>
      <c r="V440" s="3">
        <v>0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1</v>
      </c>
      <c r="AR440" s="3">
        <v>1</v>
      </c>
      <c r="AS440" s="3">
        <v>1</v>
      </c>
      <c r="AT440" s="3">
        <v>1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</row>
    <row r="441" spans="1:62" x14ac:dyDescent="0.2">
      <c r="A441" s="4">
        <v>197103120001</v>
      </c>
      <c r="B441" s="3">
        <v>1971</v>
      </c>
      <c r="C441" s="3">
        <v>3</v>
      </c>
      <c r="D441" s="3">
        <v>12</v>
      </c>
      <c r="E441" s="3" t="s">
        <v>83</v>
      </c>
      <c r="F441" s="3" t="s">
        <v>173</v>
      </c>
      <c r="G441" s="3" t="s">
        <v>807</v>
      </c>
      <c r="H441" s="3">
        <v>0</v>
      </c>
      <c r="I441" s="3">
        <v>0</v>
      </c>
      <c r="J441" s="3">
        <v>1</v>
      </c>
      <c r="K441" s="3">
        <v>0</v>
      </c>
      <c r="L441" s="3" t="s">
        <v>775</v>
      </c>
      <c r="M441" s="3" t="s">
        <v>782</v>
      </c>
      <c r="N441" s="3" t="s">
        <v>1030</v>
      </c>
      <c r="O441" s="3">
        <v>0</v>
      </c>
      <c r="P441" s="3">
        <v>1</v>
      </c>
      <c r="Q441" s="3">
        <v>0</v>
      </c>
      <c r="R441" s="3">
        <v>0</v>
      </c>
      <c r="S441" s="3" t="s">
        <v>1039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1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</row>
    <row r="442" spans="1:62" x14ac:dyDescent="0.2">
      <c r="A442" s="4">
        <v>197103150003</v>
      </c>
      <c r="B442" s="3">
        <v>1971</v>
      </c>
      <c r="C442" s="3">
        <v>3</v>
      </c>
      <c r="D442" s="3">
        <v>15</v>
      </c>
      <c r="E442" s="3" t="s">
        <v>61</v>
      </c>
      <c r="F442" s="3" t="s">
        <v>144</v>
      </c>
      <c r="G442" s="3" t="s">
        <v>807</v>
      </c>
      <c r="H442" s="3">
        <v>0</v>
      </c>
      <c r="I442" s="3">
        <v>0</v>
      </c>
      <c r="J442" s="3">
        <v>1</v>
      </c>
      <c r="K442" s="3">
        <v>0</v>
      </c>
      <c r="L442" s="3" t="s">
        <v>776</v>
      </c>
      <c r="M442" s="3" t="s">
        <v>785</v>
      </c>
      <c r="N442" s="3" t="s">
        <v>1031</v>
      </c>
      <c r="O442" s="3">
        <v>0</v>
      </c>
      <c r="P442" s="3">
        <v>0</v>
      </c>
      <c r="Q442" s="3">
        <v>0</v>
      </c>
      <c r="R442" s="3">
        <v>0</v>
      </c>
      <c r="S442" s="3" t="s">
        <v>1039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1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</row>
    <row r="443" spans="1:62" x14ac:dyDescent="0.2">
      <c r="A443" s="4">
        <v>197103160001</v>
      </c>
      <c r="B443" s="3">
        <v>1971</v>
      </c>
      <c r="C443" s="3">
        <v>3</v>
      </c>
      <c r="D443" s="3">
        <v>16</v>
      </c>
      <c r="E443" s="3" t="s">
        <v>61</v>
      </c>
      <c r="F443" s="3" t="s">
        <v>122</v>
      </c>
      <c r="G443" s="3" t="s">
        <v>806</v>
      </c>
      <c r="H443" s="3">
        <v>0</v>
      </c>
      <c r="I443" s="3">
        <v>0</v>
      </c>
      <c r="J443" s="3">
        <v>0</v>
      </c>
      <c r="K443" s="3">
        <v>0</v>
      </c>
      <c r="L443" s="3" t="s">
        <v>775</v>
      </c>
      <c r="M443" s="3" t="s">
        <v>785</v>
      </c>
      <c r="N443" s="3" t="s">
        <v>1030</v>
      </c>
      <c r="O443" s="3">
        <v>0</v>
      </c>
      <c r="P443" s="3">
        <v>0</v>
      </c>
      <c r="Q443" s="3">
        <v>0</v>
      </c>
      <c r="R443" s="3">
        <v>0</v>
      </c>
      <c r="S443" s="3" t="s">
        <v>1039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1</v>
      </c>
      <c r="AK443" s="3">
        <v>1</v>
      </c>
      <c r="AL443" s="3">
        <v>0</v>
      </c>
      <c r="AM443" s="3">
        <v>1</v>
      </c>
      <c r="AN443" s="3">
        <v>1</v>
      </c>
      <c r="AO443" s="3">
        <v>0</v>
      </c>
      <c r="AP443" s="3">
        <v>1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</row>
    <row r="444" spans="1:62" x14ac:dyDescent="0.2">
      <c r="A444" s="4">
        <v>197103170001</v>
      </c>
      <c r="B444" s="3">
        <v>1971</v>
      </c>
      <c r="C444" s="3">
        <v>3</v>
      </c>
      <c r="D444" s="3">
        <v>17</v>
      </c>
      <c r="E444" s="3" t="s">
        <v>57</v>
      </c>
      <c r="F444" s="3" t="s">
        <v>322</v>
      </c>
      <c r="G444" s="3" t="s">
        <v>810</v>
      </c>
      <c r="H444" s="3">
        <v>0</v>
      </c>
      <c r="I444" s="3">
        <v>0</v>
      </c>
      <c r="J444" s="3">
        <v>1</v>
      </c>
      <c r="K444" s="3">
        <v>0</v>
      </c>
      <c r="L444" s="3" t="s">
        <v>776</v>
      </c>
      <c r="M444" s="3" t="s">
        <v>796</v>
      </c>
      <c r="N444" s="3" t="s">
        <v>1031</v>
      </c>
      <c r="O444" s="3">
        <v>0</v>
      </c>
      <c r="P444" s="3">
        <v>1</v>
      </c>
      <c r="Q444" s="3">
        <v>0</v>
      </c>
      <c r="R444" s="3">
        <v>0</v>
      </c>
      <c r="S444" s="3" t="s">
        <v>1039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1</v>
      </c>
      <c r="AK444" s="3">
        <v>1</v>
      </c>
      <c r="AL444" s="3">
        <v>0</v>
      </c>
      <c r="AM444" s="3">
        <v>1</v>
      </c>
      <c r="AN444" s="3">
        <v>1</v>
      </c>
      <c r="AO444" s="3">
        <v>0</v>
      </c>
      <c r="AP444" s="3">
        <v>1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1</v>
      </c>
    </row>
    <row r="445" spans="1:62" x14ac:dyDescent="0.2">
      <c r="A445" s="4">
        <v>197103180002</v>
      </c>
      <c r="B445" s="3">
        <v>1971</v>
      </c>
      <c r="C445" s="3">
        <v>3</v>
      </c>
      <c r="D445" s="3">
        <v>18</v>
      </c>
      <c r="E445" s="3" t="s">
        <v>71</v>
      </c>
      <c r="F445" s="3" t="s">
        <v>209</v>
      </c>
      <c r="G445" s="3" t="s">
        <v>807</v>
      </c>
      <c r="H445" s="3">
        <v>0</v>
      </c>
      <c r="I445" s="3">
        <v>0</v>
      </c>
      <c r="J445" s="3">
        <v>1</v>
      </c>
      <c r="K445" s="3">
        <v>0</v>
      </c>
      <c r="L445" s="3" t="s">
        <v>775</v>
      </c>
      <c r="M445" s="3" t="s">
        <v>796</v>
      </c>
      <c r="N445" s="3" t="s">
        <v>1030</v>
      </c>
      <c r="O445" s="3">
        <v>0</v>
      </c>
      <c r="P445" s="3">
        <v>0</v>
      </c>
      <c r="Q445" s="3">
        <v>0</v>
      </c>
      <c r="R445" s="3">
        <v>0</v>
      </c>
      <c r="S445" s="3" t="s">
        <v>1039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1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</row>
    <row r="446" spans="1:62" x14ac:dyDescent="0.2">
      <c r="A446" s="4">
        <v>197103190002</v>
      </c>
      <c r="B446" s="3">
        <v>1971</v>
      </c>
      <c r="C446" s="3">
        <v>3</v>
      </c>
      <c r="D446" s="3">
        <v>19</v>
      </c>
      <c r="E446" s="3" t="s">
        <v>57</v>
      </c>
      <c r="F446" s="3" t="s">
        <v>111</v>
      </c>
      <c r="G446" s="3" t="s">
        <v>812</v>
      </c>
      <c r="H446" s="3">
        <v>0</v>
      </c>
      <c r="I446" s="3">
        <v>0</v>
      </c>
      <c r="J446" s="3">
        <v>1</v>
      </c>
      <c r="K446" s="3">
        <v>0</v>
      </c>
      <c r="L446" s="3" t="s">
        <v>776</v>
      </c>
      <c r="M446" s="3" t="s">
        <v>784</v>
      </c>
      <c r="N446" s="3" t="s">
        <v>1031</v>
      </c>
      <c r="O446" s="3">
        <v>0</v>
      </c>
      <c r="P446" s="3">
        <v>1</v>
      </c>
      <c r="Q446" s="3">
        <v>0</v>
      </c>
      <c r="R446" s="3">
        <v>0</v>
      </c>
      <c r="S446" s="3" t="s">
        <v>1041</v>
      </c>
      <c r="T446" s="3">
        <v>1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1</v>
      </c>
      <c r="AK446" s="3">
        <v>1</v>
      </c>
      <c r="AL446" s="3">
        <v>0</v>
      </c>
      <c r="AM446" s="3">
        <v>1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</row>
    <row r="447" spans="1:62" x14ac:dyDescent="0.2">
      <c r="A447" s="4">
        <v>197103210001</v>
      </c>
      <c r="B447" s="3">
        <v>1971</v>
      </c>
      <c r="C447" s="3">
        <v>3</v>
      </c>
      <c r="D447" s="3">
        <v>21</v>
      </c>
      <c r="E447" s="3" t="s">
        <v>66</v>
      </c>
      <c r="F447" s="3" t="s">
        <v>335</v>
      </c>
      <c r="G447" s="3" t="s">
        <v>810</v>
      </c>
      <c r="H447" s="3">
        <v>0</v>
      </c>
      <c r="I447" s="3">
        <v>0</v>
      </c>
      <c r="J447" s="3">
        <v>1</v>
      </c>
      <c r="K447" s="3">
        <v>0</v>
      </c>
      <c r="L447" s="3" t="s">
        <v>776</v>
      </c>
      <c r="M447" s="3" t="s">
        <v>783</v>
      </c>
      <c r="N447" s="3" t="s">
        <v>1031</v>
      </c>
      <c r="O447" s="3">
        <v>0</v>
      </c>
      <c r="P447" s="3">
        <v>1</v>
      </c>
      <c r="Q447" s="3">
        <v>0</v>
      </c>
      <c r="R447" s="3">
        <v>0</v>
      </c>
      <c r="S447" s="3" t="s">
        <v>1039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1</v>
      </c>
      <c r="AK447" s="3">
        <v>1</v>
      </c>
      <c r="AL447" s="3">
        <v>0</v>
      </c>
      <c r="AM447" s="3">
        <v>1</v>
      </c>
      <c r="AN447" s="3">
        <v>1</v>
      </c>
      <c r="AO447" s="3">
        <v>0</v>
      </c>
      <c r="AP447" s="3">
        <v>1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1</v>
      </c>
    </row>
    <row r="448" spans="1:62" x14ac:dyDescent="0.2">
      <c r="A448" s="4">
        <v>197103230001</v>
      </c>
      <c r="B448" s="3">
        <v>1971</v>
      </c>
      <c r="C448" s="3">
        <v>3</v>
      </c>
      <c r="D448" s="3">
        <v>23</v>
      </c>
      <c r="E448" s="3" t="s">
        <v>61</v>
      </c>
      <c r="F448" s="3" t="s">
        <v>254</v>
      </c>
      <c r="G448" s="3" t="s">
        <v>806</v>
      </c>
      <c r="H448" s="3">
        <v>0</v>
      </c>
      <c r="I448" s="3">
        <v>0</v>
      </c>
      <c r="J448" s="3">
        <v>1</v>
      </c>
      <c r="K448" s="3">
        <v>0</v>
      </c>
      <c r="L448" s="3" t="s">
        <v>775</v>
      </c>
      <c r="M448" s="3" t="s">
        <v>784</v>
      </c>
      <c r="N448" s="3" t="s">
        <v>1030</v>
      </c>
      <c r="O448" s="3">
        <v>0</v>
      </c>
      <c r="P448" s="3">
        <v>1</v>
      </c>
      <c r="Q448" s="3">
        <v>0</v>
      </c>
      <c r="R448" s="3">
        <v>0</v>
      </c>
      <c r="S448" s="3" t="s">
        <v>1039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1</v>
      </c>
      <c r="AK448" s="3">
        <v>1</v>
      </c>
      <c r="AL448" s="3">
        <v>0</v>
      </c>
      <c r="AM448" s="3">
        <v>1</v>
      </c>
      <c r="AN448" s="3">
        <v>1</v>
      </c>
      <c r="AO448" s="3">
        <v>0</v>
      </c>
      <c r="AP448" s="3">
        <v>1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</row>
    <row r="449" spans="1:62" x14ac:dyDescent="0.2">
      <c r="A449" s="4">
        <v>197103230002</v>
      </c>
      <c r="B449" s="3">
        <v>1971</v>
      </c>
      <c r="C449" s="3">
        <v>3</v>
      </c>
      <c r="D449" s="3">
        <v>23</v>
      </c>
      <c r="E449" s="3" t="s">
        <v>87</v>
      </c>
      <c r="F449" s="3" t="s">
        <v>194</v>
      </c>
      <c r="G449" s="3" t="s">
        <v>810</v>
      </c>
      <c r="H449" s="3">
        <v>0</v>
      </c>
      <c r="I449" s="3">
        <v>0</v>
      </c>
      <c r="J449" s="3">
        <v>1</v>
      </c>
      <c r="K449" s="3">
        <v>0</v>
      </c>
      <c r="L449" s="3" t="s">
        <v>775</v>
      </c>
      <c r="M449" s="3" t="s">
        <v>783</v>
      </c>
      <c r="N449" s="3" t="s">
        <v>1030</v>
      </c>
      <c r="O449" s="3">
        <v>0</v>
      </c>
      <c r="P449" s="3">
        <v>1</v>
      </c>
      <c r="Q449" s="3">
        <v>0</v>
      </c>
      <c r="R449" s="3">
        <v>0</v>
      </c>
      <c r="S449" s="3" t="s">
        <v>1039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1</v>
      </c>
      <c r="AK449" s="3">
        <v>1</v>
      </c>
      <c r="AL449" s="3">
        <v>0</v>
      </c>
      <c r="AM449" s="3">
        <v>1</v>
      </c>
      <c r="AN449" s="3">
        <v>1</v>
      </c>
      <c r="AO449" s="3">
        <v>0</v>
      </c>
      <c r="AP449" s="3">
        <v>1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1</v>
      </c>
    </row>
    <row r="450" spans="1:62" x14ac:dyDescent="0.2">
      <c r="A450" s="4">
        <v>197103230003</v>
      </c>
      <c r="B450" s="3">
        <v>1971</v>
      </c>
      <c r="C450" s="3">
        <v>3</v>
      </c>
      <c r="D450" s="3">
        <v>23</v>
      </c>
      <c r="E450" s="3" t="s">
        <v>61</v>
      </c>
      <c r="F450" s="3" t="s">
        <v>297</v>
      </c>
      <c r="G450" s="3" t="s">
        <v>807</v>
      </c>
      <c r="H450" s="3">
        <v>0</v>
      </c>
      <c r="I450" s="3">
        <v>0</v>
      </c>
      <c r="J450" s="3">
        <v>1</v>
      </c>
      <c r="K450" s="3">
        <v>0</v>
      </c>
      <c r="L450" s="3" t="s">
        <v>776</v>
      </c>
      <c r="M450" s="3" t="s">
        <v>784</v>
      </c>
      <c r="N450" s="3" t="s">
        <v>1031</v>
      </c>
      <c r="O450" s="3">
        <v>0</v>
      </c>
      <c r="P450" s="3">
        <v>1</v>
      </c>
      <c r="Q450" s="3">
        <v>0</v>
      </c>
      <c r="R450" s="3">
        <v>0</v>
      </c>
      <c r="S450" s="3" t="s">
        <v>1039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</row>
    <row r="451" spans="1:62" x14ac:dyDescent="0.2">
      <c r="A451" s="4">
        <v>197103300002</v>
      </c>
      <c r="B451" s="3">
        <v>1971</v>
      </c>
      <c r="C451" s="3">
        <v>3</v>
      </c>
      <c r="D451" s="3">
        <v>30</v>
      </c>
      <c r="E451" s="3" t="s">
        <v>61</v>
      </c>
      <c r="F451" s="3" t="s">
        <v>122</v>
      </c>
      <c r="G451" s="3" t="s">
        <v>836</v>
      </c>
      <c r="H451" s="3">
        <v>0</v>
      </c>
      <c r="I451" s="3">
        <v>0</v>
      </c>
      <c r="J451" s="3">
        <v>0</v>
      </c>
      <c r="K451" s="3">
        <v>0</v>
      </c>
      <c r="L451" s="3" t="s">
        <v>775</v>
      </c>
      <c r="M451" s="3" t="s">
        <v>782</v>
      </c>
      <c r="N451" s="3" t="s">
        <v>1030</v>
      </c>
      <c r="O451" s="3">
        <v>0</v>
      </c>
      <c r="P451" s="3">
        <v>1</v>
      </c>
      <c r="Q451" s="3">
        <v>0</v>
      </c>
      <c r="R451" s="3">
        <v>0</v>
      </c>
      <c r="S451" s="3" t="s">
        <v>1039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1</v>
      </c>
      <c r="AK451" s="3">
        <v>1</v>
      </c>
      <c r="AL451" s="3">
        <v>0</v>
      </c>
      <c r="AM451" s="3">
        <v>1</v>
      </c>
      <c r="AN451" s="3">
        <v>0</v>
      </c>
      <c r="AO451" s="3">
        <v>1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1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1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</row>
    <row r="452" spans="1:62" x14ac:dyDescent="0.2">
      <c r="A452" s="4">
        <v>197103300003</v>
      </c>
      <c r="B452" s="3">
        <v>1971</v>
      </c>
      <c r="C452" s="3">
        <v>3</v>
      </c>
      <c r="D452" s="3">
        <v>30</v>
      </c>
      <c r="E452" s="3" t="s">
        <v>57</v>
      </c>
      <c r="F452" s="3" t="s">
        <v>111</v>
      </c>
      <c r="G452" s="3" t="s">
        <v>838</v>
      </c>
      <c r="H452" s="3">
        <v>0</v>
      </c>
      <c r="I452" s="3">
        <v>0</v>
      </c>
      <c r="J452" s="3">
        <v>1</v>
      </c>
      <c r="K452" s="3">
        <v>0</v>
      </c>
      <c r="L452" s="3" t="s">
        <v>775</v>
      </c>
      <c r="M452" s="3" t="s">
        <v>787</v>
      </c>
      <c r="N452" s="3" t="s">
        <v>1030</v>
      </c>
      <c r="O452" s="3">
        <v>0</v>
      </c>
      <c r="P452" s="3">
        <v>1</v>
      </c>
      <c r="Q452" s="3">
        <v>0</v>
      </c>
      <c r="R452" s="3">
        <v>0</v>
      </c>
      <c r="S452" s="3" t="s">
        <v>1042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1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1</v>
      </c>
      <c r="BI452" s="3">
        <v>0</v>
      </c>
      <c r="BJ452" s="3">
        <v>0</v>
      </c>
    </row>
    <row r="453" spans="1:62" x14ac:dyDescent="0.2">
      <c r="A453" s="4">
        <v>197103300006</v>
      </c>
      <c r="B453" s="3">
        <v>1971</v>
      </c>
      <c r="C453" s="3">
        <v>3</v>
      </c>
      <c r="D453" s="3">
        <v>30</v>
      </c>
      <c r="E453" s="3" t="s">
        <v>57</v>
      </c>
      <c r="F453" s="3" t="s">
        <v>111</v>
      </c>
      <c r="G453" s="3" t="s">
        <v>826</v>
      </c>
      <c r="H453" s="3">
        <v>0</v>
      </c>
      <c r="I453" s="3">
        <v>1</v>
      </c>
      <c r="J453" s="3">
        <v>1</v>
      </c>
      <c r="K453" s="3">
        <v>0</v>
      </c>
      <c r="L453" s="3" t="s">
        <v>775</v>
      </c>
      <c r="M453" s="3" t="s">
        <v>787</v>
      </c>
      <c r="N453" s="3" t="s">
        <v>1030</v>
      </c>
      <c r="O453" s="3">
        <v>0</v>
      </c>
      <c r="P453" s="3">
        <v>1</v>
      </c>
      <c r="Q453" s="3">
        <v>0</v>
      </c>
      <c r="R453" s="3">
        <v>0</v>
      </c>
      <c r="S453" s="3" t="s">
        <v>1041</v>
      </c>
      <c r="T453" s="3">
        <v>1</v>
      </c>
      <c r="U453" s="3">
        <v>1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1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1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</row>
    <row r="454" spans="1:62" x14ac:dyDescent="0.2">
      <c r="A454" s="4">
        <v>197103310001</v>
      </c>
      <c r="B454" s="3">
        <v>1971</v>
      </c>
      <c r="C454" s="3">
        <v>3</v>
      </c>
      <c r="D454" s="3">
        <v>31</v>
      </c>
      <c r="E454" s="3" t="s">
        <v>60</v>
      </c>
      <c r="F454" s="3" t="s">
        <v>115</v>
      </c>
      <c r="G454" s="3" t="s">
        <v>807</v>
      </c>
      <c r="H454" s="3">
        <v>0</v>
      </c>
      <c r="I454" s="3">
        <v>0</v>
      </c>
      <c r="J454" s="3">
        <v>1</v>
      </c>
      <c r="K454" s="3">
        <v>0</v>
      </c>
      <c r="L454" s="3" t="s">
        <v>776</v>
      </c>
      <c r="M454" s="3" t="s">
        <v>796</v>
      </c>
      <c r="N454" s="3" t="s">
        <v>1031</v>
      </c>
      <c r="O454" s="3">
        <v>0</v>
      </c>
      <c r="P454" s="3">
        <v>0</v>
      </c>
      <c r="Q454" s="3">
        <v>0</v>
      </c>
      <c r="R454" s="3">
        <v>0</v>
      </c>
      <c r="S454" s="3" t="s">
        <v>1039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1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</row>
    <row r="455" spans="1:62" x14ac:dyDescent="0.2">
      <c r="A455" s="4">
        <v>197104020003</v>
      </c>
      <c r="B455" s="3">
        <v>1971</v>
      </c>
      <c r="C455" s="3">
        <v>4</v>
      </c>
      <c r="D455" s="3">
        <v>2</v>
      </c>
      <c r="E455" s="3" t="s">
        <v>61</v>
      </c>
      <c r="F455" s="3" t="s">
        <v>142</v>
      </c>
      <c r="G455" s="3" t="s">
        <v>804</v>
      </c>
      <c r="H455" s="3">
        <v>0</v>
      </c>
      <c r="I455" s="3">
        <v>0</v>
      </c>
      <c r="J455" s="3">
        <v>1</v>
      </c>
      <c r="K455" s="3">
        <v>0</v>
      </c>
      <c r="L455" s="3" t="s">
        <v>774</v>
      </c>
      <c r="M455" s="3" t="s">
        <v>782</v>
      </c>
      <c r="N455" s="3" t="s">
        <v>1029</v>
      </c>
      <c r="O455" s="3">
        <v>1</v>
      </c>
      <c r="P455" s="3">
        <v>1</v>
      </c>
      <c r="Q455" s="3">
        <v>0</v>
      </c>
      <c r="R455" s="3">
        <v>0</v>
      </c>
      <c r="S455" s="3" t="s">
        <v>1039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1</v>
      </c>
      <c r="AK455" s="3">
        <v>0</v>
      </c>
      <c r="AL455" s="3">
        <v>0</v>
      </c>
      <c r="AM455" s="3">
        <v>0</v>
      </c>
      <c r="AN455" s="3">
        <v>0</v>
      </c>
      <c r="AO455" s="3">
        <v>1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</row>
    <row r="456" spans="1:62" x14ac:dyDescent="0.2">
      <c r="A456" s="4">
        <v>197104030003</v>
      </c>
      <c r="B456" s="3">
        <v>1971</v>
      </c>
      <c r="C456" s="3">
        <v>4</v>
      </c>
      <c r="D456" s="3">
        <v>3</v>
      </c>
      <c r="E456" s="3" t="s">
        <v>87</v>
      </c>
      <c r="F456" s="3" t="s">
        <v>319</v>
      </c>
      <c r="G456" s="3" t="s">
        <v>813</v>
      </c>
      <c r="H456" s="3">
        <v>0</v>
      </c>
      <c r="I456" s="3">
        <v>0</v>
      </c>
      <c r="J456" s="3">
        <v>1</v>
      </c>
      <c r="K456" s="3">
        <v>0</v>
      </c>
      <c r="L456" s="3" t="s">
        <v>780</v>
      </c>
      <c r="M456" s="3" t="s">
        <v>787</v>
      </c>
      <c r="N456" s="3" t="s">
        <v>1029</v>
      </c>
      <c r="O456" s="3">
        <v>1</v>
      </c>
      <c r="P456" s="3">
        <v>0</v>
      </c>
      <c r="Q456" s="3">
        <v>1</v>
      </c>
      <c r="R456" s="3">
        <v>0</v>
      </c>
      <c r="S456" s="3" t="s">
        <v>1038</v>
      </c>
      <c r="T456" s="3">
        <v>0</v>
      </c>
      <c r="U456" s="3">
        <v>1</v>
      </c>
      <c r="V456" s="3">
        <v>0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1</v>
      </c>
      <c r="AR456" s="3">
        <v>1</v>
      </c>
      <c r="AS456" s="3">
        <v>1</v>
      </c>
      <c r="AT456" s="3">
        <v>1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</row>
    <row r="457" spans="1:62" x14ac:dyDescent="0.2">
      <c r="A457" s="4">
        <v>197104030004</v>
      </c>
      <c r="B457" s="3">
        <v>1971</v>
      </c>
      <c r="C457" s="3">
        <v>4</v>
      </c>
      <c r="D457" s="3">
        <v>3</v>
      </c>
      <c r="E457" s="3" t="s">
        <v>99</v>
      </c>
      <c r="F457" s="3" t="s">
        <v>298</v>
      </c>
      <c r="G457" s="3" t="s">
        <v>807</v>
      </c>
      <c r="H457" s="3">
        <v>0</v>
      </c>
      <c r="I457" s="3">
        <v>0</v>
      </c>
      <c r="J457" s="3">
        <v>1</v>
      </c>
      <c r="K457" s="3">
        <v>0</v>
      </c>
      <c r="L457" s="3" t="s">
        <v>776</v>
      </c>
      <c r="M457" s="3" t="s">
        <v>785</v>
      </c>
      <c r="N457" s="3" t="s">
        <v>1031</v>
      </c>
      <c r="O457" s="3">
        <v>0</v>
      </c>
      <c r="P457" s="3">
        <v>1</v>
      </c>
      <c r="Q457" s="3">
        <v>0</v>
      </c>
      <c r="R457" s="3">
        <v>0</v>
      </c>
      <c r="S457" s="3" t="s">
        <v>1039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1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</row>
    <row r="458" spans="1:62" x14ac:dyDescent="0.2">
      <c r="A458" s="4">
        <v>197104050001</v>
      </c>
      <c r="B458" s="3">
        <v>1971</v>
      </c>
      <c r="C458" s="3">
        <v>4</v>
      </c>
      <c r="D458" s="3">
        <v>5</v>
      </c>
      <c r="E458" s="3" t="s">
        <v>61</v>
      </c>
      <c r="F458" s="3" t="s">
        <v>299</v>
      </c>
      <c r="G458" s="3" t="s">
        <v>807</v>
      </c>
      <c r="H458" s="3">
        <v>0</v>
      </c>
      <c r="I458" s="3">
        <v>0</v>
      </c>
      <c r="J458" s="3">
        <v>1</v>
      </c>
      <c r="K458" s="3">
        <v>0</v>
      </c>
      <c r="L458" s="3" t="s">
        <v>775</v>
      </c>
      <c r="M458" s="3" t="s">
        <v>784</v>
      </c>
      <c r="N458" s="3" t="s">
        <v>1030</v>
      </c>
      <c r="O458" s="3">
        <v>0</v>
      </c>
      <c r="P458" s="3">
        <v>1</v>
      </c>
      <c r="Q458" s="3">
        <v>0</v>
      </c>
      <c r="R458" s="3">
        <v>0</v>
      </c>
      <c r="S458" s="3" t="s">
        <v>1039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1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</row>
    <row r="459" spans="1:62" x14ac:dyDescent="0.2">
      <c r="A459" s="4">
        <v>197104080001</v>
      </c>
      <c r="B459" s="3">
        <v>1971</v>
      </c>
      <c r="C459" s="3">
        <v>4</v>
      </c>
      <c r="D459" s="3">
        <v>8</v>
      </c>
      <c r="E459" s="3" t="s">
        <v>61</v>
      </c>
      <c r="F459" s="3" t="s">
        <v>156</v>
      </c>
      <c r="G459" s="3" t="s">
        <v>816</v>
      </c>
      <c r="H459" s="3">
        <v>0</v>
      </c>
      <c r="I459" s="3">
        <v>0</v>
      </c>
      <c r="J459" s="3">
        <v>1</v>
      </c>
      <c r="K459" s="3">
        <v>0</v>
      </c>
      <c r="L459" s="3" t="s">
        <v>775</v>
      </c>
      <c r="M459" s="3" t="s">
        <v>785</v>
      </c>
      <c r="N459" s="3" t="s">
        <v>1030</v>
      </c>
      <c r="O459" s="3">
        <v>0</v>
      </c>
      <c r="P459" s="3">
        <v>1</v>
      </c>
      <c r="Q459" s="3">
        <v>0</v>
      </c>
      <c r="R459" s="3">
        <v>0</v>
      </c>
      <c r="S459" s="3" t="s">
        <v>1041</v>
      </c>
      <c r="T459" s="3">
        <v>1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1</v>
      </c>
      <c r="AJ459" s="3">
        <v>1</v>
      </c>
      <c r="AK459" s="3">
        <v>1</v>
      </c>
      <c r="AL459" s="3">
        <v>0</v>
      </c>
      <c r="AM459" s="3">
        <v>1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</row>
    <row r="460" spans="1:62" x14ac:dyDescent="0.2">
      <c r="A460" s="4">
        <v>197104120001</v>
      </c>
      <c r="B460" s="3">
        <v>1971</v>
      </c>
      <c r="C460" s="3">
        <v>4</v>
      </c>
      <c r="D460" s="3">
        <v>12</v>
      </c>
      <c r="E460" s="3" t="s">
        <v>57</v>
      </c>
      <c r="F460" s="3" t="s">
        <v>111</v>
      </c>
      <c r="G460" s="3" t="s">
        <v>839</v>
      </c>
      <c r="H460" s="3">
        <v>0</v>
      </c>
      <c r="I460" s="3">
        <v>0</v>
      </c>
      <c r="J460" s="3">
        <v>1</v>
      </c>
      <c r="K460" s="3">
        <v>0</v>
      </c>
      <c r="L460" s="3" t="s">
        <v>775</v>
      </c>
      <c r="M460" s="3" t="s">
        <v>793</v>
      </c>
      <c r="N460" s="3" t="s">
        <v>1030</v>
      </c>
      <c r="O460" s="3">
        <v>0</v>
      </c>
      <c r="P460" s="3">
        <v>1</v>
      </c>
      <c r="Q460" s="3">
        <v>0</v>
      </c>
      <c r="R460" s="3">
        <v>0</v>
      </c>
      <c r="S460" s="3" t="s">
        <v>1041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1</v>
      </c>
      <c r="AK460" s="3">
        <v>0</v>
      </c>
      <c r="AL460" s="3">
        <v>0</v>
      </c>
      <c r="AM460" s="3">
        <v>0</v>
      </c>
      <c r="AN460" s="3">
        <v>0</v>
      </c>
      <c r="AO460" s="3">
        <v>1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</row>
    <row r="461" spans="1:62" x14ac:dyDescent="0.2">
      <c r="A461" s="4">
        <v>197104140001</v>
      </c>
      <c r="B461" s="3">
        <v>1971</v>
      </c>
      <c r="C461" s="3">
        <v>4</v>
      </c>
      <c r="D461" s="3">
        <v>14</v>
      </c>
      <c r="E461" s="3" t="s">
        <v>61</v>
      </c>
      <c r="F461" s="3" t="s">
        <v>149</v>
      </c>
      <c r="G461" s="3" t="s">
        <v>810</v>
      </c>
      <c r="H461" s="3">
        <v>0</v>
      </c>
      <c r="I461" s="3">
        <v>0</v>
      </c>
      <c r="J461" s="3">
        <v>1</v>
      </c>
      <c r="K461" s="3">
        <v>0</v>
      </c>
      <c r="L461" s="3" t="s">
        <v>776</v>
      </c>
      <c r="M461" s="3" t="s">
        <v>783</v>
      </c>
      <c r="N461" s="3" t="s">
        <v>1031</v>
      </c>
      <c r="O461" s="3">
        <v>0</v>
      </c>
      <c r="P461" s="3">
        <v>1</v>
      </c>
      <c r="Q461" s="3">
        <v>0</v>
      </c>
      <c r="R461" s="3">
        <v>0</v>
      </c>
      <c r="S461" s="3" t="s">
        <v>1039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1</v>
      </c>
      <c r="AK461" s="3">
        <v>1</v>
      </c>
      <c r="AL461" s="3">
        <v>0</v>
      </c>
      <c r="AM461" s="3">
        <v>1</v>
      </c>
      <c r="AN461" s="3">
        <v>1</v>
      </c>
      <c r="AO461" s="3">
        <v>0</v>
      </c>
      <c r="AP461" s="3">
        <v>1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1</v>
      </c>
    </row>
    <row r="462" spans="1:62" x14ac:dyDescent="0.2">
      <c r="A462" s="4">
        <v>197104140002</v>
      </c>
      <c r="B462" s="3">
        <v>1971</v>
      </c>
      <c r="C462" s="3">
        <v>4</v>
      </c>
      <c r="D462" s="3">
        <v>14</v>
      </c>
      <c r="E462" s="3" t="s">
        <v>78</v>
      </c>
      <c r="F462" s="3" t="s">
        <v>162</v>
      </c>
      <c r="G462" s="3" t="s">
        <v>815</v>
      </c>
      <c r="H462" s="3">
        <v>0</v>
      </c>
      <c r="I462" s="3">
        <v>0</v>
      </c>
      <c r="J462" s="3">
        <v>0</v>
      </c>
      <c r="K462" s="3">
        <v>0</v>
      </c>
      <c r="L462" s="3" t="s">
        <v>775</v>
      </c>
      <c r="M462" s="3" t="s">
        <v>784</v>
      </c>
      <c r="N462" s="3" t="s">
        <v>1030</v>
      </c>
      <c r="O462" s="3">
        <v>0</v>
      </c>
      <c r="P462" s="3">
        <v>0</v>
      </c>
      <c r="Q462" s="3">
        <v>0</v>
      </c>
      <c r="R462" s="3">
        <v>0</v>
      </c>
      <c r="S462" s="3" t="s">
        <v>1041</v>
      </c>
      <c r="T462" s="3">
        <v>1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</row>
    <row r="463" spans="1:62" x14ac:dyDescent="0.2">
      <c r="A463" s="4">
        <v>197104150001</v>
      </c>
      <c r="B463" s="3">
        <v>1971</v>
      </c>
      <c r="C463" s="3">
        <v>4</v>
      </c>
      <c r="D463" s="3">
        <v>15</v>
      </c>
      <c r="E463" s="3" t="s">
        <v>61</v>
      </c>
      <c r="F463" s="3" t="s">
        <v>130</v>
      </c>
      <c r="G463" s="3" t="s">
        <v>807</v>
      </c>
      <c r="H463" s="3">
        <v>0</v>
      </c>
      <c r="I463" s="3">
        <v>0</v>
      </c>
      <c r="J463" s="3">
        <v>1</v>
      </c>
      <c r="K463" s="3">
        <v>0</v>
      </c>
      <c r="L463" s="3" t="s">
        <v>775</v>
      </c>
      <c r="M463" s="3" t="s">
        <v>785</v>
      </c>
      <c r="N463" s="3" t="s">
        <v>1030</v>
      </c>
      <c r="O463" s="3">
        <v>0</v>
      </c>
      <c r="P463" s="3">
        <v>0</v>
      </c>
      <c r="Q463" s="3">
        <v>0</v>
      </c>
      <c r="R463" s="3">
        <v>0</v>
      </c>
      <c r="S463" s="3" t="s">
        <v>1039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1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</row>
    <row r="464" spans="1:62" x14ac:dyDescent="0.2">
      <c r="A464" s="4">
        <v>197104170001</v>
      </c>
      <c r="B464" s="3">
        <v>1971</v>
      </c>
      <c r="C464" s="3">
        <v>4</v>
      </c>
      <c r="D464" s="3">
        <v>17</v>
      </c>
      <c r="E464" s="3" t="s">
        <v>57</v>
      </c>
      <c r="F464" s="3" t="s">
        <v>111</v>
      </c>
      <c r="G464" s="3" t="s">
        <v>818</v>
      </c>
      <c r="H464" s="3">
        <v>0</v>
      </c>
      <c r="I464" s="3">
        <v>0</v>
      </c>
      <c r="J464" s="3">
        <v>1</v>
      </c>
      <c r="K464" s="3">
        <v>0</v>
      </c>
      <c r="L464" s="3" t="s">
        <v>777</v>
      </c>
      <c r="M464" s="3" t="s">
        <v>798</v>
      </c>
      <c r="N464" s="3" t="s">
        <v>1029</v>
      </c>
      <c r="O464" s="3">
        <v>1</v>
      </c>
      <c r="P464" s="3">
        <v>0</v>
      </c>
      <c r="Q464" s="3">
        <v>0</v>
      </c>
      <c r="R464" s="3">
        <v>0</v>
      </c>
      <c r="S464" s="3" t="s">
        <v>1039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1</v>
      </c>
      <c r="AK464" s="3">
        <v>1</v>
      </c>
      <c r="AL464" s="3">
        <v>0</v>
      </c>
      <c r="AM464" s="3">
        <v>1</v>
      </c>
      <c r="AN464" s="3">
        <v>1</v>
      </c>
      <c r="AO464" s="3">
        <v>1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1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1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</row>
    <row r="465" spans="1:62" x14ac:dyDescent="0.2">
      <c r="A465" s="4">
        <v>197104190001</v>
      </c>
      <c r="B465" s="3">
        <v>1971</v>
      </c>
      <c r="C465" s="3">
        <v>4</v>
      </c>
      <c r="D465" s="3">
        <v>19</v>
      </c>
      <c r="E465" s="3" t="s">
        <v>57</v>
      </c>
      <c r="F465" s="3" t="s">
        <v>111</v>
      </c>
      <c r="G465" s="3" t="s">
        <v>818</v>
      </c>
      <c r="H465" s="3">
        <v>0</v>
      </c>
      <c r="I465" s="3">
        <v>0</v>
      </c>
      <c r="J465" s="3">
        <v>0</v>
      </c>
      <c r="K465" s="3">
        <v>0</v>
      </c>
      <c r="L465" s="3" t="s">
        <v>774</v>
      </c>
      <c r="M465" s="3" t="s">
        <v>782</v>
      </c>
      <c r="N465" s="3" t="s">
        <v>1029</v>
      </c>
      <c r="O465" s="3">
        <v>1</v>
      </c>
      <c r="P465" s="3">
        <v>0</v>
      </c>
      <c r="Q465" s="3">
        <v>0</v>
      </c>
      <c r="R465" s="3">
        <v>0</v>
      </c>
      <c r="S465" s="3" t="s">
        <v>1039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1</v>
      </c>
      <c r="AK465" s="3">
        <v>1</v>
      </c>
      <c r="AL465" s="3">
        <v>0</v>
      </c>
      <c r="AM465" s="3">
        <v>1</v>
      </c>
      <c r="AN465" s="3">
        <v>1</v>
      </c>
      <c r="AO465" s="3">
        <v>1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1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1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</row>
    <row r="466" spans="1:62" x14ac:dyDescent="0.2">
      <c r="A466" s="4">
        <v>197104190004</v>
      </c>
      <c r="B466" s="3">
        <v>1971</v>
      </c>
      <c r="C466" s="3">
        <v>4</v>
      </c>
      <c r="D466" s="3">
        <v>19</v>
      </c>
      <c r="E466" s="3" t="s">
        <v>78</v>
      </c>
      <c r="F466" s="3" t="s">
        <v>162</v>
      </c>
      <c r="G466" s="3" t="s">
        <v>808</v>
      </c>
      <c r="H466" s="3">
        <v>0</v>
      </c>
      <c r="I466" s="3">
        <v>1</v>
      </c>
      <c r="J466" s="3">
        <v>1</v>
      </c>
      <c r="K466" s="3">
        <v>0</v>
      </c>
      <c r="L466" s="3" t="s">
        <v>775</v>
      </c>
      <c r="M466" s="3" t="s">
        <v>784</v>
      </c>
      <c r="N466" s="3" t="s">
        <v>1030</v>
      </c>
      <c r="O466" s="3">
        <v>1</v>
      </c>
      <c r="P466" s="3">
        <v>1</v>
      </c>
      <c r="Q466" s="3">
        <v>0</v>
      </c>
      <c r="R466" s="3">
        <v>0</v>
      </c>
      <c r="S466" s="3" t="s">
        <v>1041</v>
      </c>
      <c r="T466" s="3">
        <v>1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1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</row>
    <row r="467" spans="1:62" x14ac:dyDescent="0.2">
      <c r="A467" s="4">
        <v>197104200001</v>
      </c>
      <c r="B467" s="3">
        <v>1971</v>
      </c>
      <c r="C467" s="3">
        <v>4</v>
      </c>
      <c r="D467" s="3">
        <v>20</v>
      </c>
      <c r="E467" s="3" t="s">
        <v>61</v>
      </c>
      <c r="F467" s="3" t="s">
        <v>156</v>
      </c>
      <c r="G467" s="3" t="s">
        <v>807</v>
      </c>
      <c r="H467" s="3">
        <v>0</v>
      </c>
      <c r="I467" s="3">
        <v>0</v>
      </c>
      <c r="J467" s="3">
        <v>1</v>
      </c>
      <c r="K467" s="3">
        <v>0</v>
      </c>
      <c r="L467" s="3" t="s">
        <v>775</v>
      </c>
      <c r="M467" s="3" t="s">
        <v>796</v>
      </c>
      <c r="N467" s="3" t="s">
        <v>1030</v>
      </c>
      <c r="O467" s="3">
        <v>0</v>
      </c>
      <c r="P467" s="3">
        <v>1</v>
      </c>
      <c r="Q467" s="3">
        <v>0</v>
      </c>
      <c r="R467" s="3">
        <v>0</v>
      </c>
      <c r="S467" s="3" t="s">
        <v>1039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</row>
    <row r="468" spans="1:62" x14ac:dyDescent="0.2">
      <c r="A468" s="4">
        <v>197104200002</v>
      </c>
      <c r="B468" s="3">
        <v>1971</v>
      </c>
      <c r="C468" s="3">
        <v>4</v>
      </c>
      <c r="D468" s="3">
        <v>20</v>
      </c>
      <c r="E468" s="3" t="s">
        <v>61</v>
      </c>
      <c r="F468" s="3" t="s">
        <v>116</v>
      </c>
      <c r="G468" s="3" t="s">
        <v>807</v>
      </c>
      <c r="H468" s="3">
        <v>0</v>
      </c>
      <c r="I468" s="3">
        <v>0</v>
      </c>
      <c r="J468" s="3">
        <v>1</v>
      </c>
      <c r="K468" s="3">
        <v>0</v>
      </c>
      <c r="L468" s="3" t="s">
        <v>775</v>
      </c>
      <c r="M468" s="3" t="s">
        <v>784</v>
      </c>
      <c r="N468" s="3" t="s">
        <v>1030</v>
      </c>
      <c r="O468" s="3">
        <v>0</v>
      </c>
      <c r="P468" s="3">
        <v>1</v>
      </c>
      <c r="Q468" s="3">
        <v>0</v>
      </c>
      <c r="R468" s="3">
        <v>0</v>
      </c>
      <c r="S468" s="3" t="s">
        <v>1039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1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</row>
    <row r="469" spans="1:62" x14ac:dyDescent="0.2">
      <c r="A469" s="4">
        <v>197104200003</v>
      </c>
      <c r="B469" s="3">
        <v>1971</v>
      </c>
      <c r="C469" s="3">
        <v>4</v>
      </c>
      <c r="D469" s="3">
        <v>20</v>
      </c>
      <c r="E469" s="3" t="s">
        <v>68</v>
      </c>
      <c r="F469" s="3" t="s">
        <v>300</v>
      </c>
      <c r="G469" s="3" t="s">
        <v>807</v>
      </c>
      <c r="H469" s="3">
        <v>0</v>
      </c>
      <c r="I469" s="3">
        <v>0</v>
      </c>
      <c r="J469" s="3">
        <v>1</v>
      </c>
      <c r="K469" s="3">
        <v>0</v>
      </c>
      <c r="L469" s="3" t="s">
        <v>776</v>
      </c>
      <c r="M469" s="3" t="s">
        <v>785</v>
      </c>
      <c r="N469" s="3" t="s">
        <v>1031</v>
      </c>
      <c r="O469" s="3">
        <v>0</v>
      </c>
      <c r="P469" s="3">
        <v>0</v>
      </c>
      <c r="Q469" s="3">
        <v>0</v>
      </c>
      <c r="R469" s="3">
        <v>0</v>
      </c>
      <c r="S469" s="3" t="s">
        <v>1039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</row>
    <row r="470" spans="1:62" x14ac:dyDescent="0.2">
      <c r="A470" s="4">
        <v>197104220001</v>
      </c>
      <c r="B470" s="3">
        <v>1971</v>
      </c>
      <c r="C470" s="3">
        <v>4</v>
      </c>
      <c r="D470" s="3">
        <v>22</v>
      </c>
      <c r="E470" s="3" t="s">
        <v>57</v>
      </c>
      <c r="F470" s="3" t="s">
        <v>111</v>
      </c>
      <c r="G470" s="3" t="s">
        <v>826</v>
      </c>
      <c r="H470" s="3">
        <v>0</v>
      </c>
      <c r="I470" s="3">
        <v>0</v>
      </c>
      <c r="J470" s="3">
        <v>1</v>
      </c>
      <c r="K470" s="3">
        <v>0</v>
      </c>
      <c r="L470" s="3" t="s">
        <v>775</v>
      </c>
      <c r="M470" s="3" t="s">
        <v>784</v>
      </c>
      <c r="N470" s="3" t="s">
        <v>1030</v>
      </c>
      <c r="O470" s="3">
        <v>0</v>
      </c>
      <c r="P470" s="3">
        <v>1</v>
      </c>
      <c r="Q470" s="3">
        <v>0</v>
      </c>
      <c r="R470" s="3">
        <v>0</v>
      </c>
      <c r="S470" s="3" t="s">
        <v>1041</v>
      </c>
      <c r="T470" s="3">
        <v>1</v>
      </c>
      <c r="U470" s="3">
        <v>1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1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</row>
    <row r="471" spans="1:62" x14ac:dyDescent="0.2">
      <c r="A471" s="4">
        <v>197104230001</v>
      </c>
      <c r="B471" s="3">
        <v>1971</v>
      </c>
      <c r="C471" s="3">
        <v>4</v>
      </c>
      <c r="D471" s="3">
        <v>23</v>
      </c>
      <c r="E471" s="3" t="s">
        <v>61</v>
      </c>
      <c r="F471" s="3" t="s">
        <v>156</v>
      </c>
      <c r="G471" s="3" t="s">
        <v>816</v>
      </c>
      <c r="H471" s="3">
        <v>0</v>
      </c>
      <c r="I471" s="3">
        <v>0</v>
      </c>
      <c r="J471" s="3">
        <v>1</v>
      </c>
      <c r="K471" s="3">
        <v>0</v>
      </c>
      <c r="L471" s="3" t="s">
        <v>775</v>
      </c>
      <c r="M471" s="3" t="s">
        <v>785</v>
      </c>
      <c r="N471" s="3" t="s">
        <v>1030</v>
      </c>
      <c r="O471" s="3">
        <v>0</v>
      </c>
      <c r="P471" s="3">
        <v>1</v>
      </c>
      <c r="Q471" s="3">
        <v>0</v>
      </c>
      <c r="R471" s="3">
        <v>0</v>
      </c>
      <c r="S471" s="3" t="s">
        <v>1041</v>
      </c>
      <c r="T471" s="3">
        <v>1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1</v>
      </c>
      <c r="AJ471" s="3">
        <v>1</v>
      </c>
      <c r="AK471" s="3">
        <v>1</v>
      </c>
      <c r="AL471" s="3">
        <v>0</v>
      </c>
      <c r="AM471" s="3">
        <v>1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</row>
    <row r="472" spans="1:62" x14ac:dyDescent="0.2">
      <c r="A472" s="4">
        <v>197104230003</v>
      </c>
      <c r="B472" s="3">
        <v>1971</v>
      </c>
      <c r="C472" s="3">
        <v>4</v>
      </c>
      <c r="D472" s="3">
        <v>23</v>
      </c>
      <c r="E472" s="3" t="s">
        <v>61</v>
      </c>
      <c r="F472" s="3" t="s">
        <v>301</v>
      </c>
      <c r="G472" s="3" t="s">
        <v>807</v>
      </c>
      <c r="H472" s="3">
        <v>0</v>
      </c>
      <c r="I472" s="3">
        <v>0</v>
      </c>
      <c r="J472" s="3">
        <v>1</v>
      </c>
      <c r="K472" s="3">
        <v>0</v>
      </c>
      <c r="L472" s="3" t="s">
        <v>776</v>
      </c>
      <c r="M472" s="3" t="s">
        <v>785</v>
      </c>
      <c r="N472" s="3" t="s">
        <v>1031</v>
      </c>
      <c r="O472" s="3">
        <v>0</v>
      </c>
      <c r="P472" s="3">
        <v>1</v>
      </c>
      <c r="Q472" s="3">
        <v>0</v>
      </c>
      <c r="R472" s="3">
        <v>0</v>
      </c>
      <c r="S472" s="3" t="s">
        <v>1039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1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</row>
    <row r="473" spans="1:62" x14ac:dyDescent="0.2">
      <c r="A473" s="4">
        <v>197104230004</v>
      </c>
      <c r="B473" s="3">
        <v>1971</v>
      </c>
      <c r="C473" s="3">
        <v>4</v>
      </c>
      <c r="D473" s="3">
        <v>23</v>
      </c>
      <c r="E473" s="3" t="s">
        <v>61</v>
      </c>
      <c r="F473" s="3" t="s">
        <v>254</v>
      </c>
      <c r="G473" s="3" t="s">
        <v>806</v>
      </c>
      <c r="H473" s="3">
        <v>0</v>
      </c>
      <c r="I473" s="3">
        <v>1</v>
      </c>
      <c r="J473" s="3">
        <v>1</v>
      </c>
      <c r="K473" s="3">
        <v>0</v>
      </c>
      <c r="L473" s="3" t="s">
        <v>775</v>
      </c>
      <c r="M473" s="3" t="s">
        <v>784</v>
      </c>
      <c r="N473" s="3" t="s">
        <v>1030</v>
      </c>
      <c r="O473" s="3">
        <v>0</v>
      </c>
      <c r="P473" s="3">
        <v>1</v>
      </c>
      <c r="Q473" s="3">
        <v>0</v>
      </c>
      <c r="R473" s="3">
        <v>0</v>
      </c>
      <c r="S473" s="3" t="s">
        <v>1039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1</v>
      </c>
      <c r="AK473" s="3">
        <v>1</v>
      </c>
      <c r="AL473" s="3">
        <v>0</v>
      </c>
      <c r="AM473" s="3">
        <v>1</v>
      </c>
      <c r="AN473" s="3">
        <v>1</v>
      </c>
      <c r="AO473" s="3">
        <v>0</v>
      </c>
      <c r="AP473" s="3">
        <v>1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</row>
    <row r="474" spans="1:62" x14ac:dyDescent="0.2">
      <c r="A474" s="4">
        <v>197104230005</v>
      </c>
      <c r="B474" s="3">
        <v>1971</v>
      </c>
      <c r="C474" s="3">
        <v>4</v>
      </c>
      <c r="D474" s="3">
        <v>23</v>
      </c>
      <c r="E474" s="3" t="s">
        <v>61</v>
      </c>
      <c r="F474" s="3" t="s">
        <v>149</v>
      </c>
      <c r="G474" s="3" t="s">
        <v>810</v>
      </c>
      <c r="H474" s="3">
        <v>0</v>
      </c>
      <c r="I474" s="3">
        <v>0</v>
      </c>
      <c r="J474" s="3">
        <v>1</v>
      </c>
      <c r="K474" s="3">
        <v>0</v>
      </c>
      <c r="L474" s="3" t="s">
        <v>774</v>
      </c>
      <c r="M474" s="3" t="s">
        <v>792</v>
      </c>
      <c r="N474" s="3" t="s">
        <v>1029</v>
      </c>
      <c r="O474" s="3">
        <v>0</v>
      </c>
      <c r="P474" s="3">
        <v>1</v>
      </c>
      <c r="Q474" s="3">
        <v>0</v>
      </c>
      <c r="R474" s="3">
        <v>0</v>
      </c>
      <c r="S474" s="3" t="s">
        <v>1039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1</v>
      </c>
      <c r="AK474" s="3">
        <v>1</v>
      </c>
      <c r="AL474" s="3">
        <v>0</v>
      </c>
      <c r="AM474" s="3">
        <v>1</v>
      </c>
      <c r="AN474" s="3">
        <v>1</v>
      </c>
      <c r="AO474" s="3">
        <v>0</v>
      </c>
      <c r="AP474" s="3">
        <v>1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1</v>
      </c>
    </row>
    <row r="475" spans="1:62" x14ac:dyDescent="0.2">
      <c r="A475" s="4">
        <v>197104240001</v>
      </c>
      <c r="B475" s="3">
        <v>1971</v>
      </c>
      <c r="C475" s="3">
        <v>4</v>
      </c>
      <c r="D475" s="3">
        <v>24</v>
      </c>
      <c r="E475" s="3" t="s">
        <v>62</v>
      </c>
      <c r="F475" s="3" t="s">
        <v>302</v>
      </c>
      <c r="G475" s="3" t="s">
        <v>807</v>
      </c>
      <c r="H475" s="3">
        <v>0</v>
      </c>
      <c r="I475" s="3">
        <v>0</v>
      </c>
      <c r="J475" s="3">
        <v>1</v>
      </c>
      <c r="K475" s="3">
        <v>0</v>
      </c>
      <c r="L475" s="3" t="s">
        <v>775</v>
      </c>
      <c r="M475" s="3" t="s">
        <v>796</v>
      </c>
      <c r="N475" s="3" t="s">
        <v>1030</v>
      </c>
      <c r="O475" s="3">
        <v>0</v>
      </c>
      <c r="P475" s="3">
        <v>0</v>
      </c>
      <c r="Q475" s="3">
        <v>0</v>
      </c>
      <c r="R475" s="3">
        <v>0</v>
      </c>
      <c r="S475" s="3" t="s">
        <v>1039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1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</row>
    <row r="476" spans="1:62" x14ac:dyDescent="0.2">
      <c r="A476" s="4">
        <v>197104250001</v>
      </c>
      <c r="B476" s="3">
        <v>1971</v>
      </c>
      <c r="C476" s="3">
        <v>4</v>
      </c>
      <c r="D476" s="3">
        <v>25</v>
      </c>
      <c r="E476" s="3" t="s">
        <v>61</v>
      </c>
      <c r="F476" s="3" t="s">
        <v>333</v>
      </c>
      <c r="G476" s="3" t="s">
        <v>810</v>
      </c>
      <c r="H476" s="3">
        <v>0</v>
      </c>
      <c r="I476" s="3">
        <v>0</v>
      </c>
      <c r="J476" s="3">
        <v>1</v>
      </c>
      <c r="K476" s="3">
        <v>0</v>
      </c>
      <c r="L476" s="3" t="s">
        <v>776</v>
      </c>
      <c r="M476" s="3" t="s">
        <v>796</v>
      </c>
      <c r="N476" s="3" t="s">
        <v>1031</v>
      </c>
      <c r="O476" s="3">
        <v>0</v>
      </c>
      <c r="P476" s="3">
        <v>1</v>
      </c>
      <c r="Q476" s="3">
        <v>0</v>
      </c>
      <c r="R476" s="3">
        <v>0</v>
      </c>
      <c r="S476" s="3" t="s">
        <v>1039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1</v>
      </c>
      <c r="AK476" s="3">
        <v>1</v>
      </c>
      <c r="AL476" s="3">
        <v>0</v>
      </c>
      <c r="AM476" s="3">
        <v>1</v>
      </c>
      <c r="AN476" s="3">
        <v>1</v>
      </c>
      <c r="AO476" s="3">
        <v>0</v>
      </c>
      <c r="AP476" s="3">
        <v>1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1</v>
      </c>
    </row>
    <row r="477" spans="1:62" x14ac:dyDescent="0.2">
      <c r="A477" s="4">
        <v>197104250002</v>
      </c>
      <c r="B477" s="3">
        <v>1971</v>
      </c>
      <c r="C477" s="3">
        <v>4</v>
      </c>
      <c r="D477" s="3">
        <v>25</v>
      </c>
      <c r="E477" s="3" t="s">
        <v>61</v>
      </c>
      <c r="F477" s="3" t="s">
        <v>333</v>
      </c>
      <c r="G477" s="3" t="s">
        <v>810</v>
      </c>
      <c r="H477" s="3">
        <v>0</v>
      </c>
      <c r="I477" s="3">
        <v>0</v>
      </c>
      <c r="J477" s="3">
        <v>1</v>
      </c>
      <c r="K477" s="3">
        <v>0</v>
      </c>
      <c r="L477" s="3" t="s">
        <v>776</v>
      </c>
      <c r="M477" s="3" t="s">
        <v>783</v>
      </c>
      <c r="N477" s="3" t="s">
        <v>1031</v>
      </c>
      <c r="O477" s="3">
        <v>0</v>
      </c>
      <c r="P477" s="3">
        <v>1</v>
      </c>
      <c r="Q477" s="3">
        <v>0</v>
      </c>
      <c r="R477" s="3">
        <v>0</v>
      </c>
      <c r="S477" s="3" t="s">
        <v>1039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1</v>
      </c>
      <c r="AK477" s="3">
        <v>1</v>
      </c>
      <c r="AL477" s="3">
        <v>0</v>
      </c>
      <c r="AM477" s="3">
        <v>1</v>
      </c>
      <c r="AN477" s="3">
        <v>1</v>
      </c>
      <c r="AO477" s="3">
        <v>0</v>
      </c>
      <c r="AP477" s="3">
        <v>1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1</v>
      </c>
    </row>
    <row r="478" spans="1:62" x14ac:dyDescent="0.2">
      <c r="A478" s="4">
        <v>197104260001</v>
      </c>
      <c r="B478" s="3">
        <v>1971</v>
      </c>
      <c r="C478" s="3">
        <v>4</v>
      </c>
      <c r="D478" s="3">
        <v>26</v>
      </c>
      <c r="E478" s="3" t="s">
        <v>61</v>
      </c>
      <c r="F478" s="3" t="s">
        <v>333</v>
      </c>
      <c r="G478" s="3" t="s">
        <v>810</v>
      </c>
      <c r="H478" s="3">
        <v>0</v>
      </c>
      <c r="I478" s="3">
        <v>0</v>
      </c>
      <c r="J478" s="3">
        <v>1</v>
      </c>
      <c r="K478" s="3">
        <v>0</v>
      </c>
      <c r="L478" s="3" t="s">
        <v>776</v>
      </c>
      <c r="M478" s="3" t="s">
        <v>783</v>
      </c>
      <c r="N478" s="3" t="s">
        <v>1031</v>
      </c>
      <c r="O478" s="3">
        <v>0</v>
      </c>
      <c r="P478" s="3">
        <v>0</v>
      </c>
      <c r="Q478" s="3">
        <v>0</v>
      </c>
      <c r="R478" s="3">
        <v>0</v>
      </c>
      <c r="S478" s="3" t="s">
        <v>1039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1</v>
      </c>
      <c r="AK478" s="3">
        <v>1</v>
      </c>
      <c r="AL478" s="3">
        <v>0</v>
      </c>
      <c r="AM478" s="3">
        <v>1</v>
      </c>
      <c r="AN478" s="3">
        <v>1</v>
      </c>
      <c r="AO478" s="3">
        <v>0</v>
      </c>
      <c r="AP478" s="3">
        <v>1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1</v>
      </c>
    </row>
    <row r="479" spans="1:62" x14ac:dyDescent="0.2">
      <c r="A479" s="4">
        <v>197104270001</v>
      </c>
      <c r="B479" s="3">
        <v>1971</v>
      </c>
      <c r="C479" s="3">
        <v>4</v>
      </c>
      <c r="D479" s="3">
        <v>27</v>
      </c>
      <c r="E479" s="3" t="s">
        <v>61</v>
      </c>
      <c r="F479" s="3" t="s">
        <v>254</v>
      </c>
      <c r="G479" s="3" t="s">
        <v>840</v>
      </c>
      <c r="H479" s="3">
        <v>1</v>
      </c>
      <c r="I479" s="3">
        <v>0</v>
      </c>
      <c r="J479" s="3">
        <v>1</v>
      </c>
      <c r="K479" s="3">
        <v>0</v>
      </c>
      <c r="L479" s="3" t="s">
        <v>775</v>
      </c>
      <c r="M479" s="3" t="s">
        <v>783</v>
      </c>
      <c r="N479" s="3" t="s">
        <v>1030</v>
      </c>
      <c r="O479" s="3">
        <v>0</v>
      </c>
      <c r="P479" s="3">
        <v>1</v>
      </c>
      <c r="Q479" s="3">
        <v>0</v>
      </c>
      <c r="R479" s="3">
        <v>0</v>
      </c>
      <c r="S479" s="3" t="s">
        <v>1039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1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</row>
    <row r="480" spans="1:62" x14ac:dyDescent="0.2">
      <c r="A480" s="4">
        <v>197104270002</v>
      </c>
      <c r="B480" s="3">
        <v>1971</v>
      </c>
      <c r="C480" s="3">
        <v>4</v>
      </c>
      <c r="D480" s="3">
        <v>27</v>
      </c>
      <c r="E480" s="3" t="s">
        <v>61</v>
      </c>
      <c r="F480" s="3" t="s">
        <v>130</v>
      </c>
      <c r="G480" s="3" t="s">
        <v>807</v>
      </c>
      <c r="H480" s="3">
        <v>0</v>
      </c>
      <c r="I480" s="3">
        <v>0</v>
      </c>
      <c r="J480" s="3">
        <v>1</v>
      </c>
      <c r="K480" s="3">
        <v>0</v>
      </c>
      <c r="L480" s="3" t="s">
        <v>775</v>
      </c>
      <c r="M480" s="3" t="s">
        <v>784</v>
      </c>
      <c r="N480" s="3" t="s">
        <v>1030</v>
      </c>
      <c r="O480" s="3">
        <v>0</v>
      </c>
      <c r="P480" s="3">
        <v>1</v>
      </c>
      <c r="Q480" s="3">
        <v>0</v>
      </c>
      <c r="R480" s="3">
        <v>0</v>
      </c>
      <c r="S480" s="3" t="s">
        <v>1039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</row>
    <row r="481" spans="1:62" x14ac:dyDescent="0.2">
      <c r="A481" s="4">
        <v>197104280001</v>
      </c>
      <c r="B481" s="3">
        <v>1971</v>
      </c>
      <c r="C481" s="3">
        <v>4</v>
      </c>
      <c r="D481" s="3">
        <v>28</v>
      </c>
      <c r="E481" s="3" t="s">
        <v>61</v>
      </c>
      <c r="F481" s="3" t="s">
        <v>129</v>
      </c>
      <c r="G481" s="3" t="s">
        <v>807</v>
      </c>
      <c r="H481" s="3">
        <v>0</v>
      </c>
      <c r="I481" s="3">
        <v>0</v>
      </c>
      <c r="J481" s="3">
        <v>1</v>
      </c>
      <c r="K481" s="3">
        <v>0</v>
      </c>
      <c r="L481" s="3" t="s">
        <v>775</v>
      </c>
      <c r="M481" s="3" t="s">
        <v>784</v>
      </c>
      <c r="N481" s="3" t="s">
        <v>1030</v>
      </c>
      <c r="O481" s="3">
        <v>0</v>
      </c>
      <c r="P481" s="3">
        <v>1</v>
      </c>
      <c r="Q481" s="3">
        <v>0</v>
      </c>
      <c r="R481" s="3">
        <v>0</v>
      </c>
      <c r="S481" s="3" t="s">
        <v>1039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1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</row>
    <row r="482" spans="1:62" x14ac:dyDescent="0.2">
      <c r="A482" s="4">
        <v>197104280002</v>
      </c>
      <c r="B482" s="3">
        <v>1971</v>
      </c>
      <c r="C482" s="3">
        <v>4</v>
      </c>
      <c r="D482" s="3">
        <v>28</v>
      </c>
      <c r="E482" s="3" t="s">
        <v>61</v>
      </c>
      <c r="F482" s="3" t="s">
        <v>130</v>
      </c>
      <c r="G482" s="3" t="s">
        <v>816</v>
      </c>
      <c r="H482" s="3">
        <v>0</v>
      </c>
      <c r="I482" s="3">
        <v>1</v>
      </c>
      <c r="J482" s="3">
        <v>1</v>
      </c>
      <c r="K482" s="3">
        <v>0</v>
      </c>
      <c r="L482" s="3" t="s">
        <v>775</v>
      </c>
      <c r="M482" s="3" t="s">
        <v>784</v>
      </c>
      <c r="N482" s="3" t="s">
        <v>1030</v>
      </c>
      <c r="O482" s="3">
        <v>0</v>
      </c>
      <c r="P482" s="3">
        <v>1</v>
      </c>
      <c r="Q482" s="3">
        <v>0</v>
      </c>
      <c r="R482" s="3">
        <v>0</v>
      </c>
      <c r="S482" s="3" t="s">
        <v>1041</v>
      </c>
      <c r="T482" s="3">
        <v>1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1</v>
      </c>
      <c r="AJ482" s="3">
        <v>1</v>
      </c>
      <c r="AK482" s="3">
        <v>1</v>
      </c>
      <c r="AL482" s="3">
        <v>0</v>
      </c>
      <c r="AM482" s="3">
        <v>1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</row>
    <row r="483" spans="1:62" x14ac:dyDescent="0.2">
      <c r="A483" s="4">
        <v>197104290002</v>
      </c>
      <c r="B483" s="3">
        <v>1971</v>
      </c>
      <c r="C483" s="3">
        <v>4</v>
      </c>
      <c r="D483" s="3">
        <v>29</v>
      </c>
      <c r="E483" s="3" t="s">
        <v>61</v>
      </c>
      <c r="F483" s="3" t="s">
        <v>399</v>
      </c>
      <c r="G483" s="3" t="s">
        <v>816</v>
      </c>
      <c r="H483" s="3">
        <v>0</v>
      </c>
      <c r="I483" s="3">
        <v>1</v>
      </c>
      <c r="J483" s="3">
        <v>1</v>
      </c>
      <c r="K483" s="3">
        <v>0</v>
      </c>
      <c r="L483" s="3" t="s">
        <v>775</v>
      </c>
      <c r="M483" s="3" t="s">
        <v>784</v>
      </c>
      <c r="N483" s="3" t="s">
        <v>1030</v>
      </c>
      <c r="O483" s="3">
        <v>0</v>
      </c>
      <c r="P483" s="3">
        <v>1</v>
      </c>
      <c r="Q483" s="3">
        <v>0</v>
      </c>
      <c r="R483" s="3">
        <v>0</v>
      </c>
      <c r="S483" s="3" t="s">
        <v>1041</v>
      </c>
      <c r="T483" s="3">
        <v>1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1</v>
      </c>
      <c r="AJ483" s="3">
        <v>1</v>
      </c>
      <c r="AK483" s="3">
        <v>1</v>
      </c>
      <c r="AL483" s="3">
        <v>0</v>
      </c>
      <c r="AM483" s="3">
        <v>1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</row>
    <row r="484" spans="1:62" x14ac:dyDescent="0.2">
      <c r="A484" s="4">
        <v>197104290003</v>
      </c>
      <c r="B484" s="3">
        <v>1971</v>
      </c>
      <c r="C484" s="3">
        <v>4</v>
      </c>
      <c r="D484" s="3">
        <v>29</v>
      </c>
      <c r="E484" s="3" t="s">
        <v>61</v>
      </c>
      <c r="F484" s="3" t="s">
        <v>130</v>
      </c>
      <c r="G484" s="3" t="s">
        <v>816</v>
      </c>
      <c r="H484" s="3">
        <v>0</v>
      </c>
      <c r="I484" s="3">
        <v>1</v>
      </c>
      <c r="J484" s="3">
        <v>1</v>
      </c>
      <c r="K484" s="3">
        <v>0</v>
      </c>
      <c r="L484" s="3" t="s">
        <v>775</v>
      </c>
      <c r="M484" s="3" t="s">
        <v>784</v>
      </c>
      <c r="N484" s="3" t="s">
        <v>1030</v>
      </c>
      <c r="O484" s="3">
        <v>0</v>
      </c>
      <c r="P484" s="3">
        <v>1</v>
      </c>
      <c r="Q484" s="3">
        <v>0</v>
      </c>
      <c r="R484" s="3">
        <v>0</v>
      </c>
      <c r="S484" s="3" t="s">
        <v>1041</v>
      </c>
      <c r="T484" s="3">
        <v>1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1</v>
      </c>
      <c r="AJ484" s="3">
        <v>1</v>
      </c>
      <c r="AK484" s="3">
        <v>1</v>
      </c>
      <c r="AL484" s="3">
        <v>0</v>
      </c>
      <c r="AM484" s="3">
        <v>1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</row>
    <row r="485" spans="1:62" x14ac:dyDescent="0.2">
      <c r="A485" s="4">
        <v>197104290004</v>
      </c>
      <c r="B485" s="3">
        <v>1971</v>
      </c>
      <c r="C485" s="3">
        <v>4</v>
      </c>
      <c r="D485" s="3">
        <v>29</v>
      </c>
      <c r="E485" s="3" t="s">
        <v>61</v>
      </c>
      <c r="F485" s="3" t="s">
        <v>301</v>
      </c>
      <c r="G485" s="3" t="s">
        <v>807</v>
      </c>
      <c r="H485" s="3">
        <v>0</v>
      </c>
      <c r="I485" s="3">
        <v>0</v>
      </c>
      <c r="J485" s="3">
        <v>1</v>
      </c>
      <c r="K485" s="3">
        <v>0</v>
      </c>
      <c r="L485" s="3" t="s">
        <v>776</v>
      </c>
      <c r="M485" s="3" t="s">
        <v>784</v>
      </c>
      <c r="N485" s="3" t="s">
        <v>1031</v>
      </c>
      <c r="O485" s="3">
        <v>0</v>
      </c>
      <c r="P485" s="3">
        <v>1</v>
      </c>
      <c r="Q485" s="3">
        <v>0</v>
      </c>
      <c r="R485" s="3">
        <v>0</v>
      </c>
      <c r="S485" s="3" t="s">
        <v>1039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</row>
    <row r="486" spans="1:62" x14ac:dyDescent="0.2">
      <c r="A486" s="4">
        <v>197104290005</v>
      </c>
      <c r="B486" s="3">
        <v>1971</v>
      </c>
      <c r="C486" s="3">
        <v>4</v>
      </c>
      <c r="D486" s="3">
        <v>29</v>
      </c>
      <c r="E486" s="3" t="s">
        <v>61</v>
      </c>
      <c r="F486" s="3" t="s">
        <v>116</v>
      </c>
      <c r="G486" s="3" t="s">
        <v>807</v>
      </c>
      <c r="H486" s="3">
        <v>0</v>
      </c>
      <c r="I486" s="3">
        <v>0</v>
      </c>
      <c r="J486" s="3">
        <v>1</v>
      </c>
      <c r="K486" s="3">
        <v>0</v>
      </c>
      <c r="L486" s="3" t="s">
        <v>777</v>
      </c>
      <c r="M486" s="3" t="s">
        <v>796</v>
      </c>
      <c r="N486" s="3" t="s">
        <v>1032</v>
      </c>
      <c r="O486" s="3">
        <v>1</v>
      </c>
      <c r="P486" s="3">
        <v>0</v>
      </c>
      <c r="Q486" s="3">
        <v>0</v>
      </c>
      <c r="R486" s="3">
        <v>0</v>
      </c>
      <c r="S486" s="3" t="s">
        <v>1039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1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</row>
    <row r="487" spans="1:62" x14ac:dyDescent="0.2">
      <c r="A487" s="4">
        <v>197104300001</v>
      </c>
      <c r="B487" s="3">
        <v>1971</v>
      </c>
      <c r="C487" s="3">
        <v>4</v>
      </c>
      <c r="D487" s="3">
        <v>30</v>
      </c>
      <c r="E487" s="3" t="s">
        <v>61</v>
      </c>
      <c r="F487" s="3" t="s">
        <v>137</v>
      </c>
      <c r="G487" s="3" t="s">
        <v>807</v>
      </c>
      <c r="H487" s="3">
        <v>0</v>
      </c>
      <c r="I487" s="3">
        <v>0</v>
      </c>
      <c r="J487" s="3">
        <v>1</v>
      </c>
      <c r="K487" s="3">
        <v>0</v>
      </c>
      <c r="L487" s="3" t="s">
        <v>776</v>
      </c>
      <c r="M487" s="3" t="s">
        <v>796</v>
      </c>
      <c r="N487" s="3" t="s">
        <v>1031</v>
      </c>
      <c r="O487" s="3">
        <v>0</v>
      </c>
      <c r="P487" s="3">
        <v>1</v>
      </c>
      <c r="Q487" s="3">
        <v>0</v>
      </c>
      <c r="R487" s="3">
        <v>0</v>
      </c>
      <c r="S487" s="3" t="s">
        <v>1039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1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</row>
    <row r="488" spans="1:62" x14ac:dyDescent="0.2">
      <c r="A488" s="4">
        <v>197104300002</v>
      </c>
      <c r="B488" s="3">
        <v>1971</v>
      </c>
      <c r="C488" s="3">
        <v>4</v>
      </c>
      <c r="D488" s="3">
        <v>30</v>
      </c>
      <c r="E488" s="3" t="s">
        <v>66</v>
      </c>
      <c r="F488" s="3" t="s">
        <v>303</v>
      </c>
      <c r="G488" s="3" t="s">
        <v>807</v>
      </c>
      <c r="H488" s="3">
        <v>0</v>
      </c>
      <c r="I488" s="3">
        <v>0</v>
      </c>
      <c r="J488" s="3">
        <v>0</v>
      </c>
      <c r="K488" s="3">
        <v>0</v>
      </c>
      <c r="L488" s="3" t="s">
        <v>775</v>
      </c>
      <c r="M488" s="3" t="s">
        <v>785</v>
      </c>
      <c r="N488" s="3" t="s">
        <v>1030</v>
      </c>
      <c r="O488" s="3">
        <v>0</v>
      </c>
      <c r="P488" s="3">
        <v>0</v>
      </c>
      <c r="Q488" s="3">
        <v>0</v>
      </c>
      <c r="R488" s="3">
        <v>0</v>
      </c>
      <c r="S488" s="3" t="s">
        <v>1039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1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</row>
    <row r="489" spans="1:62" x14ac:dyDescent="0.2">
      <c r="A489" s="4">
        <v>197105010001</v>
      </c>
      <c r="B489" s="3">
        <v>1971</v>
      </c>
      <c r="C489" s="3">
        <v>5</v>
      </c>
      <c r="D489" s="3">
        <v>1</v>
      </c>
      <c r="E489" s="3" t="s">
        <v>61</v>
      </c>
      <c r="F489" s="3" t="s">
        <v>159</v>
      </c>
      <c r="G489" s="3" t="s">
        <v>841</v>
      </c>
      <c r="H489" s="3">
        <v>0</v>
      </c>
      <c r="I489" s="3">
        <v>0</v>
      </c>
      <c r="J489" s="3">
        <v>1</v>
      </c>
      <c r="K489" s="3">
        <v>0</v>
      </c>
      <c r="L489" s="3" t="s">
        <v>775</v>
      </c>
      <c r="M489" s="3" t="s">
        <v>784</v>
      </c>
      <c r="N489" s="3" t="s">
        <v>1030</v>
      </c>
      <c r="O489" s="3">
        <v>0</v>
      </c>
      <c r="P489" s="3">
        <v>1</v>
      </c>
      <c r="Q489" s="3">
        <v>0</v>
      </c>
      <c r="R489" s="3">
        <v>0</v>
      </c>
      <c r="S489" s="3" t="s">
        <v>1039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1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1</v>
      </c>
    </row>
    <row r="490" spans="1:62" x14ac:dyDescent="0.2">
      <c r="A490" s="4">
        <v>197105040003</v>
      </c>
      <c r="B490" s="3">
        <v>1971</v>
      </c>
      <c r="C490" s="3">
        <v>5</v>
      </c>
      <c r="D490" s="3">
        <v>4</v>
      </c>
      <c r="E490" s="3" t="s">
        <v>61</v>
      </c>
      <c r="F490" s="3" t="s">
        <v>163</v>
      </c>
      <c r="G490" s="3" t="s">
        <v>807</v>
      </c>
      <c r="H490" s="3">
        <v>0</v>
      </c>
      <c r="I490" s="3">
        <v>0</v>
      </c>
      <c r="J490" s="3">
        <v>0</v>
      </c>
      <c r="K490" s="3">
        <v>0</v>
      </c>
      <c r="L490" s="3" t="s">
        <v>776</v>
      </c>
      <c r="M490" s="3" t="s">
        <v>796</v>
      </c>
      <c r="N490" s="3" t="s">
        <v>1031</v>
      </c>
      <c r="O490" s="3">
        <v>0</v>
      </c>
      <c r="P490" s="3">
        <v>0</v>
      </c>
      <c r="Q490" s="3">
        <v>0</v>
      </c>
      <c r="R490" s="3">
        <v>0</v>
      </c>
      <c r="S490" s="3" t="s">
        <v>1039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</row>
    <row r="491" spans="1:62" x14ac:dyDescent="0.2">
      <c r="A491" s="4">
        <v>197105040004</v>
      </c>
      <c r="B491" s="3">
        <v>1971</v>
      </c>
      <c r="C491" s="3">
        <v>5</v>
      </c>
      <c r="D491" s="3">
        <v>4</v>
      </c>
      <c r="E491" s="3" t="s">
        <v>61</v>
      </c>
      <c r="F491" s="3" t="s">
        <v>156</v>
      </c>
      <c r="G491" s="3" t="s">
        <v>842</v>
      </c>
      <c r="H491" s="3">
        <v>0</v>
      </c>
      <c r="I491" s="3">
        <v>0</v>
      </c>
      <c r="J491" s="3">
        <v>1</v>
      </c>
      <c r="K491" s="3">
        <v>0</v>
      </c>
      <c r="L491" s="3" t="s">
        <v>775</v>
      </c>
      <c r="M491" s="3" t="s">
        <v>801</v>
      </c>
      <c r="N491" s="3" t="s">
        <v>1030</v>
      </c>
      <c r="O491" s="3">
        <v>0</v>
      </c>
      <c r="P491" s="3">
        <v>1</v>
      </c>
      <c r="Q491" s="3">
        <v>0</v>
      </c>
      <c r="R491" s="3">
        <v>0</v>
      </c>
      <c r="S491" s="3" t="s">
        <v>1041</v>
      </c>
      <c r="T491" s="3">
        <v>1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1</v>
      </c>
      <c r="AJ491" s="3">
        <v>1</v>
      </c>
      <c r="AK491" s="3">
        <v>1</v>
      </c>
      <c r="AL491" s="3">
        <v>0</v>
      </c>
      <c r="AM491" s="3">
        <v>1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</row>
    <row r="492" spans="1:62" x14ac:dyDescent="0.2">
      <c r="A492" s="4">
        <v>197105040005</v>
      </c>
      <c r="B492" s="3">
        <v>1971</v>
      </c>
      <c r="C492" s="3">
        <v>5</v>
      </c>
      <c r="D492" s="3">
        <v>4</v>
      </c>
      <c r="E492" s="3" t="s">
        <v>61</v>
      </c>
      <c r="F492" s="3" t="s">
        <v>304</v>
      </c>
      <c r="G492" s="3" t="s">
        <v>807</v>
      </c>
      <c r="H492" s="3">
        <v>0</v>
      </c>
      <c r="I492" s="3">
        <v>0</v>
      </c>
      <c r="J492" s="3">
        <v>0</v>
      </c>
      <c r="K492" s="3">
        <v>0</v>
      </c>
      <c r="L492" s="3" t="s">
        <v>776</v>
      </c>
      <c r="M492" s="3" t="s">
        <v>784</v>
      </c>
      <c r="N492" s="3" t="s">
        <v>1031</v>
      </c>
      <c r="O492" s="3">
        <v>0</v>
      </c>
      <c r="P492" s="3">
        <v>0</v>
      </c>
      <c r="Q492" s="3">
        <v>0</v>
      </c>
      <c r="R492" s="3">
        <v>0</v>
      </c>
      <c r="S492" s="3" t="s">
        <v>1039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1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</row>
    <row r="493" spans="1:62" x14ac:dyDescent="0.2">
      <c r="A493" s="4">
        <v>197105050004</v>
      </c>
      <c r="B493" s="3">
        <v>1971</v>
      </c>
      <c r="C493" s="3">
        <v>5</v>
      </c>
      <c r="D493" s="3">
        <v>5</v>
      </c>
      <c r="E493" s="3" t="s">
        <v>61</v>
      </c>
      <c r="F493" s="3" t="s">
        <v>163</v>
      </c>
      <c r="G493" s="3" t="s">
        <v>807</v>
      </c>
      <c r="H493" s="3">
        <v>0</v>
      </c>
      <c r="I493" s="3">
        <v>0</v>
      </c>
      <c r="J493" s="3">
        <v>1</v>
      </c>
      <c r="K493" s="3">
        <v>0</v>
      </c>
      <c r="L493" s="3" t="s">
        <v>776</v>
      </c>
      <c r="M493" s="3" t="s">
        <v>784</v>
      </c>
      <c r="N493" s="3" t="s">
        <v>1031</v>
      </c>
      <c r="O493" s="3">
        <v>0</v>
      </c>
      <c r="P493" s="3">
        <v>1</v>
      </c>
      <c r="Q493" s="3">
        <v>0</v>
      </c>
      <c r="R493" s="3">
        <v>0</v>
      </c>
      <c r="S493" s="3" t="s">
        <v>1039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1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</row>
    <row r="494" spans="1:62" x14ac:dyDescent="0.2">
      <c r="A494" s="4">
        <v>197105050005</v>
      </c>
      <c r="B494" s="3">
        <v>1971</v>
      </c>
      <c r="C494" s="3">
        <v>5</v>
      </c>
      <c r="D494" s="3">
        <v>5</v>
      </c>
      <c r="E494" s="3" t="s">
        <v>84</v>
      </c>
      <c r="F494" s="3" t="s">
        <v>192</v>
      </c>
      <c r="G494" s="3" t="s">
        <v>807</v>
      </c>
      <c r="H494" s="3">
        <v>0</v>
      </c>
      <c r="I494" s="3">
        <v>0</v>
      </c>
      <c r="J494" s="3">
        <v>0</v>
      </c>
      <c r="K494" s="3">
        <v>0</v>
      </c>
      <c r="L494" s="3" t="s">
        <v>776</v>
      </c>
      <c r="M494" s="3" t="s">
        <v>783</v>
      </c>
      <c r="N494" s="3" t="s">
        <v>1031</v>
      </c>
      <c r="O494" s="3">
        <v>0</v>
      </c>
      <c r="P494" s="3">
        <v>0</v>
      </c>
      <c r="Q494" s="3">
        <v>0</v>
      </c>
      <c r="R494" s="3">
        <v>0</v>
      </c>
      <c r="S494" s="3" t="s">
        <v>1039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1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</row>
    <row r="495" spans="1:62" x14ac:dyDescent="0.2">
      <c r="A495" s="4">
        <v>197105050006</v>
      </c>
      <c r="B495" s="3">
        <v>1971</v>
      </c>
      <c r="C495" s="3">
        <v>5</v>
      </c>
      <c r="D495" s="3">
        <v>5</v>
      </c>
      <c r="E495" s="3" t="s">
        <v>73</v>
      </c>
      <c r="F495" s="3" t="s">
        <v>132</v>
      </c>
      <c r="G495" s="3" t="s">
        <v>807</v>
      </c>
      <c r="H495" s="3">
        <v>0</v>
      </c>
      <c r="I495" s="3">
        <v>0</v>
      </c>
      <c r="J495" s="3">
        <v>1</v>
      </c>
      <c r="K495" s="3">
        <v>0</v>
      </c>
      <c r="L495" s="3" t="s">
        <v>776</v>
      </c>
      <c r="M495" s="3" t="s">
        <v>796</v>
      </c>
      <c r="N495" s="3" t="s">
        <v>1031</v>
      </c>
      <c r="O495" s="3">
        <v>0</v>
      </c>
      <c r="P495" s="3">
        <v>0</v>
      </c>
      <c r="Q495" s="3">
        <v>0</v>
      </c>
      <c r="R495" s="3">
        <v>0</v>
      </c>
      <c r="S495" s="3" t="s">
        <v>1039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1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</row>
    <row r="496" spans="1:62" x14ac:dyDescent="0.2">
      <c r="A496" s="4">
        <v>197105050007</v>
      </c>
      <c r="B496" s="3">
        <v>1971</v>
      </c>
      <c r="C496" s="3">
        <v>5</v>
      </c>
      <c r="D496" s="3">
        <v>5</v>
      </c>
      <c r="E496" s="3" t="s">
        <v>61</v>
      </c>
      <c r="F496" s="3" t="s">
        <v>142</v>
      </c>
      <c r="G496" s="3" t="s">
        <v>810</v>
      </c>
      <c r="H496" s="3">
        <v>0</v>
      </c>
      <c r="I496" s="3">
        <v>0</v>
      </c>
      <c r="J496" s="3">
        <v>0</v>
      </c>
      <c r="K496" s="3">
        <v>0</v>
      </c>
      <c r="L496" s="3" t="s">
        <v>775</v>
      </c>
      <c r="M496" s="3" t="s">
        <v>783</v>
      </c>
      <c r="N496" s="3" t="s">
        <v>1030</v>
      </c>
      <c r="O496" s="3">
        <v>0</v>
      </c>
      <c r="P496" s="3">
        <v>0</v>
      </c>
      <c r="Q496" s="3">
        <v>0</v>
      </c>
      <c r="R496" s="3">
        <v>0</v>
      </c>
      <c r="S496" s="3" t="s">
        <v>1039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1</v>
      </c>
      <c r="AK496" s="3">
        <v>1</v>
      </c>
      <c r="AL496" s="3">
        <v>0</v>
      </c>
      <c r="AM496" s="3">
        <v>1</v>
      </c>
      <c r="AN496" s="3">
        <v>1</v>
      </c>
      <c r="AO496" s="3">
        <v>0</v>
      </c>
      <c r="AP496" s="3">
        <v>1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1</v>
      </c>
    </row>
    <row r="497" spans="1:62" x14ac:dyDescent="0.2">
      <c r="A497" s="4">
        <v>197105060003</v>
      </c>
      <c r="B497" s="3">
        <v>1971</v>
      </c>
      <c r="C497" s="3">
        <v>5</v>
      </c>
      <c r="D497" s="3">
        <v>6</v>
      </c>
      <c r="E497" s="3" t="s">
        <v>61</v>
      </c>
      <c r="F497" s="3" t="s">
        <v>305</v>
      </c>
      <c r="G497" s="3" t="s">
        <v>807</v>
      </c>
      <c r="H497" s="3">
        <v>0</v>
      </c>
      <c r="I497" s="3">
        <v>0</v>
      </c>
      <c r="J497" s="3">
        <v>1</v>
      </c>
      <c r="K497" s="3">
        <v>0</v>
      </c>
      <c r="L497" s="3" t="s">
        <v>775</v>
      </c>
      <c r="M497" s="3" t="s">
        <v>792</v>
      </c>
      <c r="N497" s="3" t="s">
        <v>1030</v>
      </c>
      <c r="O497" s="3">
        <v>0</v>
      </c>
      <c r="P497" s="3">
        <v>1</v>
      </c>
      <c r="Q497" s="3">
        <v>0</v>
      </c>
      <c r="R497" s="3">
        <v>0</v>
      </c>
      <c r="S497" s="3" t="s">
        <v>1039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</row>
    <row r="498" spans="1:62" x14ac:dyDescent="0.2">
      <c r="A498" s="4">
        <v>197105060004</v>
      </c>
      <c r="B498" s="3">
        <v>1971</v>
      </c>
      <c r="C498" s="3">
        <v>5</v>
      </c>
      <c r="D498" s="3">
        <v>6</v>
      </c>
      <c r="E498" s="3" t="s">
        <v>61</v>
      </c>
      <c r="F498" s="3" t="s">
        <v>400</v>
      </c>
      <c r="G498" s="3" t="s">
        <v>816</v>
      </c>
      <c r="H498" s="3">
        <v>0</v>
      </c>
      <c r="I498" s="3">
        <v>1</v>
      </c>
      <c r="J498" s="3">
        <v>1</v>
      </c>
      <c r="K498" s="3">
        <v>0</v>
      </c>
      <c r="L498" s="3" t="s">
        <v>775</v>
      </c>
      <c r="M498" s="3" t="s">
        <v>792</v>
      </c>
      <c r="N498" s="3" t="s">
        <v>1030</v>
      </c>
      <c r="O498" s="3">
        <v>0</v>
      </c>
      <c r="P498" s="3">
        <v>1</v>
      </c>
      <c r="Q498" s="3">
        <v>0</v>
      </c>
      <c r="R498" s="3">
        <v>0</v>
      </c>
      <c r="S498" s="3" t="s">
        <v>1041</v>
      </c>
      <c r="T498" s="3">
        <v>1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1</v>
      </c>
      <c r="AJ498" s="3">
        <v>1</v>
      </c>
      <c r="AK498" s="3">
        <v>1</v>
      </c>
      <c r="AL498" s="3">
        <v>0</v>
      </c>
      <c r="AM498" s="3">
        <v>1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</row>
    <row r="499" spans="1:62" x14ac:dyDescent="0.2">
      <c r="A499" s="4">
        <v>197105060005</v>
      </c>
      <c r="B499" s="3">
        <v>1971</v>
      </c>
      <c r="C499" s="3">
        <v>5</v>
      </c>
      <c r="D499" s="3">
        <v>6</v>
      </c>
      <c r="E499" s="3" t="s">
        <v>61</v>
      </c>
      <c r="F499" s="3" t="s">
        <v>306</v>
      </c>
      <c r="G499" s="3" t="s">
        <v>807</v>
      </c>
      <c r="H499" s="3">
        <v>0</v>
      </c>
      <c r="I499" s="3">
        <v>0</v>
      </c>
      <c r="J499" s="3">
        <v>1</v>
      </c>
      <c r="K499" s="3">
        <v>0</v>
      </c>
      <c r="L499" s="3" t="s">
        <v>776</v>
      </c>
      <c r="M499" s="3" t="s">
        <v>796</v>
      </c>
      <c r="N499" s="3" t="s">
        <v>1031</v>
      </c>
      <c r="O499" s="3">
        <v>0</v>
      </c>
      <c r="P499" s="3">
        <v>0</v>
      </c>
      <c r="Q499" s="3">
        <v>0</v>
      </c>
      <c r="R499" s="3">
        <v>0</v>
      </c>
      <c r="S499" s="3" t="s">
        <v>1039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1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</row>
    <row r="500" spans="1:62" x14ac:dyDescent="0.2">
      <c r="A500" s="4">
        <v>197105060006</v>
      </c>
      <c r="B500" s="3">
        <v>1971</v>
      </c>
      <c r="C500" s="3">
        <v>5</v>
      </c>
      <c r="D500" s="3">
        <v>6</v>
      </c>
      <c r="E500" s="3" t="s">
        <v>91</v>
      </c>
      <c r="F500" s="3" t="s">
        <v>307</v>
      </c>
      <c r="G500" s="3" t="s">
        <v>807</v>
      </c>
      <c r="H500" s="3">
        <v>0</v>
      </c>
      <c r="I500" s="3">
        <v>0</v>
      </c>
      <c r="J500" s="3">
        <v>1</v>
      </c>
      <c r="K500" s="3">
        <v>0</v>
      </c>
      <c r="L500" s="3" t="s">
        <v>775</v>
      </c>
      <c r="M500" s="3" t="s">
        <v>796</v>
      </c>
      <c r="N500" s="3" t="s">
        <v>1030</v>
      </c>
      <c r="O500" s="3">
        <v>1</v>
      </c>
      <c r="P500" s="3">
        <v>1</v>
      </c>
      <c r="Q500" s="3">
        <v>0</v>
      </c>
      <c r="R500" s="3">
        <v>0</v>
      </c>
      <c r="S500" s="3" t="s">
        <v>1039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1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</row>
    <row r="501" spans="1:62" x14ac:dyDescent="0.2">
      <c r="A501" s="4">
        <v>197105070001</v>
      </c>
      <c r="B501" s="3">
        <v>1971</v>
      </c>
      <c r="C501" s="3">
        <v>5</v>
      </c>
      <c r="D501" s="3">
        <v>7</v>
      </c>
      <c r="E501" s="3" t="s">
        <v>65</v>
      </c>
      <c r="F501" s="3" t="s">
        <v>124</v>
      </c>
      <c r="G501" s="3" t="s">
        <v>843</v>
      </c>
      <c r="H501" s="3">
        <v>0</v>
      </c>
      <c r="I501" s="3">
        <v>0</v>
      </c>
      <c r="J501" s="3">
        <v>1</v>
      </c>
      <c r="K501" s="3">
        <v>0</v>
      </c>
      <c r="L501" s="3" t="s">
        <v>775</v>
      </c>
      <c r="M501" s="3" t="s">
        <v>785</v>
      </c>
      <c r="N501" s="3" t="s">
        <v>1030</v>
      </c>
      <c r="O501" s="3">
        <v>0</v>
      </c>
      <c r="P501" s="3">
        <v>1</v>
      </c>
      <c r="Q501" s="3">
        <v>0</v>
      </c>
      <c r="R501" s="3">
        <v>0</v>
      </c>
      <c r="S501" s="3" t="s">
        <v>1039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1</v>
      </c>
      <c r="AK501" s="3">
        <v>1</v>
      </c>
      <c r="AL501" s="3">
        <v>0</v>
      </c>
      <c r="AM501" s="3">
        <v>1</v>
      </c>
      <c r="AN501" s="3">
        <v>1</v>
      </c>
      <c r="AO501" s="3">
        <v>0</v>
      </c>
      <c r="AP501" s="3">
        <v>1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1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1</v>
      </c>
    </row>
    <row r="502" spans="1:62" x14ac:dyDescent="0.2">
      <c r="A502" s="4">
        <v>197105080003</v>
      </c>
      <c r="B502" s="3">
        <v>1971</v>
      </c>
      <c r="C502" s="3">
        <v>5</v>
      </c>
      <c r="D502" s="3">
        <v>8</v>
      </c>
      <c r="E502" s="3" t="s">
        <v>61</v>
      </c>
      <c r="F502" s="3" t="s">
        <v>130</v>
      </c>
      <c r="G502" s="3" t="s">
        <v>816</v>
      </c>
      <c r="H502" s="3">
        <v>0</v>
      </c>
      <c r="I502" s="3">
        <v>1</v>
      </c>
      <c r="J502" s="3">
        <v>1</v>
      </c>
      <c r="K502" s="3">
        <v>0</v>
      </c>
      <c r="L502" s="3" t="s">
        <v>775</v>
      </c>
      <c r="M502" s="3" t="s">
        <v>785</v>
      </c>
      <c r="N502" s="3" t="s">
        <v>1030</v>
      </c>
      <c r="O502" s="3">
        <v>0</v>
      </c>
      <c r="P502" s="3">
        <v>1</v>
      </c>
      <c r="Q502" s="3">
        <v>0</v>
      </c>
      <c r="R502" s="3">
        <v>0</v>
      </c>
      <c r="S502" s="3" t="s">
        <v>1041</v>
      </c>
      <c r="T502" s="3">
        <v>1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</v>
      </c>
      <c r="AJ502" s="3">
        <v>1</v>
      </c>
      <c r="AK502" s="3">
        <v>1</v>
      </c>
      <c r="AL502" s="3">
        <v>0</v>
      </c>
      <c r="AM502" s="3">
        <v>1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</row>
    <row r="503" spans="1:62" x14ac:dyDescent="0.2">
      <c r="A503" s="4">
        <v>197105090003</v>
      </c>
      <c r="B503" s="3">
        <v>1971</v>
      </c>
      <c r="C503" s="3">
        <v>5</v>
      </c>
      <c r="D503" s="3">
        <v>9</v>
      </c>
      <c r="E503" s="3" t="s">
        <v>61</v>
      </c>
      <c r="F503" s="3" t="s">
        <v>401</v>
      </c>
      <c r="G503" s="3" t="s">
        <v>816</v>
      </c>
      <c r="H503" s="3">
        <v>0</v>
      </c>
      <c r="I503" s="3">
        <v>1</v>
      </c>
      <c r="J503" s="3">
        <v>1</v>
      </c>
      <c r="K503" s="3">
        <v>0</v>
      </c>
      <c r="L503" s="3" t="s">
        <v>776</v>
      </c>
      <c r="M503" s="3" t="s">
        <v>784</v>
      </c>
      <c r="N503" s="3" t="s">
        <v>1031</v>
      </c>
      <c r="O503" s="3">
        <v>0</v>
      </c>
      <c r="P503" s="3">
        <v>1</v>
      </c>
      <c r="Q503" s="3">
        <v>0</v>
      </c>
      <c r="R503" s="3">
        <v>0</v>
      </c>
      <c r="S503" s="3" t="s">
        <v>1041</v>
      </c>
      <c r="T503" s="3">
        <v>1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1</v>
      </c>
      <c r="AJ503" s="3">
        <v>1</v>
      </c>
      <c r="AK503" s="3">
        <v>1</v>
      </c>
      <c r="AL503" s="3">
        <v>0</v>
      </c>
      <c r="AM503" s="3">
        <v>1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</row>
    <row r="504" spans="1:62" x14ac:dyDescent="0.2">
      <c r="A504" s="4">
        <v>197105110003</v>
      </c>
      <c r="B504" s="3">
        <v>1971</v>
      </c>
      <c r="C504" s="3">
        <v>5</v>
      </c>
      <c r="D504" s="3">
        <v>11</v>
      </c>
      <c r="E504" s="3" t="s">
        <v>61</v>
      </c>
      <c r="F504" s="3" t="s">
        <v>130</v>
      </c>
      <c r="G504" s="3" t="s">
        <v>816</v>
      </c>
      <c r="H504" s="3">
        <v>0</v>
      </c>
      <c r="I504" s="3">
        <v>1</v>
      </c>
      <c r="J504" s="3">
        <v>1</v>
      </c>
      <c r="K504" s="3">
        <v>0</v>
      </c>
      <c r="L504" s="3" t="s">
        <v>776</v>
      </c>
      <c r="M504" s="3" t="s">
        <v>784</v>
      </c>
      <c r="N504" s="3" t="s">
        <v>1031</v>
      </c>
      <c r="O504" s="3">
        <v>0</v>
      </c>
      <c r="P504" s="3">
        <v>1</v>
      </c>
      <c r="Q504" s="3">
        <v>0</v>
      </c>
      <c r="R504" s="3">
        <v>0</v>
      </c>
      <c r="S504" s="3" t="s">
        <v>1041</v>
      </c>
      <c r="T504" s="3">
        <v>1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1</v>
      </c>
      <c r="AJ504" s="3">
        <v>1</v>
      </c>
      <c r="AK504" s="3">
        <v>1</v>
      </c>
      <c r="AL504" s="3">
        <v>0</v>
      </c>
      <c r="AM504" s="3">
        <v>1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</row>
    <row r="505" spans="1:62" x14ac:dyDescent="0.2">
      <c r="A505" s="4">
        <v>197105110004</v>
      </c>
      <c r="B505" s="3">
        <v>1971</v>
      </c>
      <c r="C505" s="3">
        <v>5</v>
      </c>
      <c r="D505" s="3">
        <v>11</v>
      </c>
      <c r="E505" s="3" t="s">
        <v>61</v>
      </c>
      <c r="F505" s="3" t="s">
        <v>130</v>
      </c>
      <c r="G505" s="3" t="s">
        <v>807</v>
      </c>
      <c r="H505" s="3">
        <v>0</v>
      </c>
      <c r="I505" s="3">
        <v>0</v>
      </c>
      <c r="J505" s="3">
        <v>1</v>
      </c>
      <c r="K505" s="3">
        <v>0</v>
      </c>
      <c r="L505" s="3" t="s">
        <v>776</v>
      </c>
      <c r="M505" s="3" t="s">
        <v>784</v>
      </c>
      <c r="N505" s="3" t="s">
        <v>1031</v>
      </c>
      <c r="O505" s="3">
        <v>0</v>
      </c>
      <c r="P505" s="3">
        <v>1</v>
      </c>
      <c r="Q505" s="3">
        <v>0</v>
      </c>
      <c r="R505" s="3">
        <v>0</v>
      </c>
      <c r="S505" s="3" t="s">
        <v>1039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1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</row>
    <row r="506" spans="1:62" x14ac:dyDescent="0.2">
      <c r="A506" s="4">
        <v>197105110005</v>
      </c>
      <c r="B506" s="3">
        <v>1971</v>
      </c>
      <c r="C506" s="3">
        <v>5</v>
      </c>
      <c r="D506" s="3">
        <v>11</v>
      </c>
      <c r="E506" s="3" t="s">
        <v>63</v>
      </c>
      <c r="F506" s="3" t="s">
        <v>161</v>
      </c>
      <c r="G506" s="3" t="s">
        <v>807</v>
      </c>
      <c r="H506" s="3">
        <v>0</v>
      </c>
      <c r="I506" s="3">
        <v>0</v>
      </c>
      <c r="J506" s="3">
        <v>1</v>
      </c>
      <c r="K506" s="3">
        <v>0</v>
      </c>
      <c r="L506" s="3" t="s">
        <v>776</v>
      </c>
      <c r="M506" s="3" t="s">
        <v>796</v>
      </c>
      <c r="N506" s="3" t="s">
        <v>1033</v>
      </c>
      <c r="O506" s="3">
        <v>0</v>
      </c>
      <c r="P506" s="3">
        <v>1</v>
      </c>
      <c r="Q506" s="3">
        <v>0</v>
      </c>
      <c r="R506" s="3">
        <v>0</v>
      </c>
      <c r="S506" s="3" t="s">
        <v>1039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</row>
    <row r="507" spans="1:62" x14ac:dyDescent="0.2">
      <c r="A507" s="4">
        <v>197105120002</v>
      </c>
      <c r="B507" s="3">
        <v>1971</v>
      </c>
      <c r="C507" s="3">
        <v>5</v>
      </c>
      <c r="D507" s="3">
        <v>12</v>
      </c>
      <c r="E507" s="3" t="s">
        <v>71</v>
      </c>
      <c r="F507" s="3" t="s">
        <v>141</v>
      </c>
      <c r="G507" s="3" t="s">
        <v>804</v>
      </c>
      <c r="H507" s="3">
        <v>0</v>
      </c>
      <c r="I507" s="3">
        <v>0</v>
      </c>
      <c r="J507" s="3">
        <v>1</v>
      </c>
      <c r="K507" s="3">
        <v>0</v>
      </c>
      <c r="L507" s="3" t="s">
        <v>775</v>
      </c>
      <c r="M507" s="3" t="s">
        <v>787</v>
      </c>
      <c r="N507" s="3" t="s">
        <v>1030</v>
      </c>
      <c r="O507" s="3">
        <v>0</v>
      </c>
      <c r="P507" s="3">
        <v>1</v>
      </c>
      <c r="Q507" s="3">
        <v>0</v>
      </c>
      <c r="R507" s="3">
        <v>0</v>
      </c>
      <c r="S507" s="3" t="s">
        <v>1039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1</v>
      </c>
      <c r="AK507" s="3">
        <v>0</v>
      </c>
      <c r="AL507" s="3">
        <v>0</v>
      </c>
      <c r="AM507" s="3">
        <v>0</v>
      </c>
      <c r="AN507" s="3">
        <v>0</v>
      </c>
      <c r="AO507" s="3">
        <v>1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</row>
    <row r="508" spans="1:62" x14ac:dyDescent="0.2">
      <c r="A508" s="4">
        <v>197105130001</v>
      </c>
      <c r="B508" s="3">
        <v>1971</v>
      </c>
      <c r="C508" s="3">
        <v>5</v>
      </c>
      <c r="D508" s="3">
        <v>13</v>
      </c>
      <c r="E508" s="3" t="s">
        <v>56</v>
      </c>
      <c r="F508" s="3" t="s">
        <v>120</v>
      </c>
      <c r="G508" s="3" t="s">
        <v>818</v>
      </c>
      <c r="H508" s="3">
        <v>0</v>
      </c>
      <c r="I508" s="3">
        <v>0</v>
      </c>
      <c r="J508" s="3">
        <v>0</v>
      </c>
      <c r="K508" s="3">
        <v>0</v>
      </c>
      <c r="L508" s="3" t="s">
        <v>774</v>
      </c>
      <c r="M508" s="3" t="s">
        <v>782</v>
      </c>
      <c r="N508" s="3" t="s">
        <v>1029</v>
      </c>
      <c r="O508" s="3">
        <v>1</v>
      </c>
      <c r="P508" s="3">
        <v>0</v>
      </c>
      <c r="Q508" s="3">
        <v>0</v>
      </c>
      <c r="R508" s="3">
        <v>0</v>
      </c>
      <c r="S508" s="3" t="s">
        <v>1039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1</v>
      </c>
      <c r="AK508" s="3">
        <v>1</v>
      </c>
      <c r="AL508" s="3">
        <v>0</v>
      </c>
      <c r="AM508" s="3">
        <v>1</v>
      </c>
      <c r="AN508" s="3">
        <v>1</v>
      </c>
      <c r="AO508" s="3">
        <v>1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1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1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</row>
    <row r="509" spans="1:62" x14ac:dyDescent="0.2">
      <c r="A509" s="4">
        <v>197105190001</v>
      </c>
      <c r="B509" s="3">
        <v>1971</v>
      </c>
      <c r="C509" s="3">
        <v>5</v>
      </c>
      <c r="D509" s="3">
        <v>19</v>
      </c>
      <c r="E509" s="3" t="s">
        <v>57</v>
      </c>
      <c r="F509" s="3" t="s">
        <v>111</v>
      </c>
      <c r="G509" s="3" t="s">
        <v>836</v>
      </c>
      <c r="H509" s="3">
        <v>0</v>
      </c>
      <c r="I509" s="3">
        <v>1</v>
      </c>
      <c r="J509" s="3">
        <v>1</v>
      </c>
      <c r="K509" s="3">
        <v>0</v>
      </c>
      <c r="L509" s="3" t="s">
        <v>774</v>
      </c>
      <c r="M509" s="3" t="s">
        <v>782</v>
      </c>
      <c r="N509" s="3" t="s">
        <v>1029</v>
      </c>
      <c r="O509" s="3">
        <v>1</v>
      </c>
      <c r="P509" s="3">
        <v>1</v>
      </c>
      <c r="Q509" s="3">
        <v>0</v>
      </c>
      <c r="R509" s="3">
        <v>0</v>
      </c>
      <c r="S509" s="3" t="s">
        <v>1039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1</v>
      </c>
      <c r="AK509" s="3">
        <v>1</v>
      </c>
      <c r="AL509" s="3">
        <v>0</v>
      </c>
      <c r="AM509" s="3">
        <v>1</v>
      </c>
      <c r="AN509" s="3">
        <v>0</v>
      </c>
      <c r="AO509" s="3">
        <v>1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1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1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</row>
    <row r="510" spans="1:62" x14ac:dyDescent="0.2">
      <c r="A510" s="4">
        <v>197105210001</v>
      </c>
      <c r="B510" s="3">
        <v>1971</v>
      </c>
      <c r="C510" s="3">
        <v>5</v>
      </c>
      <c r="D510" s="3">
        <v>21</v>
      </c>
      <c r="E510" s="3" t="s">
        <v>57</v>
      </c>
      <c r="F510" s="3" t="s">
        <v>111</v>
      </c>
      <c r="G510" s="3" t="s">
        <v>836</v>
      </c>
      <c r="H510" s="3">
        <v>0</v>
      </c>
      <c r="I510" s="3">
        <v>0</v>
      </c>
      <c r="J510" s="3">
        <v>1</v>
      </c>
      <c r="K510" s="3">
        <v>0</v>
      </c>
      <c r="L510" s="3" t="s">
        <v>777</v>
      </c>
      <c r="M510" s="3" t="s">
        <v>782</v>
      </c>
      <c r="N510" s="3" t="s">
        <v>1029</v>
      </c>
      <c r="O510" s="3">
        <v>1</v>
      </c>
      <c r="P510" s="3">
        <v>0</v>
      </c>
      <c r="Q510" s="3">
        <v>0</v>
      </c>
      <c r="R510" s="3">
        <v>0</v>
      </c>
      <c r="S510" s="3" t="s">
        <v>1039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1</v>
      </c>
      <c r="AK510" s="3">
        <v>1</v>
      </c>
      <c r="AL510" s="3">
        <v>0</v>
      </c>
      <c r="AM510" s="3">
        <v>1</v>
      </c>
      <c r="AN510" s="3">
        <v>0</v>
      </c>
      <c r="AO510" s="3">
        <v>1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1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1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</row>
    <row r="511" spans="1:62" x14ac:dyDescent="0.2">
      <c r="A511" s="4">
        <v>197105210002</v>
      </c>
      <c r="B511" s="3">
        <v>1971</v>
      </c>
      <c r="C511" s="3">
        <v>5</v>
      </c>
      <c r="D511" s="3">
        <v>21</v>
      </c>
      <c r="E511" s="3" t="s">
        <v>61</v>
      </c>
      <c r="F511" s="3" t="s">
        <v>304</v>
      </c>
      <c r="G511" s="3" t="s">
        <v>807</v>
      </c>
      <c r="H511" s="3">
        <v>0</v>
      </c>
      <c r="I511" s="3">
        <v>0</v>
      </c>
      <c r="J511" s="3">
        <v>0</v>
      </c>
      <c r="K511" s="3">
        <v>0</v>
      </c>
      <c r="L511" s="3" t="s">
        <v>776</v>
      </c>
      <c r="M511" s="3" t="s">
        <v>795</v>
      </c>
      <c r="N511" s="3" t="s">
        <v>1031</v>
      </c>
      <c r="O511" s="3">
        <v>0</v>
      </c>
      <c r="P511" s="3">
        <v>0</v>
      </c>
      <c r="Q511" s="3">
        <v>0</v>
      </c>
      <c r="R511" s="3">
        <v>0</v>
      </c>
      <c r="S511" s="3" t="s">
        <v>1039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</row>
    <row r="512" spans="1:62" x14ac:dyDescent="0.2">
      <c r="A512" s="4">
        <v>197105280001</v>
      </c>
      <c r="B512" s="3">
        <v>1971</v>
      </c>
      <c r="C512" s="3">
        <v>5</v>
      </c>
      <c r="D512" s="3">
        <v>28</v>
      </c>
      <c r="E512" s="3" t="s">
        <v>56</v>
      </c>
      <c r="F512" s="3" t="s">
        <v>143</v>
      </c>
      <c r="G512" s="3" t="s">
        <v>804</v>
      </c>
      <c r="H512" s="3">
        <v>0</v>
      </c>
      <c r="I512" s="3">
        <v>0</v>
      </c>
      <c r="J512" s="3">
        <v>0</v>
      </c>
      <c r="K512" s="3">
        <v>0</v>
      </c>
      <c r="L512" s="3" t="s">
        <v>775</v>
      </c>
      <c r="M512" s="3" t="s">
        <v>782</v>
      </c>
      <c r="N512" s="3" t="s">
        <v>1030</v>
      </c>
      <c r="O512" s="3">
        <v>0</v>
      </c>
      <c r="P512" s="3">
        <v>0</v>
      </c>
      <c r="Q512" s="3">
        <v>0</v>
      </c>
      <c r="R512" s="3">
        <v>0</v>
      </c>
      <c r="S512" s="3" t="s">
        <v>1039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1</v>
      </c>
      <c r="AK512" s="3">
        <v>0</v>
      </c>
      <c r="AL512" s="3">
        <v>0</v>
      </c>
      <c r="AM512" s="3">
        <v>0</v>
      </c>
      <c r="AN512" s="3">
        <v>0</v>
      </c>
      <c r="AO512" s="3">
        <v>1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</row>
    <row r="513" spans="1:62" x14ac:dyDescent="0.2">
      <c r="A513" s="4">
        <v>197105290002</v>
      </c>
      <c r="B513" s="3">
        <v>1971</v>
      </c>
      <c r="C513" s="3">
        <v>5</v>
      </c>
      <c r="D513" s="3">
        <v>29</v>
      </c>
      <c r="E513" s="3" t="s">
        <v>56</v>
      </c>
      <c r="F513" s="3" t="s">
        <v>110</v>
      </c>
      <c r="G513" s="3" t="s">
        <v>804</v>
      </c>
      <c r="H513" s="3">
        <v>0</v>
      </c>
      <c r="I513" s="3">
        <v>0</v>
      </c>
      <c r="J513" s="3">
        <v>1</v>
      </c>
      <c r="K513" s="3">
        <v>0</v>
      </c>
      <c r="L513" s="3" t="s">
        <v>774</v>
      </c>
      <c r="M513" s="3" t="s">
        <v>782</v>
      </c>
      <c r="N513" s="3" t="s">
        <v>1029</v>
      </c>
      <c r="O513" s="3">
        <v>1</v>
      </c>
      <c r="P513" s="3">
        <v>1</v>
      </c>
      <c r="Q513" s="3">
        <v>0</v>
      </c>
      <c r="R513" s="3">
        <v>0</v>
      </c>
      <c r="S513" s="3" t="s">
        <v>1039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1</v>
      </c>
      <c r="AK513" s="3">
        <v>0</v>
      </c>
      <c r="AL513" s="3">
        <v>0</v>
      </c>
      <c r="AM513" s="3">
        <v>0</v>
      </c>
      <c r="AN513" s="3">
        <v>0</v>
      </c>
      <c r="AO513" s="3">
        <v>1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</row>
    <row r="514" spans="1:62" x14ac:dyDescent="0.2">
      <c r="A514" s="4">
        <v>197106050002</v>
      </c>
      <c r="B514" s="3">
        <v>1971</v>
      </c>
      <c r="C514" s="3">
        <v>6</v>
      </c>
      <c r="D514" s="3">
        <v>5</v>
      </c>
      <c r="E514" s="3" t="s">
        <v>57</v>
      </c>
      <c r="F514" s="3" t="s">
        <v>111</v>
      </c>
      <c r="G514" s="3" t="s">
        <v>836</v>
      </c>
      <c r="H514" s="3">
        <v>0</v>
      </c>
      <c r="I514" s="3">
        <v>0</v>
      </c>
      <c r="J514" s="3">
        <v>1</v>
      </c>
      <c r="K514" s="3">
        <v>0</v>
      </c>
      <c r="L514" s="3" t="s">
        <v>774</v>
      </c>
      <c r="M514" s="3" t="s">
        <v>784</v>
      </c>
      <c r="N514" s="3" t="s">
        <v>1029</v>
      </c>
      <c r="O514" s="3">
        <v>1</v>
      </c>
      <c r="P514" s="3">
        <v>1</v>
      </c>
      <c r="Q514" s="3">
        <v>0</v>
      </c>
      <c r="R514" s="3">
        <v>0</v>
      </c>
      <c r="S514" s="3" t="s">
        <v>1039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1</v>
      </c>
      <c r="AK514" s="3">
        <v>1</v>
      </c>
      <c r="AL514" s="3">
        <v>0</v>
      </c>
      <c r="AM514" s="3">
        <v>1</v>
      </c>
      <c r="AN514" s="3">
        <v>0</v>
      </c>
      <c r="AO514" s="3">
        <v>1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1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1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</row>
    <row r="515" spans="1:62" x14ac:dyDescent="0.2">
      <c r="A515" s="4">
        <v>197106110002</v>
      </c>
      <c r="B515" s="3">
        <v>1971</v>
      </c>
      <c r="C515" s="3">
        <v>6</v>
      </c>
      <c r="D515" s="3">
        <v>11</v>
      </c>
      <c r="E515" s="3" t="s">
        <v>61</v>
      </c>
      <c r="F515" s="3" t="s">
        <v>130</v>
      </c>
      <c r="G515" s="3" t="s">
        <v>842</v>
      </c>
      <c r="H515" s="3">
        <v>0</v>
      </c>
      <c r="I515" s="3">
        <v>0</v>
      </c>
      <c r="J515" s="3">
        <v>1</v>
      </c>
      <c r="K515" s="3">
        <v>0</v>
      </c>
      <c r="L515" s="3" t="s">
        <v>775</v>
      </c>
      <c r="M515" s="3" t="s">
        <v>795</v>
      </c>
      <c r="N515" s="3" t="s">
        <v>1030</v>
      </c>
      <c r="O515" s="3">
        <v>0</v>
      </c>
      <c r="P515" s="3">
        <v>1</v>
      </c>
      <c r="Q515" s="3">
        <v>0</v>
      </c>
      <c r="R515" s="3">
        <v>0</v>
      </c>
      <c r="S515" s="3" t="s">
        <v>1041</v>
      </c>
      <c r="T515" s="3">
        <v>1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1</v>
      </c>
      <c r="AJ515" s="3">
        <v>1</v>
      </c>
      <c r="AK515" s="3">
        <v>1</v>
      </c>
      <c r="AL515" s="3">
        <v>0</v>
      </c>
      <c r="AM515" s="3">
        <v>1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</row>
    <row r="516" spans="1:62" x14ac:dyDescent="0.2">
      <c r="A516" s="4">
        <v>197106110003</v>
      </c>
      <c r="B516" s="3">
        <v>1971</v>
      </c>
      <c r="C516" s="3">
        <v>6</v>
      </c>
      <c r="D516" s="3">
        <v>11</v>
      </c>
      <c r="E516" s="3" t="s">
        <v>61</v>
      </c>
      <c r="F516" s="3" t="s">
        <v>240</v>
      </c>
      <c r="G516" s="3" t="s">
        <v>842</v>
      </c>
      <c r="H516" s="3">
        <v>0</v>
      </c>
      <c r="I516" s="3">
        <v>0</v>
      </c>
      <c r="J516" s="3">
        <v>1</v>
      </c>
      <c r="K516" s="3">
        <v>0</v>
      </c>
      <c r="L516" s="3" t="s">
        <v>775</v>
      </c>
      <c r="M516" s="3" t="s">
        <v>795</v>
      </c>
      <c r="N516" s="3" t="s">
        <v>1030</v>
      </c>
      <c r="O516" s="3">
        <v>0</v>
      </c>
      <c r="P516" s="3">
        <v>1</v>
      </c>
      <c r="Q516" s="3">
        <v>0</v>
      </c>
      <c r="R516" s="3">
        <v>0</v>
      </c>
      <c r="S516" s="3" t="s">
        <v>1041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1</v>
      </c>
      <c r="AJ516" s="3">
        <v>1</v>
      </c>
      <c r="AK516" s="3">
        <v>1</v>
      </c>
      <c r="AL516" s="3">
        <v>0</v>
      </c>
      <c r="AM516" s="3">
        <v>1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</row>
    <row r="517" spans="1:62" x14ac:dyDescent="0.2">
      <c r="A517" s="4">
        <v>197106130002</v>
      </c>
      <c r="B517" s="3">
        <v>1971</v>
      </c>
      <c r="C517" s="3">
        <v>6</v>
      </c>
      <c r="D517" s="3">
        <v>13</v>
      </c>
      <c r="E517" s="3" t="s">
        <v>61</v>
      </c>
      <c r="F517" s="3" t="s">
        <v>130</v>
      </c>
      <c r="G517" s="3" t="s">
        <v>842</v>
      </c>
      <c r="H517" s="3">
        <v>0</v>
      </c>
      <c r="I517" s="3">
        <v>0</v>
      </c>
      <c r="J517" s="3">
        <v>1</v>
      </c>
      <c r="K517" s="3">
        <v>0</v>
      </c>
      <c r="L517" s="3" t="s">
        <v>775</v>
      </c>
      <c r="M517" s="3" t="s">
        <v>795</v>
      </c>
      <c r="N517" s="3" t="s">
        <v>1030</v>
      </c>
      <c r="O517" s="3">
        <v>0</v>
      </c>
      <c r="P517" s="3">
        <v>1</v>
      </c>
      <c r="Q517" s="3">
        <v>0</v>
      </c>
      <c r="R517" s="3">
        <v>0</v>
      </c>
      <c r="S517" s="3" t="s">
        <v>1041</v>
      </c>
      <c r="T517" s="3">
        <v>1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1</v>
      </c>
      <c r="AJ517" s="3">
        <v>1</v>
      </c>
      <c r="AK517" s="3">
        <v>1</v>
      </c>
      <c r="AL517" s="3">
        <v>0</v>
      </c>
      <c r="AM517" s="3">
        <v>1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</row>
    <row r="518" spans="1:62" x14ac:dyDescent="0.2">
      <c r="A518" s="4">
        <v>197106150001</v>
      </c>
      <c r="B518" s="3">
        <v>1971</v>
      </c>
      <c r="C518" s="3">
        <v>6</v>
      </c>
      <c r="D518" s="3">
        <v>15</v>
      </c>
      <c r="E518" s="3" t="s">
        <v>61</v>
      </c>
      <c r="F518" s="3" t="s">
        <v>400</v>
      </c>
      <c r="G518" s="3" t="s">
        <v>842</v>
      </c>
      <c r="H518" s="3">
        <v>0</v>
      </c>
      <c r="I518" s="3">
        <v>0</v>
      </c>
      <c r="J518" s="3">
        <v>1</v>
      </c>
      <c r="K518" s="3">
        <v>0</v>
      </c>
      <c r="L518" s="3" t="s">
        <v>775</v>
      </c>
      <c r="M518" s="3" t="s">
        <v>793</v>
      </c>
      <c r="N518" s="3" t="s">
        <v>1030</v>
      </c>
      <c r="O518" s="3">
        <v>0</v>
      </c>
      <c r="P518" s="3">
        <v>0</v>
      </c>
      <c r="Q518" s="3">
        <v>0</v>
      </c>
      <c r="R518" s="3">
        <v>0</v>
      </c>
      <c r="S518" s="3" t="s">
        <v>1041</v>
      </c>
      <c r="T518" s="3">
        <v>1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1</v>
      </c>
      <c r="AJ518" s="3">
        <v>1</v>
      </c>
      <c r="AK518" s="3">
        <v>1</v>
      </c>
      <c r="AL518" s="3">
        <v>0</v>
      </c>
      <c r="AM518" s="3">
        <v>1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</row>
    <row r="519" spans="1:62" x14ac:dyDescent="0.2">
      <c r="A519" s="4">
        <v>197106160001</v>
      </c>
      <c r="B519" s="3">
        <v>1971</v>
      </c>
      <c r="C519" s="3">
        <v>6</v>
      </c>
      <c r="D519" s="3">
        <v>16</v>
      </c>
      <c r="E519" s="3" t="s">
        <v>61</v>
      </c>
      <c r="F519" s="3" t="s">
        <v>159</v>
      </c>
      <c r="G519" s="3" t="s">
        <v>842</v>
      </c>
      <c r="H519" s="3">
        <v>0</v>
      </c>
      <c r="I519" s="3">
        <v>0</v>
      </c>
      <c r="J519" s="3">
        <v>0</v>
      </c>
      <c r="K519" s="3">
        <v>0</v>
      </c>
      <c r="L519" s="3" t="s">
        <v>775</v>
      </c>
      <c r="M519" s="3" t="s">
        <v>785</v>
      </c>
      <c r="N519" s="3" t="s">
        <v>1030</v>
      </c>
      <c r="O519" s="3">
        <v>0</v>
      </c>
      <c r="P519" s="3">
        <v>0</v>
      </c>
      <c r="Q519" s="3">
        <v>0</v>
      </c>
      <c r="R519" s="3">
        <v>0</v>
      </c>
      <c r="S519" s="3" t="s">
        <v>1041</v>
      </c>
      <c r="T519" s="3">
        <v>1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1</v>
      </c>
      <c r="AJ519" s="3">
        <v>1</v>
      </c>
      <c r="AK519" s="3">
        <v>1</v>
      </c>
      <c r="AL519" s="3">
        <v>0</v>
      </c>
      <c r="AM519" s="3">
        <v>1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</row>
    <row r="520" spans="1:62" x14ac:dyDescent="0.2">
      <c r="A520" s="4">
        <v>197106170001</v>
      </c>
      <c r="B520" s="3">
        <v>1971</v>
      </c>
      <c r="C520" s="3">
        <v>6</v>
      </c>
      <c r="D520" s="3">
        <v>17</v>
      </c>
      <c r="E520" s="3" t="s">
        <v>61</v>
      </c>
      <c r="F520" s="3" t="s">
        <v>130</v>
      </c>
      <c r="G520" s="3" t="s">
        <v>842</v>
      </c>
      <c r="H520" s="3">
        <v>0</v>
      </c>
      <c r="I520" s="3">
        <v>0</v>
      </c>
      <c r="J520" s="3">
        <v>1</v>
      </c>
      <c r="K520" s="3">
        <v>0</v>
      </c>
      <c r="L520" s="3" t="s">
        <v>775</v>
      </c>
      <c r="M520" s="3" t="s">
        <v>795</v>
      </c>
      <c r="N520" s="3" t="s">
        <v>1030</v>
      </c>
      <c r="O520" s="3">
        <v>0</v>
      </c>
      <c r="P520" s="3">
        <v>1</v>
      </c>
      <c r="Q520" s="3">
        <v>0</v>
      </c>
      <c r="R520" s="3">
        <v>0</v>
      </c>
      <c r="S520" s="3" t="s">
        <v>1041</v>
      </c>
      <c r="T520" s="3">
        <v>1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1</v>
      </c>
      <c r="AJ520" s="3">
        <v>1</v>
      </c>
      <c r="AK520" s="3">
        <v>1</v>
      </c>
      <c r="AL520" s="3">
        <v>0</v>
      </c>
      <c r="AM520" s="3">
        <v>1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</row>
    <row r="521" spans="1:62" x14ac:dyDescent="0.2">
      <c r="A521" s="4">
        <v>197106180002</v>
      </c>
      <c r="B521" s="3">
        <v>1971</v>
      </c>
      <c r="C521" s="3">
        <v>6</v>
      </c>
      <c r="D521" s="3">
        <v>18</v>
      </c>
      <c r="E521" s="3" t="s">
        <v>57</v>
      </c>
      <c r="F521" s="3" t="s">
        <v>111</v>
      </c>
      <c r="G521" s="3" t="s">
        <v>836</v>
      </c>
      <c r="H521" s="3">
        <v>0</v>
      </c>
      <c r="I521" s="3">
        <v>0</v>
      </c>
      <c r="J521" s="3">
        <v>1</v>
      </c>
      <c r="K521" s="3">
        <v>0</v>
      </c>
      <c r="L521" s="3" t="s">
        <v>774</v>
      </c>
      <c r="M521" s="3" t="s">
        <v>784</v>
      </c>
      <c r="N521" s="3" t="s">
        <v>1029</v>
      </c>
      <c r="O521" s="3">
        <v>0</v>
      </c>
      <c r="P521" s="3">
        <v>1</v>
      </c>
      <c r="Q521" s="3">
        <v>0</v>
      </c>
      <c r="R521" s="3">
        <v>0</v>
      </c>
      <c r="S521" s="3" t="s">
        <v>1039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1</v>
      </c>
      <c r="AK521" s="3">
        <v>1</v>
      </c>
      <c r="AL521" s="3">
        <v>0</v>
      </c>
      <c r="AM521" s="3">
        <v>1</v>
      </c>
      <c r="AN521" s="3">
        <v>0</v>
      </c>
      <c r="AO521" s="3">
        <v>1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1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1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</row>
    <row r="522" spans="1:62" x14ac:dyDescent="0.2">
      <c r="A522" s="4">
        <v>197106220001</v>
      </c>
      <c r="B522" s="3">
        <v>1971</v>
      </c>
      <c r="C522" s="3">
        <v>6</v>
      </c>
      <c r="D522" s="3">
        <v>22</v>
      </c>
      <c r="E522" s="3" t="s">
        <v>57</v>
      </c>
      <c r="F522" s="3" t="s">
        <v>428</v>
      </c>
      <c r="G522" s="3" t="s">
        <v>826</v>
      </c>
      <c r="H522" s="3">
        <v>0</v>
      </c>
      <c r="I522" s="3">
        <v>0</v>
      </c>
      <c r="J522" s="3">
        <v>0</v>
      </c>
      <c r="K522" s="3">
        <v>0</v>
      </c>
      <c r="L522" s="3" t="s">
        <v>775</v>
      </c>
      <c r="M522" s="3" t="s">
        <v>793</v>
      </c>
      <c r="N522" s="3" t="s">
        <v>1030</v>
      </c>
      <c r="O522" s="3">
        <v>0</v>
      </c>
      <c r="P522" s="3">
        <v>1</v>
      </c>
      <c r="Q522" s="3">
        <v>0</v>
      </c>
      <c r="R522" s="3">
        <v>0</v>
      </c>
      <c r="S522" s="3" t="s">
        <v>1041</v>
      </c>
      <c r="T522" s="3">
        <v>1</v>
      </c>
      <c r="U522" s="3">
        <v>1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1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1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</row>
    <row r="523" spans="1:62" x14ac:dyDescent="0.2">
      <c r="A523" s="4">
        <v>197106220002</v>
      </c>
      <c r="B523" s="3">
        <v>1971</v>
      </c>
      <c r="C523" s="3">
        <v>6</v>
      </c>
      <c r="D523" s="3">
        <v>22</v>
      </c>
      <c r="E523" s="3" t="s">
        <v>61</v>
      </c>
      <c r="F523" s="3" t="s">
        <v>130</v>
      </c>
      <c r="G523" s="3" t="s">
        <v>816</v>
      </c>
      <c r="H523" s="3">
        <v>0</v>
      </c>
      <c r="I523" s="3">
        <v>1</v>
      </c>
      <c r="J523" s="3">
        <v>1</v>
      </c>
      <c r="K523" s="3">
        <v>0</v>
      </c>
      <c r="L523" s="3" t="s">
        <v>775</v>
      </c>
      <c r="M523" s="3" t="s">
        <v>783</v>
      </c>
      <c r="N523" s="3" t="s">
        <v>1030</v>
      </c>
      <c r="O523" s="3">
        <v>0</v>
      </c>
      <c r="P523" s="3">
        <v>1</v>
      </c>
      <c r="Q523" s="3">
        <v>0</v>
      </c>
      <c r="R523" s="3">
        <v>0</v>
      </c>
      <c r="S523" s="3" t="s">
        <v>1041</v>
      </c>
      <c r="T523" s="3">
        <v>1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1</v>
      </c>
      <c r="AJ523" s="3">
        <v>1</v>
      </c>
      <c r="AK523" s="3">
        <v>1</v>
      </c>
      <c r="AL523" s="3">
        <v>0</v>
      </c>
      <c r="AM523" s="3">
        <v>1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</row>
    <row r="524" spans="1:62" x14ac:dyDescent="0.2">
      <c r="A524" s="4">
        <v>197106220003</v>
      </c>
      <c r="B524" s="3">
        <v>1971</v>
      </c>
      <c r="C524" s="3">
        <v>6</v>
      </c>
      <c r="D524" s="3">
        <v>22</v>
      </c>
      <c r="E524" s="3" t="s">
        <v>61</v>
      </c>
      <c r="F524" s="3" t="s">
        <v>130</v>
      </c>
      <c r="G524" s="3" t="s">
        <v>816</v>
      </c>
      <c r="H524" s="3">
        <v>0</v>
      </c>
      <c r="I524" s="3">
        <v>1</v>
      </c>
      <c r="J524" s="3">
        <v>1</v>
      </c>
      <c r="K524" s="3">
        <v>0</v>
      </c>
      <c r="L524" s="3" t="s">
        <v>775</v>
      </c>
      <c r="M524" s="3" t="s">
        <v>783</v>
      </c>
      <c r="N524" s="3" t="s">
        <v>1030</v>
      </c>
      <c r="O524" s="3">
        <v>0</v>
      </c>
      <c r="P524" s="3">
        <v>1</v>
      </c>
      <c r="Q524" s="3">
        <v>0</v>
      </c>
      <c r="R524" s="3">
        <v>0</v>
      </c>
      <c r="S524" s="3" t="s">
        <v>1041</v>
      </c>
      <c r="T524" s="3">
        <v>1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1</v>
      </c>
      <c r="AJ524" s="3">
        <v>1</v>
      </c>
      <c r="AK524" s="3">
        <v>1</v>
      </c>
      <c r="AL524" s="3">
        <v>0</v>
      </c>
      <c r="AM524" s="3">
        <v>1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</row>
    <row r="525" spans="1:62" x14ac:dyDescent="0.2">
      <c r="A525" s="4">
        <v>197106240002</v>
      </c>
      <c r="B525" s="3">
        <v>1971</v>
      </c>
      <c r="C525" s="3">
        <v>6</v>
      </c>
      <c r="D525" s="3">
        <v>24</v>
      </c>
      <c r="E525" s="3" t="s">
        <v>61</v>
      </c>
      <c r="F525" s="3" t="s">
        <v>130</v>
      </c>
      <c r="G525" s="3" t="s">
        <v>816</v>
      </c>
      <c r="H525" s="3">
        <v>0</v>
      </c>
      <c r="I525" s="3">
        <v>1</v>
      </c>
      <c r="J525" s="3">
        <v>1</v>
      </c>
      <c r="K525" s="3">
        <v>0</v>
      </c>
      <c r="L525" s="3" t="s">
        <v>775</v>
      </c>
      <c r="M525" s="3" t="s">
        <v>783</v>
      </c>
      <c r="N525" s="3" t="s">
        <v>1030</v>
      </c>
      <c r="O525" s="3">
        <v>0</v>
      </c>
      <c r="P525" s="3">
        <v>1</v>
      </c>
      <c r="Q525" s="3">
        <v>0</v>
      </c>
      <c r="R525" s="3">
        <v>0</v>
      </c>
      <c r="S525" s="3" t="s">
        <v>1041</v>
      </c>
      <c r="T525" s="3">
        <v>1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1</v>
      </c>
      <c r="AJ525" s="3">
        <v>1</v>
      </c>
      <c r="AK525" s="3">
        <v>1</v>
      </c>
      <c r="AL525" s="3">
        <v>0</v>
      </c>
      <c r="AM525" s="3">
        <v>1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</row>
    <row r="526" spans="1:62" x14ac:dyDescent="0.2">
      <c r="A526" s="4">
        <v>197106250001</v>
      </c>
      <c r="B526" s="3">
        <v>1971</v>
      </c>
      <c r="C526" s="3">
        <v>6</v>
      </c>
      <c r="D526" s="3">
        <v>25</v>
      </c>
      <c r="E526" s="3" t="s">
        <v>57</v>
      </c>
      <c r="F526" s="3" t="s">
        <v>146</v>
      </c>
      <c r="G526" s="3" t="s">
        <v>807</v>
      </c>
      <c r="H526" s="3">
        <v>0</v>
      </c>
      <c r="I526" s="3">
        <v>0</v>
      </c>
      <c r="J526" s="3">
        <v>0</v>
      </c>
      <c r="K526" s="3">
        <v>0</v>
      </c>
      <c r="L526" s="3" t="s">
        <v>776</v>
      </c>
      <c r="M526" s="3" t="s">
        <v>785</v>
      </c>
      <c r="N526" s="3" t="s">
        <v>1031</v>
      </c>
      <c r="O526" s="3">
        <v>0</v>
      </c>
      <c r="P526" s="3">
        <v>0</v>
      </c>
      <c r="Q526" s="3">
        <v>0</v>
      </c>
      <c r="R526" s="3">
        <v>0</v>
      </c>
      <c r="S526" s="3" t="s">
        <v>1039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1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</row>
    <row r="527" spans="1:62" x14ac:dyDescent="0.2">
      <c r="A527" s="4">
        <v>197107000002</v>
      </c>
      <c r="B527" s="3">
        <v>1971</v>
      </c>
      <c r="C527" s="3">
        <v>7</v>
      </c>
      <c r="D527" s="3">
        <v>0</v>
      </c>
      <c r="E527" s="3" t="s">
        <v>57</v>
      </c>
      <c r="F527" s="3" t="s">
        <v>111</v>
      </c>
      <c r="G527" s="3" t="s">
        <v>838</v>
      </c>
      <c r="H527" s="3">
        <v>0</v>
      </c>
      <c r="I527" s="3">
        <v>0</v>
      </c>
      <c r="J527" s="3">
        <v>1</v>
      </c>
      <c r="K527" s="3">
        <v>0</v>
      </c>
      <c r="L527" s="3" t="s">
        <v>775</v>
      </c>
      <c r="M527" s="3" t="s">
        <v>784</v>
      </c>
      <c r="N527" s="3" t="s">
        <v>1030</v>
      </c>
      <c r="O527" s="3">
        <v>0</v>
      </c>
      <c r="P527" s="3">
        <v>1</v>
      </c>
      <c r="Q527" s="3">
        <v>0</v>
      </c>
      <c r="R527" s="3">
        <v>0</v>
      </c>
      <c r="S527" s="3" t="s">
        <v>1042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1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1</v>
      </c>
      <c r="BI527" s="3">
        <v>0</v>
      </c>
      <c r="BJ527" s="3">
        <v>0</v>
      </c>
    </row>
    <row r="528" spans="1:62" x14ac:dyDescent="0.2">
      <c r="A528" s="4">
        <v>197107010001</v>
      </c>
      <c r="B528" s="3">
        <v>1971</v>
      </c>
      <c r="C528" s="3">
        <v>7</v>
      </c>
      <c r="D528" s="3">
        <v>1</v>
      </c>
      <c r="E528" s="3" t="s">
        <v>61</v>
      </c>
      <c r="F528" s="3" t="s">
        <v>130</v>
      </c>
      <c r="G528" s="3" t="s">
        <v>816</v>
      </c>
      <c r="H528" s="3">
        <v>0</v>
      </c>
      <c r="I528" s="3">
        <v>1</v>
      </c>
      <c r="J528" s="3">
        <v>1</v>
      </c>
      <c r="K528" s="3">
        <v>0</v>
      </c>
      <c r="L528" s="3" t="s">
        <v>775</v>
      </c>
      <c r="M528" s="3" t="s">
        <v>796</v>
      </c>
      <c r="N528" s="3" t="s">
        <v>1030</v>
      </c>
      <c r="O528" s="3">
        <v>0</v>
      </c>
      <c r="P528" s="3">
        <v>1</v>
      </c>
      <c r="Q528" s="3">
        <v>0</v>
      </c>
      <c r="R528" s="3">
        <v>0</v>
      </c>
      <c r="S528" s="3" t="s">
        <v>1041</v>
      </c>
      <c r="T528" s="3">
        <v>1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1</v>
      </c>
      <c r="AJ528" s="3">
        <v>1</v>
      </c>
      <c r="AK528" s="3">
        <v>1</v>
      </c>
      <c r="AL528" s="3">
        <v>0</v>
      </c>
      <c r="AM528" s="3">
        <v>1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</row>
    <row r="529" spans="1:62" x14ac:dyDescent="0.2">
      <c r="A529" s="4">
        <v>197107060001</v>
      </c>
      <c r="B529" s="3">
        <v>1971</v>
      </c>
      <c r="C529" s="3">
        <v>7</v>
      </c>
      <c r="D529" s="3">
        <v>6</v>
      </c>
      <c r="E529" s="3" t="s">
        <v>61</v>
      </c>
      <c r="F529" s="3" t="s">
        <v>399</v>
      </c>
      <c r="G529" s="3" t="s">
        <v>816</v>
      </c>
      <c r="H529" s="3">
        <v>0</v>
      </c>
      <c r="I529" s="3">
        <v>1</v>
      </c>
      <c r="J529" s="3">
        <v>1</v>
      </c>
      <c r="K529" s="3">
        <v>0</v>
      </c>
      <c r="L529" s="3" t="s">
        <v>776</v>
      </c>
      <c r="M529" s="3" t="s">
        <v>783</v>
      </c>
      <c r="N529" s="3" t="s">
        <v>1031</v>
      </c>
      <c r="O529" s="3">
        <v>0</v>
      </c>
      <c r="P529" s="3">
        <v>1</v>
      </c>
      <c r="Q529" s="3">
        <v>0</v>
      </c>
      <c r="R529" s="3">
        <v>0</v>
      </c>
      <c r="S529" s="3" t="s">
        <v>1041</v>
      </c>
      <c r="T529" s="3">
        <v>1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1</v>
      </c>
      <c r="AJ529" s="3">
        <v>1</v>
      </c>
      <c r="AK529" s="3">
        <v>1</v>
      </c>
      <c r="AL529" s="3">
        <v>0</v>
      </c>
      <c r="AM529" s="3">
        <v>1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</row>
    <row r="530" spans="1:62" x14ac:dyDescent="0.2">
      <c r="A530" s="4">
        <v>197107080001</v>
      </c>
      <c r="B530" s="3">
        <v>1971</v>
      </c>
      <c r="C530" s="3">
        <v>7</v>
      </c>
      <c r="D530" s="3">
        <v>8</v>
      </c>
      <c r="E530" s="3" t="s">
        <v>61</v>
      </c>
      <c r="F530" s="3" t="s">
        <v>130</v>
      </c>
      <c r="G530" s="3" t="s">
        <v>816</v>
      </c>
      <c r="H530" s="3">
        <v>0</v>
      </c>
      <c r="I530" s="3">
        <v>0</v>
      </c>
      <c r="J530" s="3">
        <v>1</v>
      </c>
      <c r="K530" s="3">
        <v>0</v>
      </c>
      <c r="L530" s="3" t="s">
        <v>775</v>
      </c>
      <c r="M530" s="3" t="s">
        <v>784</v>
      </c>
      <c r="N530" s="3" t="s">
        <v>1030</v>
      </c>
      <c r="O530" s="3">
        <v>0</v>
      </c>
      <c r="P530" s="3">
        <v>1</v>
      </c>
      <c r="Q530" s="3">
        <v>0</v>
      </c>
      <c r="R530" s="3">
        <v>0</v>
      </c>
      <c r="S530" s="3" t="s">
        <v>1041</v>
      </c>
      <c r="T530" s="3">
        <v>1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1</v>
      </c>
      <c r="AJ530" s="3">
        <v>1</v>
      </c>
      <c r="AK530" s="3">
        <v>1</v>
      </c>
      <c r="AL530" s="3">
        <v>0</v>
      </c>
      <c r="AM530" s="3">
        <v>1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</row>
    <row r="531" spans="1:62" x14ac:dyDescent="0.2">
      <c r="A531" s="4">
        <v>197107080002</v>
      </c>
      <c r="B531" s="3">
        <v>1971</v>
      </c>
      <c r="C531" s="3">
        <v>7</v>
      </c>
      <c r="D531" s="3">
        <v>8</v>
      </c>
      <c r="E531" s="3" t="s">
        <v>61</v>
      </c>
      <c r="F531" s="3" t="s">
        <v>130</v>
      </c>
      <c r="G531" s="3" t="s">
        <v>816</v>
      </c>
      <c r="H531" s="3">
        <v>0</v>
      </c>
      <c r="I531" s="3">
        <v>1</v>
      </c>
      <c r="J531" s="3">
        <v>1</v>
      </c>
      <c r="K531" s="3">
        <v>0</v>
      </c>
      <c r="L531" s="3" t="s">
        <v>775</v>
      </c>
      <c r="M531" s="3" t="s">
        <v>785</v>
      </c>
      <c r="N531" s="3" t="s">
        <v>1030</v>
      </c>
      <c r="O531" s="3">
        <v>0</v>
      </c>
      <c r="P531" s="3">
        <v>1</v>
      </c>
      <c r="Q531" s="3">
        <v>0</v>
      </c>
      <c r="R531" s="3">
        <v>0</v>
      </c>
      <c r="S531" s="3" t="s">
        <v>1041</v>
      </c>
      <c r="T531" s="3">
        <v>1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1</v>
      </c>
      <c r="AJ531" s="3">
        <v>1</v>
      </c>
      <c r="AK531" s="3">
        <v>1</v>
      </c>
      <c r="AL531" s="3">
        <v>0</v>
      </c>
      <c r="AM531" s="3">
        <v>1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</row>
    <row r="532" spans="1:62" x14ac:dyDescent="0.2">
      <c r="A532" s="4">
        <v>197107090001</v>
      </c>
      <c r="B532" s="3">
        <v>1971</v>
      </c>
      <c r="C532" s="3">
        <v>7</v>
      </c>
      <c r="D532" s="3">
        <v>9</v>
      </c>
      <c r="E532" s="3" t="s">
        <v>102</v>
      </c>
      <c r="F532" s="3" t="s">
        <v>308</v>
      </c>
      <c r="G532" s="3" t="s">
        <v>807</v>
      </c>
      <c r="H532" s="3">
        <v>0</v>
      </c>
      <c r="I532" s="3">
        <v>0</v>
      </c>
      <c r="J532" s="3">
        <v>1</v>
      </c>
      <c r="K532" s="3">
        <v>0</v>
      </c>
      <c r="L532" s="3" t="s">
        <v>775</v>
      </c>
      <c r="M532" s="3" t="s">
        <v>785</v>
      </c>
      <c r="N532" s="3" t="s">
        <v>1030</v>
      </c>
      <c r="O532" s="3">
        <v>0</v>
      </c>
      <c r="P532" s="3">
        <v>1</v>
      </c>
      <c r="Q532" s="3">
        <v>0</v>
      </c>
      <c r="R532" s="3">
        <v>0</v>
      </c>
      <c r="S532" s="3" t="s">
        <v>1039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1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</row>
    <row r="533" spans="1:62" x14ac:dyDescent="0.2">
      <c r="A533" s="4">
        <v>197107090002</v>
      </c>
      <c r="B533" s="3">
        <v>1971</v>
      </c>
      <c r="C533" s="3">
        <v>7</v>
      </c>
      <c r="D533" s="3">
        <v>9</v>
      </c>
      <c r="E533" s="3" t="s">
        <v>61</v>
      </c>
      <c r="F533" s="3" t="s">
        <v>150</v>
      </c>
      <c r="G533" s="3" t="s">
        <v>807</v>
      </c>
      <c r="H533" s="3">
        <v>0</v>
      </c>
      <c r="I533" s="3">
        <v>0</v>
      </c>
      <c r="J533" s="3">
        <v>1</v>
      </c>
      <c r="K533" s="3">
        <v>0</v>
      </c>
      <c r="L533" s="3" t="s">
        <v>775</v>
      </c>
      <c r="M533" s="3" t="s">
        <v>785</v>
      </c>
      <c r="N533" s="3" t="s">
        <v>1030</v>
      </c>
      <c r="O533" s="3">
        <v>0</v>
      </c>
      <c r="P533" s="3">
        <v>0</v>
      </c>
      <c r="Q533" s="3">
        <v>0</v>
      </c>
      <c r="R533" s="3">
        <v>0</v>
      </c>
      <c r="S533" s="3" t="s">
        <v>1039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1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</row>
    <row r="534" spans="1:62" x14ac:dyDescent="0.2">
      <c r="A534" s="4">
        <v>197107180003</v>
      </c>
      <c r="B534" s="3">
        <v>1971</v>
      </c>
      <c r="C534" s="3">
        <v>7</v>
      </c>
      <c r="D534" s="3">
        <v>18</v>
      </c>
      <c r="E534" s="3" t="s">
        <v>61</v>
      </c>
      <c r="F534" s="3" t="s">
        <v>130</v>
      </c>
      <c r="G534" s="3" t="s">
        <v>816</v>
      </c>
      <c r="H534" s="3">
        <v>0</v>
      </c>
      <c r="I534" s="3">
        <v>1</v>
      </c>
      <c r="J534" s="3">
        <v>1</v>
      </c>
      <c r="K534" s="3">
        <v>0</v>
      </c>
      <c r="L534" s="3" t="s">
        <v>775</v>
      </c>
      <c r="M534" s="3" t="s">
        <v>784</v>
      </c>
      <c r="N534" s="3" t="s">
        <v>1030</v>
      </c>
      <c r="O534" s="3">
        <v>0</v>
      </c>
      <c r="P534" s="3">
        <v>1</v>
      </c>
      <c r="Q534" s="3">
        <v>0</v>
      </c>
      <c r="R534" s="3">
        <v>0</v>
      </c>
      <c r="S534" s="3" t="s">
        <v>1041</v>
      </c>
      <c r="T534" s="3">
        <v>1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1</v>
      </c>
      <c r="AJ534" s="3">
        <v>1</v>
      </c>
      <c r="AK534" s="3">
        <v>1</v>
      </c>
      <c r="AL534" s="3">
        <v>0</v>
      </c>
      <c r="AM534" s="3">
        <v>1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</row>
    <row r="535" spans="1:62" x14ac:dyDescent="0.2">
      <c r="A535" s="4">
        <v>197107210001</v>
      </c>
      <c r="B535" s="3">
        <v>1971</v>
      </c>
      <c r="C535" s="3">
        <v>7</v>
      </c>
      <c r="D535" s="3">
        <v>21</v>
      </c>
      <c r="E535" s="3" t="s">
        <v>61</v>
      </c>
      <c r="F535" s="3" t="s">
        <v>122</v>
      </c>
      <c r="G535" s="3" t="s">
        <v>836</v>
      </c>
      <c r="H535" s="3">
        <v>0</v>
      </c>
      <c r="I535" s="3">
        <v>0</v>
      </c>
      <c r="J535" s="3">
        <v>1</v>
      </c>
      <c r="K535" s="3">
        <v>0</v>
      </c>
      <c r="L535" s="3" t="s">
        <v>779</v>
      </c>
      <c r="M535" s="3" t="s">
        <v>784</v>
      </c>
      <c r="N535" s="3" t="s">
        <v>1029</v>
      </c>
      <c r="O535" s="3">
        <v>0</v>
      </c>
      <c r="P535" s="3">
        <v>1</v>
      </c>
      <c r="Q535" s="3">
        <v>0</v>
      </c>
      <c r="R535" s="3">
        <v>0</v>
      </c>
      <c r="S535" s="3" t="s">
        <v>1039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1</v>
      </c>
      <c r="AK535" s="3">
        <v>1</v>
      </c>
      <c r="AL535" s="3">
        <v>0</v>
      </c>
      <c r="AM535" s="3">
        <v>1</v>
      </c>
      <c r="AN535" s="3">
        <v>0</v>
      </c>
      <c r="AO535" s="3">
        <v>1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1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1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</row>
    <row r="536" spans="1:62" x14ac:dyDescent="0.2">
      <c r="A536" s="4">
        <v>197107240001</v>
      </c>
      <c r="B536" s="3">
        <v>1971</v>
      </c>
      <c r="C536" s="3">
        <v>7</v>
      </c>
      <c r="D536" s="3">
        <v>24</v>
      </c>
      <c r="E536" s="3" t="s">
        <v>61</v>
      </c>
      <c r="F536" s="3" t="s">
        <v>159</v>
      </c>
      <c r="G536" s="3" t="s">
        <v>807</v>
      </c>
      <c r="H536" s="3">
        <v>0</v>
      </c>
      <c r="I536" s="3">
        <v>0</v>
      </c>
      <c r="J536" s="3">
        <v>1</v>
      </c>
      <c r="K536" s="3">
        <v>0</v>
      </c>
      <c r="L536" s="3" t="s">
        <v>775</v>
      </c>
      <c r="M536" s="3" t="s">
        <v>796</v>
      </c>
      <c r="N536" s="3" t="s">
        <v>1030</v>
      </c>
      <c r="O536" s="3">
        <v>0</v>
      </c>
      <c r="P536" s="3">
        <v>1</v>
      </c>
      <c r="Q536" s="3">
        <v>0</v>
      </c>
      <c r="R536" s="3">
        <v>0</v>
      </c>
      <c r="S536" s="3" t="s">
        <v>1039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1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</row>
    <row r="537" spans="1:62" x14ac:dyDescent="0.2">
      <c r="A537" s="4">
        <v>197107250001</v>
      </c>
      <c r="B537" s="3">
        <v>1971</v>
      </c>
      <c r="C537" s="3">
        <v>7</v>
      </c>
      <c r="D537" s="3">
        <v>25</v>
      </c>
      <c r="E537" s="3" t="s">
        <v>57</v>
      </c>
      <c r="F537" s="3" t="s">
        <v>111</v>
      </c>
      <c r="G537" s="3" t="s">
        <v>826</v>
      </c>
      <c r="H537" s="3">
        <v>0</v>
      </c>
      <c r="I537" s="3">
        <v>0</v>
      </c>
      <c r="J537" s="3">
        <v>1</v>
      </c>
      <c r="K537" s="3">
        <v>0</v>
      </c>
      <c r="L537" s="3" t="s">
        <v>774</v>
      </c>
      <c r="M537" s="3" t="s">
        <v>793</v>
      </c>
      <c r="N537" s="3" t="s">
        <v>1031</v>
      </c>
      <c r="O537" s="3">
        <v>0</v>
      </c>
      <c r="P537" s="3">
        <v>1</v>
      </c>
      <c r="Q537" s="3">
        <v>0</v>
      </c>
      <c r="R537" s="3">
        <v>0</v>
      </c>
      <c r="S537" s="3" t="s">
        <v>1041</v>
      </c>
      <c r="T537" s="3">
        <v>1</v>
      </c>
      <c r="U537" s="3">
        <v>1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1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1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</row>
    <row r="538" spans="1:62" x14ac:dyDescent="0.2">
      <c r="A538" s="4">
        <v>197107280002</v>
      </c>
      <c r="B538" s="3">
        <v>1971</v>
      </c>
      <c r="C538" s="3">
        <v>7</v>
      </c>
      <c r="D538" s="3">
        <v>28</v>
      </c>
      <c r="E538" s="3" t="s">
        <v>61</v>
      </c>
      <c r="F538" s="3" t="s">
        <v>299</v>
      </c>
      <c r="G538" s="3" t="s">
        <v>807</v>
      </c>
      <c r="H538" s="3">
        <v>0</v>
      </c>
      <c r="I538" s="3">
        <v>0</v>
      </c>
      <c r="J538" s="3">
        <v>1</v>
      </c>
      <c r="K538" s="3">
        <v>0</v>
      </c>
      <c r="L538" s="3" t="s">
        <v>776</v>
      </c>
      <c r="M538" s="3" t="s">
        <v>784</v>
      </c>
      <c r="N538" s="3" t="s">
        <v>1031</v>
      </c>
      <c r="O538" s="3">
        <v>0</v>
      </c>
      <c r="P538" s="3">
        <v>1</v>
      </c>
      <c r="Q538" s="3">
        <v>0</v>
      </c>
      <c r="R538" s="3">
        <v>0</v>
      </c>
      <c r="S538" s="3" t="s">
        <v>1039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1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</row>
    <row r="539" spans="1:62" x14ac:dyDescent="0.2">
      <c r="A539" s="4">
        <v>197107300001</v>
      </c>
      <c r="B539" s="3">
        <v>1971</v>
      </c>
      <c r="C539" s="3">
        <v>7</v>
      </c>
      <c r="D539" s="3">
        <v>30</v>
      </c>
      <c r="E539" s="3" t="s">
        <v>61</v>
      </c>
      <c r="F539" s="3" t="s">
        <v>184</v>
      </c>
      <c r="G539" s="3" t="s">
        <v>826</v>
      </c>
      <c r="H539" s="3">
        <v>0</v>
      </c>
      <c r="I539" s="3">
        <v>0</v>
      </c>
      <c r="J539" s="3">
        <v>1</v>
      </c>
      <c r="K539" s="3">
        <v>0</v>
      </c>
      <c r="L539" s="3" t="s">
        <v>775</v>
      </c>
      <c r="M539" s="3" t="s">
        <v>784</v>
      </c>
      <c r="N539" s="3" t="s">
        <v>1030</v>
      </c>
      <c r="O539" s="3">
        <v>0</v>
      </c>
      <c r="P539" s="3">
        <v>1</v>
      </c>
      <c r="Q539" s="3">
        <v>0</v>
      </c>
      <c r="R539" s="3">
        <v>0</v>
      </c>
      <c r="S539" s="3" t="s">
        <v>1041</v>
      </c>
      <c r="T539" s="3">
        <v>1</v>
      </c>
      <c r="U539" s="3">
        <v>1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1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1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</row>
    <row r="540" spans="1:62" x14ac:dyDescent="0.2">
      <c r="A540" s="4">
        <v>197108110001</v>
      </c>
      <c r="B540" s="3">
        <v>1971</v>
      </c>
      <c r="C540" s="3">
        <v>8</v>
      </c>
      <c r="D540" s="3">
        <v>11</v>
      </c>
      <c r="E540" s="3" t="s">
        <v>57</v>
      </c>
      <c r="F540" s="3" t="s">
        <v>111</v>
      </c>
      <c r="G540" s="3" t="s">
        <v>826</v>
      </c>
      <c r="H540" s="3">
        <v>0</v>
      </c>
      <c r="I540" s="3">
        <v>0</v>
      </c>
      <c r="J540" s="3">
        <v>1</v>
      </c>
      <c r="K540" s="3">
        <v>0</v>
      </c>
      <c r="L540" s="3" t="s">
        <v>775</v>
      </c>
      <c r="M540" s="3" t="s">
        <v>784</v>
      </c>
      <c r="N540" s="3" t="s">
        <v>1030</v>
      </c>
      <c r="O540" s="3">
        <v>0</v>
      </c>
      <c r="P540" s="3">
        <v>1</v>
      </c>
      <c r="Q540" s="3">
        <v>0</v>
      </c>
      <c r="R540" s="3">
        <v>0</v>
      </c>
      <c r="S540" s="3" t="s">
        <v>1041</v>
      </c>
      <c r="T540" s="3">
        <v>1</v>
      </c>
      <c r="U540" s="3">
        <v>1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1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1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</row>
    <row r="541" spans="1:62" x14ac:dyDescent="0.2">
      <c r="A541" s="4">
        <v>197108150001</v>
      </c>
      <c r="B541" s="3">
        <v>1971</v>
      </c>
      <c r="C541" s="3">
        <v>8</v>
      </c>
      <c r="D541" s="3">
        <v>15</v>
      </c>
      <c r="E541" s="3" t="s">
        <v>99</v>
      </c>
      <c r="F541" s="3" t="s">
        <v>210</v>
      </c>
      <c r="G541" s="3" t="s">
        <v>836</v>
      </c>
      <c r="H541" s="3">
        <v>0</v>
      </c>
      <c r="I541" s="3">
        <v>0</v>
      </c>
      <c r="J541" s="3">
        <v>1</v>
      </c>
      <c r="K541" s="3">
        <v>0</v>
      </c>
      <c r="L541" s="3" t="s">
        <v>107</v>
      </c>
      <c r="M541" s="3" t="s">
        <v>782</v>
      </c>
      <c r="N541" s="3" t="s">
        <v>107</v>
      </c>
      <c r="O541" s="3">
        <v>1</v>
      </c>
      <c r="P541" s="3">
        <v>0</v>
      </c>
      <c r="Q541" s="3">
        <v>0</v>
      </c>
      <c r="R541" s="3">
        <v>0</v>
      </c>
      <c r="S541" s="3" t="s">
        <v>1039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1</v>
      </c>
      <c r="AK541" s="3">
        <v>1</v>
      </c>
      <c r="AL541" s="3">
        <v>0</v>
      </c>
      <c r="AM541" s="3">
        <v>1</v>
      </c>
      <c r="AN541" s="3">
        <v>0</v>
      </c>
      <c r="AO541" s="3">
        <v>1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1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1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</row>
    <row r="542" spans="1:62" x14ac:dyDescent="0.2">
      <c r="A542" s="4">
        <v>197108150004</v>
      </c>
      <c r="B542" s="3">
        <v>1971</v>
      </c>
      <c r="C542" s="3">
        <v>8</v>
      </c>
      <c r="D542" s="3">
        <v>15</v>
      </c>
      <c r="E542" s="3" t="s">
        <v>99</v>
      </c>
      <c r="F542" s="3" t="s">
        <v>295</v>
      </c>
      <c r="G542" s="3" t="s">
        <v>836</v>
      </c>
      <c r="H542" s="3">
        <v>0</v>
      </c>
      <c r="I542" s="3">
        <v>0</v>
      </c>
      <c r="J542" s="3">
        <v>1</v>
      </c>
      <c r="K542" s="3">
        <v>0</v>
      </c>
      <c r="L542" s="3" t="s">
        <v>774</v>
      </c>
      <c r="M542" s="3" t="s">
        <v>784</v>
      </c>
      <c r="N542" s="3" t="s">
        <v>1029</v>
      </c>
      <c r="O542" s="3">
        <v>1</v>
      </c>
      <c r="P542" s="3">
        <v>1</v>
      </c>
      <c r="Q542" s="3">
        <v>0</v>
      </c>
      <c r="R542" s="3">
        <v>0</v>
      </c>
      <c r="S542" s="3" t="s">
        <v>1039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1</v>
      </c>
      <c r="AK542" s="3">
        <v>1</v>
      </c>
      <c r="AL542" s="3">
        <v>0</v>
      </c>
      <c r="AM542" s="3">
        <v>1</v>
      </c>
      <c r="AN542" s="3">
        <v>0</v>
      </c>
      <c r="AO542" s="3">
        <v>1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1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1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</row>
    <row r="543" spans="1:62" x14ac:dyDescent="0.2">
      <c r="A543" s="4">
        <v>197108220001</v>
      </c>
      <c r="B543" s="3">
        <v>1971</v>
      </c>
      <c r="C543" s="3">
        <v>8</v>
      </c>
      <c r="D543" s="3">
        <v>22</v>
      </c>
      <c r="E543" s="3" t="s">
        <v>57</v>
      </c>
      <c r="F543" s="3" t="s">
        <v>111</v>
      </c>
      <c r="G543" s="3" t="s">
        <v>812</v>
      </c>
      <c r="H543" s="3">
        <v>0</v>
      </c>
      <c r="I543" s="3">
        <v>0</v>
      </c>
      <c r="J543" s="3">
        <v>1</v>
      </c>
      <c r="K543" s="3">
        <v>0</v>
      </c>
      <c r="L543" s="3" t="s">
        <v>775</v>
      </c>
      <c r="M543" s="3" t="s">
        <v>784</v>
      </c>
      <c r="N543" s="3" t="s">
        <v>1030</v>
      </c>
      <c r="O543" s="3">
        <v>0</v>
      </c>
      <c r="P543" s="3">
        <v>1</v>
      </c>
      <c r="Q543" s="3">
        <v>0</v>
      </c>
      <c r="R543" s="3">
        <v>0</v>
      </c>
      <c r="S543" s="3" t="s">
        <v>1041</v>
      </c>
      <c r="T543" s="3">
        <v>1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1</v>
      </c>
      <c r="AK543" s="3">
        <v>1</v>
      </c>
      <c r="AL543" s="3">
        <v>0</v>
      </c>
      <c r="AM543" s="3">
        <v>1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</row>
    <row r="544" spans="1:62" x14ac:dyDescent="0.2">
      <c r="A544" s="4">
        <v>197108220002</v>
      </c>
      <c r="B544" s="3">
        <v>1971</v>
      </c>
      <c r="C544" s="3">
        <v>8</v>
      </c>
      <c r="D544" s="3">
        <v>22</v>
      </c>
      <c r="E544" s="3" t="s">
        <v>69</v>
      </c>
      <c r="F544" s="3" t="s">
        <v>382</v>
      </c>
      <c r="G544" s="3" t="s">
        <v>812</v>
      </c>
      <c r="H544" s="3">
        <v>0</v>
      </c>
      <c r="I544" s="3">
        <v>0</v>
      </c>
      <c r="J544" s="3">
        <v>1</v>
      </c>
      <c r="K544" s="3">
        <v>0</v>
      </c>
      <c r="L544" s="3" t="s">
        <v>776</v>
      </c>
      <c r="M544" s="3" t="s">
        <v>784</v>
      </c>
      <c r="N544" s="3" t="s">
        <v>1031</v>
      </c>
      <c r="O544" s="3">
        <v>0</v>
      </c>
      <c r="P544" s="3">
        <v>1</v>
      </c>
      <c r="Q544" s="3">
        <v>0</v>
      </c>
      <c r="R544" s="3">
        <v>0</v>
      </c>
      <c r="S544" s="3" t="s">
        <v>1041</v>
      </c>
      <c r="T544" s="3">
        <v>1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1</v>
      </c>
      <c r="AK544" s="3">
        <v>1</v>
      </c>
      <c r="AL544" s="3">
        <v>0</v>
      </c>
      <c r="AM544" s="3">
        <v>1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</row>
    <row r="545" spans="1:62" x14ac:dyDescent="0.2">
      <c r="A545" s="4">
        <v>197108220003</v>
      </c>
      <c r="B545" s="3">
        <v>1971</v>
      </c>
      <c r="C545" s="3">
        <v>8</v>
      </c>
      <c r="D545" s="3">
        <v>22</v>
      </c>
      <c r="E545" s="3" t="s">
        <v>57</v>
      </c>
      <c r="F545" s="3" t="s">
        <v>111</v>
      </c>
      <c r="G545" s="3" t="s">
        <v>812</v>
      </c>
      <c r="H545" s="3">
        <v>0</v>
      </c>
      <c r="I545" s="3">
        <v>0</v>
      </c>
      <c r="J545" s="3">
        <v>1</v>
      </c>
      <c r="K545" s="3">
        <v>0</v>
      </c>
      <c r="L545" s="3" t="s">
        <v>775</v>
      </c>
      <c r="M545" s="3" t="s">
        <v>784</v>
      </c>
      <c r="N545" s="3" t="s">
        <v>1030</v>
      </c>
      <c r="O545" s="3">
        <v>0</v>
      </c>
      <c r="P545" s="3">
        <v>1</v>
      </c>
      <c r="Q545" s="3">
        <v>0</v>
      </c>
      <c r="R545" s="3">
        <v>0</v>
      </c>
      <c r="S545" s="3" t="s">
        <v>1041</v>
      </c>
      <c r="T545" s="3">
        <v>1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1</v>
      </c>
      <c r="AK545" s="3">
        <v>1</v>
      </c>
      <c r="AL545" s="3">
        <v>0</v>
      </c>
      <c r="AM545" s="3">
        <v>1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</row>
    <row r="546" spans="1:62" x14ac:dyDescent="0.2">
      <c r="A546" s="4">
        <v>197108220004</v>
      </c>
      <c r="B546" s="3">
        <v>1971</v>
      </c>
      <c r="C546" s="3">
        <v>8</v>
      </c>
      <c r="D546" s="3">
        <v>22</v>
      </c>
      <c r="E546" s="3" t="s">
        <v>57</v>
      </c>
      <c r="F546" s="3" t="s">
        <v>111</v>
      </c>
      <c r="G546" s="3" t="s">
        <v>812</v>
      </c>
      <c r="H546" s="3">
        <v>0</v>
      </c>
      <c r="I546" s="3">
        <v>0</v>
      </c>
      <c r="J546" s="3">
        <v>1</v>
      </c>
      <c r="K546" s="3">
        <v>0</v>
      </c>
      <c r="L546" s="3" t="s">
        <v>775</v>
      </c>
      <c r="M546" s="3" t="s">
        <v>784</v>
      </c>
      <c r="N546" s="3" t="s">
        <v>1030</v>
      </c>
      <c r="O546" s="3">
        <v>0</v>
      </c>
      <c r="P546" s="3">
        <v>1</v>
      </c>
      <c r="Q546" s="3">
        <v>0</v>
      </c>
      <c r="R546" s="3">
        <v>0</v>
      </c>
      <c r="S546" s="3" t="s">
        <v>1041</v>
      </c>
      <c r="T546" s="3">
        <v>1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1</v>
      </c>
      <c r="AK546" s="3">
        <v>1</v>
      </c>
      <c r="AL546" s="3">
        <v>0</v>
      </c>
      <c r="AM546" s="3">
        <v>1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</row>
    <row r="547" spans="1:62" x14ac:dyDescent="0.2">
      <c r="A547" s="4">
        <v>197108220005</v>
      </c>
      <c r="B547" s="3">
        <v>1971</v>
      </c>
      <c r="C547" s="3">
        <v>8</v>
      </c>
      <c r="D547" s="3">
        <v>22</v>
      </c>
      <c r="E547" s="3" t="s">
        <v>57</v>
      </c>
      <c r="F547" s="3" t="s">
        <v>111</v>
      </c>
      <c r="G547" s="3" t="s">
        <v>812</v>
      </c>
      <c r="H547" s="3">
        <v>0</v>
      </c>
      <c r="I547" s="3">
        <v>0</v>
      </c>
      <c r="J547" s="3">
        <v>1</v>
      </c>
      <c r="K547" s="3">
        <v>0</v>
      </c>
      <c r="L547" s="3" t="s">
        <v>775</v>
      </c>
      <c r="M547" s="3" t="s">
        <v>784</v>
      </c>
      <c r="N547" s="3" t="s">
        <v>1030</v>
      </c>
      <c r="O547" s="3">
        <v>0</v>
      </c>
      <c r="P547" s="3">
        <v>1</v>
      </c>
      <c r="Q547" s="3">
        <v>0</v>
      </c>
      <c r="R547" s="3">
        <v>0</v>
      </c>
      <c r="S547" s="3" t="s">
        <v>1041</v>
      </c>
      <c r="T547" s="3">
        <v>1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1</v>
      </c>
      <c r="AK547" s="3">
        <v>1</v>
      </c>
      <c r="AL547" s="3">
        <v>0</v>
      </c>
      <c r="AM547" s="3">
        <v>1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</row>
    <row r="548" spans="1:62" x14ac:dyDescent="0.2">
      <c r="A548" s="4">
        <v>197108220006</v>
      </c>
      <c r="B548" s="3">
        <v>1971</v>
      </c>
      <c r="C548" s="3">
        <v>8</v>
      </c>
      <c r="D548" s="3">
        <v>22</v>
      </c>
      <c r="E548" s="3" t="s">
        <v>57</v>
      </c>
      <c r="F548" s="3" t="s">
        <v>111</v>
      </c>
      <c r="G548" s="3" t="s">
        <v>812</v>
      </c>
      <c r="H548" s="3">
        <v>0</v>
      </c>
      <c r="I548" s="3">
        <v>0</v>
      </c>
      <c r="J548" s="3">
        <v>1</v>
      </c>
      <c r="K548" s="3">
        <v>0</v>
      </c>
      <c r="L548" s="3" t="s">
        <v>775</v>
      </c>
      <c r="M548" s="3" t="s">
        <v>784</v>
      </c>
      <c r="N548" s="3" t="s">
        <v>1030</v>
      </c>
      <c r="O548" s="3">
        <v>0</v>
      </c>
      <c r="P548" s="3">
        <v>1</v>
      </c>
      <c r="Q548" s="3">
        <v>0</v>
      </c>
      <c r="R548" s="3">
        <v>0</v>
      </c>
      <c r="S548" s="3" t="s">
        <v>1041</v>
      </c>
      <c r="T548" s="3">
        <v>1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1</v>
      </c>
      <c r="AK548" s="3">
        <v>1</v>
      </c>
      <c r="AL548" s="3">
        <v>0</v>
      </c>
      <c r="AM548" s="3">
        <v>1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</row>
    <row r="549" spans="1:62" x14ac:dyDescent="0.2">
      <c r="A549" s="4">
        <v>197108220007</v>
      </c>
      <c r="B549" s="3">
        <v>1971</v>
      </c>
      <c r="C549" s="3">
        <v>8</v>
      </c>
      <c r="D549" s="3">
        <v>22</v>
      </c>
      <c r="E549" s="3" t="s">
        <v>57</v>
      </c>
      <c r="F549" s="3" t="s">
        <v>111</v>
      </c>
      <c r="G549" s="3" t="s">
        <v>812</v>
      </c>
      <c r="H549" s="3">
        <v>0</v>
      </c>
      <c r="I549" s="3">
        <v>0</v>
      </c>
      <c r="J549" s="3">
        <v>1</v>
      </c>
      <c r="K549" s="3">
        <v>0</v>
      </c>
      <c r="L549" s="3" t="s">
        <v>775</v>
      </c>
      <c r="M549" s="3" t="s">
        <v>784</v>
      </c>
      <c r="N549" s="3" t="s">
        <v>1030</v>
      </c>
      <c r="O549" s="3">
        <v>0</v>
      </c>
      <c r="P549" s="3">
        <v>1</v>
      </c>
      <c r="Q549" s="3">
        <v>0</v>
      </c>
      <c r="R549" s="3">
        <v>0</v>
      </c>
      <c r="S549" s="3" t="s">
        <v>1041</v>
      </c>
      <c r="T549" s="3">
        <v>1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1</v>
      </c>
      <c r="AK549" s="3">
        <v>1</v>
      </c>
      <c r="AL549" s="3">
        <v>0</v>
      </c>
      <c r="AM549" s="3">
        <v>1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</row>
    <row r="550" spans="1:62" x14ac:dyDescent="0.2">
      <c r="A550" s="4">
        <v>197108220008</v>
      </c>
      <c r="B550" s="3">
        <v>1971</v>
      </c>
      <c r="C550" s="3">
        <v>8</v>
      </c>
      <c r="D550" s="3">
        <v>22</v>
      </c>
      <c r="E550" s="3" t="s">
        <v>57</v>
      </c>
      <c r="F550" s="3" t="s">
        <v>111</v>
      </c>
      <c r="G550" s="3" t="s">
        <v>812</v>
      </c>
      <c r="H550" s="3">
        <v>0</v>
      </c>
      <c r="I550" s="3">
        <v>0</v>
      </c>
      <c r="J550" s="3">
        <v>1</v>
      </c>
      <c r="K550" s="3">
        <v>0</v>
      </c>
      <c r="L550" s="3" t="s">
        <v>775</v>
      </c>
      <c r="M550" s="3" t="s">
        <v>784</v>
      </c>
      <c r="N550" s="3" t="s">
        <v>1030</v>
      </c>
      <c r="O550" s="3">
        <v>0</v>
      </c>
      <c r="P550" s="3">
        <v>1</v>
      </c>
      <c r="Q550" s="3">
        <v>0</v>
      </c>
      <c r="R550" s="3">
        <v>0</v>
      </c>
      <c r="S550" s="3" t="s">
        <v>1041</v>
      </c>
      <c r="T550" s="3">
        <v>1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1</v>
      </c>
      <c r="AK550" s="3">
        <v>1</v>
      </c>
      <c r="AL550" s="3">
        <v>0</v>
      </c>
      <c r="AM550" s="3">
        <v>1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</row>
    <row r="551" spans="1:62" x14ac:dyDescent="0.2">
      <c r="A551" s="4">
        <v>197108220009</v>
      </c>
      <c r="B551" s="3">
        <v>1971</v>
      </c>
      <c r="C551" s="3">
        <v>8</v>
      </c>
      <c r="D551" s="3">
        <v>22</v>
      </c>
      <c r="E551" s="3" t="s">
        <v>57</v>
      </c>
      <c r="F551" s="3" t="s">
        <v>111</v>
      </c>
      <c r="G551" s="3" t="s">
        <v>812</v>
      </c>
      <c r="H551" s="3">
        <v>0</v>
      </c>
      <c r="I551" s="3">
        <v>0</v>
      </c>
      <c r="J551" s="3">
        <v>1</v>
      </c>
      <c r="K551" s="3">
        <v>0</v>
      </c>
      <c r="L551" s="3" t="s">
        <v>775</v>
      </c>
      <c r="M551" s="3" t="s">
        <v>784</v>
      </c>
      <c r="N551" s="3" t="s">
        <v>1030</v>
      </c>
      <c r="O551" s="3">
        <v>0</v>
      </c>
      <c r="P551" s="3">
        <v>1</v>
      </c>
      <c r="Q551" s="3">
        <v>0</v>
      </c>
      <c r="R551" s="3">
        <v>0</v>
      </c>
      <c r="S551" s="3" t="s">
        <v>1041</v>
      </c>
      <c r="T551" s="3">
        <v>1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1</v>
      </c>
      <c r="AK551" s="3">
        <v>1</v>
      </c>
      <c r="AL551" s="3">
        <v>0</v>
      </c>
      <c r="AM551" s="3">
        <v>1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</row>
    <row r="552" spans="1:62" x14ac:dyDescent="0.2">
      <c r="A552" s="4">
        <v>197108220010</v>
      </c>
      <c r="B552" s="3">
        <v>1971</v>
      </c>
      <c r="C552" s="3">
        <v>8</v>
      </c>
      <c r="D552" s="3">
        <v>22</v>
      </c>
      <c r="E552" s="3" t="s">
        <v>57</v>
      </c>
      <c r="F552" s="3" t="s">
        <v>111</v>
      </c>
      <c r="G552" s="3" t="s">
        <v>812</v>
      </c>
      <c r="H552" s="3">
        <v>0</v>
      </c>
      <c r="I552" s="3">
        <v>0</v>
      </c>
      <c r="J552" s="3">
        <v>1</v>
      </c>
      <c r="K552" s="3">
        <v>0</v>
      </c>
      <c r="L552" s="3" t="s">
        <v>775</v>
      </c>
      <c r="M552" s="3" t="s">
        <v>784</v>
      </c>
      <c r="N552" s="3" t="s">
        <v>1030</v>
      </c>
      <c r="O552" s="3">
        <v>0</v>
      </c>
      <c r="P552" s="3">
        <v>1</v>
      </c>
      <c r="Q552" s="3">
        <v>0</v>
      </c>
      <c r="R552" s="3">
        <v>0</v>
      </c>
      <c r="S552" s="3" t="s">
        <v>1041</v>
      </c>
      <c r="T552" s="3">
        <v>1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1</v>
      </c>
      <c r="AK552" s="3">
        <v>1</v>
      </c>
      <c r="AL552" s="3">
        <v>0</v>
      </c>
      <c r="AM552" s="3">
        <v>1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</row>
    <row r="553" spans="1:62" x14ac:dyDescent="0.2">
      <c r="A553" s="4">
        <v>197108230001</v>
      </c>
      <c r="B553" s="3">
        <v>1971</v>
      </c>
      <c r="C553" s="3">
        <v>8</v>
      </c>
      <c r="D553" s="3">
        <v>23</v>
      </c>
      <c r="E553" s="3" t="s">
        <v>69</v>
      </c>
      <c r="F553" s="3" t="s">
        <v>382</v>
      </c>
      <c r="G553" s="3" t="s">
        <v>812</v>
      </c>
      <c r="H553" s="3">
        <v>0</v>
      </c>
      <c r="I553" s="3">
        <v>0</v>
      </c>
      <c r="J553" s="3">
        <v>1</v>
      </c>
      <c r="K553" s="3">
        <v>0</v>
      </c>
      <c r="L553" s="3" t="s">
        <v>776</v>
      </c>
      <c r="M553" s="3" t="s">
        <v>784</v>
      </c>
      <c r="N553" s="3" t="s">
        <v>1031</v>
      </c>
      <c r="O553" s="3">
        <v>0</v>
      </c>
      <c r="P553" s="3">
        <v>1</v>
      </c>
      <c r="Q553" s="3">
        <v>0</v>
      </c>
      <c r="R553" s="3">
        <v>0</v>
      </c>
      <c r="S553" s="3" t="s">
        <v>1041</v>
      </c>
      <c r="T553" s="3">
        <v>1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1</v>
      </c>
      <c r="AK553" s="3">
        <v>1</v>
      </c>
      <c r="AL553" s="3">
        <v>0</v>
      </c>
      <c r="AM553" s="3">
        <v>1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</row>
    <row r="554" spans="1:62" x14ac:dyDescent="0.2">
      <c r="A554" s="4">
        <v>197108230002</v>
      </c>
      <c r="B554" s="3">
        <v>1971</v>
      </c>
      <c r="C554" s="3">
        <v>8</v>
      </c>
      <c r="D554" s="3">
        <v>23</v>
      </c>
      <c r="E554" s="3" t="s">
        <v>69</v>
      </c>
      <c r="F554" s="3" t="s">
        <v>382</v>
      </c>
      <c r="G554" s="3" t="s">
        <v>812</v>
      </c>
      <c r="H554" s="3">
        <v>0</v>
      </c>
      <c r="I554" s="3">
        <v>0</v>
      </c>
      <c r="J554" s="3">
        <v>1</v>
      </c>
      <c r="K554" s="3">
        <v>0</v>
      </c>
      <c r="L554" s="3" t="s">
        <v>776</v>
      </c>
      <c r="M554" s="3" t="s">
        <v>784</v>
      </c>
      <c r="N554" s="3" t="s">
        <v>1031</v>
      </c>
      <c r="O554" s="3">
        <v>0</v>
      </c>
      <c r="P554" s="3">
        <v>1</v>
      </c>
      <c r="Q554" s="3">
        <v>0</v>
      </c>
      <c r="R554" s="3">
        <v>0</v>
      </c>
      <c r="S554" s="3" t="s">
        <v>1041</v>
      </c>
      <c r="T554" s="3">
        <v>1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1</v>
      </c>
      <c r="AK554" s="3">
        <v>1</v>
      </c>
      <c r="AL554" s="3">
        <v>0</v>
      </c>
      <c r="AM554" s="3">
        <v>1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</row>
    <row r="555" spans="1:62" x14ac:dyDescent="0.2">
      <c r="A555" s="4">
        <v>197108230003</v>
      </c>
      <c r="B555" s="3">
        <v>1971</v>
      </c>
      <c r="C555" s="3">
        <v>8</v>
      </c>
      <c r="D555" s="3">
        <v>23</v>
      </c>
      <c r="E555" s="3" t="s">
        <v>69</v>
      </c>
      <c r="F555" s="3" t="s">
        <v>382</v>
      </c>
      <c r="G555" s="3" t="s">
        <v>812</v>
      </c>
      <c r="H555" s="3">
        <v>0</v>
      </c>
      <c r="I555" s="3">
        <v>0</v>
      </c>
      <c r="J555" s="3">
        <v>1</v>
      </c>
      <c r="K555" s="3">
        <v>0</v>
      </c>
      <c r="L555" s="3" t="s">
        <v>776</v>
      </c>
      <c r="M555" s="3" t="s">
        <v>784</v>
      </c>
      <c r="N555" s="3" t="s">
        <v>1031</v>
      </c>
      <c r="O555" s="3">
        <v>0</v>
      </c>
      <c r="P555" s="3">
        <v>1</v>
      </c>
      <c r="Q555" s="3">
        <v>0</v>
      </c>
      <c r="R555" s="3">
        <v>0</v>
      </c>
      <c r="S555" s="3" t="s">
        <v>1041</v>
      </c>
      <c r="T555" s="3">
        <v>1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1</v>
      </c>
      <c r="AK555" s="3">
        <v>1</v>
      </c>
      <c r="AL555" s="3">
        <v>0</v>
      </c>
      <c r="AM555" s="3">
        <v>1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</row>
    <row r="556" spans="1:62" x14ac:dyDescent="0.2">
      <c r="A556" s="4">
        <v>197108230004</v>
      </c>
      <c r="B556" s="3">
        <v>1971</v>
      </c>
      <c r="C556" s="3">
        <v>8</v>
      </c>
      <c r="D556" s="3">
        <v>23</v>
      </c>
      <c r="E556" s="3" t="s">
        <v>69</v>
      </c>
      <c r="F556" s="3" t="s">
        <v>382</v>
      </c>
      <c r="G556" s="3" t="s">
        <v>812</v>
      </c>
      <c r="H556" s="3">
        <v>0</v>
      </c>
      <c r="I556" s="3">
        <v>0</v>
      </c>
      <c r="J556" s="3">
        <v>1</v>
      </c>
      <c r="K556" s="3">
        <v>0</v>
      </c>
      <c r="L556" s="3" t="s">
        <v>776</v>
      </c>
      <c r="M556" s="3" t="s">
        <v>784</v>
      </c>
      <c r="N556" s="3" t="s">
        <v>1031</v>
      </c>
      <c r="O556" s="3">
        <v>0</v>
      </c>
      <c r="P556" s="3">
        <v>1</v>
      </c>
      <c r="Q556" s="3">
        <v>0</v>
      </c>
      <c r="R556" s="3">
        <v>0</v>
      </c>
      <c r="S556" s="3" t="s">
        <v>1041</v>
      </c>
      <c r="T556" s="3">
        <v>1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1</v>
      </c>
      <c r="AK556" s="3">
        <v>1</v>
      </c>
      <c r="AL556" s="3">
        <v>0</v>
      </c>
      <c r="AM556" s="3">
        <v>1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</row>
    <row r="557" spans="1:62" x14ac:dyDescent="0.2">
      <c r="A557" s="4">
        <v>197108230005</v>
      </c>
      <c r="B557" s="3">
        <v>1971</v>
      </c>
      <c r="C557" s="3">
        <v>8</v>
      </c>
      <c r="D557" s="3">
        <v>23</v>
      </c>
      <c r="E557" s="3" t="s">
        <v>69</v>
      </c>
      <c r="F557" s="3" t="s">
        <v>382</v>
      </c>
      <c r="G557" s="3" t="s">
        <v>812</v>
      </c>
      <c r="H557" s="3">
        <v>0</v>
      </c>
      <c r="I557" s="3">
        <v>0</v>
      </c>
      <c r="J557" s="3">
        <v>1</v>
      </c>
      <c r="K557" s="3">
        <v>0</v>
      </c>
      <c r="L557" s="3" t="s">
        <v>776</v>
      </c>
      <c r="M557" s="3" t="s">
        <v>784</v>
      </c>
      <c r="N557" s="3" t="s">
        <v>1031</v>
      </c>
      <c r="O557" s="3">
        <v>0</v>
      </c>
      <c r="P557" s="3">
        <v>1</v>
      </c>
      <c r="Q557" s="3">
        <v>0</v>
      </c>
      <c r="R557" s="3">
        <v>0</v>
      </c>
      <c r="S557" s="3" t="s">
        <v>1041</v>
      </c>
      <c r="T557" s="3">
        <v>1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1</v>
      </c>
      <c r="AK557" s="3">
        <v>1</v>
      </c>
      <c r="AL557" s="3">
        <v>0</v>
      </c>
      <c r="AM557" s="3">
        <v>1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</row>
    <row r="558" spans="1:62" x14ac:dyDescent="0.2">
      <c r="A558" s="4">
        <v>197108230006</v>
      </c>
      <c r="B558" s="3">
        <v>1971</v>
      </c>
      <c r="C558" s="3">
        <v>8</v>
      </c>
      <c r="D558" s="3">
        <v>23</v>
      </c>
      <c r="E558" s="3" t="s">
        <v>57</v>
      </c>
      <c r="F558" s="3" t="s">
        <v>111</v>
      </c>
      <c r="G558" s="3" t="s">
        <v>811</v>
      </c>
      <c r="H558" s="3">
        <v>0</v>
      </c>
      <c r="I558" s="3">
        <v>0</v>
      </c>
      <c r="J558" s="3">
        <v>0</v>
      </c>
      <c r="K558" s="3">
        <v>0</v>
      </c>
      <c r="L558" s="3" t="s">
        <v>775</v>
      </c>
      <c r="M558" s="3" t="s">
        <v>783</v>
      </c>
      <c r="N558" s="3" t="s">
        <v>1030</v>
      </c>
      <c r="O558" s="3">
        <v>0</v>
      </c>
      <c r="P558" s="3">
        <v>0</v>
      </c>
      <c r="Q558" s="3">
        <v>0</v>
      </c>
      <c r="R558" s="3">
        <v>0</v>
      </c>
      <c r="S558" s="3" t="s">
        <v>1038</v>
      </c>
      <c r="T558" s="3">
        <v>0</v>
      </c>
      <c r="U558" s="3">
        <v>1</v>
      </c>
      <c r="V558" s="3">
        <v>0</v>
      </c>
      <c r="W558" s="3">
        <v>1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1</v>
      </c>
      <c r="AG558" s="3">
        <v>1</v>
      </c>
      <c r="AH558" s="3">
        <v>1</v>
      </c>
      <c r="AI558" s="3">
        <v>1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1</v>
      </c>
      <c r="AR558" s="3">
        <v>1</v>
      </c>
      <c r="AS558" s="3">
        <v>1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</row>
    <row r="559" spans="1:62" x14ac:dyDescent="0.2">
      <c r="A559" s="4">
        <v>197108230007</v>
      </c>
      <c r="B559" s="3">
        <v>1971</v>
      </c>
      <c r="C559" s="3">
        <v>8</v>
      </c>
      <c r="D559" s="3">
        <v>23</v>
      </c>
      <c r="E559" s="3" t="s">
        <v>57</v>
      </c>
      <c r="F559" s="3" t="s">
        <v>111</v>
      </c>
      <c r="G559" s="3" t="s">
        <v>836</v>
      </c>
      <c r="H559" s="3">
        <v>0</v>
      </c>
      <c r="I559" s="3">
        <v>0</v>
      </c>
      <c r="J559" s="3">
        <v>1</v>
      </c>
      <c r="K559" s="3">
        <v>0</v>
      </c>
      <c r="L559" s="3" t="s">
        <v>774</v>
      </c>
      <c r="M559" s="3" t="s">
        <v>784</v>
      </c>
      <c r="N559" s="3" t="s">
        <v>1029</v>
      </c>
      <c r="O559" s="3">
        <v>0</v>
      </c>
      <c r="P559" s="3">
        <v>1</v>
      </c>
      <c r="Q559" s="3">
        <v>0</v>
      </c>
      <c r="R559" s="3">
        <v>0</v>
      </c>
      <c r="S559" s="3" t="s">
        <v>1039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1</v>
      </c>
      <c r="AK559" s="3">
        <v>1</v>
      </c>
      <c r="AL559" s="3">
        <v>0</v>
      </c>
      <c r="AM559" s="3">
        <v>1</v>
      </c>
      <c r="AN559" s="3">
        <v>0</v>
      </c>
      <c r="AO559" s="3">
        <v>1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1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1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</row>
    <row r="560" spans="1:62" x14ac:dyDescent="0.2">
      <c r="A560" s="4">
        <v>197108270001</v>
      </c>
      <c r="B560" s="3">
        <v>1971</v>
      </c>
      <c r="C560" s="3">
        <v>8</v>
      </c>
      <c r="D560" s="3">
        <v>27</v>
      </c>
      <c r="E560" s="3" t="s">
        <v>61</v>
      </c>
      <c r="F560" s="3" t="s">
        <v>130</v>
      </c>
      <c r="G560" s="3" t="s">
        <v>816</v>
      </c>
      <c r="H560" s="3">
        <v>0</v>
      </c>
      <c r="I560" s="3">
        <v>0</v>
      </c>
      <c r="J560" s="3">
        <v>1</v>
      </c>
      <c r="K560" s="3">
        <v>0</v>
      </c>
      <c r="L560" s="3" t="s">
        <v>776</v>
      </c>
      <c r="M560" s="3" t="s">
        <v>784</v>
      </c>
      <c r="N560" s="3" t="s">
        <v>1031</v>
      </c>
      <c r="O560" s="3">
        <v>0</v>
      </c>
      <c r="P560" s="3">
        <v>1</v>
      </c>
      <c r="Q560" s="3">
        <v>0</v>
      </c>
      <c r="R560" s="3">
        <v>0</v>
      </c>
      <c r="S560" s="3" t="s">
        <v>1041</v>
      </c>
      <c r="T560" s="3">
        <v>1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1</v>
      </c>
      <c r="AJ560" s="3">
        <v>1</v>
      </c>
      <c r="AK560" s="3">
        <v>1</v>
      </c>
      <c r="AL560" s="3">
        <v>0</v>
      </c>
      <c r="AM560" s="3">
        <v>1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</row>
    <row r="561" spans="1:62" x14ac:dyDescent="0.2">
      <c r="A561" s="4">
        <v>197108280001</v>
      </c>
      <c r="B561" s="3">
        <v>1971</v>
      </c>
      <c r="C561" s="3">
        <v>8</v>
      </c>
      <c r="D561" s="3">
        <v>28</v>
      </c>
      <c r="E561" s="3" t="s">
        <v>61</v>
      </c>
      <c r="F561" s="3" t="s">
        <v>122</v>
      </c>
      <c r="G561" s="3" t="s">
        <v>836</v>
      </c>
      <c r="H561" s="3">
        <v>0</v>
      </c>
      <c r="I561" s="3">
        <v>0</v>
      </c>
      <c r="J561" s="3">
        <v>0</v>
      </c>
      <c r="K561" s="3">
        <v>0</v>
      </c>
      <c r="L561" s="3" t="s">
        <v>774</v>
      </c>
      <c r="M561" s="3" t="s">
        <v>782</v>
      </c>
      <c r="N561" s="3" t="s">
        <v>1029</v>
      </c>
      <c r="O561" s="3">
        <v>1</v>
      </c>
      <c r="P561" s="3">
        <v>0</v>
      </c>
      <c r="Q561" s="3">
        <v>0</v>
      </c>
      <c r="R561" s="3">
        <v>0</v>
      </c>
      <c r="S561" s="3" t="s">
        <v>1039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1</v>
      </c>
      <c r="AK561" s="3">
        <v>1</v>
      </c>
      <c r="AL561" s="3">
        <v>0</v>
      </c>
      <c r="AM561" s="3">
        <v>1</v>
      </c>
      <c r="AN561" s="3">
        <v>0</v>
      </c>
      <c r="AO561" s="3">
        <v>1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1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1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</row>
    <row r="562" spans="1:62" x14ac:dyDescent="0.2">
      <c r="A562" s="4">
        <v>197108280003</v>
      </c>
      <c r="B562" s="3">
        <v>1971</v>
      </c>
      <c r="C562" s="3">
        <v>8</v>
      </c>
      <c r="D562" s="3">
        <v>28</v>
      </c>
      <c r="E562" s="3" t="s">
        <v>61</v>
      </c>
      <c r="F562" s="3" t="s">
        <v>122</v>
      </c>
      <c r="G562" s="3" t="s">
        <v>806</v>
      </c>
      <c r="H562" s="3">
        <v>0</v>
      </c>
      <c r="I562" s="3">
        <v>0</v>
      </c>
      <c r="J562" s="3">
        <v>1</v>
      </c>
      <c r="K562" s="3">
        <v>0</v>
      </c>
      <c r="L562" s="3" t="s">
        <v>775</v>
      </c>
      <c r="M562" s="3" t="s">
        <v>782</v>
      </c>
      <c r="N562" s="3" t="s">
        <v>1030</v>
      </c>
      <c r="O562" s="3">
        <v>0</v>
      </c>
      <c r="P562" s="3">
        <v>0</v>
      </c>
      <c r="Q562" s="3">
        <v>0</v>
      </c>
      <c r="R562" s="3">
        <v>0</v>
      </c>
      <c r="S562" s="3" t="s">
        <v>1039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1</v>
      </c>
      <c r="AK562" s="3">
        <v>1</v>
      </c>
      <c r="AL562" s="3">
        <v>0</v>
      </c>
      <c r="AM562" s="3">
        <v>1</v>
      </c>
      <c r="AN562" s="3">
        <v>1</v>
      </c>
      <c r="AO562" s="3">
        <v>0</v>
      </c>
      <c r="AP562" s="3">
        <v>1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</row>
    <row r="563" spans="1:62" x14ac:dyDescent="0.2">
      <c r="A563" s="4">
        <v>197108280004</v>
      </c>
      <c r="B563" s="3">
        <v>1971</v>
      </c>
      <c r="C563" s="3">
        <v>8</v>
      </c>
      <c r="D563" s="3">
        <v>28</v>
      </c>
      <c r="E563" s="3" t="s">
        <v>61</v>
      </c>
      <c r="F563" s="3" t="s">
        <v>126</v>
      </c>
      <c r="G563" s="3" t="s">
        <v>806</v>
      </c>
      <c r="H563" s="3">
        <v>0</v>
      </c>
      <c r="I563" s="3">
        <v>1</v>
      </c>
      <c r="J563" s="3">
        <v>1</v>
      </c>
      <c r="K563" s="3">
        <v>0</v>
      </c>
      <c r="L563" s="3" t="s">
        <v>775</v>
      </c>
      <c r="M563" s="3" t="s">
        <v>785</v>
      </c>
      <c r="N563" s="3" t="s">
        <v>1030</v>
      </c>
      <c r="O563" s="3">
        <v>0</v>
      </c>
      <c r="P563" s="3">
        <v>1</v>
      </c>
      <c r="Q563" s="3">
        <v>0</v>
      </c>
      <c r="R563" s="3">
        <v>0</v>
      </c>
      <c r="S563" s="3" t="s">
        <v>1039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1</v>
      </c>
      <c r="AK563" s="3">
        <v>1</v>
      </c>
      <c r="AL563" s="3">
        <v>0</v>
      </c>
      <c r="AM563" s="3">
        <v>1</v>
      </c>
      <c r="AN563" s="3">
        <v>1</v>
      </c>
      <c r="AO563" s="3">
        <v>0</v>
      </c>
      <c r="AP563" s="3">
        <v>1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</row>
    <row r="564" spans="1:62" x14ac:dyDescent="0.2">
      <c r="A564" s="4">
        <v>197108280005</v>
      </c>
      <c r="B564" s="3">
        <v>1971</v>
      </c>
      <c r="C564" s="3">
        <v>8</v>
      </c>
      <c r="D564" s="3">
        <v>28</v>
      </c>
      <c r="E564" s="3" t="s">
        <v>61</v>
      </c>
      <c r="F564" s="3" t="s">
        <v>144</v>
      </c>
      <c r="G564" s="3" t="s">
        <v>804</v>
      </c>
      <c r="H564" s="3">
        <v>0</v>
      </c>
      <c r="I564" s="3">
        <v>0</v>
      </c>
      <c r="J564" s="3">
        <v>1</v>
      </c>
      <c r="K564" s="3">
        <v>0</v>
      </c>
      <c r="L564" s="3" t="s">
        <v>775</v>
      </c>
      <c r="M564" s="3" t="s">
        <v>785</v>
      </c>
      <c r="N564" s="3" t="s">
        <v>1030</v>
      </c>
      <c r="O564" s="3">
        <v>0</v>
      </c>
      <c r="P564" s="3">
        <v>1</v>
      </c>
      <c r="Q564" s="3">
        <v>0</v>
      </c>
      <c r="R564" s="3">
        <v>0</v>
      </c>
      <c r="S564" s="3" t="s">
        <v>1039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1</v>
      </c>
      <c r="AK564" s="3">
        <v>0</v>
      </c>
      <c r="AL564" s="3">
        <v>0</v>
      </c>
      <c r="AM564" s="3">
        <v>0</v>
      </c>
      <c r="AN564" s="3">
        <v>0</v>
      </c>
      <c r="AO564" s="3">
        <v>1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</row>
    <row r="565" spans="1:62" x14ac:dyDescent="0.2">
      <c r="A565" s="4">
        <v>197108290001</v>
      </c>
      <c r="B565" s="3">
        <v>1971</v>
      </c>
      <c r="C565" s="3">
        <v>8</v>
      </c>
      <c r="D565" s="3">
        <v>29</v>
      </c>
      <c r="E565" s="3" t="s">
        <v>61</v>
      </c>
      <c r="F565" s="3" t="s">
        <v>122</v>
      </c>
      <c r="G565" s="3" t="s">
        <v>836</v>
      </c>
      <c r="H565" s="3">
        <v>0</v>
      </c>
      <c r="I565" s="3">
        <v>0</v>
      </c>
      <c r="J565" s="3">
        <v>1</v>
      </c>
      <c r="K565" s="3">
        <v>0</v>
      </c>
      <c r="L565" s="3" t="s">
        <v>774</v>
      </c>
      <c r="M565" s="3" t="s">
        <v>782</v>
      </c>
      <c r="N565" s="3" t="s">
        <v>1029</v>
      </c>
      <c r="O565" s="3">
        <v>1</v>
      </c>
      <c r="P565" s="3">
        <v>0</v>
      </c>
      <c r="Q565" s="3">
        <v>0</v>
      </c>
      <c r="R565" s="3">
        <v>0</v>
      </c>
      <c r="S565" s="3" t="s">
        <v>1039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1</v>
      </c>
      <c r="AK565" s="3">
        <v>1</v>
      </c>
      <c r="AL565" s="3">
        <v>0</v>
      </c>
      <c r="AM565" s="3">
        <v>1</v>
      </c>
      <c r="AN565" s="3">
        <v>0</v>
      </c>
      <c r="AO565" s="3">
        <v>1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1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1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</row>
    <row r="566" spans="1:62" x14ac:dyDescent="0.2">
      <c r="A566" s="4">
        <v>197108290002</v>
      </c>
      <c r="B566" s="3">
        <v>1971</v>
      </c>
      <c r="C566" s="3">
        <v>8</v>
      </c>
      <c r="D566" s="3">
        <v>29</v>
      </c>
      <c r="E566" s="3" t="s">
        <v>61</v>
      </c>
      <c r="F566" s="3" t="s">
        <v>168</v>
      </c>
      <c r="G566" s="3" t="s">
        <v>816</v>
      </c>
      <c r="H566" s="3">
        <v>0</v>
      </c>
      <c r="I566" s="3">
        <v>0</v>
      </c>
      <c r="J566" s="3">
        <v>1</v>
      </c>
      <c r="K566" s="3">
        <v>0</v>
      </c>
      <c r="L566" s="3" t="s">
        <v>775</v>
      </c>
      <c r="M566" s="3" t="s">
        <v>784</v>
      </c>
      <c r="N566" s="3" t="s">
        <v>1030</v>
      </c>
      <c r="O566" s="3">
        <v>0</v>
      </c>
      <c r="P566" s="3">
        <v>1</v>
      </c>
      <c r="Q566" s="3">
        <v>0</v>
      </c>
      <c r="R566" s="3">
        <v>0</v>
      </c>
      <c r="S566" s="3" t="s">
        <v>1041</v>
      </c>
      <c r="T566" s="3">
        <v>1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1</v>
      </c>
      <c r="AJ566" s="3">
        <v>1</v>
      </c>
      <c r="AK566" s="3">
        <v>1</v>
      </c>
      <c r="AL566" s="3">
        <v>0</v>
      </c>
      <c r="AM566" s="3">
        <v>1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</row>
    <row r="567" spans="1:62" x14ac:dyDescent="0.2">
      <c r="A567" s="4">
        <v>197108290003</v>
      </c>
      <c r="B567" s="3">
        <v>1971</v>
      </c>
      <c r="C567" s="3">
        <v>8</v>
      </c>
      <c r="D567" s="3">
        <v>29</v>
      </c>
      <c r="E567" s="3" t="s">
        <v>61</v>
      </c>
      <c r="F567" s="3" t="s">
        <v>122</v>
      </c>
      <c r="G567" s="3" t="s">
        <v>806</v>
      </c>
      <c r="H567" s="3">
        <v>0</v>
      </c>
      <c r="I567" s="3">
        <v>0</v>
      </c>
      <c r="J567" s="3">
        <v>1</v>
      </c>
      <c r="K567" s="3">
        <v>0</v>
      </c>
      <c r="L567" s="3" t="s">
        <v>775</v>
      </c>
      <c r="M567" s="3" t="s">
        <v>784</v>
      </c>
      <c r="N567" s="3" t="s">
        <v>1030</v>
      </c>
      <c r="O567" s="3">
        <v>0</v>
      </c>
      <c r="P567" s="3">
        <v>1</v>
      </c>
      <c r="Q567" s="3">
        <v>0</v>
      </c>
      <c r="R567" s="3">
        <v>0</v>
      </c>
      <c r="S567" s="3" t="s">
        <v>1039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1</v>
      </c>
      <c r="AK567" s="3">
        <v>1</v>
      </c>
      <c r="AL567" s="3">
        <v>0</v>
      </c>
      <c r="AM567" s="3">
        <v>1</v>
      </c>
      <c r="AN567" s="3">
        <v>1</v>
      </c>
      <c r="AO567" s="3">
        <v>0</v>
      </c>
      <c r="AP567" s="3">
        <v>1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</row>
    <row r="568" spans="1:62" x14ac:dyDescent="0.2">
      <c r="A568" s="4">
        <v>197108300002</v>
      </c>
      <c r="B568" s="3">
        <v>1971</v>
      </c>
      <c r="C568" s="3">
        <v>8</v>
      </c>
      <c r="D568" s="3">
        <v>30</v>
      </c>
      <c r="E568" s="3" t="s">
        <v>87</v>
      </c>
      <c r="F568" s="3" t="s">
        <v>384</v>
      </c>
      <c r="G568" s="3" t="s">
        <v>813</v>
      </c>
      <c r="H568" s="3">
        <v>0</v>
      </c>
      <c r="I568" s="3">
        <v>0</v>
      </c>
      <c r="J568" s="3">
        <v>1</v>
      </c>
      <c r="K568" s="3">
        <v>0</v>
      </c>
      <c r="L568" s="3" t="s">
        <v>775</v>
      </c>
      <c r="M568" s="3" t="s">
        <v>786</v>
      </c>
      <c r="N568" s="3" t="s">
        <v>1030</v>
      </c>
      <c r="O568" s="3">
        <v>0</v>
      </c>
      <c r="P568" s="3">
        <v>1</v>
      </c>
      <c r="Q568" s="3">
        <v>0</v>
      </c>
      <c r="R568" s="3">
        <v>0</v>
      </c>
      <c r="S568" s="3" t="s">
        <v>1038</v>
      </c>
      <c r="T568" s="3">
        <v>0</v>
      </c>
      <c r="U568" s="3">
        <v>1</v>
      </c>
      <c r="V568" s="3">
        <v>0</v>
      </c>
      <c r="W568" s="3">
        <v>1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1</v>
      </c>
      <c r="AG568" s="3">
        <v>1</v>
      </c>
      <c r="AH568" s="3">
        <v>1</v>
      </c>
      <c r="AI568" s="3">
        <v>1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1</v>
      </c>
      <c r="AR568" s="3">
        <v>1</v>
      </c>
      <c r="AS568" s="3">
        <v>1</v>
      </c>
      <c r="AT568" s="3">
        <v>1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</row>
    <row r="569" spans="1:62" x14ac:dyDescent="0.2">
      <c r="A569" s="4">
        <v>197109010001</v>
      </c>
      <c r="B569" s="3">
        <v>1971</v>
      </c>
      <c r="C569" s="3">
        <v>9</v>
      </c>
      <c r="D569" s="3">
        <v>1</v>
      </c>
      <c r="E569" s="3" t="s">
        <v>99</v>
      </c>
      <c r="F569" s="3" t="s">
        <v>175</v>
      </c>
      <c r="G569" s="3" t="s">
        <v>811</v>
      </c>
      <c r="H569" s="3">
        <v>0</v>
      </c>
      <c r="I569" s="3">
        <v>0</v>
      </c>
      <c r="J569" s="3">
        <v>1</v>
      </c>
      <c r="K569" s="3">
        <v>0</v>
      </c>
      <c r="L569" s="3" t="s">
        <v>775</v>
      </c>
      <c r="M569" s="3" t="s">
        <v>783</v>
      </c>
      <c r="N569" s="3" t="s">
        <v>1030</v>
      </c>
      <c r="O569" s="3">
        <v>0</v>
      </c>
      <c r="P569" s="3">
        <v>1</v>
      </c>
      <c r="Q569" s="3">
        <v>0</v>
      </c>
      <c r="R569" s="3">
        <v>0</v>
      </c>
      <c r="S569" s="3" t="s">
        <v>1038</v>
      </c>
      <c r="T569" s="3">
        <v>0</v>
      </c>
      <c r="U569" s="3">
        <v>1</v>
      </c>
      <c r="V569" s="3">
        <v>0</v>
      </c>
      <c r="W569" s="3">
        <v>1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1</v>
      </c>
      <c r="AG569" s="3">
        <v>1</v>
      </c>
      <c r="AH569" s="3">
        <v>1</v>
      </c>
      <c r="AI569" s="3">
        <v>1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1</v>
      </c>
      <c r="AR569" s="3">
        <v>1</v>
      </c>
      <c r="AS569" s="3">
        <v>1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</row>
    <row r="570" spans="1:62" x14ac:dyDescent="0.2">
      <c r="A570" s="4">
        <v>197109020001</v>
      </c>
      <c r="B570" s="3">
        <v>1971</v>
      </c>
      <c r="C570" s="3">
        <v>9</v>
      </c>
      <c r="D570" s="3">
        <v>2</v>
      </c>
      <c r="E570" s="3" t="s">
        <v>67</v>
      </c>
      <c r="F570" s="3" t="s">
        <v>342</v>
      </c>
      <c r="G570" s="3" t="s">
        <v>811</v>
      </c>
      <c r="H570" s="3">
        <v>0</v>
      </c>
      <c r="I570" s="3">
        <v>0</v>
      </c>
      <c r="J570" s="3">
        <v>1</v>
      </c>
      <c r="K570" s="3">
        <v>0</v>
      </c>
      <c r="L570" s="3" t="s">
        <v>776</v>
      </c>
      <c r="M570" s="3" t="s">
        <v>783</v>
      </c>
      <c r="N570" s="3" t="s">
        <v>1031</v>
      </c>
      <c r="O570" s="3">
        <v>0</v>
      </c>
      <c r="P570" s="3">
        <v>1</v>
      </c>
      <c r="Q570" s="3">
        <v>0</v>
      </c>
      <c r="R570" s="3">
        <v>0</v>
      </c>
      <c r="S570" s="3" t="s">
        <v>1038</v>
      </c>
      <c r="T570" s="3">
        <v>0</v>
      </c>
      <c r="U570" s="3">
        <v>1</v>
      </c>
      <c r="V570" s="3">
        <v>0</v>
      </c>
      <c r="W570" s="3">
        <v>1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1</v>
      </c>
      <c r="AG570" s="3">
        <v>1</v>
      </c>
      <c r="AH570" s="3">
        <v>1</v>
      </c>
      <c r="AI570" s="3">
        <v>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1</v>
      </c>
      <c r="AR570" s="3">
        <v>1</v>
      </c>
      <c r="AS570" s="3">
        <v>1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</row>
    <row r="571" spans="1:62" x14ac:dyDescent="0.2">
      <c r="A571" s="4">
        <v>197109020002</v>
      </c>
      <c r="B571" s="3">
        <v>1971</v>
      </c>
      <c r="C571" s="3">
        <v>9</v>
      </c>
      <c r="D571" s="3">
        <v>2</v>
      </c>
      <c r="E571" s="3" t="s">
        <v>67</v>
      </c>
      <c r="F571" s="3" t="s">
        <v>210</v>
      </c>
      <c r="G571" s="3" t="s">
        <v>807</v>
      </c>
      <c r="H571" s="3">
        <v>0</v>
      </c>
      <c r="I571" s="3">
        <v>0</v>
      </c>
      <c r="J571" s="3">
        <v>0</v>
      </c>
      <c r="K571" s="3">
        <v>0</v>
      </c>
      <c r="L571" s="3" t="s">
        <v>775</v>
      </c>
      <c r="M571" s="3" t="s">
        <v>796</v>
      </c>
      <c r="N571" s="3" t="s">
        <v>1030</v>
      </c>
      <c r="O571" s="3">
        <v>0</v>
      </c>
      <c r="P571" s="3">
        <v>0</v>
      </c>
      <c r="Q571" s="3">
        <v>0</v>
      </c>
      <c r="R571" s="3">
        <v>0</v>
      </c>
      <c r="S571" s="3" t="s">
        <v>1039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1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</row>
    <row r="572" spans="1:62" x14ac:dyDescent="0.2">
      <c r="A572" s="4">
        <v>197109070001</v>
      </c>
      <c r="B572" s="3">
        <v>1971</v>
      </c>
      <c r="C572" s="3">
        <v>9</v>
      </c>
      <c r="D572" s="3">
        <v>7</v>
      </c>
      <c r="E572" s="3" t="s">
        <v>61</v>
      </c>
      <c r="F572" s="3" t="s">
        <v>122</v>
      </c>
      <c r="G572" s="3" t="s">
        <v>807</v>
      </c>
      <c r="H572" s="3">
        <v>0</v>
      </c>
      <c r="I572" s="3">
        <v>1</v>
      </c>
      <c r="J572" s="3">
        <v>1</v>
      </c>
      <c r="K572" s="3">
        <v>0</v>
      </c>
      <c r="L572" s="3" t="s">
        <v>775</v>
      </c>
      <c r="M572" s="3" t="s">
        <v>784</v>
      </c>
      <c r="N572" s="3" t="s">
        <v>1030</v>
      </c>
      <c r="O572" s="3">
        <v>0</v>
      </c>
      <c r="P572" s="3">
        <v>1</v>
      </c>
      <c r="Q572" s="3">
        <v>0</v>
      </c>
      <c r="R572" s="3">
        <v>0</v>
      </c>
      <c r="S572" s="3" t="s">
        <v>1039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1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</row>
    <row r="573" spans="1:62" x14ac:dyDescent="0.2">
      <c r="A573" s="4">
        <v>197109170001</v>
      </c>
      <c r="B573" s="3">
        <v>1971</v>
      </c>
      <c r="C573" s="3">
        <v>9</v>
      </c>
      <c r="D573" s="3">
        <v>17</v>
      </c>
      <c r="E573" s="3" t="s">
        <v>57</v>
      </c>
      <c r="F573" s="3" t="s">
        <v>206</v>
      </c>
      <c r="G573" s="3" t="s">
        <v>806</v>
      </c>
      <c r="H573" s="3">
        <v>0</v>
      </c>
      <c r="I573" s="3">
        <v>0</v>
      </c>
      <c r="J573" s="3">
        <v>1</v>
      </c>
      <c r="K573" s="3">
        <v>0</v>
      </c>
      <c r="L573" s="3" t="s">
        <v>775</v>
      </c>
      <c r="M573" s="3" t="s">
        <v>785</v>
      </c>
      <c r="N573" s="3" t="s">
        <v>1030</v>
      </c>
      <c r="O573" s="3">
        <v>0</v>
      </c>
      <c r="P573" s="3">
        <v>1</v>
      </c>
      <c r="Q573" s="3">
        <v>0</v>
      </c>
      <c r="R573" s="3">
        <v>0</v>
      </c>
      <c r="S573" s="3" t="s">
        <v>1039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1</v>
      </c>
      <c r="AK573" s="3">
        <v>1</v>
      </c>
      <c r="AL573" s="3">
        <v>0</v>
      </c>
      <c r="AM573" s="3">
        <v>1</v>
      </c>
      <c r="AN573" s="3">
        <v>1</v>
      </c>
      <c r="AO573" s="3">
        <v>0</v>
      </c>
      <c r="AP573" s="3">
        <v>1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</row>
    <row r="574" spans="1:62" x14ac:dyDescent="0.2">
      <c r="A574" s="4">
        <v>197109180002</v>
      </c>
      <c r="B574" s="3">
        <v>1971</v>
      </c>
      <c r="C574" s="3">
        <v>9</v>
      </c>
      <c r="D574" s="3">
        <v>18</v>
      </c>
      <c r="E574" s="3" t="s">
        <v>69</v>
      </c>
      <c r="F574" s="3" t="s">
        <v>135</v>
      </c>
      <c r="G574" s="3" t="s">
        <v>804</v>
      </c>
      <c r="H574" s="3">
        <v>0</v>
      </c>
      <c r="I574" s="3">
        <v>0</v>
      </c>
      <c r="J574" s="3">
        <v>1</v>
      </c>
      <c r="K574" s="3">
        <v>0</v>
      </c>
      <c r="L574" s="3" t="s">
        <v>774</v>
      </c>
      <c r="M574" s="3" t="s">
        <v>782</v>
      </c>
      <c r="N574" s="3" t="s">
        <v>1029</v>
      </c>
      <c r="O574" s="3">
        <v>1</v>
      </c>
      <c r="P574" s="3">
        <v>0</v>
      </c>
      <c r="Q574" s="3">
        <v>0</v>
      </c>
      <c r="R574" s="3">
        <v>0</v>
      </c>
      <c r="S574" s="3" t="s">
        <v>1039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0</v>
      </c>
      <c r="AO574" s="3">
        <v>1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</row>
    <row r="575" spans="1:62" x14ac:dyDescent="0.2">
      <c r="A575" s="4">
        <v>197109200002</v>
      </c>
      <c r="B575" s="3">
        <v>1971</v>
      </c>
      <c r="C575" s="3">
        <v>9</v>
      </c>
      <c r="D575" s="3">
        <v>20</v>
      </c>
      <c r="E575" s="3" t="s">
        <v>57</v>
      </c>
      <c r="F575" s="3" t="s">
        <v>111</v>
      </c>
      <c r="G575" s="3" t="s">
        <v>839</v>
      </c>
      <c r="H575" s="3">
        <v>0</v>
      </c>
      <c r="I575" s="3">
        <v>0</v>
      </c>
      <c r="J575" s="3">
        <v>0</v>
      </c>
      <c r="K575" s="3">
        <v>0</v>
      </c>
      <c r="L575" s="3" t="s">
        <v>776</v>
      </c>
      <c r="M575" s="3" t="s">
        <v>793</v>
      </c>
      <c r="N575" s="3" t="s">
        <v>1031</v>
      </c>
      <c r="O575" s="3">
        <v>0</v>
      </c>
      <c r="P575" s="3">
        <v>0</v>
      </c>
      <c r="Q575" s="3">
        <v>0</v>
      </c>
      <c r="R575" s="3">
        <v>0</v>
      </c>
      <c r="S575" s="3" t="s">
        <v>1041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1</v>
      </c>
      <c r="AK575" s="3">
        <v>0</v>
      </c>
      <c r="AL575" s="3">
        <v>0</v>
      </c>
      <c r="AM575" s="3">
        <v>0</v>
      </c>
      <c r="AN575" s="3">
        <v>0</v>
      </c>
      <c r="AO575" s="3">
        <v>1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</row>
    <row r="576" spans="1:62" x14ac:dyDescent="0.2">
      <c r="A576" s="4">
        <v>197109200003</v>
      </c>
      <c r="B576" s="3">
        <v>1971</v>
      </c>
      <c r="C576" s="3">
        <v>9</v>
      </c>
      <c r="D576" s="3">
        <v>20</v>
      </c>
      <c r="E576" s="3" t="s">
        <v>57</v>
      </c>
      <c r="F576" s="3" t="s">
        <v>111</v>
      </c>
      <c r="G576" s="3" t="s">
        <v>839</v>
      </c>
      <c r="H576" s="3">
        <v>0</v>
      </c>
      <c r="I576" s="3">
        <v>0</v>
      </c>
      <c r="J576" s="3">
        <v>1</v>
      </c>
      <c r="K576" s="3">
        <v>0</v>
      </c>
      <c r="L576" s="3" t="s">
        <v>775</v>
      </c>
      <c r="M576" s="3" t="s">
        <v>793</v>
      </c>
      <c r="N576" s="3" t="s">
        <v>1030</v>
      </c>
      <c r="O576" s="3">
        <v>0</v>
      </c>
      <c r="P576" s="3">
        <v>1</v>
      </c>
      <c r="Q576" s="3">
        <v>0</v>
      </c>
      <c r="R576" s="3">
        <v>0</v>
      </c>
      <c r="S576" s="3" t="s">
        <v>1041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1</v>
      </c>
      <c r="AK576" s="3">
        <v>0</v>
      </c>
      <c r="AL576" s="3">
        <v>0</v>
      </c>
      <c r="AM576" s="3">
        <v>0</v>
      </c>
      <c r="AN576" s="3">
        <v>0</v>
      </c>
      <c r="AO576" s="3">
        <v>1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</row>
    <row r="577" spans="1:62" x14ac:dyDescent="0.2">
      <c r="A577" s="4">
        <v>197109240001</v>
      </c>
      <c r="B577" s="3">
        <v>1971</v>
      </c>
      <c r="C577" s="3">
        <v>9</v>
      </c>
      <c r="D577" s="3">
        <v>24</v>
      </c>
      <c r="E577" s="3" t="s">
        <v>57</v>
      </c>
      <c r="F577" s="3" t="s">
        <v>111</v>
      </c>
      <c r="G577" s="3" t="s">
        <v>806</v>
      </c>
      <c r="H577" s="3">
        <v>0</v>
      </c>
      <c r="I577" s="3">
        <v>0</v>
      </c>
      <c r="J577" s="3">
        <v>1</v>
      </c>
      <c r="K577" s="3">
        <v>0</v>
      </c>
      <c r="L577" s="3" t="s">
        <v>776</v>
      </c>
      <c r="M577" s="3" t="s">
        <v>784</v>
      </c>
      <c r="N577" s="3" t="s">
        <v>1031</v>
      </c>
      <c r="O577" s="3">
        <v>0</v>
      </c>
      <c r="P577" s="3">
        <v>1</v>
      </c>
      <c r="Q577" s="3">
        <v>0</v>
      </c>
      <c r="R577" s="3">
        <v>0</v>
      </c>
      <c r="S577" s="3" t="s">
        <v>1039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1</v>
      </c>
      <c r="AK577" s="3">
        <v>1</v>
      </c>
      <c r="AL577" s="3">
        <v>0</v>
      </c>
      <c r="AM577" s="3">
        <v>1</v>
      </c>
      <c r="AN577" s="3">
        <v>1</v>
      </c>
      <c r="AO577" s="3">
        <v>0</v>
      </c>
      <c r="AP577" s="3">
        <v>1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</row>
    <row r="578" spans="1:62" x14ac:dyDescent="0.2">
      <c r="A578" s="4">
        <v>197109240002</v>
      </c>
      <c r="B578" s="3">
        <v>1971</v>
      </c>
      <c r="C578" s="3">
        <v>9</v>
      </c>
      <c r="D578" s="3">
        <v>24</v>
      </c>
      <c r="E578" s="3" t="s">
        <v>61</v>
      </c>
      <c r="F578" s="3" t="s">
        <v>130</v>
      </c>
      <c r="G578" s="3" t="s">
        <v>806</v>
      </c>
      <c r="H578" s="3">
        <v>0</v>
      </c>
      <c r="I578" s="3">
        <v>0</v>
      </c>
      <c r="J578" s="3">
        <v>1</v>
      </c>
      <c r="K578" s="3">
        <v>0</v>
      </c>
      <c r="L578" s="3" t="s">
        <v>775</v>
      </c>
      <c r="M578" s="3" t="s">
        <v>784</v>
      </c>
      <c r="N578" s="3" t="s">
        <v>1030</v>
      </c>
      <c r="O578" s="3">
        <v>0</v>
      </c>
      <c r="P578" s="3">
        <v>1</v>
      </c>
      <c r="Q578" s="3">
        <v>0</v>
      </c>
      <c r="R578" s="3">
        <v>0</v>
      </c>
      <c r="S578" s="3" t="s">
        <v>1039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1</v>
      </c>
      <c r="AK578" s="3">
        <v>1</v>
      </c>
      <c r="AL578" s="3">
        <v>0</v>
      </c>
      <c r="AM578" s="3">
        <v>1</v>
      </c>
      <c r="AN578" s="3">
        <v>1</v>
      </c>
      <c r="AO578" s="3">
        <v>0</v>
      </c>
      <c r="AP578" s="3">
        <v>1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</row>
    <row r="579" spans="1:62" x14ac:dyDescent="0.2">
      <c r="A579" s="4">
        <v>197109240003</v>
      </c>
      <c r="B579" s="3">
        <v>1971</v>
      </c>
      <c r="C579" s="3">
        <v>9</v>
      </c>
      <c r="D579" s="3">
        <v>24</v>
      </c>
      <c r="E579" s="3" t="s">
        <v>83</v>
      </c>
      <c r="F579" s="3" t="s">
        <v>173</v>
      </c>
      <c r="G579" s="3" t="s">
        <v>835</v>
      </c>
      <c r="H579" s="3">
        <v>0</v>
      </c>
      <c r="I579" s="3">
        <v>0</v>
      </c>
      <c r="J579" s="3">
        <v>1</v>
      </c>
      <c r="K579" s="3">
        <v>0</v>
      </c>
      <c r="L579" s="3" t="s">
        <v>775</v>
      </c>
      <c r="M579" s="3" t="s">
        <v>796</v>
      </c>
      <c r="N579" s="3" t="s">
        <v>1030</v>
      </c>
      <c r="O579" s="3">
        <v>0</v>
      </c>
      <c r="P579" s="3">
        <v>1</v>
      </c>
      <c r="Q579" s="3">
        <v>0</v>
      </c>
      <c r="R579" s="3">
        <v>0</v>
      </c>
      <c r="S579" s="3" t="s">
        <v>1039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1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</row>
    <row r="580" spans="1:62" x14ac:dyDescent="0.2">
      <c r="A580" s="4">
        <v>197109240004</v>
      </c>
      <c r="B580" s="3">
        <v>1971</v>
      </c>
      <c r="C580" s="3">
        <v>9</v>
      </c>
      <c r="D580" s="3">
        <v>24</v>
      </c>
      <c r="E580" s="3" t="s">
        <v>87</v>
      </c>
      <c r="F580" s="3" t="s">
        <v>194</v>
      </c>
      <c r="G580" s="3" t="s">
        <v>836</v>
      </c>
      <c r="H580" s="3">
        <v>0</v>
      </c>
      <c r="I580" s="3">
        <v>1</v>
      </c>
      <c r="J580" s="3">
        <v>0</v>
      </c>
      <c r="K580" s="3">
        <v>0</v>
      </c>
      <c r="L580" s="3" t="s">
        <v>781</v>
      </c>
      <c r="M580" s="3" t="s">
        <v>799</v>
      </c>
      <c r="N580" s="3" t="s">
        <v>1030</v>
      </c>
      <c r="O580" s="3">
        <v>0</v>
      </c>
      <c r="P580" s="3">
        <v>0</v>
      </c>
      <c r="Q580" s="3">
        <v>0</v>
      </c>
      <c r="R580" s="3">
        <v>0</v>
      </c>
      <c r="S580" s="3" t="s">
        <v>1039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1</v>
      </c>
      <c r="AK580" s="3">
        <v>1</v>
      </c>
      <c r="AL580" s="3">
        <v>0</v>
      </c>
      <c r="AM580" s="3">
        <v>1</v>
      </c>
      <c r="AN580" s="3">
        <v>0</v>
      </c>
      <c r="AO580" s="3">
        <v>1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1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1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</row>
    <row r="581" spans="1:62" x14ac:dyDescent="0.2">
      <c r="A581" s="4">
        <v>197110030002</v>
      </c>
      <c r="B581" s="3">
        <v>1971</v>
      </c>
      <c r="C581" s="3">
        <v>10</v>
      </c>
      <c r="D581" s="3">
        <v>3</v>
      </c>
      <c r="E581" s="3" t="s">
        <v>71</v>
      </c>
      <c r="F581" s="3" t="s">
        <v>191</v>
      </c>
      <c r="G581" s="3" t="s">
        <v>810</v>
      </c>
      <c r="H581" s="3">
        <v>0</v>
      </c>
      <c r="I581" s="3">
        <v>0</v>
      </c>
      <c r="J581" s="3">
        <v>1</v>
      </c>
      <c r="K581" s="3">
        <v>0</v>
      </c>
      <c r="L581" s="3" t="s">
        <v>776</v>
      </c>
      <c r="M581" s="3" t="s">
        <v>796</v>
      </c>
      <c r="N581" s="3" t="s">
        <v>1031</v>
      </c>
      <c r="O581" s="3">
        <v>0</v>
      </c>
      <c r="P581" s="3">
        <v>0</v>
      </c>
      <c r="Q581" s="3">
        <v>0</v>
      </c>
      <c r="R581" s="3">
        <v>0</v>
      </c>
      <c r="S581" s="3" t="s">
        <v>1039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1</v>
      </c>
      <c r="AK581" s="3">
        <v>1</v>
      </c>
      <c r="AL581" s="3">
        <v>0</v>
      </c>
      <c r="AM581" s="3">
        <v>1</v>
      </c>
      <c r="AN581" s="3">
        <v>1</v>
      </c>
      <c r="AO581" s="3">
        <v>0</v>
      </c>
      <c r="AP581" s="3">
        <v>1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1</v>
      </c>
    </row>
    <row r="582" spans="1:62" x14ac:dyDescent="0.2">
      <c r="A582" s="4">
        <v>197110070002</v>
      </c>
      <c r="B582" s="3">
        <v>1971</v>
      </c>
      <c r="C582" s="3">
        <v>10</v>
      </c>
      <c r="D582" s="3">
        <v>7</v>
      </c>
      <c r="E582" s="3" t="s">
        <v>99</v>
      </c>
      <c r="F582" s="3" t="s">
        <v>295</v>
      </c>
      <c r="G582" s="3" t="s">
        <v>836</v>
      </c>
      <c r="H582" s="3">
        <v>0</v>
      </c>
      <c r="I582" s="3">
        <v>0</v>
      </c>
      <c r="J582" s="3">
        <v>1</v>
      </c>
      <c r="K582" s="3">
        <v>0</v>
      </c>
      <c r="L582" s="3" t="s">
        <v>774</v>
      </c>
      <c r="M582" s="3" t="s">
        <v>784</v>
      </c>
      <c r="N582" s="3" t="s">
        <v>1029</v>
      </c>
      <c r="O582" s="3">
        <v>0</v>
      </c>
      <c r="P582" s="3">
        <v>1</v>
      </c>
      <c r="Q582" s="3">
        <v>0</v>
      </c>
      <c r="R582" s="3">
        <v>0</v>
      </c>
      <c r="S582" s="3" t="s">
        <v>1039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1</v>
      </c>
      <c r="AK582" s="3">
        <v>1</v>
      </c>
      <c r="AL582" s="3">
        <v>0</v>
      </c>
      <c r="AM582" s="3">
        <v>1</v>
      </c>
      <c r="AN582" s="3">
        <v>0</v>
      </c>
      <c r="AO582" s="3">
        <v>1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1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1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</row>
    <row r="583" spans="1:62" x14ac:dyDescent="0.2">
      <c r="A583" s="4">
        <v>197110110002</v>
      </c>
      <c r="B583" s="3">
        <v>1971</v>
      </c>
      <c r="C583" s="3">
        <v>10</v>
      </c>
      <c r="D583" s="3">
        <v>11</v>
      </c>
      <c r="E583" s="3" t="s">
        <v>61</v>
      </c>
      <c r="F583" s="3" t="s">
        <v>159</v>
      </c>
      <c r="G583" s="3" t="s">
        <v>807</v>
      </c>
      <c r="H583" s="3">
        <v>0</v>
      </c>
      <c r="I583" s="3">
        <v>0</v>
      </c>
      <c r="J583" s="3">
        <v>1</v>
      </c>
      <c r="K583" s="3">
        <v>0</v>
      </c>
      <c r="L583" s="3" t="s">
        <v>775</v>
      </c>
      <c r="M583" s="3" t="s">
        <v>784</v>
      </c>
      <c r="N583" s="3" t="s">
        <v>1030</v>
      </c>
      <c r="O583" s="3">
        <v>0</v>
      </c>
      <c r="P583" s="3">
        <v>1</v>
      </c>
      <c r="Q583" s="3">
        <v>0</v>
      </c>
      <c r="R583" s="3">
        <v>0</v>
      </c>
      <c r="S583" s="3" t="s">
        <v>1039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1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</row>
    <row r="584" spans="1:62" x14ac:dyDescent="0.2">
      <c r="A584" s="4">
        <v>197110140001</v>
      </c>
      <c r="B584" s="3">
        <v>1971</v>
      </c>
      <c r="C584" s="3">
        <v>10</v>
      </c>
      <c r="D584" s="3">
        <v>14</v>
      </c>
      <c r="E584" s="3" t="s">
        <v>61</v>
      </c>
      <c r="F584" s="3" t="s">
        <v>122</v>
      </c>
      <c r="G584" s="3" t="s">
        <v>844</v>
      </c>
      <c r="H584" s="3">
        <v>0</v>
      </c>
      <c r="I584" s="3">
        <v>0</v>
      </c>
      <c r="J584" s="3">
        <v>1</v>
      </c>
      <c r="K584" s="3">
        <v>0</v>
      </c>
      <c r="L584" s="3" t="s">
        <v>775</v>
      </c>
      <c r="M584" s="3" t="s">
        <v>793</v>
      </c>
      <c r="N584" s="3" t="s">
        <v>1030</v>
      </c>
      <c r="O584" s="3">
        <v>0</v>
      </c>
      <c r="P584" s="3">
        <v>1</v>
      </c>
      <c r="Q584" s="3">
        <v>0</v>
      </c>
      <c r="R584" s="3">
        <v>0</v>
      </c>
      <c r="S584" s="3" t="s">
        <v>1040</v>
      </c>
      <c r="T584" s="3">
        <v>1</v>
      </c>
      <c r="U584" s="3">
        <v>1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1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</row>
    <row r="585" spans="1:62" x14ac:dyDescent="0.2">
      <c r="A585" s="4">
        <v>197110150001</v>
      </c>
      <c r="B585" s="3">
        <v>1971</v>
      </c>
      <c r="C585" s="3">
        <v>10</v>
      </c>
      <c r="D585" s="3">
        <v>15</v>
      </c>
      <c r="E585" s="3" t="s">
        <v>66</v>
      </c>
      <c r="F585" s="3" t="s">
        <v>125</v>
      </c>
      <c r="G585" s="3" t="s">
        <v>806</v>
      </c>
      <c r="H585" s="3">
        <v>0</v>
      </c>
      <c r="I585" s="3">
        <v>0</v>
      </c>
      <c r="J585" s="3">
        <v>1</v>
      </c>
      <c r="K585" s="3">
        <v>0</v>
      </c>
      <c r="L585" s="3" t="s">
        <v>775</v>
      </c>
      <c r="M585" s="3" t="s">
        <v>783</v>
      </c>
      <c r="N585" s="3" t="s">
        <v>1030</v>
      </c>
      <c r="O585" s="3">
        <v>0</v>
      </c>
      <c r="P585" s="3">
        <v>1</v>
      </c>
      <c r="Q585" s="3">
        <v>0</v>
      </c>
      <c r="R585" s="3">
        <v>0</v>
      </c>
      <c r="S585" s="3" t="s">
        <v>1039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1</v>
      </c>
      <c r="AK585" s="3">
        <v>1</v>
      </c>
      <c r="AL585" s="3">
        <v>0</v>
      </c>
      <c r="AM585" s="3">
        <v>1</v>
      </c>
      <c r="AN585" s="3">
        <v>1</v>
      </c>
      <c r="AO585" s="3">
        <v>0</v>
      </c>
      <c r="AP585" s="3">
        <v>1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</row>
    <row r="586" spans="1:62" x14ac:dyDescent="0.2">
      <c r="A586" s="4">
        <v>197110180001</v>
      </c>
      <c r="B586" s="3">
        <v>1971</v>
      </c>
      <c r="C586" s="3">
        <v>10</v>
      </c>
      <c r="D586" s="3">
        <v>18</v>
      </c>
      <c r="E586" s="3" t="s">
        <v>61</v>
      </c>
      <c r="F586" s="3" t="s">
        <v>130</v>
      </c>
      <c r="G586" s="3" t="s">
        <v>826</v>
      </c>
      <c r="H586" s="3">
        <v>0</v>
      </c>
      <c r="I586" s="3">
        <v>0</v>
      </c>
      <c r="J586" s="3">
        <v>1</v>
      </c>
      <c r="K586" s="3">
        <v>0</v>
      </c>
      <c r="L586" s="3" t="s">
        <v>775</v>
      </c>
      <c r="M586" s="3" t="s">
        <v>784</v>
      </c>
      <c r="N586" s="3" t="s">
        <v>1030</v>
      </c>
      <c r="O586" s="3">
        <v>0</v>
      </c>
      <c r="P586" s="3">
        <v>1</v>
      </c>
      <c r="Q586" s="3">
        <v>0</v>
      </c>
      <c r="R586" s="3">
        <v>0</v>
      </c>
      <c r="S586" s="3" t="s">
        <v>1041</v>
      </c>
      <c r="T586" s="3">
        <v>1</v>
      </c>
      <c r="U586" s="3">
        <v>1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1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1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</row>
    <row r="587" spans="1:62" x14ac:dyDescent="0.2">
      <c r="A587" s="4">
        <v>197110200002</v>
      </c>
      <c r="B587" s="3">
        <v>1971</v>
      </c>
      <c r="C587" s="3">
        <v>10</v>
      </c>
      <c r="D587" s="3">
        <v>20</v>
      </c>
      <c r="E587" s="3" t="s">
        <v>57</v>
      </c>
      <c r="F587" s="3" t="s">
        <v>111</v>
      </c>
      <c r="G587" s="3" t="s">
        <v>826</v>
      </c>
      <c r="H587" s="3">
        <v>0</v>
      </c>
      <c r="I587" s="3">
        <v>0</v>
      </c>
      <c r="J587" s="3">
        <v>1</v>
      </c>
      <c r="K587" s="3">
        <v>0</v>
      </c>
      <c r="L587" s="3" t="s">
        <v>774</v>
      </c>
      <c r="M587" s="3" t="s">
        <v>793</v>
      </c>
      <c r="N587" s="3" t="s">
        <v>1029</v>
      </c>
      <c r="O587" s="3">
        <v>0</v>
      </c>
      <c r="P587" s="3">
        <v>1</v>
      </c>
      <c r="Q587" s="3">
        <v>0</v>
      </c>
      <c r="R587" s="3">
        <v>0</v>
      </c>
      <c r="S587" s="3" t="s">
        <v>1041</v>
      </c>
      <c r="T587" s="3">
        <v>1</v>
      </c>
      <c r="U587" s="3">
        <v>1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1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1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</row>
    <row r="588" spans="1:62" x14ac:dyDescent="0.2">
      <c r="A588" s="4">
        <v>197110310001</v>
      </c>
      <c r="B588" s="3">
        <v>1971</v>
      </c>
      <c r="C588" s="3">
        <v>10</v>
      </c>
      <c r="D588" s="3">
        <v>31</v>
      </c>
      <c r="E588" s="3" t="s">
        <v>57</v>
      </c>
      <c r="F588" s="3" t="s">
        <v>445</v>
      </c>
      <c r="G588" s="3" t="s">
        <v>843</v>
      </c>
      <c r="H588" s="3">
        <v>0</v>
      </c>
      <c r="I588" s="3">
        <v>0</v>
      </c>
      <c r="J588" s="3">
        <v>1</v>
      </c>
      <c r="K588" s="3">
        <v>0</v>
      </c>
      <c r="L588" s="3" t="s">
        <v>776</v>
      </c>
      <c r="M588" s="3" t="s">
        <v>783</v>
      </c>
      <c r="N588" s="3" t="s">
        <v>1031</v>
      </c>
      <c r="O588" s="3">
        <v>0</v>
      </c>
      <c r="P588" s="3">
        <v>1</v>
      </c>
      <c r="Q588" s="3">
        <v>0</v>
      </c>
      <c r="R588" s="3">
        <v>0</v>
      </c>
      <c r="S588" s="3" t="s">
        <v>1039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1</v>
      </c>
      <c r="AK588" s="3">
        <v>1</v>
      </c>
      <c r="AL588" s="3">
        <v>0</v>
      </c>
      <c r="AM588" s="3">
        <v>1</v>
      </c>
      <c r="AN588" s="3">
        <v>1</v>
      </c>
      <c r="AO588" s="3">
        <v>0</v>
      </c>
      <c r="AP588" s="3">
        <v>1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1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1</v>
      </c>
    </row>
    <row r="589" spans="1:62" x14ac:dyDescent="0.2">
      <c r="A589" s="4">
        <v>197111020002</v>
      </c>
      <c r="B589" s="3">
        <v>1971</v>
      </c>
      <c r="C589" s="3">
        <v>11</v>
      </c>
      <c r="D589" s="3">
        <v>2</v>
      </c>
      <c r="E589" s="3" t="s">
        <v>61</v>
      </c>
      <c r="F589" s="3" t="s">
        <v>130</v>
      </c>
      <c r="G589" s="3" t="s">
        <v>806</v>
      </c>
      <c r="H589" s="3">
        <v>0</v>
      </c>
      <c r="I589" s="3">
        <v>0</v>
      </c>
      <c r="J589" s="3">
        <v>1</v>
      </c>
      <c r="K589" s="3">
        <v>0</v>
      </c>
      <c r="L589" s="3" t="s">
        <v>776</v>
      </c>
      <c r="M589" s="3" t="s">
        <v>784</v>
      </c>
      <c r="N589" s="3" t="s">
        <v>1031</v>
      </c>
      <c r="O589" s="3">
        <v>0</v>
      </c>
      <c r="P589" s="3">
        <v>1</v>
      </c>
      <c r="Q589" s="3">
        <v>0</v>
      </c>
      <c r="R589" s="3">
        <v>0</v>
      </c>
      <c r="S589" s="3" t="s">
        <v>1039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1</v>
      </c>
      <c r="AK589" s="3">
        <v>1</v>
      </c>
      <c r="AL589" s="3">
        <v>0</v>
      </c>
      <c r="AM589" s="3">
        <v>1</v>
      </c>
      <c r="AN589" s="3">
        <v>1</v>
      </c>
      <c r="AO589" s="3">
        <v>0</v>
      </c>
      <c r="AP589" s="3">
        <v>1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</row>
    <row r="590" spans="1:62" x14ac:dyDescent="0.2">
      <c r="A590" s="4">
        <v>197111030001</v>
      </c>
      <c r="B590" s="3">
        <v>1971</v>
      </c>
      <c r="C590" s="3">
        <v>11</v>
      </c>
      <c r="D590" s="3">
        <v>3</v>
      </c>
      <c r="E590" s="3" t="s">
        <v>99</v>
      </c>
      <c r="F590" s="3" t="s">
        <v>295</v>
      </c>
      <c r="G590" s="3" t="s">
        <v>836</v>
      </c>
      <c r="H590" s="3">
        <v>0</v>
      </c>
      <c r="I590" s="3">
        <v>0</v>
      </c>
      <c r="J590" s="3">
        <v>1</v>
      </c>
      <c r="K590" s="3">
        <v>0</v>
      </c>
      <c r="L590" s="3" t="s">
        <v>777</v>
      </c>
      <c r="M590" s="3" t="s">
        <v>782</v>
      </c>
      <c r="N590" s="3" t="s">
        <v>1029</v>
      </c>
      <c r="O590" s="3">
        <v>1</v>
      </c>
      <c r="P590" s="3">
        <v>0</v>
      </c>
      <c r="Q590" s="3">
        <v>0</v>
      </c>
      <c r="R590" s="3">
        <v>0</v>
      </c>
      <c r="S590" s="3" t="s">
        <v>1039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1</v>
      </c>
      <c r="AK590" s="3">
        <v>1</v>
      </c>
      <c r="AL590" s="3">
        <v>0</v>
      </c>
      <c r="AM590" s="3">
        <v>1</v>
      </c>
      <c r="AN590" s="3">
        <v>0</v>
      </c>
      <c r="AO590" s="3">
        <v>1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1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1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</row>
    <row r="591" spans="1:62" x14ac:dyDescent="0.2">
      <c r="A591" s="4">
        <v>197111100002</v>
      </c>
      <c r="B591" s="3">
        <v>1971</v>
      </c>
      <c r="C591" s="3">
        <v>11</v>
      </c>
      <c r="D591" s="3">
        <v>10</v>
      </c>
      <c r="E591" s="3" t="s">
        <v>57</v>
      </c>
      <c r="F591" s="3" t="s">
        <v>111</v>
      </c>
      <c r="G591" s="3" t="s">
        <v>807</v>
      </c>
      <c r="H591" s="3">
        <v>0</v>
      </c>
      <c r="I591" s="3">
        <v>0</v>
      </c>
      <c r="J591" s="3">
        <v>0</v>
      </c>
      <c r="K591" s="3">
        <v>0</v>
      </c>
      <c r="L591" s="3" t="s">
        <v>775</v>
      </c>
      <c r="M591" s="3" t="s">
        <v>796</v>
      </c>
      <c r="N591" s="3" t="s">
        <v>1030</v>
      </c>
      <c r="O591" s="3">
        <v>0</v>
      </c>
      <c r="P591" s="3">
        <v>0</v>
      </c>
      <c r="Q591" s="3">
        <v>0</v>
      </c>
      <c r="R591" s="3">
        <v>0</v>
      </c>
      <c r="S591" s="3" t="s">
        <v>1039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1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</row>
    <row r="592" spans="1:62" x14ac:dyDescent="0.2">
      <c r="A592" s="4">
        <v>197111120002</v>
      </c>
      <c r="B592" s="3">
        <v>1971</v>
      </c>
      <c r="C592" s="3">
        <v>11</v>
      </c>
      <c r="D592" s="3">
        <v>12</v>
      </c>
      <c r="E592" s="3" t="s">
        <v>101</v>
      </c>
      <c r="F592" s="3" t="s">
        <v>266</v>
      </c>
      <c r="G592" s="3" t="s">
        <v>811</v>
      </c>
      <c r="H592" s="3">
        <v>0</v>
      </c>
      <c r="I592" s="3">
        <v>0</v>
      </c>
      <c r="J592" s="3">
        <v>1</v>
      </c>
      <c r="K592" s="3">
        <v>0</v>
      </c>
      <c r="L592" s="3" t="s">
        <v>776</v>
      </c>
      <c r="M592" s="3" t="s">
        <v>783</v>
      </c>
      <c r="N592" s="3" t="s">
        <v>1031</v>
      </c>
      <c r="O592" s="3">
        <v>0</v>
      </c>
      <c r="P592" s="3">
        <v>1</v>
      </c>
      <c r="Q592" s="3">
        <v>0</v>
      </c>
      <c r="R592" s="3">
        <v>0</v>
      </c>
      <c r="S592" s="3" t="s">
        <v>1038</v>
      </c>
      <c r="T592" s="3">
        <v>0</v>
      </c>
      <c r="U592" s="3">
        <v>1</v>
      </c>
      <c r="V592" s="3">
        <v>0</v>
      </c>
      <c r="W592" s="3">
        <v>1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1</v>
      </c>
      <c r="AG592" s="3">
        <v>1</v>
      </c>
      <c r="AH592" s="3">
        <v>1</v>
      </c>
      <c r="AI592" s="3">
        <v>1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1</v>
      </c>
      <c r="AR592" s="3">
        <v>1</v>
      </c>
      <c r="AS592" s="3">
        <v>1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</row>
    <row r="593" spans="1:62" x14ac:dyDescent="0.2">
      <c r="A593" s="4">
        <v>197111150001</v>
      </c>
      <c r="B593" s="3">
        <v>1971</v>
      </c>
      <c r="C593" s="3">
        <v>11</v>
      </c>
      <c r="D593" s="3">
        <v>15</v>
      </c>
      <c r="E593" s="3" t="s">
        <v>66</v>
      </c>
      <c r="F593" s="3" t="s">
        <v>253</v>
      </c>
      <c r="G593" s="3" t="s">
        <v>845</v>
      </c>
      <c r="H593" s="3">
        <v>0</v>
      </c>
      <c r="I593" s="3">
        <v>0</v>
      </c>
      <c r="J593" s="3">
        <v>1</v>
      </c>
      <c r="K593" s="3">
        <v>0</v>
      </c>
      <c r="L593" s="3" t="s">
        <v>775</v>
      </c>
      <c r="M593" s="3" t="s">
        <v>784</v>
      </c>
      <c r="N593" s="3" t="s">
        <v>1030</v>
      </c>
      <c r="O593" s="3">
        <v>0</v>
      </c>
      <c r="P593" s="3">
        <v>1</v>
      </c>
      <c r="Q593" s="3">
        <v>0</v>
      </c>
      <c r="R593" s="3">
        <v>0</v>
      </c>
      <c r="S593" s="3" t="s">
        <v>1039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1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</row>
    <row r="594" spans="1:62" x14ac:dyDescent="0.2">
      <c r="A594" s="4">
        <v>197111170002</v>
      </c>
      <c r="B594" s="3">
        <v>1971</v>
      </c>
      <c r="C594" s="3">
        <v>11</v>
      </c>
      <c r="D594" s="3">
        <v>17</v>
      </c>
      <c r="E594" s="3" t="s">
        <v>101</v>
      </c>
      <c r="F594" s="3" t="s">
        <v>266</v>
      </c>
      <c r="G594" s="3" t="s">
        <v>811</v>
      </c>
      <c r="H594" s="3">
        <v>0</v>
      </c>
      <c r="I594" s="3">
        <v>0</v>
      </c>
      <c r="J594" s="3">
        <v>1</v>
      </c>
      <c r="K594" s="3">
        <v>0</v>
      </c>
      <c r="L594" s="3" t="s">
        <v>774</v>
      </c>
      <c r="M594" s="3" t="s">
        <v>783</v>
      </c>
      <c r="N594" s="3" t="s">
        <v>1029</v>
      </c>
      <c r="O594" s="3">
        <v>0</v>
      </c>
      <c r="P594" s="3">
        <v>1</v>
      </c>
      <c r="Q594" s="3">
        <v>0</v>
      </c>
      <c r="R594" s="3">
        <v>0</v>
      </c>
      <c r="S594" s="3" t="s">
        <v>1038</v>
      </c>
      <c r="T594" s="3">
        <v>0</v>
      </c>
      <c r="U594" s="3">
        <v>1</v>
      </c>
      <c r="V594" s="3">
        <v>0</v>
      </c>
      <c r="W594" s="3">
        <v>1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1</v>
      </c>
      <c r="AG594" s="3">
        <v>1</v>
      </c>
      <c r="AH594" s="3">
        <v>1</v>
      </c>
      <c r="AI594" s="3">
        <v>1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1</v>
      </c>
      <c r="AR594" s="3">
        <v>1</v>
      </c>
      <c r="AS594" s="3">
        <v>1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</row>
    <row r="595" spans="1:62" x14ac:dyDescent="0.2">
      <c r="A595" s="4">
        <v>197111170003</v>
      </c>
      <c r="B595" s="3">
        <v>1971</v>
      </c>
      <c r="C595" s="3">
        <v>11</v>
      </c>
      <c r="D595" s="3">
        <v>17</v>
      </c>
      <c r="E595" s="3" t="s">
        <v>101</v>
      </c>
      <c r="F595" s="3" t="s">
        <v>266</v>
      </c>
      <c r="G595" s="3" t="s">
        <v>811</v>
      </c>
      <c r="H595" s="3">
        <v>0</v>
      </c>
      <c r="I595" s="3">
        <v>0</v>
      </c>
      <c r="J595" s="3">
        <v>1</v>
      </c>
      <c r="K595" s="3">
        <v>0</v>
      </c>
      <c r="L595" s="3" t="s">
        <v>776</v>
      </c>
      <c r="M595" s="3" t="s">
        <v>783</v>
      </c>
      <c r="N595" s="3" t="s">
        <v>1031</v>
      </c>
      <c r="O595" s="3">
        <v>1</v>
      </c>
      <c r="P595" s="3">
        <v>1</v>
      </c>
      <c r="Q595" s="3">
        <v>0</v>
      </c>
      <c r="R595" s="3">
        <v>0</v>
      </c>
      <c r="S595" s="3" t="s">
        <v>1038</v>
      </c>
      <c r="T595" s="3">
        <v>0</v>
      </c>
      <c r="U595" s="3">
        <v>1</v>
      </c>
      <c r="V595" s="3">
        <v>0</v>
      </c>
      <c r="W595" s="3">
        <v>1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1</v>
      </c>
      <c r="AG595" s="3">
        <v>1</v>
      </c>
      <c r="AH595" s="3">
        <v>1</v>
      </c>
      <c r="AI595" s="3">
        <v>1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1</v>
      </c>
      <c r="AR595" s="3">
        <v>1</v>
      </c>
      <c r="AS595" s="3">
        <v>1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</row>
    <row r="596" spans="1:62" x14ac:dyDescent="0.2">
      <c r="A596" s="4">
        <v>197111170004</v>
      </c>
      <c r="B596" s="3">
        <v>1971</v>
      </c>
      <c r="C596" s="3">
        <v>11</v>
      </c>
      <c r="D596" s="3">
        <v>17</v>
      </c>
      <c r="E596" s="3" t="s">
        <v>92</v>
      </c>
      <c r="F596" s="3" t="s">
        <v>212</v>
      </c>
      <c r="G596" s="3" t="s">
        <v>807</v>
      </c>
      <c r="H596" s="3">
        <v>0</v>
      </c>
      <c r="I596" s="3">
        <v>0</v>
      </c>
      <c r="J596" s="3">
        <v>1</v>
      </c>
      <c r="K596" s="3">
        <v>0</v>
      </c>
      <c r="L596" s="3" t="s">
        <v>775</v>
      </c>
      <c r="M596" s="3" t="s">
        <v>796</v>
      </c>
      <c r="N596" s="3" t="s">
        <v>1030</v>
      </c>
      <c r="O596" s="3">
        <v>0</v>
      </c>
      <c r="P596" s="3">
        <v>0</v>
      </c>
      <c r="Q596" s="3">
        <v>0</v>
      </c>
      <c r="R596" s="3">
        <v>0</v>
      </c>
      <c r="S596" s="3" t="s">
        <v>1039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1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</row>
    <row r="597" spans="1:62" x14ac:dyDescent="0.2">
      <c r="A597" s="4">
        <v>197111220001</v>
      </c>
      <c r="B597" s="3">
        <v>1971</v>
      </c>
      <c r="C597" s="3">
        <v>11</v>
      </c>
      <c r="D597" s="3">
        <v>22</v>
      </c>
      <c r="E597" s="3" t="s">
        <v>69</v>
      </c>
      <c r="F597" s="3" t="s">
        <v>281</v>
      </c>
      <c r="G597" s="3" t="s">
        <v>846</v>
      </c>
      <c r="H597" s="3">
        <v>0</v>
      </c>
      <c r="I597" s="3">
        <v>0</v>
      </c>
      <c r="J597" s="3">
        <v>1</v>
      </c>
      <c r="K597" s="3">
        <v>0</v>
      </c>
      <c r="L597" s="3" t="s">
        <v>776</v>
      </c>
      <c r="M597" s="3" t="s">
        <v>784</v>
      </c>
      <c r="N597" s="3" t="s">
        <v>1031</v>
      </c>
      <c r="O597" s="3">
        <v>0</v>
      </c>
      <c r="P597" s="3">
        <v>1</v>
      </c>
      <c r="Q597" s="3">
        <v>0</v>
      </c>
      <c r="R597" s="3">
        <v>0</v>
      </c>
      <c r="S597" s="3" t="s">
        <v>1041</v>
      </c>
      <c r="T597" s="3">
        <v>1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</row>
    <row r="598" spans="1:62" x14ac:dyDescent="0.2">
      <c r="A598" s="4">
        <v>197111300002</v>
      </c>
      <c r="B598" s="3">
        <v>1971</v>
      </c>
      <c r="C598" s="3">
        <v>11</v>
      </c>
      <c r="D598" s="3">
        <v>30</v>
      </c>
      <c r="E598" s="3" t="s">
        <v>62</v>
      </c>
      <c r="F598" s="3" t="s">
        <v>147</v>
      </c>
      <c r="G598" s="3" t="s">
        <v>807</v>
      </c>
      <c r="H598" s="3">
        <v>0</v>
      </c>
      <c r="I598" s="3">
        <v>0</v>
      </c>
      <c r="J598" s="3">
        <v>1</v>
      </c>
      <c r="K598" s="3">
        <v>0</v>
      </c>
      <c r="L598" s="3" t="s">
        <v>776</v>
      </c>
      <c r="M598" s="3" t="s">
        <v>796</v>
      </c>
      <c r="N598" s="3" t="s">
        <v>1031</v>
      </c>
      <c r="O598" s="3">
        <v>0</v>
      </c>
      <c r="P598" s="3">
        <v>0</v>
      </c>
      <c r="Q598" s="3">
        <v>0</v>
      </c>
      <c r="R598" s="3">
        <v>0</v>
      </c>
      <c r="S598" s="3" t="s">
        <v>1039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1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</row>
    <row r="599" spans="1:62" x14ac:dyDescent="0.2">
      <c r="A599" s="4">
        <v>197112050001</v>
      </c>
      <c r="B599" s="3">
        <v>1971</v>
      </c>
      <c r="C599" s="3">
        <v>12</v>
      </c>
      <c r="D599" s="3">
        <v>5</v>
      </c>
      <c r="E599" s="3" t="s">
        <v>57</v>
      </c>
      <c r="F599" s="3" t="s">
        <v>111</v>
      </c>
      <c r="G599" s="3" t="s">
        <v>847</v>
      </c>
      <c r="H599" s="3">
        <v>0</v>
      </c>
      <c r="I599" s="3">
        <v>0</v>
      </c>
      <c r="J599" s="3">
        <v>1</v>
      </c>
      <c r="K599" s="3">
        <v>0</v>
      </c>
      <c r="L599" s="3" t="s">
        <v>775</v>
      </c>
      <c r="M599" s="3" t="s">
        <v>784</v>
      </c>
      <c r="N599" s="3" t="s">
        <v>1030</v>
      </c>
      <c r="O599" s="3">
        <v>0</v>
      </c>
      <c r="P599" s="3">
        <v>1</v>
      </c>
      <c r="Q599" s="3">
        <v>0</v>
      </c>
      <c r="R599" s="3">
        <v>0</v>
      </c>
      <c r="S599" s="3" t="s">
        <v>1041</v>
      </c>
      <c r="T599" s="3">
        <v>1</v>
      </c>
      <c r="U599" s="3">
        <v>1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1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1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</row>
    <row r="600" spans="1:62" x14ac:dyDescent="0.2">
      <c r="A600" s="4">
        <v>197112060002</v>
      </c>
      <c r="B600" s="3">
        <v>1971</v>
      </c>
      <c r="C600" s="3">
        <v>12</v>
      </c>
      <c r="D600" s="3">
        <v>6</v>
      </c>
      <c r="E600" s="3" t="s">
        <v>68</v>
      </c>
      <c r="F600" s="3" t="s">
        <v>447</v>
      </c>
      <c r="G600" s="3" t="s">
        <v>847</v>
      </c>
      <c r="H600" s="3">
        <v>0</v>
      </c>
      <c r="I600" s="3">
        <v>1</v>
      </c>
      <c r="J600" s="3">
        <v>1</v>
      </c>
      <c r="K600" s="3">
        <v>0</v>
      </c>
      <c r="L600" s="3" t="s">
        <v>775</v>
      </c>
      <c r="M600" s="3" t="s">
        <v>784</v>
      </c>
      <c r="N600" s="3" t="s">
        <v>1030</v>
      </c>
      <c r="O600" s="3">
        <v>0</v>
      </c>
      <c r="P600" s="3">
        <v>1</v>
      </c>
      <c r="Q600" s="3">
        <v>0</v>
      </c>
      <c r="R600" s="3">
        <v>0</v>
      </c>
      <c r="S600" s="3" t="s">
        <v>1041</v>
      </c>
      <c r="T600" s="3">
        <v>1</v>
      </c>
      <c r="U600" s="3">
        <v>1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1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1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</row>
    <row r="601" spans="1:62" x14ac:dyDescent="0.2">
      <c r="A601" s="4">
        <v>197112150003</v>
      </c>
      <c r="B601" s="3">
        <v>1971</v>
      </c>
      <c r="C601" s="3">
        <v>12</v>
      </c>
      <c r="D601" s="3">
        <v>15</v>
      </c>
      <c r="E601" s="3" t="s">
        <v>66</v>
      </c>
      <c r="F601" s="3" t="s">
        <v>253</v>
      </c>
      <c r="G601" s="3" t="s">
        <v>845</v>
      </c>
      <c r="H601" s="3">
        <v>0</v>
      </c>
      <c r="I601" s="3">
        <v>1</v>
      </c>
      <c r="J601" s="3">
        <v>0</v>
      </c>
      <c r="K601" s="3">
        <v>0</v>
      </c>
      <c r="L601" s="3" t="s">
        <v>775</v>
      </c>
      <c r="M601" s="3" t="s">
        <v>784</v>
      </c>
      <c r="N601" s="3" t="s">
        <v>1030</v>
      </c>
      <c r="O601" s="3">
        <v>0</v>
      </c>
      <c r="P601" s="3">
        <v>0</v>
      </c>
      <c r="Q601" s="3">
        <v>0</v>
      </c>
      <c r="R601" s="3">
        <v>0</v>
      </c>
      <c r="S601" s="3" t="s">
        <v>1039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1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</row>
    <row r="602" spans="1:62" x14ac:dyDescent="0.2">
      <c r="A602" s="4">
        <v>197112200002</v>
      </c>
      <c r="B602" s="3">
        <v>1971</v>
      </c>
      <c r="C602" s="3">
        <v>12</v>
      </c>
      <c r="D602" s="3">
        <v>20</v>
      </c>
      <c r="E602" s="3" t="s">
        <v>66</v>
      </c>
      <c r="F602" s="3" t="s">
        <v>253</v>
      </c>
      <c r="G602" s="3" t="s">
        <v>848</v>
      </c>
      <c r="H602" s="3">
        <v>0</v>
      </c>
      <c r="I602" s="3">
        <v>1</v>
      </c>
      <c r="J602" s="3">
        <v>1</v>
      </c>
      <c r="K602" s="3">
        <v>0</v>
      </c>
      <c r="L602" s="3" t="s">
        <v>775</v>
      </c>
      <c r="M602" s="3" t="s">
        <v>782</v>
      </c>
      <c r="N602" s="3" t="s">
        <v>1030</v>
      </c>
      <c r="O602" s="3">
        <v>0</v>
      </c>
      <c r="P602" s="3">
        <v>1</v>
      </c>
      <c r="Q602" s="3">
        <v>0</v>
      </c>
      <c r="R602" s="3">
        <v>0</v>
      </c>
      <c r="S602" s="3" t="s">
        <v>1039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1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</row>
    <row r="603" spans="1:62" x14ac:dyDescent="0.2">
      <c r="A603" s="4">
        <v>197112220001</v>
      </c>
      <c r="B603" s="3">
        <v>1971</v>
      </c>
      <c r="C603" s="3">
        <v>12</v>
      </c>
      <c r="D603" s="3">
        <v>22</v>
      </c>
      <c r="E603" s="3" t="s">
        <v>69</v>
      </c>
      <c r="F603" s="3" t="s">
        <v>281</v>
      </c>
      <c r="G603" s="3" t="s">
        <v>846</v>
      </c>
      <c r="H603" s="3">
        <v>0</v>
      </c>
      <c r="I603" s="3">
        <v>0</v>
      </c>
      <c r="J603" s="3">
        <v>1</v>
      </c>
      <c r="K603" s="3">
        <v>0</v>
      </c>
      <c r="L603" s="3" t="s">
        <v>776</v>
      </c>
      <c r="M603" s="3" t="s">
        <v>784</v>
      </c>
      <c r="N603" s="3" t="s">
        <v>1031</v>
      </c>
      <c r="O603" s="3">
        <v>0</v>
      </c>
      <c r="P603" s="3">
        <v>1</v>
      </c>
      <c r="Q603" s="3">
        <v>0</v>
      </c>
      <c r="R603" s="3">
        <v>0</v>
      </c>
      <c r="S603" s="3" t="s">
        <v>1041</v>
      </c>
      <c r="T603" s="3">
        <v>1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</row>
    <row r="604" spans="1:62" x14ac:dyDescent="0.2">
      <c r="A604" s="4">
        <v>197201050002</v>
      </c>
      <c r="B604" s="3">
        <v>1972</v>
      </c>
      <c r="C604" s="3">
        <v>1</v>
      </c>
      <c r="D604" s="3">
        <v>5</v>
      </c>
      <c r="E604" s="3" t="s">
        <v>57</v>
      </c>
      <c r="F604" s="3" t="s">
        <v>309</v>
      </c>
      <c r="G604" s="3" t="s">
        <v>807</v>
      </c>
      <c r="H604" s="3">
        <v>0</v>
      </c>
      <c r="I604" s="3">
        <v>0</v>
      </c>
      <c r="J604" s="3">
        <v>1</v>
      </c>
      <c r="K604" s="3">
        <v>0</v>
      </c>
      <c r="L604" s="3" t="s">
        <v>775</v>
      </c>
      <c r="M604" s="3" t="s">
        <v>785</v>
      </c>
      <c r="N604" s="3" t="s">
        <v>1030</v>
      </c>
      <c r="O604" s="3">
        <v>0</v>
      </c>
      <c r="P604" s="3">
        <v>0</v>
      </c>
      <c r="Q604" s="3">
        <v>0</v>
      </c>
      <c r="R604" s="3">
        <v>0</v>
      </c>
      <c r="S604" s="3" t="s">
        <v>1039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1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</row>
    <row r="605" spans="1:62" x14ac:dyDescent="0.2">
      <c r="A605" s="4">
        <v>197201060001</v>
      </c>
      <c r="B605" s="3">
        <v>1972</v>
      </c>
      <c r="C605" s="3">
        <v>1</v>
      </c>
      <c r="D605" s="3">
        <v>6</v>
      </c>
      <c r="E605" s="3" t="s">
        <v>61</v>
      </c>
      <c r="F605" s="3" t="s">
        <v>150</v>
      </c>
      <c r="G605" s="3" t="s">
        <v>849</v>
      </c>
      <c r="H605" s="3">
        <v>0</v>
      </c>
      <c r="I605" s="3">
        <v>0</v>
      </c>
      <c r="J605" s="3">
        <v>0</v>
      </c>
      <c r="K605" s="3">
        <v>0</v>
      </c>
      <c r="L605" s="3" t="s">
        <v>777</v>
      </c>
      <c r="M605" s="3" t="s">
        <v>787</v>
      </c>
      <c r="N605" s="3" t="s">
        <v>1029</v>
      </c>
      <c r="O605" s="3">
        <v>0</v>
      </c>
      <c r="P605" s="3">
        <v>0</v>
      </c>
      <c r="Q605" s="3">
        <v>0</v>
      </c>
      <c r="R605" s="3">
        <v>0</v>
      </c>
      <c r="S605" s="3" t="s">
        <v>1038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1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1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</row>
    <row r="606" spans="1:62" x14ac:dyDescent="0.2">
      <c r="A606" s="4">
        <v>197201070001</v>
      </c>
      <c r="B606" s="3">
        <v>1972</v>
      </c>
      <c r="C606" s="3">
        <v>1</v>
      </c>
      <c r="D606" s="3">
        <v>7</v>
      </c>
      <c r="E606" s="3" t="s">
        <v>61</v>
      </c>
      <c r="F606" s="3" t="s">
        <v>122</v>
      </c>
      <c r="G606" s="3" t="s">
        <v>807</v>
      </c>
      <c r="H606" s="3">
        <v>0</v>
      </c>
      <c r="I606" s="3">
        <v>1</v>
      </c>
      <c r="J606" s="3">
        <v>0</v>
      </c>
      <c r="K606" s="3">
        <v>0</v>
      </c>
      <c r="L606" s="3" t="s">
        <v>775</v>
      </c>
      <c r="M606" s="3" t="s">
        <v>784</v>
      </c>
      <c r="N606" s="3" t="s">
        <v>1030</v>
      </c>
      <c r="O606" s="3">
        <v>0</v>
      </c>
      <c r="P606" s="3">
        <v>0</v>
      </c>
      <c r="Q606" s="3">
        <v>0</v>
      </c>
      <c r="R606" s="3">
        <v>0</v>
      </c>
      <c r="S606" s="3" t="s">
        <v>1039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1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</row>
    <row r="607" spans="1:62" x14ac:dyDescent="0.2">
      <c r="A607" s="4">
        <v>197201070002</v>
      </c>
      <c r="B607" s="3">
        <v>1972</v>
      </c>
      <c r="C607" s="3">
        <v>1</v>
      </c>
      <c r="D607" s="3">
        <v>7</v>
      </c>
      <c r="E607" s="3" t="s">
        <v>61</v>
      </c>
      <c r="F607" s="3" t="s">
        <v>122</v>
      </c>
      <c r="G607" s="3" t="s">
        <v>807</v>
      </c>
      <c r="H607" s="3">
        <v>0</v>
      </c>
      <c r="I607" s="3">
        <v>1</v>
      </c>
      <c r="J607" s="3">
        <v>0</v>
      </c>
      <c r="K607" s="3">
        <v>0</v>
      </c>
      <c r="L607" s="3" t="s">
        <v>775</v>
      </c>
      <c r="M607" s="3" t="s">
        <v>784</v>
      </c>
      <c r="N607" s="3" t="s">
        <v>1030</v>
      </c>
      <c r="O607" s="3">
        <v>0</v>
      </c>
      <c r="P607" s="3">
        <v>0</v>
      </c>
      <c r="Q607" s="3">
        <v>0</v>
      </c>
      <c r="R607" s="3">
        <v>0</v>
      </c>
      <c r="S607" s="3" t="s">
        <v>1039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1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</row>
    <row r="608" spans="1:62" x14ac:dyDescent="0.2">
      <c r="A608" s="4">
        <v>197201070003</v>
      </c>
      <c r="B608" s="3">
        <v>1972</v>
      </c>
      <c r="C608" s="3">
        <v>1</v>
      </c>
      <c r="D608" s="3">
        <v>7</v>
      </c>
      <c r="E608" s="3" t="s">
        <v>56</v>
      </c>
      <c r="F608" s="3" t="s">
        <v>120</v>
      </c>
      <c r="G608" s="3" t="s">
        <v>807</v>
      </c>
      <c r="H608" s="3">
        <v>0</v>
      </c>
      <c r="I608" s="3">
        <v>1</v>
      </c>
      <c r="J608" s="3">
        <v>0</v>
      </c>
      <c r="K608" s="3">
        <v>0</v>
      </c>
      <c r="L608" s="3" t="s">
        <v>775</v>
      </c>
      <c r="M608" s="3" t="s">
        <v>784</v>
      </c>
      <c r="N608" s="3" t="s">
        <v>1030</v>
      </c>
      <c r="O608" s="3">
        <v>0</v>
      </c>
      <c r="P608" s="3">
        <v>0</v>
      </c>
      <c r="Q608" s="3">
        <v>0</v>
      </c>
      <c r="R608" s="3">
        <v>0</v>
      </c>
      <c r="S608" s="3" t="s">
        <v>1039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1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</row>
    <row r="609" spans="1:62" x14ac:dyDescent="0.2">
      <c r="A609" s="4">
        <v>197201070004</v>
      </c>
      <c r="B609" s="3">
        <v>1972</v>
      </c>
      <c r="C609" s="3">
        <v>1</v>
      </c>
      <c r="D609" s="3">
        <v>7</v>
      </c>
      <c r="E609" s="3" t="s">
        <v>56</v>
      </c>
      <c r="F609" s="3" t="s">
        <v>120</v>
      </c>
      <c r="G609" s="3" t="s">
        <v>807</v>
      </c>
      <c r="H609" s="3">
        <v>0</v>
      </c>
      <c r="I609" s="3">
        <v>1</v>
      </c>
      <c r="J609" s="3">
        <v>0</v>
      </c>
      <c r="K609" s="3">
        <v>0</v>
      </c>
      <c r="L609" s="3" t="s">
        <v>775</v>
      </c>
      <c r="M609" s="3" t="s">
        <v>784</v>
      </c>
      <c r="N609" s="3" t="s">
        <v>1030</v>
      </c>
      <c r="O609" s="3">
        <v>0</v>
      </c>
      <c r="P609" s="3">
        <v>0</v>
      </c>
      <c r="Q609" s="3">
        <v>0</v>
      </c>
      <c r="R609" s="3">
        <v>0</v>
      </c>
      <c r="S609" s="3" t="s">
        <v>1039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1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</row>
    <row r="610" spans="1:62" x14ac:dyDescent="0.2">
      <c r="A610" s="4">
        <v>197201070005</v>
      </c>
      <c r="B610" s="3">
        <v>1972</v>
      </c>
      <c r="C610" s="3">
        <v>1</v>
      </c>
      <c r="D610" s="3">
        <v>7</v>
      </c>
      <c r="E610" s="3" t="s">
        <v>56</v>
      </c>
      <c r="F610" s="3" t="s">
        <v>120</v>
      </c>
      <c r="G610" s="3" t="s">
        <v>807</v>
      </c>
      <c r="H610" s="3">
        <v>0</v>
      </c>
      <c r="I610" s="3">
        <v>1</v>
      </c>
      <c r="J610" s="3">
        <v>0</v>
      </c>
      <c r="K610" s="3">
        <v>0</v>
      </c>
      <c r="L610" s="3" t="s">
        <v>775</v>
      </c>
      <c r="M610" s="3" t="s">
        <v>784</v>
      </c>
      <c r="N610" s="3" t="s">
        <v>1030</v>
      </c>
      <c r="O610" s="3">
        <v>0</v>
      </c>
      <c r="P610" s="3">
        <v>0</v>
      </c>
      <c r="Q610" s="3">
        <v>0</v>
      </c>
      <c r="R610" s="3">
        <v>0</v>
      </c>
      <c r="S610" s="3" t="s">
        <v>1039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1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</row>
    <row r="611" spans="1:62" x14ac:dyDescent="0.2">
      <c r="A611" s="4">
        <v>197201070006</v>
      </c>
      <c r="B611" s="3">
        <v>1972</v>
      </c>
      <c r="C611" s="3">
        <v>1</v>
      </c>
      <c r="D611" s="3">
        <v>7</v>
      </c>
      <c r="E611" s="3" t="s">
        <v>57</v>
      </c>
      <c r="F611" s="3" t="s">
        <v>111</v>
      </c>
      <c r="G611" s="3" t="s">
        <v>807</v>
      </c>
      <c r="H611" s="3">
        <v>0</v>
      </c>
      <c r="I611" s="3">
        <v>1</v>
      </c>
      <c r="J611" s="3">
        <v>0</v>
      </c>
      <c r="K611" s="3">
        <v>0</v>
      </c>
      <c r="L611" s="3" t="s">
        <v>775</v>
      </c>
      <c r="M611" s="3" t="s">
        <v>784</v>
      </c>
      <c r="N611" s="3" t="s">
        <v>1030</v>
      </c>
      <c r="O611" s="3">
        <v>0</v>
      </c>
      <c r="P611" s="3">
        <v>0</v>
      </c>
      <c r="Q611" s="3">
        <v>0</v>
      </c>
      <c r="R611" s="3">
        <v>0</v>
      </c>
      <c r="S611" s="3" t="s">
        <v>1039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1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</row>
    <row r="612" spans="1:62" x14ac:dyDescent="0.2">
      <c r="A612" s="4">
        <v>197201070007</v>
      </c>
      <c r="B612" s="3">
        <v>1972</v>
      </c>
      <c r="C612" s="3">
        <v>1</v>
      </c>
      <c r="D612" s="3">
        <v>7</v>
      </c>
      <c r="E612" s="3" t="s">
        <v>57</v>
      </c>
      <c r="F612" s="3" t="s">
        <v>111</v>
      </c>
      <c r="G612" s="3" t="s">
        <v>807</v>
      </c>
      <c r="H612" s="3">
        <v>0</v>
      </c>
      <c r="I612" s="3">
        <v>1</v>
      </c>
      <c r="J612" s="3">
        <v>0</v>
      </c>
      <c r="K612" s="3">
        <v>0</v>
      </c>
      <c r="L612" s="3" t="s">
        <v>775</v>
      </c>
      <c r="M612" s="3" t="s">
        <v>784</v>
      </c>
      <c r="N612" s="3" t="s">
        <v>1030</v>
      </c>
      <c r="O612" s="3">
        <v>0</v>
      </c>
      <c r="P612" s="3">
        <v>0</v>
      </c>
      <c r="Q612" s="3">
        <v>0</v>
      </c>
      <c r="R612" s="3">
        <v>0</v>
      </c>
      <c r="S612" s="3" t="s">
        <v>1039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1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</row>
    <row r="613" spans="1:62" x14ac:dyDescent="0.2">
      <c r="A613" s="4">
        <v>197201070008</v>
      </c>
      <c r="B613" s="3">
        <v>1972</v>
      </c>
      <c r="C613" s="3">
        <v>1</v>
      </c>
      <c r="D613" s="3">
        <v>7</v>
      </c>
      <c r="E613" s="3" t="s">
        <v>57</v>
      </c>
      <c r="F613" s="3" t="s">
        <v>111</v>
      </c>
      <c r="G613" s="3" t="s">
        <v>807</v>
      </c>
      <c r="H613" s="3">
        <v>0</v>
      </c>
      <c r="I613" s="3">
        <v>1</v>
      </c>
      <c r="J613" s="3">
        <v>0</v>
      </c>
      <c r="K613" s="3">
        <v>0</v>
      </c>
      <c r="L613" s="3" t="s">
        <v>775</v>
      </c>
      <c r="M613" s="3" t="s">
        <v>784</v>
      </c>
      <c r="N613" s="3" t="s">
        <v>1030</v>
      </c>
      <c r="O613" s="3">
        <v>0</v>
      </c>
      <c r="P613" s="3">
        <v>0</v>
      </c>
      <c r="Q613" s="3">
        <v>0</v>
      </c>
      <c r="R613" s="3">
        <v>0</v>
      </c>
      <c r="S613" s="3" t="s">
        <v>1039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1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</row>
    <row r="614" spans="1:62" x14ac:dyDescent="0.2">
      <c r="A614" s="4">
        <v>197201170005</v>
      </c>
      <c r="B614" s="3">
        <v>1972</v>
      </c>
      <c r="C614" s="3">
        <v>1</v>
      </c>
      <c r="D614" s="3">
        <v>17</v>
      </c>
      <c r="E614" s="3" t="s">
        <v>61</v>
      </c>
      <c r="F614" s="3" t="s">
        <v>149</v>
      </c>
      <c r="G614" s="3" t="s">
        <v>810</v>
      </c>
      <c r="H614" s="3">
        <v>0</v>
      </c>
      <c r="I614" s="3">
        <v>0</v>
      </c>
      <c r="J614" s="3">
        <v>1</v>
      </c>
      <c r="K614" s="3">
        <v>0</v>
      </c>
      <c r="L614" s="3" t="s">
        <v>776</v>
      </c>
      <c r="M614" s="3" t="s">
        <v>783</v>
      </c>
      <c r="N614" s="3" t="s">
        <v>1031</v>
      </c>
      <c r="O614" s="3">
        <v>0</v>
      </c>
      <c r="P614" s="3">
        <v>1</v>
      </c>
      <c r="Q614" s="3">
        <v>0</v>
      </c>
      <c r="R614" s="3">
        <v>0</v>
      </c>
      <c r="S614" s="3" t="s">
        <v>1039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1</v>
      </c>
      <c r="AK614" s="3">
        <v>1</v>
      </c>
      <c r="AL614" s="3">
        <v>0</v>
      </c>
      <c r="AM614" s="3">
        <v>1</v>
      </c>
      <c r="AN614" s="3">
        <v>1</v>
      </c>
      <c r="AO614" s="3">
        <v>0</v>
      </c>
      <c r="AP614" s="3">
        <v>1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1</v>
      </c>
    </row>
    <row r="615" spans="1:62" x14ac:dyDescent="0.2">
      <c r="A615" s="4">
        <v>197201170006</v>
      </c>
      <c r="B615" s="3">
        <v>1972</v>
      </c>
      <c r="C615" s="3">
        <v>1</v>
      </c>
      <c r="D615" s="3">
        <v>17</v>
      </c>
      <c r="E615" s="3" t="s">
        <v>61</v>
      </c>
      <c r="F615" s="3" t="s">
        <v>149</v>
      </c>
      <c r="G615" s="3" t="s">
        <v>810</v>
      </c>
      <c r="H615" s="3">
        <v>0</v>
      </c>
      <c r="I615" s="3">
        <v>0</v>
      </c>
      <c r="J615" s="3">
        <v>0</v>
      </c>
      <c r="K615" s="3">
        <v>0</v>
      </c>
      <c r="L615" s="3" t="s">
        <v>775</v>
      </c>
      <c r="M615" s="3" t="s">
        <v>783</v>
      </c>
      <c r="N615" s="3" t="s">
        <v>1030</v>
      </c>
      <c r="O615" s="3">
        <v>0</v>
      </c>
      <c r="P615" s="3">
        <v>0</v>
      </c>
      <c r="Q615" s="3">
        <v>0</v>
      </c>
      <c r="R615" s="3">
        <v>0</v>
      </c>
      <c r="S615" s="3" t="s">
        <v>1039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1</v>
      </c>
      <c r="AK615" s="3">
        <v>1</v>
      </c>
      <c r="AL615" s="3">
        <v>0</v>
      </c>
      <c r="AM615" s="3">
        <v>1</v>
      </c>
      <c r="AN615" s="3">
        <v>1</v>
      </c>
      <c r="AO615" s="3">
        <v>0</v>
      </c>
      <c r="AP615" s="3">
        <v>1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1</v>
      </c>
    </row>
    <row r="616" spans="1:62" x14ac:dyDescent="0.2">
      <c r="A616" s="4">
        <v>197201260003</v>
      </c>
      <c r="B616" s="3">
        <v>1972</v>
      </c>
      <c r="C616" s="3">
        <v>1</v>
      </c>
      <c r="D616" s="3">
        <v>26</v>
      </c>
      <c r="E616" s="3" t="s">
        <v>57</v>
      </c>
      <c r="F616" s="3" t="s">
        <v>111</v>
      </c>
      <c r="G616" s="3" t="s">
        <v>826</v>
      </c>
      <c r="H616" s="3">
        <v>0</v>
      </c>
      <c r="I616" s="3">
        <v>0</v>
      </c>
      <c r="J616" s="3">
        <v>1</v>
      </c>
      <c r="K616" s="3">
        <v>0</v>
      </c>
      <c r="L616" s="3" t="s">
        <v>775</v>
      </c>
      <c r="M616" s="3" t="s">
        <v>784</v>
      </c>
      <c r="N616" s="3" t="s">
        <v>1030</v>
      </c>
      <c r="O616" s="3">
        <v>1</v>
      </c>
      <c r="P616" s="3">
        <v>1</v>
      </c>
      <c r="Q616" s="3">
        <v>0</v>
      </c>
      <c r="R616" s="3">
        <v>0</v>
      </c>
      <c r="S616" s="3" t="s">
        <v>1041</v>
      </c>
      <c r="T616" s="3">
        <v>1</v>
      </c>
      <c r="U616" s="3">
        <v>1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1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1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</row>
    <row r="617" spans="1:62" x14ac:dyDescent="0.2">
      <c r="A617" s="4">
        <v>197201260004</v>
      </c>
      <c r="B617" s="3">
        <v>1972</v>
      </c>
      <c r="C617" s="3">
        <v>1</v>
      </c>
      <c r="D617" s="3">
        <v>26</v>
      </c>
      <c r="E617" s="3" t="s">
        <v>57</v>
      </c>
      <c r="F617" s="3" t="s">
        <v>111</v>
      </c>
      <c r="G617" s="3" t="s">
        <v>826</v>
      </c>
      <c r="H617" s="3">
        <v>0</v>
      </c>
      <c r="I617" s="3">
        <v>0</v>
      </c>
      <c r="J617" s="3">
        <v>1</v>
      </c>
      <c r="K617" s="3">
        <v>0</v>
      </c>
      <c r="L617" s="3" t="s">
        <v>776</v>
      </c>
      <c r="M617" s="3" t="s">
        <v>797</v>
      </c>
      <c r="N617" s="3" t="s">
        <v>1031</v>
      </c>
      <c r="O617" s="3">
        <v>0</v>
      </c>
      <c r="P617" s="3">
        <v>1</v>
      </c>
      <c r="Q617" s="3">
        <v>0</v>
      </c>
      <c r="R617" s="3">
        <v>0</v>
      </c>
      <c r="S617" s="3" t="s">
        <v>1041</v>
      </c>
      <c r="T617" s="3">
        <v>1</v>
      </c>
      <c r="U617" s="3">
        <v>1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1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1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</row>
    <row r="618" spans="1:62" x14ac:dyDescent="0.2">
      <c r="A618" s="4">
        <v>197201260005</v>
      </c>
      <c r="B618" s="3">
        <v>1972</v>
      </c>
      <c r="C618" s="3">
        <v>1</v>
      </c>
      <c r="D618" s="3">
        <v>26</v>
      </c>
      <c r="E618" s="3" t="s">
        <v>57</v>
      </c>
      <c r="F618" s="3" t="s">
        <v>111</v>
      </c>
      <c r="G618" s="3" t="s">
        <v>826</v>
      </c>
      <c r="H618" s="3">
        <v>0</v>
      </c>
      <c r="I618" s="3">
        <v>0</v>
      </c>
      <c r="J618" s="3">
        <v>1</v>
      </c>
      <c r="K618" s="3">
        <v>0</v>
      </c>
      <c r="L618" s="3" t="s">
        <v>776</v>
      </c>
      <c r="M618" s="3" t="s">
        <v>784</v>
      </c>
      <c r="N618" s="3" t="s">
        <v>1031</v>
      </c>
      <c r="O618" s="3">
        <v>1</v>
      </c>
      <c r="P618" s="3">
        <v>1</v>
      </c>
      <c r="Q618" s="3">
        <v>0</v>
      </c>
      <c r="R618" s="3">
        <v>0</v>
      </c>
      <c r="S618" s="3" t="s">
        <v>1041</v>
      </c>
      <c r="T618" s="3">
        <v>1</v>
      </c>
      <c r="U618" s="3">
        <v>1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1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1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</row>
    <row r="619" spans="1:62" x14ac:dyDescent="0.2">
      <c r="A619" s="4">
        <v>197201270001</v>
      </c>
      <c r="B619" s="3">
        <v>1972</v>
      </c>
      <c r="C619" s="3">
        <v>1</v>
      </c>
      <c r="D619" s="3">
        <v>27</v>
      </c>
      <c r="E619" s="3" t="s">
        <v>57</v>
      </c>
      <c r="F619" s="3" t="s">
        <v>111</v>
      </c>
      <c r="G619" s="3" t="s">
        <v>836</v>
      </c>
      <c r="H619" s="3">
        <v>0</v>
      </c>
      <c r="I619" s="3">
        <v>0</v>
      </c>
      <c r="J619" s="3">
        <v>1</v>
      </c>
      <c r="K619" s="3">
        <v>0</v>
      </c>
      <c r="L619" s="3" t="s">
        <v>777</v>
      </c>
      <c r="M619" s="3" t="s">
        <v>782</v>
      </c>
      <c r="N619" s="3" t="s">
        <v>1029</v>
      </c>
      <c r="O619" s="3">
        <v>1</v>
      </c>
      <c r="P619" s="3">
        <v>0</v>
      </c>
      <c r="Q619" s="3">
        <v>0</v>
      </c>
      <c r="R619" s="3">
        <v>0</v>
      </c>
      <c r="S619" s="3" t="s">
        <v>1039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1</v>
      </c>
      <c r="AK619" s="3">
        <v>1</v>
      </c>
      <c r="AL619" s="3">
        <v>0</v>
      </c>
      <c r="AM619" s="3">
        <v>1</v>
      </c>
      <c r="AN619" s="3">
        <v>0</v>
      </c>
      <c r="AO619" s="3">
        <v>1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1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1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</row>
    <row r="620" spans="1:62" x14ac:dyDescent="0.2">
      <c r="A620" s="4">
        <v>197202010003</v>
      </c>
      <c r="B620" s="3">
        <v>1972</v>
      </c>
      <c r="C620" s="3">
        <v>2</v>
      </c>
      <c r="D620" s="3">
        <v>1</v>
      </c>
      <c r="E620" s="3" t="s">
        <v>61</v>
      </c>
      <c r="F620" s="3" t="s">
        <v>149</v>
      </c>
      <c r="G620" s="3" t="s">
        <v>810</v>
      </c>
      <c r="H620" s="3">
        <v>0</v>
      </c>
      <c r="I620" s="3">
        <v>0</v>
      </c>
      <c r="J620" s="3">
        <v>0</v>
      </c>
      <c r="K620" s="3">
        <v>0</v>
      </c>
      <c r="L620" s="3" t="s">
        <v>776</v>
      </c>
      <c r="M620" s="3" t="s">
        <v>787</v>
      </c>
      <c r="N620" s="3" t="s">
        <v>1031</v>
      </c>
      <c r="O620" s="3">
        <v>0</v>
      </c>
      <c r="P620" s="3">
        <v>0</v>
      </c>
      <c r="Q620" s="3">
        <v>0</v>
      </c>
      <c r="R620" s="3">
        <v>0</v>
      </c>
      <c r="S620" s="3" t="s">
        <v>1039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1</v>
      </c>
      <c r="AK620" s="3">
        <v>1</v>
      </c>
      <c r="AL620" s="3">
        <v>0</v>
      </c>
      <c r="AM620" s="3">
        <v>1</v>
      </c>
      <c r="AN620" s="3">
        <v>1</v>
      </c>
      <c r="AO620" s="3">
        <v>0</v>
      </c>
      <c r="AP620" s="3">
        <v>1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1</v>
      </c>
    </row>
    <row r="621" spans="1:62" x14ac:dyDescent="0.2">
      <c r="A621" s="4">
        <v>197202010004</v>
      </c>
      <c r="B621" s="3">
        <v>1972</v>
      </c>
      <c r="C621" s="3">
        <v>2</v>
      </c>
      <c r="D621" s="3">
        <v>1</v>
      </c>
      <c r="E621" s="3" t="s">
        <v>59</v>
      </c>
      <c r="F621" s="3" t="s">
        <v>190</v>
      </c>
      <c r="G621" s="3" t="s">
        <v>811</v>
      </c>
      <c r="H621" s="3">
        <v>0</v>
      </c>
      <c r="I621" s="3">
        <v>0</v>
      </c>
      <c r="J621" s="3">
        <v>1</v>
      </c>
      <c r="K621" s="3">
        <v>0</v>
      </c>
      <c r="L621" s="3" t="s">
        <v>775</v>
      </c>
      <c r="M621" s="3" t="s">
        <v>783</v>
      </c>
      <c r="N621" s="3" t="s">
        <v>1030</v>
      </c>
      <c r="O621" s="3">
        <v>1</v>
      </c>
      <c r="P621" s="3">
        <v>1</v>
      </c>
      <c r="Q621" s="3">
        <v>0</v>
      </c>
      <c r="R621" s="3">
        <v>0</v>
      </c>
      <c r="S621" s="3" t="s">
        <v>1038</v>
      </c>
      <c r="T621" s="3">
        <v>0</v>
      </c>
      <c r="U621" s="3">
        <v>1</v>
      </c>
      <c r="V621" s="3">
        <v>0</v>
      </c>
      <c r="W621" s="3">
        <v>1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1</v>
      </c>
      <c r="AG621" s="3">
        <v>1</v>
      </c>
      <c r="AH621" s="3">
        <v>1</v>
      </c>
      <c r="AI621" s="3">
        <v>1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1</v>
      </c>
      <c r="AR621" s="3">
        <v>1</v>
      </c>
      <c r="AS621" s="3">
        <v>1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</row>
    <row r="622" spans="1:62" x14ac:dyDescent="0.2">
      <c r="A622" s="4">
        <v>197202010005</v>
      </c>
      <c r="B622" s="3">
        <v>1972</v>
      </c>
      <c r="C622" s="3">
        <v>2</v>
      </c>
      <c r="D622" s="3">
        <v>1</v>
      </c>
      <c r="E622" s="3" t="s">
        <v>61</v>
      </c>
      <c r="F622" s="3" t="s">
        <v>292</v>
      </c>
      <c r="G622" s="3" t="s">
        <v>826</v>
      </c>
      <c r="H622" s="3">
        <v>0</v>
      </c>
      <c r="I622" s="3">
        <v>0</v>
      </c>
      <c r="J622" s="3">
        <v>0</v>
      </c>
      <c r="K622" s="3">
        <v>0</v>
      </c>
      <c r="L622" s="3" t="s">
        <v>777</v>
      </c>
      <c r="M622" s="3" t="s">
        <v>787</v>
      </c>
      <c r="N622" s="3" t="s">
        <v>1029</v>
      </c>
      <c r="O622" s="3">
        <v>0</v>
      </c>
      <c r="P622" s="3">
        <v>0</v>
      </c>
      <c r="Q622" s="3">
        <v>0</v>
      </c>
      <c r="R622" s="3">
        <v>0</v>
      </c>
      <c r="S622" s="3" t="s">
        <v>1041</v>
      </c>
      <c r="T622" s="3">
        <v>1</v>
      </c>
      <c r="U622" s="3">
        <v>1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1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1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</row>
    <row r="623" spans="1:62" x14ac:dyDescent="0.2">
      <c r="A623" s="4">
        <v>197202160001</v>
      </c>
      <c r="B623" s="3">
        <v>1972</v>
      </c>
      <c r="C623" s="3">
        <v>2</v>
      </c>
      <c r="D623" s="3">
        <v>16</v>
      </c>
      <c r="E623" s="3" t="s">
        <v>94</v>
      </c>
      <c r="F623" s="3" t="s">
        <v>355</v>
      </c>
      <c r="G623" s="3" t="s">
        <v>850</v>
      </c>
      <c r="H623" s="3">
        <v>0</v>
      </c>
      <c r="I623" s="3">
        <v>0</v>
      </c>
      <c r="J623" s="3">
        <v>1</v>
      </c>
      <c r="K623" s="3">
        <v>0</v>
      </c>
      <c r="L623" s="3" t="s">
        <v>775</v>
      </c>
      <c r="M623" s="3" t="s">
        <v>782</v>
      </c>
      <c r="N623" s="3" t="s">
        <v>1030</v>
      </c>
      <c r="O623" s="3">
        <v>0</v>
      </c>
      <c r="P623" s="3">
        <v>1</v>
      </c>
      <c r="Q623" s="3">
        <v>0</v>
      </c>
      <c r="R623" s="3">
        <v>0</v>
      </c>
      <c r="S623" s="3" t="s">
        <v>1042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1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1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1</v>
      </c>
    </row>
    <row r="624" spans="1:62" x14ac:dyDescent="0.2">
      <c r="A624" s="4">
        <v>197203000001</v>
      </c>
      <c r="B624" s="3">
        <v>1972</v>
      </c>
      <c r="C624" s="3">
        <v>3</v>
      </c>
      <c r="D624" s="3">
        <v>0</v>
      </c>
      <c r="E624" s="3" t="s">
        <v>78</v>
      </c>
      <c r="F624" s="3" t="s">
        <v>162</v>
      </c>
      <c r="G624" s="3" t="s">
        <v>838</v>
      </c>
      <c r="H624" s="3">
        <v>0</v>
      </c>
      <c r="I624" s="3">
        <v>0</v>
      </c>
      <c r="J624" s="3">
        <v>1</v>
      </c>
      <c r="K624" s="3">
        <v>0</v>
      </c>
      <c r="L624" s="3" t="s">
        <v>775</v>
      </c>
      <c r="M624" s="3" t="s">
        <v>784</v>
      </c>
      <c r="N624" s="3" t="s">
        <v>1030</v>
      </c>
      <c r="O624" s="3">
        <v>0</v>
      </c>
      <c r="P624" s="3">
        <v>1</v>
      </c>
      <c r="Q624" s="3">
        <v>0</v>
      </c>
      <c r="R624" s="3">
        <v>0</v>
      </c>
      <c r="S624" s="3" t="s">
        <v>1042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1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1</v>
      </c>
      <c r="BI624" s="3">
        <v>0</v>
      </c>
      <c r="BJ624" s="3">
        <v>0</v>
      </c>
    </row>
    <row r="625" spans="1:62" x14ac:dyDescent="0.2">
      <c r="A625" s="4">
        <v>197203000002</v>
      </c>
      <c r="B625" s="3">
        <v>1972</v>
      </c>
      <c r="C625" s="3">
        <v>3</v>
      </c>
      <c r="D625" s="3">
        <v>0</v>
      </c>
      <c r="E625" s="3" t="s">
        <v>78</v>
      </c>
      <c r="F625" s="3" t="s">
        <v>162</v>
      </c>
      <c r="G625" s="3" t="s">
        <v>838</v>
      </c>
      <c r="H625" s="3">
        <v>0</v>
      </c>
      <c r="I625" s="3">
        <v>0</v>
      </c>
      <c r="J625" s="3">
        <v>1</v>
      </c>
      <c r="K625" s="3">
        <v>0</v>
      </c>
      <c r="L625" s="3" t="s">
        <v>775</v>
      </c>
      <c r="M625" s="3" t="s">
        <v>784</v>
      </c>
      <c r="N625" s="3" t="s">
        <v>1030</v>
      </c>
      <c r="O625" s="3">
        <v>0</v>
      </c>
      <c r="P625" s="3">
        <v>1</v>
      </c>
      <c r="Q625" s="3">
        <v>0</v>
      </c>
      <c r="R625" s="3">
        <v>0</v>
      </c>
      <c r="S625" s="3" t="s">
        <v>1042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1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1</v>
      </c>
      <c r="BI625" s="3">
        <v>0</v>
      </c>
      <c r="BJ625" s="3">
        <v>0</v>
      </c>
    </row>
    <row r="626" spans="1:62" x14ac:dyDescent="0.2">
      <c r="A626" s="4">
        <v>197203000003</v>
      </c>
      <c r="B626" s="3">
        <v>1972</v>
      </c>
      <c r="C626" s="3">
        <v>3</v>
      </c>
      <c r="D626" s="3">
        <v>0</v>
      </c>
      <c r="E626" s="3" t="s">
        <v>57</v>
      </c>
      <c r="F626" s="3" t="s">
        <v>111</v>
      </c>
      <c r="G626" s="3" t="s">
        <v>838</v>
      </c>
      <c r="H626" s="3">
        <v>0</v>
      </c>
      <c r="I626" s="3">
        <v>0</v>
      </c>
      <c r="J626" s="3">
        <v>1</v>
      </c>
      <c r="K626" s="3">
        <v>0</v>
      </c>
      <c r="L626" s="3" t="s">
        <v>775</v>
      </c>
      <c r="M626" s="3" t="s">
        <v>784</v>
      </c>
      <c r="N626" s="3" t="s">
        <v>1030</v>
      </c>
      <c r="O626" s="3">
        <v>0</v>
      </c>
      <c r="P626" s="3">
        <v>1</v>
      </c>
      <c r="Q626" s="3">
        <v>0</v>
      </c>
      <c r="R626" s="3">
        <v>0</v>
      </c>
      <c r="S626" s="3" t="s">
        <v>1042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1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1</v>
      </c>
      <c r="BI626" s="3">
        <v>0</v>
      </c>
      <c r="BJ626" s="3">
        <v>0</v>
      </c>
    </row>
    <row r="627" spans="1:62" x14ac:dyDescent="0.2">
      <c r="A627" s="4">
        <v>197203110001</v>
      </c>
      <c r="B627" s="3">
        <v>1972</v>
      </c>
      <c r="C627" s="3">
        <v>3</v>
      </c>
      <c r="D627" s="3">
        <v>11</v>
      </c>
      <c r="E627" s="3" t="s">
        <v>57</v>
      </c>
      <c r="F627" s="3" t="s">
        <v>111</v>
      </c>
      <c r="G627" s="3" t="s">
        <v>847</v>
      </c>
      <c r="H627" s="3">
        <v>0</v>
      </c>
      <c r="I627" s="3">
        <v>1</v>
      </c>
      <c r="J627" s="3">
        <v>1</v>
      </c>
      <c r="K627" s="3">
        <v>0</v>
      </c>
      <c r="L627" s="3" t="s">
        <v>776</v>
      </c>
      <c r="M627" s="3" t="s">
        <v>787</v>
      </c>
      <c r="N627" s="3" t="s">
        <v>1031</v>
      </c>
      <c r="O627" s="3">
        <v>0</v>
      </c>
      <c r="P627" s="3">
        <v>1</v>
      </c>
      <c r="Q627" s="3">
        <v>0</v>
      </c>
      <c r="R627" s="3">
        <v>0</v>
      </c>
      <c r="S627" s="3" t="s">
        <v>1041</v>
      </c>
      <c r="T627" s="3">
        <v>1</v>
      </c>
      <c r="U627" s="3">
        <v>1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1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1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</row>
    <row r="628" spans="1:62" x14ac:dyDescent="0.2">
      <c r="A628" s="4">
        <v>197203160002</v>
      </c>
      <c r="B628" s="3">
        <v>1972</v>
      </c>
      <c r="C628" s="3">
        <v>3</v>
      </c>
      <c r="D628" s="3">
        <v>16</v>
      </c>
      <c r="E628" s="3" t="s">
        <v>57</v>
      </c>
      <c r="F628" s="3" t="s">
        <v>111</v>
      </c>
      <c r="G628" s="3" t="s">
        <v>836</v>
      </c>
      <c r="H628" s="3">
        <v>0</v>
      </c>
      <c r="I628" s="3">
        <v>0</v>
      </c>
      <c r="J628" s="3">
        <v>1</v>
      </c>
      <c r="K628" s="3">
        <v>0</v>
      </c>
      <c r="L628" s="3" t="s">
        <v>779</v>
      </c>
      <c r="M628" s="3" t="s">
        <v>784</v>
      </c>
      <c r="N628" s="3" t="s">
        <v>1029</v>
      </c>
      <c r="O628" s="3">
        <v>1</v>
      </c>
      <c r="P628" s="3">
        <v>1</v>
      </c>
      <c r="Q628" s="3">
        <v>0</v>
      </c>
      <c r="R628" s="3">
        <v>0</v>
      </c>
      <c r="S628" s="3" t="s">
        <v>1039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1</v>
      </c>
      <c r="AK628" s="3">
        <v>1</v>
      </c>
      <c r="AL628" s="3">
        <v>0</v>
      </c>
      <c r="AM628" s="3">
        <v>1</v>
      </c>
      <c r="AN628" s="3">
        <v>0</v>
      </c>
      <c r="AO628" s="3">
        <v>1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1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1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</row>
    <row r="629" spans="1:62" x14ac:dyDescent="0.2">
      <c r="A629" s="4">
        <v>197203290002</v>
      </c>
      <c r="B629" s="3">
        <v>1972</v>
      </c>
      <c r="C629" s="3">
        <v>3</v>
      </c>
      <c r="D629" s="3">
        <v>29</v>
      </c>
      <c r="E629" s="3" t="s">
        <v>71</v>
      </c>
      <c r="F629" s="3" t="s">
        <v>174</v>
      </c>
      <c r="G629" s="3" t="s">
        <v>851</v>
      </c>
      <c r="H629" s="3">
        <v>0</v>
      </c>
      <c r="I629" s="3">
        <v>0</v>
      </c>
      <c r="J629" s="3">
        <v>1</v>
      </c>
      <c r="K629" s="3">
        <v>0</v>
      </c>
      <c r="L629" s="3" t="s">
        <v>775</v>
      </c>
      <c r="M629" s="3" t="s">
        <v>787</v>
      </c>
      <c r="N629" s="3" t="s">
        <v>1030</v>
      </c>
      <c r="O629" s="3">
        <v>0</v>
      </c>
      <c r="P629" s="3">
        <v>1</v>
      </c>
      <c r="Q629" s="3">
        <v>0</v>
      </c>
      <c r="R629" s="3">
        <v>0</v>
      </c>
      <c r="S629" s="3" t="s">
        <v>1042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1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1</v>
      </c>
      <c r="BI629" s="3">
        <v>0</v>
      </c>
      <c r="BJ629" s="3">
        <v>0</v>
      </c>
    </row>
    <row r="630" spans="1:62" x14ac:dyDescent="0.2">
      <c r="A630" s="4">
        <v>197204050001</v>
      </c>
      <c r="B630" s="3">
        <v>1972</v>
      </c>
      <c r="C630" s="3">
        <v>4</v>
      </c>
      <c r="D630" s="3">
        <v>5</v>
      </c>
      <c r="E630" s="3" t="s">
        <v>61</v>
      </c>
      <c r="F630" s="3" t="s">
        <v>130</v>
      </c>
      <c r="G630" s="3" t="s">
        <v>826</v>
      </c>
      <c r="H630" s="3">
        <v>0</v>
      </c>
      <c r="I630" s="3">
        <v>1</v>
      </c>
      <c r="J630" s="3">
        <v>1</v>
      </c>
      <c r="K630" s="3">
        <v>0</v>
      </c>
      <c r="L630" s="3" t="s">
        <v>775</v>
      </c>
      <c r="M630" s="3" t="s">
        <v>787</v>
      </c>
      <c r="N630" s="3" t="s">
        <v>1030</v>
      </c>
      <c r="O630" s="3">
        <v>0</v>
      </c>
      <c r="P630" s="3">
        <v>1</v>
      </c>
      <c r="Q630" s="3">
        <v>0</v>
      </c>
      <c r="R630" s="3">
        <v>0</v>
      </c>
      <c r="S630" s="3" t="s">
        <v>1041</v>
      </c>
      <c r="T630" s="3">
        <v>1</v>
      </c>
      <c r="U630" s="3">
        <v>1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1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1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</row>
    <row r="631" spans="1:62" x14ac:dyDescent="0.2">
      <c r="A631" s="4">
        <v>197204180001</v>
      </c>
      <c r="B631" s="3">
        <v>1972</v>
      </c>
      <c r="C631" s="3">
        <v>4</v>
      </c>
      <c r="D631" s="3">
        <v>18</v>
      </c>
      <c r="E631" s="3" t="s">
        <v>61</v>
      </c>
      <c r="F631" s="3" t="s">
        <v>429</v>
      </c>
      <c r="G631" s="3" t="s">
        <v>826</v>
      </c>
      <c r="H631" s="3">
        <v>0</v>
      </c>
      <c r="I631" s="3">
        <v>1</v>
      </c>
      <c r="J631" s="3">
        <v>1</v>
      </c>
      <c r="K631" s="3">
        <v>0</v>
      </c>
      <c r="L631" s="3" t="s">
        <v>775</v>
      </c>
      <c r="M631" s="3" t="s">
        <v>784</v>
      </c>
      <c r="N631" s="3" t="s">
        <v>1030</v>
      </c>
      <c r="O631" s="3">
        <v>1</v>
      </c>
      <c r="P631" s="3">
        <v>1</v>
      </c>
      <c r="Q631" s="3">
        <v>0</v>
      </c>
      <c r="R631" s="3">
        <v>0</v>
      </c>
      <c r="S631" s="3" t="s">
        <v>1041</v>
      </c>
      <c r="T631" s="3">
        <v>1</v>
      </c>
      <c r="U631" s="3">
        <v>1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1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1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</row>
    <row r="632" spans="1:62" x14ac:dyDescent="0.2">
      <c r="A632" s="4">
        <v>197205090002</v>
      </c>
      <c r="B632" s="3">
        <v>1972</v>
      </c>
      <c r="C632" s="3">
        <v>5</v>
      </c>
      <c r="D632" s="3">
        <v>9</v>
      </c>
      <c r="E632" s="3" t="s">
        <v>61</v>
      </c>
      <c r="F632" s="3" t="s">
        <v>137</v>
      </c>
      <c r="G632" s="3" t="s">
        <v>807</v>
      </c>
      <c r="H632" s="3">
        <v>0</v>
      </c>
      <c r="I632" s="3">
        <v>0</v>
      </c>
      <c r="J632" s="3">
        <v>1</v>
      </c>
      <c r="K632" s="3">
        <v>0</v>
      </c>
      <c r="L632" s="3" t="s">
        <v>776</v>
      </c>
      <c r="M632" s="3" t="s">
        <v>796</v>
      </c>
      <c r="N632" s="3" t="s">
        <v>1031</v>
      </c>
      <c r="O632" s="3">
        <v>1</v>
      </c>
      <c r="P632" s="3">
        <v>1</v>
      </c>
      <c r="Q632" s="3">
        <v>0</v>
      </c>
      <c r="R632" s="3">
        <v>0</v>
      </c>
      <c r="S632" s="3" t="s">
        <v>1039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1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</row>
    <row r="633" spans="1:62" x14ac:dyDescent="0.2">
      <c r="A633" s="4">
        <v>197205150003</v>
      </c>
      <c r="B633" s="3">
        <v>1972</v>
      </c>
      <c r="C633" s="3">
        <v>5</v>
      </c>
      <c r="D633" s="3">
        <v>15</v>
      </c>
      <c r="E633" s="3" t="s">
        <v>57</v>
      </c>
      <c r="F633" s="3" t="s">
        <v>111</v>
      </c>
      <c r="G633" s="3" t="s">
        <v>807</v>
      </c>
      <c r="H633" s="3">
        <v>0</v>
      </c>
      <c r="I633" s="3">
        <v>0</v>
      </c>
      <c r="J633" s="3">
        <v>1</v>
      </c>
      <c r="K633" s="3">
        <v>0</v>
      </c>
      <c r="L633" s="3" t="s">
        <v>775</v>
      </c>
      <c r="M633" s="3" t="s">
        <v>796</v>
      </c>
      <c r="N633" s="3" t="s">
        <v>1030</v>
      </c>
      <c r="O633" s="3">
        <v>0</v>
      </c>
      <c r="P633" s="3">
        <v>1</v>
      </c>
      <c r="Q633" s="3">
        <v>0</v>
      </c>
      <c r="R633" s="3">
        <v>0</v>
      </c>
      <c r="S633" s="3" t="s">
        <v>1039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1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</row>
    <row r="634" spans="1:62" x14ac:dyDescent="0.2">
      <c r="A634" s="4">
        <v>197205150004</v>
      </c>
      <c r="B634" s="3">
        <v>1972</v>
      </c>
      <c r="C634" s="3">
        <v>5</v>
      </c>
      <c r="D634" s="3">
        <v>15</v>
      </c>
      <c r="E634" s="3" t="s">
        <v>61</v>
      </c>
      <c r="F634" s="3" t="s">
        <v>165</v>
      </c>
      <c r="G634" s="3" t="s">
        <v>807</v>
      </c>
      <c r="H634" s="3">
        <v>0</v>
      </c>
      <c r="I634" s="3">
        <v>0</v>
      </c>
      <c r="J634" s="3">
        <v>1</v>
      </c>
      <c r="K634" s="3">
        <v>0</v>
      </c>
      <c r="L634" s="3" t="s">
        <v>775</v>
      </c>
      <c r="M634" s="3" t="s">
        <v>784</v>
      </c>
      <c r="N634" s="3" t="s">
        <v>1030</v>
      </c>
      <c r="O634" s="3">
        <v>1</v>
      </c>
      <c r="P634" s="3">
        <v>1</v>
      </c>
      <c r="Q634" s="3">
        <v>0</v>
      </c>
      <c r="R634" s="3">
        <v>0</v>
      </c>
      <c r="S634" s="3" t="s">
        <v>1039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1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</row>
    <row r="635" spans="1:62" x14ac:dyDescent="0.2">
      <c r="A635" s="4">
        <v>197205190002</v>
      </c>
      <c r="B635" s="3">
        <v>1972</v>
      </c>
      <c r="C635" s="3">
        <v>5</v>
      </c>
      <c r="D635" s="3">
        <v>19</v>
      </c>
      <c r="E635" s="3" t="s">
        <v>77</v>
      </c>
      <c r="F635" s="3" t="s">
        <v>58</v>
      </c>
      <c r="G635" s="3" t="s">
        <v>806</v>
      </c>
      <c r="H635" s="3">
        <v>0</v>
      </c>
      <c r="I635" s="3">
        <v>0</v>
      </c>
      <c r="J635" s="3">
        <v>1</v>
      </c>
      <c r="K635" s="3">
        <v>0</v>
      </c>
      <c r="L635" s="3" t="s">
        <v>775</v>
      </c>
      <c r="M635" s="3" t="s">
        <v>785</v>
      </c>
      <c r="N635" s="3" t="s">
        <v>1030</v>
      </c>
      <c r="O635" s="3">
        <v>0</v>
      </c>
      <c r="P635" s="3">
        <v>1</v>
      </c>
      <c r="Q635" s="3">
        <v>0</v>
      </c>
      <c r="R635" s="3">
        <v>0</v>
      </c>
      <c r="S635" s="3" t="s">
        <v>1039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1</v>
      </c>
      <c r="AK635" s="3">
        <v>1</v>
      </c>
      <c r="AL635" s="3">
        <v>0</v>
      </c>
      <c r="AM635" s="3">
        <v>1</v>
      </c>
      <c r="AN635" s="3">
        <v>1</v>
      </c>
      <c r="AO635" s="3">
        <v>0</v>
      </c>
      <c r="AP635" s="3">
        <v>1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</row>
    <row r="636" spans="1:62" x14ac:dyDescent="0.2">
      <c r="A636" s="4">
        <v>197205190004</v>
      </c>
      <c r="B636" s="3">
        <v>1972</v>
      </c>
      <c r="C636" s="3">
        <v>5</v>
      </c>
      <c r="D636" s="3">
        <v>19</v>
      </c>
      <c r="E636" s="3" t="s">
        <v>61</v>
      </c>
      <c r="F636" s="3" t="s">
        <v>153</v>
      </c>
      <c r="G636" s="3" t="s">
        <v>816</v>
      </c>
      <c r="H636" s="3">
        <v>0</v>
      </c>
      <c r="I636" s="3">
        <v>1</v>
      </c>
      <c r="J636" s="3">
        <v>1</v>
      </c>
      <c r="K636" s="3">
        <v>0</v>
      </c>
      <c r="L636" s="3" t="s">
        <v>776</v>
      </c>
      <c r="M636" s="3" t="s">
        <v>783</v>
      </c>
      <c r="N636" s="3" t="s">
        <v>1031</v>
      </c>
      <c r="O636" s="3">
        <v>0</v>
      </c>
      <c r="P636" s="3">
        <v>1</v>
      </c>
      <c r="Q636" s="3">
        <v>0</v>
      </c>
      <c r="R636" s="3">
        <v>0</v>
      </c>
      <c r="S636" s="3" t="s">
        <v>1041</v>
      </c>
      <c r="T636" s="3">
        <v>1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1</v>
      </c>
      <c r="AJ636" s="3">
        <v>1</v>
      </c>
      <c r="AK636" s="3">
        <v>1</v>
      </c>
      <c r="AL636" s="3">
        <v>0</v>
      </c>
      <c r="AM636" s="3">
        <v>1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</row>
    <row r="637" spans="1:62" x14ac:dyDescent="0.2">
      <c r="A637" s="4">
        <v>197205200002</v>
      </c>
      <c r="B637" s="3">
        <v>1972</v>
      </c>
      <c r="C637" s="3">
        <v>5</v>
      </c>
      <c r="D637" s="3">
        <v>20</v>
      </c>
      <c r="E637" s="3" t="s">
        <v>78</v>
      </c>
      <c r="F637" s="3" t="s">
        <v>381</v>
      </c>
      <c r="G637" s="3" t="s">
        <v>815</v>
      </c>
      <c r="H637" s="3">
        <v>0</v>
      </c>
      <c r="I637" s="3">
        <v>0</v>
      </c>
      <c r="J637" s="3">
        <v>1</v>
      </c>
      <c r="K637" s="3">
        <v>0</v>
      </c>
      <c r="L637" s="3" t="s">
        <v>775</v>
      </c>
      <c r="M637" s="3" t="s">
        <v>784</v>
      </c>
      <c r="N637" s="3" t="s">
        <v>1030</v>
      </c>
      <c r="O637" s="3">
        <v>0</v>
      </c>
      <c r="P637" s="3">
        <v>1</v>
      </c>
      <c r="Q637" s="3">
        <v>0</v>
      </c>
      <c r="R637" s="3">
        <v>0</v>
      </c>
      <c r="S637" s="3" t="s">
        <v>1041</v>
      </c>
      <c r="T637" s="3">
        <v>1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</row>
    <row r="638" spans="1:62" x14ac:dyDescent="0.2">
      <c r="A638" s="4">
        <v>197205200003</v>
      </c>
      <c r="B638" s="3">
        <v>1972</v>
      </c>
      <c r="C638" s="3">
        <v>5</v>
      </c>
      <c r="D638" s="3">
        <v>20</v>
      </c>
      <c r="E638" s="3" t="s">
        <v>57</v>
      </c>
      <c r="F638" s="3" t="s">
        <v>430</v>
      </c>
      <c r="G638" s="3" t="s">
        <v>826</v>
      </c>
      <c r="H638" s="3">
        <v>0</v>
      </c>
      <c r="I638" s="3">
        <v>1</v>
      </c>
      <c r="J638" s="3">
        <v>0</v>
      </c>
      <c r="K638" s="3">
        <v>0</v>
      </c>
      <c r="L638" s="3" t="s">
        <v>775</v>
      </c>
      <c r="M638" s="3" t="s">
        <v>787</v>
      </c>
      <c r="N638" s="3" t="s">
        <v>1030</v>
      </c>
      <c r="O638" s="3">
        <v>0</v>
      </c>
      <c r="P638" s="3">
        <v>0</v>
      </c>
      <c r="Q638" s="3">
        <v>0</v>
      </c>
      <c r="R638" s="3">
        <v>0</v>
      </c>
      <c r="S638" s="3" t="s">
        <v>1041</v>
      </c>
      <c r="T638" s="3">
        <v>1</v>
      </c>
      <c r="U638" s="3">
        <v>1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1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1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</row>
    <row r="639" spans="1:62" x14ac:dyDescent="0.2">
      <c r="A639" s="4">
        <v>197205230003</v>
      </c>
      <c r="B639" s="3">
        <v>1972</v>
      </c>
      <c r="C639" s="3">
        <v>5</v>
      </c>
      <c r="D639" s="3">
        <v>23</v>
      </c>
      <c r="E639" s="3" t="s">
        <v>57</v>
      </c>
      <c r="F639" s="3" t="s">
        <v>430</v>
      </c>
      <c r="G639" s="3" t="s">
        <v>826</v>
      </c>
      <c r="H639" s="3">
        <v>0</v>
      </c>
      <c r="I639" s="3">
        <v>0</v>
      </c>
      <c r="J639" s="3">
        <v>1</v>
      </c>
      <c r="K639" s="3">
        <v>0</v>
      </c>
      <c r="L639" s="3" t="s">
        <v>776</v>
      </c>
      <c r="M639" s="3" t="s">
        <v>787</v>
      </c>
      <c r="N639" s="3" t="s">
        <v>107</v>
      </c>
      <c r="O639" s="3">
        <v>0</v>
      </c>
      <c r="P639" s="3">
        <v>1</v>
      </c>
      <c r="Q639" s="3">
        <v>0</v>
      </c>
      <c r="R639" s="3">
        <v>0</v>
      </c>
      <c r="S639" s="3" t="s">
        <v>1041</v>
      </c>
      <c r="T639" s="3">
        <v>1</v>
      </c>
      <c r="U639" s="3">
        <v>1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1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1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</row>
    <row r="640" spans="1:62" x14ac:dyDescent="0.2">
      <c r="A640" s="4">
        <v>197205270004</v>
      </c>
      <c r="B640" s="3">
        <v>1972</v>
      </c>
      <c r="C640" s="3">
        <v>5</v>
      </c>
      <c r="D640" s="3">
        <v>27</v>
      </c>
      <c r="E640" s="3" t="s">
        <v>57</v>
      </c>
      <c r="F640" s="3" t="s">
        <v>111</v>
      </c>
      <c r="G640" s="3" t="s">
        <v>810</v>
      </c>
      <c r="H640" s="3">
        <v>0</v>
      </c>
      <c r="I640" s="3">
        <v>0</v>
      </c>
      <c r="J640" s="3">
        <v>1</v>
      </c>
      <c r="K640" s="3">
        <v>0</v>
      </c>
      <c r="L640" s="3" t="s">
        <v>775</v>
      </c>
      <c r="M640" s="3" t="s">
        <v>783</v>
      </c>
      <c r="N640" s="3" t="s">
        <v>1030</v>
      </c>
      <c r="O640" s="3">
        <v>1</v>
      </c>
      <c r="P640" s="3">
        <v>1</v>
      </c>
      <c r="Q640" s="3">
        <v>0</v>
      </c>
      <c r="R640" s="3">
        <v>0</v>
      </c>
      <c r="S640" s="3" t="s">
        <v>1039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1</v>
      </c>
      <c r="AK640" s="3">
        <v>1</v>
      </c>
      <c r="AL640" s="3">
        <v>0</v>
      </c>
      <c r="AM640" s="3">
        <v>1</v>
      </c>
      <c r="AN640" s="3">
        <v>1</v>
      </c>
      <c r="AO640" s="3">
        <v>0</v>
      </c>
      <c r="AP640" s="3">
        <v>1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1</v>
      </c>
    </row>
    <row r="641" spans="1:62" x14ac:dyDescent="0.2">
      <c r="A641" s="4">
        <v>197206020002</v>
      </c>
      <c r="B641" s="3">
        <v>1972</v>
      </c>
      <c r="C641" s="3">
        <v>6</v>
      </c>
      <c r="D641" s="3">
        <v>2</v>
      </c>
      <c r="E641" s="3" t="s">
        <v>58</v>
      </c>
      <c r="F641" s="3" t="s">
        <v>112</v>
      </c>
      <c r="G641" s="3" t="s">
        <v>818</v>
      </c>
      <c r="H641" s="3">
        <v>0</v>
      </c>
      <c r="I641" s="3">
        <v>0</v>
      </c>
      <c r="J641" s="3">
        <v>1</v>
      </c>
      <c r="K641" s="3">
        <v>0</v>
      </c>
      <c r="L641" s="3" t="s">
        <v>781</v>
      </c>
      <c r="M641" s="3" t="s">
        <v>799</v>
      </c>
      <c r="N641" s="3" t="s">
        <v>1036</v>
      </c>
      <c r="O641" s="3">
        <v>0</v>
      </c>
      <c r="P641" s="3">
        <v>1</v>
      </c>
      <c r="Q641" s="3">
        <v>1</v>
      </c>
      <c r="R641" s="3">
        <v>1</v>
      </c>
      <c r="S641" s="3" t="s">
        <v>1039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1</v>
      </c>
      <c r="AK641" s="3">
        <v>1</v>
      </c>
      <c r="AL641" s="3">
        <v>0</v>
      </c>
      <c r="AM641" s="3">
        <v>1</v>
      </c>
      <c r="AN641" s="3">
        <v>1</v>
      </c>
      <c r="AO641" s="3">
        <v>1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1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1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</row>
    <row r="642" spans="1:62" x14ac:dyDescent="0.2">
      <c r="A642" s="4">
        <v>197206140001</v>
      </c>
      <c r="B642" s="3">
        <v>1972</v>
      </c>
      <c r="C642" s="3">
        <v>6</v>
      </c>
      <c r="D642" s="3">
        <v>14</v>
      </c>
      <c r="E642" s="3" t="s">
        <v>78</v>
      </c>
      <c r="F642" s="3" t="s">
        <v>162</v>
      </c>
      <c r="G642" s="3" t="s">
        <v>852</v>
      </c>
      <c r="H642" s="3">
        <v>0</v>
      </c>
      <c r="I642" s="3">
        <v>0</v>
      </c>
      <c r="J642" s="3">
        <v>1</v>
      </c>
      <c r="K642" s="3">
        <v>0</v>
      </c>
      <c r="L642" s="3" t="s">
        <v>775</v>
      </c>
      <c r="M642" s="3" t="s">
        <v>784</v>
      </c>
      <c r="N642" s="3" t="s">
        <v>1030</v>
      </c>
      <c r="O642" s="3">
        <v>0</v>
      </c>
      <c r="P642" s="3">
        <v>1</v>
      </c>
      <c r="Q642" s="3">
        <v>0</v>
      </c>
      <c r="R642" s="3">
        <v>0</v>
      </c>
      <c r="S642" s="3" t="s">
        <v>1042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1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1</v>
      </c>
      <c r="BI642" s="3">
        <v>0</v>
      </c>
      <c r="BJ642" s="3">
        <v>0</v>
      </c>
    </row>
    <row r="643" spans="1:62" x14ac:dyDescent="0.2">
      <c r="A643" s="4">
        <v>197206190001</v>
      </c>
      <c r="B643" s="3">
        <v>1972</v>
      </c>
      <c r="C643" s="3">
        <v>6</v>
      </c>
      <c r="D643" s="3">
        <v>19</v>
      </c>
      <c r="E643" s="3" t="s">
        <v>61</v>
      </c>
      <c r="F643" s="3" t="s">
        <v>150</v>
      </c>
      <c r="G643" s="3" t="s">
        <v>849</v>
      </c>
      <c r="H643" s="3">
        <v>0</v>
      </c>
      <c r="I643" s="3">
        <v>0</v>
      </c>
      <c r="J643" s="3">
        <v>1</v>
      </c>
      <c r="K643" s="3">
        <v>0</v>
      </c>
      <c r="L643" s="3" t="s">
        <v>775</v>
      </c>
      <c r="M643" s="3" t="s">
        <v>784</v>
      </c>
      <c r="N643" s="3" t="s">
        <v>1030</v>
      </c>
      <c r="O643" s="3">
        <v>0</v>
      </c>
      <c r="P643" s="3">
        <v>1</v>
      </c>
      <c r="Q643" s="3">
        <v>0</v>
      </c>
      <c r="R643" s="3">
        <v>0</v>
      </c>
      <c r="S643" s="3" t="s">
        <v>1038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1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1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</row>
    <row r="644" spans="1:62" x14ac:dyDescent="0.2">
      <c r="A644" s="4">
        <v>197207310001</v>
      </c>
      <c r="B644" s="3">
        <v>1972</v>
      </c>
      <c r="C644" s="3">
        <v>7</v>
      </c>
      <c r="D644" s="3">
        <v>31</v>
      </c>
      <c r="E644" s="3" t="s">
        <v>71</v>
      </c>
      <c r="F644" s="3" t="s">
        <v>174</v>
      </c>
      <c r="G644" s="3" t="s">
        <v>818</v>
      </c>
      <c r="H644" s="3">
        <v>0</v>
      </c>
      <c r="I644" s="3">
        <v>0</v>
      </c>
      <c r="J644" s="3">
        <v>1</v>
      </c>
      <c r="K644" s="3">
        <v>0</v>
      </c>
      <c r="L644" s="3" t="s">
        <v>781</v>
      </c>
      <c r="M644" s="3" t="s">
        <v>799</v>
      </c>
      <c r="N644" s="3" t="s">
        <v>107</v>
      </c>
      <c r="O644" s="3">
        <v>0</v>
      </c>
      <c r="P644" s="3">
        <v>1</v>
      </c>
      <c r="Q644" s="3">
        <v>0</v>
      </c>
      <c r="R644" s="3">
        <v>1</v>
      </c>
      <c r="S644" s="3" t="s">
        <v>1039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1</v>
      </c>
      <c r="AK644" s="3">
        <v>1</v>
      </c>
      <c r="AL644" s="3">
        <v>0</v>
      </c>
      <c r="AM644" s="3">
        <v>1</v>
      </c>
      <c r="AN644" s="3">
        <v>1</v>
      </c>
      <c r="AO644" s="3">
        <v>1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1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1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</row>
    <row r="645" spans="1:62" x14ac:dyDescent="0.2">
      <c r="A645" s="4">
        <v>197208170002</v>
      </c>
      <c r="B645" s="3">
        <v>1972</v>
      </c>
      <c r="C645" s="3">
        <v>8</v>
      </c>
      <c r="D645" s="3">
        <v>17</v>
      </c>
      <c r="E645" s="3" t="s">
        <v>57</v>
      </c>
      <c r="F645" s="3" t="s">
        <v>111</v>
      </c>
      <c r="G645" s="3" t="s">
        <v>853</v>
      </c>
      <c r="H645" s="3">
        <v>0</v>
      </c>
      <c r="I645" s="3">
        <v>1</v>
      </c>
      <c r="J645" s="3">
        <v>1</v>
      </c>
      <c r="K645" s="3">
        <v>0</v>
      </c>
      <c r="L645" s="3" t="s">
        <v>776</v>
      </c>
      <c r="M645" s="3" t="s">
        <v>784</v>
      </c>
      <c r="N645" s="3" t="s">
        <v>1031</v>
      </c>
      <c r="O645" s="3">
        <v>1</v>
      </c>
      <c r="P645" s="3">
        <v>1</v>
      </c>
      <c r="Q645" s="3">
        <v>0</v>
      </c>
      <c r="R645" s="3">
        <v>0</v>
      </c>
      <c r="S645" s="3" t="s">
        <v>1041</v>
      </c>
      <c r="T645" s="3">
        <v>1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</row>
    <row r="646" spans="1:62" x14ac:dyDescent="0.2">
      <c r="A646" s="4">
        <v>197208170003</v>
      </c>
      <c r="B646" s="3">
        <v>1972</v>
      </c>
      <c r="C646" s="3">
        <v>8</v>
      </c>
      <c r="D646" s="3">
        <v>17</v>
      </c>
      <c r="E646" s="3" t="s">
        <v>57</v>
      </c>
      <c r="F646" s="3" t="s">
        <v>111</v>
      </c>
      <c r="G646" s="3" t="s">
        <v>853</v>
      </c>
      <c r="H646" s="3">
        <v>0</v>
      </c>
      <c r="I646" s="3">
        <v>1</v>
      </c>
      <c r="J646" s="3">
        <v>1</v>
      </c>
      <c r="K646" s="3">
        <v>0</v>
      </c>
      <c r="L646" s="3" t="s">
        <v>776</v>
      </c>
      <c r="M646" s="3" t="s">
        <v>784</v>
      </c>
      <c r="N646" s="3" t="s">
        <v>1031</v>
      </c>
      <c r="O646" s="3">
        <v>1</v>
      </c>
      <c r="P646" s="3">
        <v>1</v>
      </c>
      <c r="Q646" s="3">
        <v>0</v>
      </c>
      <c r="R646" s="3">
        <v>0</v>
      </c>
      <c r="S646" s="3" t="s">
        <v>1041</v>
      </c>
      <c r="T646" s="3">
        <v>1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</row>
    <row r="647" spans="1:62" x14ac:dyDescent="0.2">
      <c r="A647" s="4">
        <v>197208180005</v>
      </c>
      <c r="B647" s="3">
        <v>1972</v>
      </c>
      <c r="C647" s="3">
        <v>8</v>
      </c>
      <c r="D647" s="3">
        <v>18</v>
      </c>
      <c r="E647" s="3" t="s">
        <v>57</v>
      </c>
      <c r="F647" s="3" t="s">
        <v>111</v>
      </c>
      <c r="G647" s="3" t="s">
        <v>853</v>
      </c>
      <c r="H647" s="3">
        <v>0</v>
      </c>
      <c r="I647" s="3">
        <v>1</v>
      </c>
      <c r="J647" s="3">
        <v>1</v>
      </c>
      <c r="K647" s="3">
        <v>0</v>
      </c>
      <c r="L647" s="3" t="s">
        <v>776</v>
      </c>
      <c r="M647" s="3" t="s">
        <v>784</v>
      </c>
      <c r="N647" s="3" t="s">
        <v>1031</v>
      </c>
      <c r="O647" s="3">
        <v>1</v>
      </c>
      <c r="P647" s="3">
        <v>1</v>
      </c>
      <c r="Q647" s="3">
        <v>0</v>
      </c>
      <c r="R647" s="3">
        <v>0</v>
      </c>
      <c r="S647" s="3" t="s">
        <v>1041</v>
      </c>
      <c r="T647" s="3">
        <v>1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</row>
    <row r="648" spans="1:62" x14ac:dyDescent="0.2">
      <c r="A648" s="4">
        <v>197208180006</v>
      </c>
      <c r="B648" s="3">
        <v>1972</v>
      </c>
      <c r="C648" s="3">
        <v>8</v>
      </c>
      <c r="D648" s="3">
        <v>18</v>
      </c>
      <c r="E648" s="3" t="s">
        <v>57</v>
      </c>
      <c r="F648" s="3" t="s">
        <v>111</v>
      </c>
      <c r="G648" s="3" t="s">
        <v>853</v>
      </c>
      <c r="H648" s="3">
        <v>0</v>
      </c>
      <c r="I648" s="3">
        <v>1</v>
      </c>
      <c r="J648" s="3">
        <v>1</v>
      </c>
      <c r="K648" s="3">
        <v>0</v>
      </c>
      <c r="L648" s="3" t="s">
        <v>776</v>
      </c>
      <c r="M648" s="3" t="s">
        <v>784</v>
      </c>
      <c r="N648" s="3" t="s">
        <v>1031</v>
      </c>
      <c r="O648" s="3">
        <v>1</v>
      </c>
      <c r="P648" s="3">
        <v>1</v>
      </c>
      <c r="Q648" s="3">
        <v>0</v>
      </c>
      <c r="R648" s="3">
        <v>0</v>
      </c>
      <c r="S648" s="3" t="s">
        <v>1041</v>
      </c>
      <c r="T648" s="3">
        <v>1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</row>
    <row r="649" spans="1:62" x14ac:dyDescent="0.2">
      <c r="A649" s="4">
        <v>197208180007</v>
      </c>
      <c r="B649" s="3">
        <v>1972</v>
      </c>
      <c r="C649" s="3">
        <v>8</v>
      </c>
      <c r="D649" s="3">
        <v>18</v>
      </c>
      <c r="E649" s="3" t="s">
        <v>57</v>
      </c>
      <c r="F649" s="3" t="s">
        <v>111</v>
      </c>
      <c r="G649" s="3" t="s">
        <v>853</v>
      </c>
      <c r="H649" s="3">
        <v>0</v>
      </c>
      <c r="I649" s="3">
        <v>1</v>
      </c>
      <c r="J649" s="3">
        <v>1</v>
      </c>
      <c r="K649" s="3">
        <v>0</v>
      </c>
      <c r="L649" s="3" t="s">
        <v>776</v>
      </c>
      <c r="M649" s="3" t="s">
        <v>784</v>
      </c>
      <c r="N649" s="3" t="s">
        <v>1031</v>
      </c>
      <c r="O649" s="3">
        <v>1</v>
      </c>
      <c r="P649" s="3">
        <v>1</v>
      </c>
      <c r="Q649" s="3">
        <v>0</v>
      </c>
      <c r="R649" s="3">
        <v>0</v>
      </c>
      <c r="S649" s="3" t="s">
        <v>1041</v>
      </c>
      <c r="T649" s="3">
        <v>1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</row>
    <row r="650" spans="1:62" x14ac:dyDescent="0.2">
      <c r="A650" s="4">
        <v>197209140004</v>
      </c>
      <c r="B650" s="3">
        <v>1972</v>
      </c>
      <c r="C650" s="3">
        <v>9</v>
      </c>
      <c r="D650" s="3">
        <v>14</v>
      </c>
      <c r="E650" s="3" t="s">
        <v>61</v>
      </c>
      <c r="F650" s="3" t="s">
        <v>130</v>
      </c>
      <c r="G650" s="3" t="s">
        <v>826</v>
      </c>
      <c r="H650" s="3">
        <v>0</v>
      </c>
      <c r="I650" s="3">
        <v>1</v>
      </c>
      <c r="J650" s="3">
        <v>1</v>
      </c>
      <c r="K650" s="3">
        <v>0</v>
      </c>
      <c r="L650" s="3" t="s">
        <v>775</v>
      </c>
      <c r="M650" s="3" t="s">
        <v>787</v>
      </c>
      <c r="N650" s="3" t="s">
        <v>1030</v>
      </c>
      <c r="O650" s="3">
        <v>0</v>
      </c>
      <c r="P650" s="3">
        <v>1</v>
      </c>
      <c r="Q650" s="3">
        <v>0</v>
      </c>
      <c r="R650" s="3">
        <v>0</v>
      </c>
      <c r="S650" s="3" t="s">
        <v>1041</v>
      </c>
      <c r="T650" s="3">
        <v>1</v>
      </c>
      <c r="U650" s="3">
        <v>1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1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1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</row>
    <row r="651" spans="1:62" x14ac:dyDescent="0.2">
      <c r="A651" s="4">
        <v>197209200026</v>
      </c>
      <c r="B651" s="3">
        <v>1972</v>
      </c>
      <c r="C651" s="3">
        <v>9</v>
      </c>
      <c r="D651" s="3">
        <v>20</v>
      </c>
      <c r="E651" s="3" t="s">
        <v>57</v>
      </c>
      <c r="F651" s="3" t="s">
        <v>111</v>
      </c>
      <c r="G651" s="3" t="s">
        <v>854</v>
      </c>
      <c r="H651" s="3">
        <v>0</v>
      </c>
      <c r="I651" s="3">
        <v>1</v>
      </c>
      <c r="J651" s="3">
        <v>0</v>
      </c>
      <c r="K651" s="3">
        <v>0</v>
      </c>
      <c r="L651" s="3" t="s">
        <v>777</v>
      </c>
      <c r="M651" s="3" t="s">
        <v>793</v>
      </c>
      <c r="N651" s="3" t="s">
        <v>1030</v>
      </c>
      <c r="O651" s="3">
        <v>0</v>
      </c>
      <c r="P651" s="3">
        <v>0</v>
      </c>
      <c r="Q651" s="3">
        <v>0</v>
      </c>
      <c r="R651" s="3">
        <v>0</v>
      </c>
      <c r="S651" s="3" t="s">
        <v>1041</v>
      </c>
      <c r="T651" s="3">
        <v>1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</row>
    <row r="652" spans="1:62" x14ac:dyDescent="0.2">
      <c r="A652" s="4">
        <v>197209200027</v>
      </c>
      <c r="B652" s="3">
        <v>1972</v>
      </c>
      <c r="C652" s="3">
        <v>9</v>
      </c>
      <c r="D652" s="3">
        <v>20</v>
      </c>
      <c r="E652" s="3" t="s">
        <v>57</v>
      </c>
      <c r="F652" s="3" t="s">
        <v>111</v>
      </c>
      <c r="G652" s="3" t="s">
        <v>854</v>
      </c>
      <c r="H652" s="3">
        <v>0</v>
      </c>
      <c r="I652" s="3">
        <v>1</v>
      </c>
      <c r="J652" s="3">
        <v>0</v>
      </c>
      <c r="K652" s="3">
        <v>0</v>
      </c>
      <c r="L652" s="3" t="s">
        <v>777</v>
      </c>
      <c r="M652" s="3" t="s">
        <v>793</v>
      </c>
      <c r="N652" s="3" t="s">
        <v>1030</v>
      </c>
      <c r="O652" s="3">
        <v>0</v>
      </c>
      <c r="P652" s="3">
        <v>0</v>
      </c>
      <c r="Q652" s="3">
        <v>0</v>
      </c>
      <c r="R652" s="3">
        <v>0</v>
      </c>
      <c r="S652" s="3" t="s">
        <v>1041</v>
      </c>
      <c r="T652" s="3">
        <v>1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</row>
    <row r="653" spans="1:62" x14ac:dyDescent="0.2">
      <c r="A653" s="4">
        <v>197209200028</v>
      </c>
      <c r="B653" s="3">
        <v>1972</v>
      </c>
      <c r="C653" s="3">
        <v>9</v>
      </c>
      <c r="D653" s="3">
        <v>20</v>
      </c>
      <c r="E653" s="3" t="s">
        <v>57</v>
      </c>
      <c r="F653" s="3" t="s">
        <v>111</v>
      </c>
      <c r="G653" s="3" t="s">
        <v>854</v>
      </c>
      <c r="H653" s="3">
        <v>0</v>
      </c>
      <c r="I653" s="3">
        <v>1</v>
      </c>
      <c r="J653" s="3">
        <v>0</v>
      </c>
      <c r="K653" s="3">
        <v>0</v>
      </c>
      <c r="L653" s="3" t="s">
        <v>777</v>
      </c>
      <c r="M653" s="3" t="s">
        <v>793</v>
      </c>
      <c r="N653" s="3" t="s">
        <v>1030</v>
      </c>
      <c r="O653" s="3">
        <v>0</v>
      </c>
      <c r="P653" s="3">
        <v>0</v>
      </c>
      <c r="Q653" s="3">
        <v>0</v>
      </c>
      <c r="R653" s="3">
        <v>0</v>
      </c>
      <c r="S653" s="3" t="s">
        <v>1041</v>
      </c>
      <c r="T653" s="3">
        <v>1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</row>
    <row r="654" spans="1:62" x14ac:dyDescent="0.2">
      <c r="A654" s="4">
        <v>197209280011</v>
      </c>
      <c r="B654" s="3">
        <v>1972</v>
      </c>
      <c r="C654" s="3">
        <v>9</v>
      </c>
      <c r="D654" s="3">
        <v>28</v>
      </c>
      <c r="E654" s="3" t="s">
        <v>77</v>
      </c>
      <c r="F654" s="3" t="s">
        <v>58</v>
      </c>
      <c r="G654" s="3" t="s">
        <v>854</v>
      </c>
      <c r="H654" s="3">
        <v>0</v>
      </c>
      <c r="I654" s="3">
        <v>1</v>
      </c>
      <c r="J654" s="3">
        <v>0</v>
      </c>
      <c r="K654" s="3">
        <v>0</v>
      </c>
      <c r="L654" s="3" t="s">
        <v>777</v>
      </c>
      <c r="M654" s="3" t="s">
        <v>793</v>
      </c>
      <c r="N654" s="3" t="s">
        <v>1030</v>
      </c>
      <c r="O654" s="3">
        <v>0</v>
      </c>
      <c r="P654" s="3">
        <v>0</v>
      </c>
      <c r="Q654" s="3">
        <v>0</v>
      </c>
      <c r="R654" s="3">
        <v>0</v>
      </c>
      <c r="S654" s="3" t="s">
        <v>1041</v>
      </c>
      <c r="T654" s="3">
        <v>1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</row>
    <row r="655" spans="1:62" x14ac:dyDescent="0.2">
      <c r="A655" s="4">
        <v>197209290003</v>
      </c>
      <c r="B655" s="3">
        <v>1972</v>
      </c>
      <c r="C655" s="3">
        <v>9</v>
      </c>
      <c r="D655" s="3">
        <v>29</v>
      </c>
      <c r="E655" s="3" t="s">
        <v>57</v>
      </c>
      <c r="F655" s="3" t="s">
        <v>111</v>
      </c>
      <c r="G655" s="3" t="s">
        <v>836</v>
      </c>
      <c r="H655" s="3">
        <v>0</v>
      </c>
      <c r="I655" s="3">
        <v>0</v>
      </c>
      <c r="J655" s="3">
        <v>1</v>
      </c>
      <c r="K655" s="3">
        <v>0</v>
      </c>
      <c r="L655" s="3" t="s">
        <v>779</v>
      </c>
      <c r="M655" s="3" t="s">
        <v>784</v>
      </c>
      <c r="N655" s="3" t="s">
        <v>1029</v>
      </c>
      <c r="O655" s="3">
        <v>0</v>
      </c>
      <c r="P655" s="3">
        <v>1</v>
      </c>
      <c r="Q655" s="3">
        <v>0</v>
      </c>
      <c r="R655" s="3">
        <v>0</v>
      </c>
      <c r="S655" s="3" t="s">
        <v>1039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1</v>
      </c>
      <c r="AK655" s="3">
        <v>1</v>
      </c>
      <c r="AL655" s="3">
        <v>0</v>
      </c>
      <c r="AM655" s="3">
        <v>1</v>
      </c>
      <c r="AN655" s="3">
        <v>0</v>
      </c>
      <c r="AO655" s="3">
        <v>1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1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1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</row>
    <row r="656" spans="1:62" x14ac:dyDescent="0.2">
      <c r="A656" s="4">
        <v>197210100001</v>
      </c>
      <c r="B656" s="3">
        <v>1972</v>
      </c>
      <c r="C656" s="3">
        <v>10</v>
      </c>
      <c r="D656" s="3">
        <v>10</v>
      </c>
      <c r="E656" s="3" t="s">
        <v>61</v>
      </c>
      <c r="F656" s="3" t="s">
        <v>130</v>
      </c>
      <c r="G656" s="3" t="s">
        <v>836</v>
      </c>
      <c r="H656" s="3">
        <v>0</v>
      </c>
      <c r="I656" s="3">
        <v>0</v>
      </c>
      <c r="J656" s="3">
        <v>1</v>
      </c>
      <c r="K656" s="3">
        <v>0</v>
      </c>
      <c r="L656" s="3" t="s">
        <v>775</v>
      </c>
      <c r="M656" s="3" t="s">
        <v>782</v>
      </c>
      <c r="N656" s="3" t="s">
        <v>1030</v>
      </c>
      <c r="O656" s="3">
        <v>0</v>
      </c>
      <c r="P656" s="3">
        <v>1</v>
      </c>
      <c r="Q656" s="3">
        <v>0</v>
      </c>
      <c r="R656" s="3">
        <v>0</v>
      </c>
      <c r="S656" s="3" t="s">
        <v>1039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1</v>
      </c>
      <c r="AK656" s="3">
        <v>1</v>
      </c>
      <c r="AL656" s="3">
        <v>0</v>
      </c>
      <c r="AM656" s="3">
        <v>1</v>
      </c>
      <c r="AN656" s="3">
        <v>0</v>
      </c>
      <c r="AO656" s="3">
        <v>1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1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1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</row>
    <row r="657" spans="1:62" x14ac:dyDescent="0.2">
      <c r="A657" s="4">
        <v>197210100002</v>
      </c>
      <c r="B657" s="3">
        <v>1972</v>
      </c>
      <c r="C657" s="3">
        <v>10</v>
      </c>
      <c r="D657" s="3">
        <v>10</v>
      </c>
      <c r="E657" s="3" t="s">
        <v>57</v>
      </c>
      <c r="F657" s="3" t="s">
        <v>111</v>
      </c>
      <c r="G657" s="3" t="s">
        <v>854</v>
      </c>
      <c r="H657" s="3">
        <v>0</v>
      </c>
      <c r="I657" s="3">
        <v>0</v>
      </c>
      <c r="J657" s="3">
        <v>0</v>
      </c>
      <c r="K657" s="3">
        <v>0</v>
      </c>
      <c r="L657" s="3" t="s">
        <v>775</v>
      </c>
      <c r="M657" s="3" t="s">
        <v>787</v>
      </c>
      <c r="N657" s="3" t="s">
        <v>1030</v>
      </c>
      <c r="O657" s="3">
        <v>0</v>
      </c>
      <c r="P657" s="3">
        <v>0</v>
      </c>
      <c r="Q657" s="3">
        <v>0</v>
      </c>
      <c r="R657" s="3">
        <v>0</v>
      </c>
      <c r="S657" s="3" t="s">
        <v>1041</v>
      </c>
      <c r="T657" s="3">
        <v>1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</row>
    <row r="658" spans="1:62" x14ac:dyDescent="0.2">
      <c r="A658" s="4">
        <v>197210140001</v>
      </c>
      <c r="B658" s="3">
        <v>1972</v>
      </c>
      <c r="C658" s="3">
        <v>10</v>
      </c>
      <c r="D658" s="3">
        <v>14</v>
      </c>
      <c r="E658" s="3" t="s">
        <v>57</v>
      </c>
      <c r="F658" s="3" t="s">
        <v>111</v>
      </c>
      <c r="G658" s="3" t="s">
        <v>854</v>
      </c>
      <c r="H658" s="3">
        <v>0</v>
      </c>
      <c r="I658" s="3">
        <v>0</v>
      </c>
      <c r="J658" s="3">
        <v>0</v>
      </c>
      <c r="K658" s="3">
        <v>0</v>
      </c>
      <c r="L658" s="3" t="s">
        <v>777</v>
      </c>
      <c r="M658" s="3" t="s">
        <v>787</v>
      </c>
      <c r="N658" s="3" t="s">
        <v>1030</v>
      </c>
      <c r="O658" s="3">
        <v>1</v>
      </c>
      <c r="P658" s="3">
        <v>0</v>
      </c>
      <c r="Q658" s="3">
        <v>0</v>
      </c>
      <c r="R658" s="3">
        <v>0</v>
      </c>
      <c r="S658" s="3" t="s">
        <v>1041</v>
      </c>
      <c r="T658" s="3">
        <v>1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</row>
    <row r="659" spans="1:62" x14ac:dyDescent="0.2">
      <c r="A659" s="4">
        <v>197210250002</v>
      </c>
      <c r="B659" s="3">
        <v>1972</v>
      </c>
      <c r="C659" s="3">
        <v>10</v>
      </c>
      <c r="D659" s="3">
        <v>25</v>
      </c>
      <c r="E659" s="3" t="s">
        <v>88</v>
      </c>
      <c r="F659" s="3" t="s">
        <v>200</v>
      </c>
      <c r="G659" s="3" t="s">
        <v>807</v>
      </c>
      <c r="H659" s="3">
        <v>0</v>
      </c>
      <c r="I659" s="3">
        <v>0</v>
      </c>
      <c r="J659" s="3">
        <v>0</v>
      </c>
      <c r="K659" s="3">
        <v>0</v>
      </c>
      <c r="L659" s="3" t="s">
        <v>774</v>
      </c>
      <c r="M659" s="3" t="s">
        <v>784</v>
      </c>
      <c r="N659" s="3" t="s">
        <v>1029</v>
      </c>
      <c r="O659" s="3">
        <v>1</v>
      </c>
      <c r="P659" s="3">
        <v>0</v>
      </c>
      <c r="Q659" s="3">
        <v>0</v>
      </c>
      <c r="R659" s="3">
        <v>0</v>
      </c>
      <c r="S659" s="3" t="s">
        <v>1039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1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</row>
    <row r="660" spans="1:62" x14ac:dyDescent="0.2">
      <c r="A660" s="4">
        <v>197210260001</v>
      </c>
      <c r="B660" s="3">
        <v>1972</v>
      </c>
      <c r="C660" s="3">
        <v>10</v>
      </c>
      <c r="D660" s="3">
        <v>26</v>
      </c>
      <c r="E660" s="3" t="s">
        <v>74</v>
      </c>
      <c r="F660" s="3" t="s">
        <v>152</v>
      </c>
      <c r="G660" s="3" t="s">
        <v>818</v>
      </c>
      <c r="H660" s="3">
        <v>0</v>
      </c>
      <c r="I660" s="3">
        <v>0</v>
      </c>
      <c r="J660" s="3">
        <v>1</v>
      </c>
      <c r="K660" s="3">
        <v>0</v>
      </c>
      <c r="L660" s="3" t="s">
        <v>774</v>
      </c>
      <c r="M660" s="3" t="s">
        <v>782</v>
      </c>
      <c r="N660" s="3" t="s">
        <v>1029</v>
      </c>
      <c r="O660" s="3">
        <v>1</v>
      </c>
      <c r="P660" s="3">
        <v>0</v>
      </c>
      <c r="Q660" s="3">
        <v>0</v>
      </c>
      <c r="R660" s="3">
        <v>0</v>
      </c>
      <c r="S660" s="3" t="s">
        <v>1039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1</v>
      </c>
      <c r="AK660" s="3">
        <v>1</v>
      </c>
      <c r="AL660" s="3">
        <v>0</v>
      </c>
      <c r="AM660" s="3">
        <v>1</v>
      </c>
      <c r="AN660" s="3">
        <v>1</v>
      </c>
      <c r="AO660" s="3">
        <v>1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1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1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</row>
    <row r="661" spans="1:62" x14ac:dyDescent="0.2">
      <c r="A661" s="4">
        <v>197212000002</v>
      </c>
      <c r="B661" s="3">
        <v>1972</v>
      </c>
      <c r="C661" s="3">
        <v>12</v>
      </c>
      <c r="D661" s="3">
        <v>15</v>
      </c>
      <c r="E661" s="3" t="s">
        <v>57</v>
      </c>
      <c r="F661" s="3" t="s">
        <v>111</v>
      </c>
      <c r="G661" s="3" t="s">
        <v>855</v>
      </c>
      <c r="H661" s="3">
        <v>0</v>
      </c>
      <c r="I661" s="3">
        <v>0</v>
      </c>
      <c r="J661" s="3">
        <v>1</v>
      </c>
      <c r="K661" s="3">
        <v>0</v>
      </c>
      <c r="L661" s="3" t="s">
        <v>775</v>
      </c>
      <c r="M661" s="3" t="s">
        <v>784</v>
      </c>
      <c r="N661" s="3" t="s">
        <v>1030</v>
      </c>
      <c r="O661" s="3">
        <v>0</v>
      </c>
      <c r="P661" s="3">
        <v>1</v>
      </c>
      <c r="Q661" s="3">
        <v>0</v>
      </c>
      <c r="R661" s="3">
        <v>0</v>
      </c>
      <c r="S661" s="3" t="s">
        <v>1042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1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1</v>
      </c>
      <c r="BI661" s="3">
        <v>0</v>
      </c>
      <c r="BJ661" s="3">
        <v>0</v>
      </c>
    </row>
    <row r="662" spans="1:62" x14ac:dyDescent="0.2">
      <c r="A662" s="4">
        <v>197212110001</v>
      </c>
      <c r="B662" s="3">
        <v>1972</v>
      </c>
      <c r="C662" s="3">
        <v>12</v>
      </c>
      <c r="D662" s="3">
        <v>11</v>
      </c>
      <c r="E662" s="3" t="s">
        <v>57</v>
      </c>
      <c r="F662" s="3" t="s">
        <v>111</v>
      </c>
      <c r="G662" s="3" t="s">
        <v>855</v>
      </c>
      <c r="H662" s="3">
        <v>0</v>
      </c>
      <c r="I662" s="3">
        <v>0</v>
      </c>
      <c r="J662" s="3">
        <v>1</v>
      </c>
      <c r="K662" s="3">
        <v>0</v>
      </c>
      <c r="L662" s="3" t="s">
        <v>775</v>
      </c>
      <c r="M662" s="3" t="s">
        <v>784</v>
      </c>
      <c r="N662" s="3" t="s">
        <v>1030</v>
      </c>
      <c r="O662" s="3">
        <v>0</v>
      </c>
      <c r="P662" s="3">
        <v>1</v>
      </c>
      <c r="Q662" s="3">
        <v>0</v>
      </c>
      <c r="R662" s="3">
        <v>0</v>
      </c>
      <c r="S662" s="3" t="s">
        <v>1042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1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1</v>
      </c>
      <c r="BI662" s="3">
        <v>0</v>
      </c>
      <c r="BJ662" s="3">
        <v>0</v>
      </c>
    </row>
    <row r="663" spans="1:62" x14ac:dyDescent="0.2">
      <c r="A663" s="4">
        <v>197212120001</v>
      </c>
      <c r="B663" s="3">
        <v>1972</v>
      </c>
      <c r="C663" s="3">
        <v>12</v>
      </c>
      <c r="D663" s="3">
        <v>12</v>
      </c>
      <c r="E663" s="3" t="s">
        <v>71</v>
      </c>
      <c r="F663" s="3" t="s">
        <v>174</v>
      </c>
      <c r="G663" s="3" t="s">
        <v>838</v>
      </c>
      <c r="H663" s="3">
        <v>0</v>
      </c>
      <c r="I663" s="3">
        <v>1</v>
      </c>
      <c r="J663" s="3">
        <v>1</v>
      </c>
      <c r="K663" s="3">
        <v>0</v>
      </c>
      <c r="L663" s="3" t="s">
        <v>775</v>
      </c>
      <c r="M663" s="3" t="s">
        <v>784</v>
      </c>
      <c r="N663" s="3" t="s">
        <v>1030</v>
      </c>
      <c r="O663" s="3">
        <v>0</v>
      </c>
      <c r="P663" s="3">
        <v>1</v>
      </c>
      <c r="Q663" s="3">
        <v>0</v>
      </c>
      <c r="R663" s="3">
        <v>0</v>
      </c>
      <c r="S663" s="3" t="s">
        <v>1042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1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1</v>
      </c>
      <c r="BI663" s="3">
        <v>0</v>
      </c>
      <c r="BJ663" s="3">
        <v>0</v>
      </c>
    </row>
    <row r="664" spans="1:62" x14ac:dyDescent="0.2">
      <c r="A664" s="4">
        <v>197212240002</v>
      </c>
      <c r="B664" s="3">
        <v>1972</v>
      </c>
      <c r="C664" s="3">
        <v>12</v>
      </c>
      <c r="D664" s="3">
        <v>24</v>
      </c>
      <c r="E664" s="3" t="s">
        <v>57</v>
      </c>
      <c r="F664" s="3" t="s">
        <v>111</v>
      </c>
      <c r="G664" s="3" t="s">
        <v>812</v>
      </c>
      <c r="H664" s="3">
        <v>0</v>
      </c>
      <c r="I664" s="3">
        <v>0</v>
      </c>
      <c r="J664" s="3">
        <v>1</v>
      </c>
      <c r="K664" s="3">
        <v>0</v>
      </c>
      <c r="L664" s="3" t="s">
        <v>775</v>
      </c>
      <c r="M664" s="3" t="s">
        <v>784</v>
      </c>
      <c r="N664" s="3" t="s">
        <v>1030</v>
      </c>
      <c r="O664" s="3">
        <v>0</v>
      </c>
      <c r="P664" s="3">
        <v>1</v>
      </c>
      <c r="Q664" s="3">
        <v>0</v>
      </c>
      <c r="R664" s="3">
        <v>0</v>
      </c>
      <c r="S664" s="3" t="s">
        <v>1041</v>
      </c>
      <c r="T664" s="3">
        <v>1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1</v>
      </c>
      <c r="AK664" s="3">
        <v>1</v>
      </c>
      <c r="AL664" s="3">
        <v>0</v>
      </c>
      <c r="AM664" s="3">
        <v>1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</row>
    <row r="665" spans="1:62" x14ac:dyDescent="0.2">
      <c r="A665" s="4">
        <v>197212240003</v>
      </c>
      <c r="B665" s="3">
        <v>1972</v>
      </c>
      <c r="C665" s="3">
        <v>12</v>
      </c>
      <c r="D665" s="3">
        <v>24</v>
      </c>
      <c r="E665" s="3" t="s">
        <v>57</v>
      </c>
      <c r="F665" s="3" t="s">
        <v>111</v>
      </c>
      <c r="G665" s="3" t="s">
        <v>812</v>
      </c>
      <c r="H665" s="3">
        <v>0</v>
      </c>
      <c r="I665" s="3">
        <v>0</v>
      </c>
      <c r="J665" s="3">
        <v>1</v>
      </c>
      <c r="K665" s="3">
        <v>0</v>
      </c>
      <c r="L665" s="3" t="s">
        <v>775</v>
      </c>
      <c r="M665" s="3" t="s">
        <v>784</v>
      </c>
      <c r="N665" s="3" t="s">
        <v>1030</v>
      </c>
      <c r="O665" s="3">
        <v>0</v>
      </c>
      <c r="P665" s="3">
        <v>1</v>
      </c>
      <c r="Q665" s="3">
        <v>0</v>
      </c>
      <c r="R665" s="3">
        <v>0</v>
      </c>
      <c r="S665" s="3" t="s">
        <v>1041</v>
      </c>
      <c r="T665" s="3">
        <v>1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1</v>
      </c>
      <c r="AK665" s="3">
        <v>1</v>
      </c>
      <c r="AL665" s="3">
        <v>0</v>
      </c>
      <c r="AM665" s="3">
        <v>1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</row>
    <row r="666" spans="1:62" x14ac:dyDescent="0.2">
      <c r="A666" s="4">
        <v>197212250001</v>
      </c>
      <c r="B666" s="3">
        <v>1972</v>
      </c>
      <c r="C666" s="3">
        <v>12</v>
      </c>
      <c r="D666" s="3">
        <v>25</v>
      </c>
      <c r="E666" s="3" t="s">
        <v>57</v>
      </c>
      <c r="F666" s="3" t="s">
        <v>111</v>
      </c>
      <c r="G666" s="3" t="s">
        <v>812</v>
      </c>
      <c r="H666" s="3">
        <v>0</v>
      </c>
      <c r="I666" s="3">
        <v>0</v>
      </c>
      <c r="J666" s="3">
        <v>1</v>
      </c>
      <c r="K666" s="3">
        <v>0</v>
      </c>
      <c r="L666" s="3" t="s">
        <v>776</v>
      </c>
      <c r="M666" s="3" t="s">
        <v>784</v>
      </c>
      <c r="N666" s="3" t="s">
        <v>1031</v>
      </c>
      <c r="O666" s="3">
        <v>0</v>
      </c>
      <c r="P666" s="3">
        <v>1</v>
      </c>
      <c r="Q666" s="3">
        <v>0</v>
      </c>
      <c r="R666" s="3">
        <v>0</v>
      </c>
      <c r="S666" s="3" t="s">
        <v>1041</v>
      </c>
      <c r="T666" s="3">
        <v>1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1</v>
      </c>
      <c r="AK666" s="3">
        <v>1</v>
      </c>
      <c r="AL666" s="3">
        <v>0</v>
      </c>
      <c r="AM666" s="3">
        <v>1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</row>
    <row r="667" spans="1:62" x14ac:dyDescent="0.2">
      <c r="A667" s="4">
        <v>197212280003</v>
      </c>
      <c r="B667" s="3">
        <v>1972</v>
      </c>
      <c r="C667" s="3">
        <v>12</v>
      </c>
      <c r="D667" s="3">
        <v>28</v>
      </c>
      <c r="E667" s="3" t="s">
        <v>57</v>
      </c>
      <c r="F667" s="3" t="s">
        <v>111</v>
      </c>
      <c r="G667" s="3" t="s">
        <v>836</v>
      </c>
      <c r="H667" s="3">
        <v>0</v>
      </c>
      <c r="I667" s="3">
        <v>1</v>
      </c>
      <c r="J667" s="3">
        <v>1</v>
      </c>
      <c r="K667" s="3">
        <v>0</v>
      </c>
      <c r="L667" s="3" t="s">
        <v>780</v>
      </c>
      <c r="M667" s="3" t="s">
        <v>784</v>
      </c>
      <c r="N667" s="3" t="s">
        <v>1029</v>
      </c>
      <c r="O667" s="3">
        <v>0</v>
      </c>
      <c r="P667" s="3">
        <v>1</v>
      </c>
      <c r="Q667" s="3">
        <v>1</v>
      </c>
      <c r="R667" s="3">
        <v>1</v>
      </c>
      <c r="S667" s="3" t="s">
        <v>1039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1</v>
      </c>
      <c r="AK667" s="3">
        <v>1</v>
      </c>
      <c r="AL667" s="3">
        <v>0</v>
      </c>
      <c r="AM667" s="3">
        <v>1</v>
      </c>
      <c r="AN667" s="3">
        <v>0</v>
      </c>
      <c r="AO667" s="3">
        <v>1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1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1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</row>
    <row r="668" spans="1:62" x14ac:dyDescent="0.2">
      <c r="A668" s="4">
        <v>197212310001</v>
      </c>
      <c r="B668" s="3">
        <v>1972</v>
      </c>
      <c r="C668" s="3">
        <v>12</v>
      </c>
      <c r="D668" s="3">
        <v>31</v>
      </c>
      <c r="E668" s="3" t="s">
        <v>64</v>
      </c>
      <c r="F668" s="3" t="s">
        <v>232</v>
      </c>
      <c r="G668" s="3" t="s">
        <v>856</v>
      </c>
      <c r="H668" s="3">
        <v>0</v>
      </c>
      <c r="I668" s="3">
        <v>1</v>
      </c>
      <c r="J668" s="3">
        <v>1</v>
      </c>
      <c r="K668" s="3">
        <v>0</v>
      </c>
      <c r="L668" s="3" t="s">
        <v>774</v>
      </c>
      <c r="M668" s="3" t="s">
        <v>782</v>
      </c>
      <c r="N668" s="3" t="s">
        <v>1029</v>
      </c>
      <c r="O668" s="3">
        <v>1</v>
      </c>
      <c r="P668" s="3">
        <v>1</v>
      </c>
      <c r="Q668" s="3">
        <v>0</v>
      </c>
      <c r="R668" s="3">
        <v>0</v>
      </c>
      <c r="S668" s="3" t="s">
        <v>1041</v>
      </c>
      <c r="T668" s="3">
        <v>1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1</v>
      </c>
      <c r="AJ668" s="3">
        <v>1</v>
      </c>
      <c r="AK668" s="3">
        <v>1</v>
      </c>
      <c r="AL668" s="3">
        <v>0</v>
      </c>
      <c r="AM668" s="3">
        <v>0</v>
      </c>
      <c r="AN668" s="3">
        <v>0</v>
      </c>
      <c r="AO668" s="3">
        <v>1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</row>
    <row r="669" spans="1:62" x14ac:dyDescent="0.2">
      <c r="A669" s="4">
        <v>197301020004</v>
      </c>
      <c r="B669" s="3">
        <v>1973</v>
      </c>
      <c r="C669" s="3">
        <v>1</v>
      </c>
      <c r="D669" s="3">
        <v>2</v>
      </c>
      <c r="E669" s="3" t="s">
        <v>57</v>
      </c>
      <c r="F669" s="3" t="s">
        <v>111</v>
      </c>
      <c r="G669" s="3" t="s">
        <v>836</v>
      </c>
      <c r="H669" s="3">
        <v>0</v>
      </c>
      <c r="I669" s="3">
        <v>0</v>
      </c>
      <c r="J669" s="3">
        <v>1</v>
      </c>
      <c r="K669" s="3">
        <v>0</v>
      </c>
      <c r="L669" s="3" t="s">
        <v>774</v>
      </c>
      <c r="M669" s="3" t="s">
        <v>787</v>
      </c>
      <c r="N669" s="3" t="s">
        <v>1029</v>
      </c>
      <c r="O669" s="3">
        <v>1</v>
      </c>
      <c r="P669" s="3">
        <v>1</v>
      </c>
      <c r="Q669" s="3">
        <v>0</v>
      </c>
      <c r="R669" s="3">
        <v>0</v>
      </c>
      <c r="S669" s="3" t="s">
        <v>1039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1</v>
      </c>
      <c r="AK669" s="3">
        <v>1</v>
      </c>
      <c r="AL669" s="3">
        <v>0</v>
      </c>
      <c r="AM669" s="3">
        <v>1</v>
      </c>
      <c r="AN669" s="3">
        <v>0</v>
      </c>
      <c r="AO669" s="3">
        <v>1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1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1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</row>
    <row r="670" spans="1:62" x14ac:dyDescent="0.2">
      <c r="A670" s="4">
        <v>197301070003</v>
      </c>
      <c r="B670" s="3">
        <v>1973</v>
      </c>
      <c r="C670" s="3">
        <v>1</v>
      </c>
      <c r="D670" s="3">
        <v>7</v>
      </c>
      <c r="E670" s="3" t="s">
        <v>64</v>
      </c>
      <c r="F670" s="3" t="s">
        <v>232</v>
      </c>
      <c r="G670" s="3" t="s">
        <v>856</v>
      </c>
      <c r="H670" s="3">
        <v>0</v>
      </c>
      <c r="I670" s="3">
        <v>0</v>
      </c>
      <c r="J670" s="3">
        <v>1</v>
      </c>
      <c r="K670" s="3">
        <v>0</v>
      </c>
      <c r="L670" s="3" t="s">
        <v>774</v>
      </c>
      <c r="M670" s="3" t="s">
        <v>782</v>
      </c>
      <c r="N670" s="3" t="s">
        <v>1029</v>
      </c>
      <c r="O670" s="3">
        <v>1</v>
      </c>
      <c r="P670" s="3">
        <v>1</v>
      </c>
      <c r="Q670" s="3">
        <v>0</v>
      </c>
      <c r="R670" s="3">
        <v>0</v>
      </c>
      <c r="S670" s="3" t="s">
        <v>1041</v>
      </c>
      <c r="T670" s="3">
        <v>1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1</v>
      </c>
      <c r="AJ670" s="3">
        <v>1</v>
      </c>
      <c r="AK670" s="3">
        <v>1</v>
      </c>
      <c r="AL670" s="3">
        <v>0</v>
      </c>
      <c r="AM670" s="3">
        <v>0</v>
      </c>
      <c r="AN670" s="3">
        <v>0</v>
      </c>
      <c r="AO670" s="3">
        <v>1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</row>
    <row r="671" spans="1:62" x14ac:dyDescent="0.2">
      <c r="A671" s="4">
        <v>197301180003</v>
      </c>
      <c r="B671" s="3">
        <v>1973</v>
      </c>
      <c r="C671" s="3">
        <v>1</v>
      </c>
      <c r="D671" s="3">
        <v>18</v>
      </c>
      <c r="E671" s="3" t="s">
        <v>77</v>
      </c>
      <c r="F671" s="3" t="s">
        <v>58</v>
      </c>
      <c r="G671" s="3" t="s">
        <v>803</v>
      </c>
      <c r="H671" s="3">
        <v>0</v>
      </c>
      <c r="I671" s="3">
        <v>0</v>
      </c>
      <c r="J671" s="3">
        <v>1</v>
      </c>
      <c r="K671" s="3">
        <v>0</v>
      </c>
      <c r="L671" s="3" t="s">
        <v>774</v>
      </c>
      <c r="M671" s="3" t="s">
        <v>789</v>
      </c>
      <c r="N671" s="3" t="s">
        <v>1029</v>
      </c>
      <c r="O671" s="3">
        <v>1</v>
      </c>
      <c r="P671" s="3">
        <v>0</v>
      </c>
      <c r="Q671" s="3">
        <v>0</v>
      </c>
      <c r="R671" s="3">
        <v>0</v>
      </c>
      <c r="S671" s="3" t="s">
        <v>1040</v>
      </c>
      <c r="T671" s="3">
        <v>0</v>
      </c>
      <c r="U671" s="3">
        <v>1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1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</row>
    <row r="672" spans="1:62" x14ac:dyDescent="0.2">
      <c r="A672" s="4">
        <v>197301250001</v>
      </c>
      <c r="B672" s="3">
        <v>1973</v>
      </c>
      <c r="C672" s="3">
        <v>1</v>
      </c>
      <c r="D672" s="3">
        <v>25</v>
      </c>
      <c r="E672" s="3" t="s">
        <v>57</v>
      </c>
      <c r="F672" s="3" t="s">
        <v>111</v>
      </c>
      <c r="G672" s="3" t="s">
        <v>836</v>
      </c>
      <c r="H672" s="3">
        <v>0</v>
      </c>
      <c r="I672" s="3">
        <v>0</v>
      </c>
      <c r="J672" s="3">
        <v>1</v>
      </c>
      <c r="K672" s="3">
        <v>0</v>
      </c>
      <c r="L672" s="3" t="s">
        <v>774</v>
      </c>
      <c r="M672" s="3" t="s">
        <v>782</v>
      </c>
      <c r="N672" s="3" t="s">
        <v>1029</v>
      </c>
      <c r="O672" s="3">
        <v>1</v>
      </c>
      <c r="P672" s="3">
        <v>0</v>
      </c>
      <c r="Q672" s="3">
        <v>0</v>
      </c>
      <c r="R672" s="3">
        <v>0</v>
      </c>
      <c r="S672" s="3" t="s">
        <v>1039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1</v>
      </c>
      <c r="AK672" s="3">
        <v>1</v>
      </c>
      <c r="AL672" s="3">
        <v>0</v>
      </c>
      <c r="AM672" s="3">
        <v>1</v>
      </c>
      <c r="AN672" s="3">
        <v>0</v>
      </c>
      <c r="AO672" s="3">
        <v>1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1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1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</row>
    <row r="673" spans="1:62" x14ac:dyDescent="0.2">
      <c r="A673" s="4">
        <v>197301270001</v>
      </c>
      <c r="B673" s="3">
        <v>1973</v>
      </c>
      <c r="C673" s="3">
        <v>1</v>
      </c>
      <c r="D673" s="3">
        <v>27</v>
      </c>
      <c r="E673" s="3" t="s">
        <v>61</v>
      </c>
      <c r="F673" s="3" t="s">
        <v>130</v>
      </c>
      <c r="G673" s="3" t="s">
        <v>857</v>
      </c>
      <c r="H673" s="3">
        <v>0</v>
      </c>
      <c r="I673" s="3">
        <v>0</v>
      </c>
      <c r="J673" s="3">
        <v>1</v>
      </c>
      <c r="K673" s="3">
        <v>0</v>
      </c>
      <c r="L673" s="3" t="s">
        <v>777</v>
      </c>
      <c r="M673" s="3" t="s">
        <v>793</v>
      </c>
      <c r="N673" s="3" t="s">
        <v>1029</v>
      </c>
      <c r="O673" s="3">
        <v>1</v>
      </c>
      <c r="P673" s="3">
        <v>0</v>
      </c>
      <c r="Q673" s="3">
        <v>0</v>
      </c>
      <c r="R673" s="3">
        <v>0</v>
      </c>
      <c r="S673" s="3" t="s">
        <v>1041</v>
      </c>
      <c r="T673" s="3">
        <v>1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1</v>
      </c>
      <c r="AK673" s="3">
        <v>1</v>
      </c>
      <c r="AL673" s="3">
        <v>0</v>
      </c>
      <c r="AM673" s="3">
        <v>1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</row>
    <row r="674" spans="1:62" x14ac:dyDescent="0.2">
      <c r="A674" s="4">
        <v>197301280001</v>
      </c>
      <c r="B674" s="3">
        <v>1973</v>
      </c>
      <c r="C674" s="3">
        <v>1</v>
      </c>
      <c r="D674" s="3">
        <v>28</v>
      </c>
      <c r="E674" s="3" t="s">
        <v>57</v>
      </c>
      <c r="F674" s="3" t="s">
        <v>111</v>
      </c>
      <c r="G674" s="3" t="s">
        <v>836</v>
      </c>
      <c r="H674" s="3">
        <v>0</v>
      </c>
      <c r="I674" s="3">
        <v>0</v>
      </c>
      <c r="J674" s="3">
        <v>1</v>
      </c>
      <c r="K674" s="3">
        <v>0</v>
      </c>
      <c r="L674" s="3" t="s">
        <v>774</v>
      </c>
      <c r="M674" s="3" t="s">
        <v>782</v>
      </c>
      <c r="N674" s="3" t="s">
        <v>1029</v>
      </c>
      <c r="O674" s="3">
        <v>1</v>
      </c>
      <c r="P674" s="3">
        <v>0</v>
      </c>
      <c r="Q674" s="3">
        <v>0</v>
      </c>
      <c r="R674" s="3">
        <v>0</v>
      </c>
      <c r="S674" s="3" t="s">
        <v>1039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1</v>
      </c>
      <c r="AK674" s="3">
        <v>1</v>
      </c>
      <c r="AL674" s="3">
        <v>0</v>
      </c>
      <c r="AM674" s="3">
        <v>1</v>
      </c>
      <c r="AN674" s="3">
        <v>0</v>
      </c>
      <c r="AO674" s="3">
        <v>1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1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1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</row>
    <row r="675" spans="1:62" x14ac:dyDescent="0.2">
      <c r="A675" s="4">
        <v>197302090002</v>
      </c>
      <c r="B675" s="3">
        <v>1973</v>
      </c>
      <c r="C675" s="3">
        <v>2</v>
      </c>
      <c r="D675" s="3">
        <v>9</v>
      </c>
      <c r="E675" s="3" t="s">
        <v>57</v>
      </c>
      <c r="F675" s="3" t="s">
        <v>111</v>
      </c>
      <c r="G675" s="3" t="s">
        <v>836</v>
      </c>
      <c r="H675" s="3">
        <v>0</v>
      </c>
      <c r="I675" s="3">
        <v>0</v>
      </c>
      <c r="J675" s="3">
        <v>1</v>
      </c>
      <c r="K675" s="3">
        <v>0</v>
      </c>
      <c r="L675" s="3" t="s">
        <v>774</v>
      </c>
      <c r="M675" s="3" t="s">
        <v>784</v>
      </c>
      <c r="N675" s="3" t="s">
        <v>1029</v>
      </c>
      <c r="O675" s="3">
        <v>0</v>
      </c>
      <c r="P675" s="3">
        <v>1</v>
      </c>
      <c r="Q675" s="3">
        <v>0</v>
      </c>
      <c r="R675" s="3">
        <v>0</v>
      </c>
      <c r="S675" s="3" t="s">
        <v>1039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1</v>
      </c>
      <c r="AK675" s="3">
        <v>1</v>
      </c>
      <c r="AL675" s="3">
        <v>0</v>
      </c>
      <c r="AM675" s="3">
        <v>1</v>
      </c>
      <c r="AN675" s="3">
        <v>0</v>
      </c>
      <c r="AO675" s="3">
        <v>1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1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1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</row>
    <row r="676" spans="1:62" x14ac:dyDescent="0.2">
      <c r="A676" s="4">
        <v>197302150001</v>
      </c>
      <c r="B676" s="3">
        <v>1973</v>
      </c>
      <c r="C676" s="3">
        <v>2</v>
      </c>
      <c r="D676" s="3">
        <v>15</v>
      </c>
      <c r="E676" s="3" t="s">
        <v>57</v>
      </c>
      <c r="F676" s="3" t="s">
        <v>111</v>
      </c>
      <c r="G676" s="3" t="s">
        <v>812</v>
      </c>
      <c r="H676" s="3">
        <v>0</v>
      </c>
      <c r="I676" s="3">
        <v>0</v>
      </c>
      <c r="J676" s="3">
        <v>0</v>
      </c>
      <c r="K676" s="3">
        <v>0</v>
      </c>
      <c r="L676" s="3" t="s">
        <v>775</v>
      </c>
      <c r="M676" s="3" t="s">
        <v>784</v>
      </c>
      <c r="N676" s="3" t="s">
        <v>1031</v>
      </c>
      <c r="O676" s="3">
        <v>0</v>
      </c>
      <c r="P676" s="3">
        <v>0</v>
      </c>
      <c r="Q676" s="3">
        <v>0</v>
      </c>
      <c r="R676" s="3">
        <v>0</v>
      </c>
      <c r="S676" s="3" t="s">
        <v>1041</v>
      </c>
      <c r="T676" s="3">
        <v>1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1</v>
      </c>
      <c r="AK676" s="3">
        <v>1</v>
      </c>
      <c r="AL676" s="3">
        <v>0</v>
      </c>
      <c r="AM676" s="3">
        <v>1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</row>
    <row r="677" spans="1:62" x14ac:dyDescent="0.2">
      <c r="A677" s="4">
        <v>197302270002</v>
      </c>
      <c r="B677" s="3">
        <v>1973</v>
      </c>
      <c r="C677" s="3">
        <v>2</v>
      </c>
      <c r="D677" s="3">
        <v>27</v>
      </c>
      <c r="E677" s="3" t="s">
        <v>105</v>
      </c>
      <c r="F677" s="3" t="s">
        <v>452</v>
      </c>
      <c r="G677" s="3" t="s">
        <v>858</v>
      </c>
      <c r="H677" s="3">
        <v>0</v>
      </c>
      <c r="I677" s="3">
        <v>0</v>
      </c>
      <c r="J677" s="3">
        <v>1</v>
      </c>
      <c r="K677" s="3">
        <v>0</v>
      </c>
      <c r="L677" s="3" t="s">
        <v>779</v>
      </c>
      <c r="M677" s="3" t="s">
        <v>787</v>
      </c>
      <c r="N677" s="3" t="s">
        <v>1029</v>
      </c>
      <c r="O677" s="3">
        <v>1</v>
      </c>
      <c r="P677" s="3">
        <v>1</v>
      </c>
      <c r="Q677" s="3">
        <v>1</v>
      </c>
      <c r="R677" s="3">
        <v>0</v>
      </c>
      <c r="S677" s="3" t="s">
        <v>1041</v>
      </c>
      <c r="T677" s="3">
        <v>1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1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</row>
    <row r="678" spans="1:62" x14ac:dyDescent="0.2">
      <c r="A678" s="4">
        <v>197303040005</v>
      </c>
      <c r="B678" s="3">
        <v>1973</v>
      </c>
      <c r="C678" s="3">
        <v>3</v>
      </c>
      <c r="D678" s="3">
        <v>4</v>
      </c>
      <c r="E678" s="3" t="s">
        <v>57</v>
      </c>
      <c r="F678" s="3" t="s">
        <v>111</v>
      </c>
      <c r="G678" s="3" t="s">
        <v>854</v>
      </c>
      <c r="H678" s="3">
        <v>0</v>
      </c>
      <c r="I678" s="3">
        <v>0</v>
      </c>
      <c r="J678" s="3">
        <v>0</v>
      </c>
      <c r="K678" s="3">
        <v>0</v>
      </c>
      <c r="L678" s="3" t="s">
        <v>775</v>
      </c>
      <c r="M678" s="3" t="s">
        <v>799</v>
      </c>
      <c r="N678" s="3" t="s">
        <v>1030</v>
      </c>
      <c r="O678" s="3">
        <v>0</v>
      </c>
      <c r="P678" s="3">
        <v>0</v>
      </c>
      <c r="Q678" s="3">
        <v>0</v>
      </c>
      <c r="R678" s="3">
        <v>0</v>
      </c>
      <c r="S678" s="3" t="s">
        <v>1041</v>
      </c>
      <c r="T678" s="3">
        <v>1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</row>
    <row r="679" spans="1:62" x14ac:dyDescent="0.2">
      <c r="A679" s="4">
        <v>197303040006</v>
      </c>
      <c r="B679" s="3">
        <v>1973</v>
      </c>
      <c r="C679" s="3">
        <v>3</v>
      </c>
      <c r="D679" s="3">
        <v>4</v>
      </c>
      <c r="E679" s="3" t="s">
        <v>57</v>
      </c>
      <c r="F679" s="3" t="s">
        <v>111</v>
      </c>
      <c r="G679" s="3" t="s">
        <v>854</v>
      </c>
      <c r="H679" s="3">
        <v>0</v>
      </c>
      <c r="I679" s="3">
        <v>0</v>
      </c>
      <c r="J679" s="3">
        <v>0</v>
      </c>
      <c r="K679" s="3">
        <v>0</v>
      </c>
      <c r="L679" s="3" t="s">
        <v>775</v>
      </c>
      <c r="M679" s="3" t="s">
        <v>784</v>
      </c>
      <c r="N679" s="3" t="s">
        <v>1030</v>
      </c>
      <c r="O679" s="3">
        <v>0</v>
      </c>
      <c r="P679" s="3">
        <v>0</v>
      </c>
      <c r="Q679" s="3">
        <v>0</v>
      </c>
      <c r="R679" s="3">
        <v>0</v>
      </c>
      <c r="S679" s="3" t="s">
        <v>1041</v>
      </c>
      <c r="T679" s="3">
        <v>1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</row>
    <row r="680" spans="1:62" x14ac:dyDescent="0.2">
      <c r="A680" s="4">
        <v>197303040007</v>
      </c>
      <c r="B680" s="3">
        <v>1973</v>
      </c>
      <c r="C680" s="3">
        <v>3</v>
      </c>
      <c r="D680" s="3">
        <v>4</v>
      </c>
      <c r="E680" s="3" t="s">
        <v>57</v>
      </c>
      <c r="F680" s="3" t="s">
        <v>111</v>
      </c>
      <c r="G680" s="3" t="s">
        <v>854</v>
      </c>
      <c r="H680" s="3">
        <v>0</v>
      </c>
      <c r="I680" s="3">
        <v>0</v>
      </c>
      <c r="J680" s="3">
        <v>0</v>
      </c>
      <c r="K680" s="3">
        <v>0</v>
      </c>
      <c r="L680" s="3" t="s">
        <v>775</v>
      </c>
      <c r="M680" s="3" t="s">
        <v>784</v>
      </c>
      <c r="N680" s="3" t="s">
        <v>1030</v>
      </c>
      <c r="O680" s="3">
        <v>0</v>
      </c>
      <c r="P680" s="3">
        <v>0</v>
      </c>
      <c r="Q680" s="3">
        <v>0</v>
      </c>
      <c r="R680" s="3">
        <v>0</v>
      </c>
      <c r="S680" s="3" t="s">
        <v>1041</v>
      </c>
      <c r="T680" s="3">
        <v>1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</row>
    <row r="681" spans="1:62" x14ac:dyDescent="0.2">
      <c r="A681" s="4">
        <v>197303060004</v>
      </c>
      <c r="B681" s="3">
        <v>1973</v>
      </c>
      <c r="C681" s="3">
        <v>3</v>
      </c>
      <c r="D681" s="3">
        <v>6</v>
      </c>
      <c r="E681" s="3" t="s">
        <v>57</v>
      </c>
      <c r="F681" s="3" t="s">
        <v>111</v>
      </c>
      <c r="G681" s="3" t="s">
        <v>836</v>
      </c>
      <c r="H681" s="3">
        <v>0</v>
      </c>
      <c r="I681" s="3">
        <v>0</v>
      </c>
      <c r="J681" s="3">
        <v>1</v>
      </c>
      <c r="K681" s="3">
        <v>0</v>
      </c>
      <c r="L681" s="3" t="s">
        <v>774</v>
      </c>
      <c r="M681" s="3" t="s">
        <v>782</v>
      </c>
      <c r="N681" s="3" t="s">
        <v>1029</v>
      </c>
      <c r="O681" s="3">
        <v>0</v>
      </c>
      <c r="P681" s="3">
        <v>1</v>
      </c>
      <c r="Q681" s="3">
        <v>0</v>
      </c>
      <c r="R681" s="3">
        <v>0</v>
      </c>
      <c r="S681" s="3" t="s">
        <v>1039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1</v>
      </c>
      <c r="AK681" s="3">
        <v>1</v>
      </c>
      <c r="AL681" s="3">
        <v>0</v>
      </c>
      <c r="AM681" s="3">
        <v>1</v>
      </c>
      <c r="AN681" s="3">
        <v>0</v>
      </c>
      <c r="AO681" s="3">
        <v>1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1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1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</row>
    <row r="682" spans="1:62" x14ac:dyDescent="0.2">
      <c r="A682" s="4">
        <v>197303270003</v>
      </c>
      <c r="B682" s="3">
        <v>1973</v>
      </c>
      <c r="C682" s="3">
        <v>3</v>
      </c>
      <c r="D682" s="3">
        <v>27</v>
      </c>
      <c r="E682" s="3" t="s">
        <v>57</v>
      </c>
      <c r="F682" s="3" t="s">
        <v>111</v>
      </c>
      <c r="G682" s="3" t="s">
        <v>836</v>
      </c>
      <c r="H682" s="3">
        <v>0</v>
      </c>
      <c r="I682" s="3">
        <v>0</v>
      </c>
      <c r="J682" s="3">
        <v>1</v>
      </c>
      <c r="K682" s="3">
        <v>0</v>
      </c>
      <c r="L682" s="3" t="s">
        <v>774</v>
      </c>
      <c r="M682" s="3" t="s">
        <v>784</v>
      </c>
      <c r="N682" s="3" t="s">
        <v>1029</v>
      </c>
      <c r="O682" s="3">
        <v>0</v>
      </c>
      <c r="P682" s="3">
        <v>1</v>
      </c>
      <c r="Q682" s="3">
        <v>0</v>
      </c>
      <c r="R682" s="3">
        <v>0</v>
      </c>
      <c r="S682" s="3" t="s">
        <v>1039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1</v>
      </c>
      <c r="AK682" s="3">
        <v>1</v>
      </c>
      <c r="AL682" s="3">
        <v>0</v>
      </c>
      <c r="AM682" s="3">
        <v>1</v>
      </c>
      <c r="AN682" s="3">
        <v>0</v>
      </c>
      <c r="AO682" s="3">
        <v>1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1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1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</row>
    <row r="683" spans="1:62" x14ac:dyDescent="0.2">
      <c r="A683" s="4">
        <v>197303280003</v>
      </c>
      <c r="B683" s="3">
        <v>1973</v>
      </c>
      <c r="C683" s="3">
        <v>3</v>
      </c>
      <c r="D683" s="3">
        <v>28</v>
      </c>
      <c r="E683" s="3" t="s">
        <v>57</v>
      </c>
      <c r="F683" s="3" t="s">
        <v>111</v>
      </c>
      <c r="G683" s="3" t="s">
        <v>838</v>
      </c>
      <c r="H683" s="3">
        <v>0</v>
      </c>
      <c r="I683" s="3">
        <v>0</v>
      </c>
      <c r="J683" s="3">
        <v>1</v>
      </c>
      <c r="K683" s="3">
        <v>0</v>
      </c>
      <c r="L683" s="3" t="s">
        <v>775</v>
      </c>
      <c r="M683" s="3" t="s">
        <v>787</v>
      </c>
      <c r="N683" s="3" t="s">
        <v>1030</v>
      </c>
      <c r="O683" s="3">
        <v>0</v>
      </c>
      <c r="P683" s="3">
        <v>1</v>
      </c>
      <c r="Q683" s="3">
        <v>0</v>
      </c>
      <c r="R683" s="3">
        <v>0</v>
      </c>
      <c r="S683" s="3" t="s">
        <v>1042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1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1</v>
      </c>
      <c r="BI683" s="3">
        <v>0</v>
      </c>
      <c r="BJ683" s="3">
        <v>0</v>
      </c>
    </row>
    <row r="684" spans="1:62" x14ac:dyDescent="0.2">
      <c r="A684" s="4">
        <v>197303290001</v>
      </c>
      <c r="B684" s="3">
        <v>1973</v>
      </c>
      <c r="C684" s="3">
        <v>3</v>
      </c>
      <c r="D684" s="3">
        <v>29</v>
      </c>
      <c r="E684" s="3" t="s">
        <v>69</v>
      </c>
      <c r="F684" s="3" t="s">
        <v>449</v>
      </c>
      <c r="G684" s="3" t="s">
        <v>855</v>
      </c>
      <c r="H684" s="3">
        <v>0</v>
      </c>
      <c r="I684" s="3">
        <v>0</v>
      </c>
      <c r="J684" s="3">
        <v>0</v>
      </c>
      <c r="K684" s="3">
        <v>0</v>
      </c>
      <c r="L684" s="3" t="s">
        <v>775</v>
      </c>
      <c r="M684" s="3" t="s">
        <v>784</v>
      </c>
      <c r="N684" s="3" t="s">
        <v>1030</v>
      </c>
      <c r="O684" s="3">
        <v>0</v>
      </c>
      <c r="P684" s="3">
        <v>1</v>
      </c>
      <c r="Q684" s="3">
        <v>0</v>
      </c>
      <c r="R684" s="3">
        <v>0</v>
      </c>
      <c r="S684" s="3" t="s">
        <v>1042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1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1</v>
      </c>
      <c r="BI684" s="3">
        <v>0</v>
      </c>
      <c r="BJ684" s="3">
        <v>0</v>
      </c>
    </row>
    <row r="685" spans="1:62" x14ac:dyDescent="0.2">
      <c r="A685" s="4">
        <v>197304100002</v>
      </c>
      <c r="B685" s="3">
        <v>1973</v>
      </c>
      <c r="C685" s="3">
        <v>4</v>
      </c>
      <c r="D685" s="3">
        <v>10</v>
      </c>
      <c r="E685" s="3" t="s">
        <v>57</v>
      </c>
      <c r="F685" s="3" t="s">
        <v>111</v>
      </c>
      <c r="G685" s="3" t="s">
        <v>836</v>
      </c>
      <c r="H685" s="3">
        <v>0</v>
      </c>
      <c r="I685" s="3">
        <v>0</v>
      </c>
      <c r="J685" s="3">
        <v>1</v>
      </c>
      <c r="K685" s="3">
        <v>0</v>
      </c>
      <c r="L685" s="3" t="s">
        <v>774</v>
      </c>
      <c r="M685" s="3" t="s">
        <v>784</v>
      </c>
      <c r="N685" s="3" t="s">
        <v>1029</v>
      </c>
      <c r="O685" s="3">
        <v>0</v>
      </c>
      <c r="P685" s="3">
        <v>1</v>
      </c>
      <c r="Q685" s="3">
        <v>0</v>
      </c>
      <c r="R685" s="3">
        <v>0</v>
      </c>
      <c r="S685" s="3" t="s">
        <v>1039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1</v>
      </c>
      <c r="AK685" s="3">
        <v>1</v>
      </c>
      <c r="AL685" s="3">
        <v>0</v>
      </c>
      <c r="AM685" s="3">
        <v>1</v>
      </c>
      <c r="AN685" s="3">
        <v>0</v>
      </c>
      <c r="AO685" s="3">
        <v>1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1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1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</row>
    <row r="686" spans="1:62" x14ac:dyDescent="0.2">
      <c r="A686" s="4">
        <v>197304160003</v>
      </c>
      <c r="B686" s="3">
        <v>1973</v>
      </c>
      <c r="C686" s="3">
        <v>4</v>
      </c>
      <c r="D686" s="3">
        <v>16</v>
      </c>
      <c r="E686" s="3" t="s">
        <v>77</v>
      </c>
      <c r="F686" s="3" t="s">
        <v>58</v>
      </c>
      <c r="G686" s="3" t="s">
        <v>854</v>
      </c>
      <c r="H686" s="3">
        <v>0</v>
      </c>
      <c r="I686" s="3">
        <v>0</v>
      </c>
      <c r="J686" s="3">
        <v>0</v>
      </c>
      <c r="K686" s="3">
        <v>0</v>
      </c>
      <c r="L686" s="3" t="s">
        <v>774</v>
      </c>
      <c r="M686" s="3" t="s">
        <v>793</v>
      </c>
      <c r="N686" s="3" t="s">
        <v>1029</v>
      </c>
      <c r="O686" s="3">
        <v>0</v>
      </c>
      <c r="P686" s="3">
        <v>1</v>
      </c>
      <c r="Q686" s="3">
        <v>0</v>
      </c>
      <c r="R686" s="3">
        <v>0</v>
      </c>
      <c r="S686" s="3" t="s">
        <v>1041</v>
      </c>
      <c r="T686" s="3">
        <v>1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</row>
    <row r="687" spans="1:62" x14ac:dyDescent="0.2">
      <c r="A687" s="4">
        <v>197305080001</v>
      </c>
      <c r="B687" s="3">
        <v>1973</v>
      </c>
      <c r="C687" s="3">
        <v>5</v>
      </c>
      <c r="D687" s="3">
        <v>8</v>
      </c>
      <c r="E687" s="3" t="s">
        <v>57</v>
      </c>
      <c r="F687" s="3" t="s">
        <v>111</v>
      </c>
      <c r="G687" s="3" t="s">
        <v>806</v>
      </c>
      <c r="H687" s="3">
        <v>0</v>
      </c>
      <c r="I687" s="3">
        <v>0</v>
      </c>
      <c r="J687" s="3">
        <v>1</v>
      </c>
      <c r="K687" s="3">
        <v>0</v>
      </c>
      <c r="L687" s="3" t="s">
        <v>775</v>
      </c>
      <c r="M687" s="3" t="s">
        <v>782</v>
      </c>
      <c r="N687" s="3" t="s">
        <v>1030</v>
      </c>
      <c r="O687" s="3">
        <v>0</v>
      </c>
      <c r="P687" s="3">
        <v>1</v>
      </c>
      <c r="Q687" s="3">
        <v>0</v>
      </c>
      <c r="R687" s="3">
        <v>0</v>
      </c>
      <c r="S687" s="3" t="s">
        <v>1039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1</v>
      </c>
      <c r="AK687" s="3">
        <v>1</v>
      </c>
      <c r="AL687" s="3">
        <v>0</v>
      </c>
      <c r="AM687" s="3">
        <v>1</v>
      </c>
      <c r="AN687" s="3">
        <v>1</v>
      </c>
      <c r="AO687" s="3">
        <v>0</v>
      </c>
      <c r="AP687" s="3">
        <v>1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</row>
    <row r="688" spans="1:62" x14ac:dyDescent="0.2">
      <c r="A688" s="4">
        <v>197305180002</v>
      </c>
      <c r="B688" s="3">
        <v>1973</v>
      </c>
      <c r="C688" s="3">
        <v>5</v>
      </c>
      <c r="D688" s="3">
        <v>18</v>
      </c>
      <c r="E688" s="3" t="s">
        <v>57</v>
      </c>
      <c r="F688" s="3" t="s">
        <v>111</v>
      </c>
      <c r="G688" s="3" t="s">
        <v>806</v>
      </c>
      <c r="H688" s="3">
        <v>0</v>
      </c>
      <c r="I688" s="3">
        <v>0</v>
      </c>
      <c r="J688" s="3">
        <v>1</v>
      </c>
      <c r="K688" s="3">
        <v>0</v>
      </c>
      <c r="L688" s="3" t="s">
        <v>775</v>
      </c>
      <c r="M688" s="3" t="s">
        <v>782</v>
      </c>
      <c r="N688" s="3" t="s">
        <v>1030</v>
      </c>
      <c r="O688" s="3">
        <v>0</v>
      </c>
      <c r="P688" s="3">
        <v>1</v>
      </c>
      <c r="Q688" s="3">
        <v>0</v>
      </c>
      <c r="R688" s="3">
        <v>0</v>
      </c>
      <c r="S688" s="3" t="s">
        <v>1039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1</v>
      </c>
      <c r="AK688" s="3">
        <v>1</v>
      </c>
      <c r="AL688" s="3">
        <v>0</v>
      </c>
      <c r="AM688" s="3">
        <v>1</v>
      </c>
      <c r="AN688" s="3">
        <v>1</v>
      </c>
      <c r="AO688" s="3">
        <v>0</v>
      </c>
      <c r="AP688" s="3">
        <v>1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</row>
    <row r="689" spans="1:62" x14ac:dyDescent="0.2">
      <c r="A689" s="4">
        <v>197305190001</v>
      </c>
      <c r="B689" s="3">
        <v>1973</v>
      </c>
      <c r="C689" s="3">
        <v>5</v>
      </c>
      <c r="D689" s="3">
        <v>19</v>
      </c>
      <c r="E689" s="3" t="s">
        <v>57</v>
      </c>
      <c r="F689" s="3" t="s">
        <v>444</v>
      </c>
      <c r="G689" s="3" t="s">
        <v>836</v>
      </c>
      <c r="H689" s="3">
        <v>0</v>
      </c>
      <c r="I689" s="3">
        <v>0</v>
      </c>
      <c r="J689" s="3">
        <v>1</v>
      </c>
      <c r="K689" s="3">
        <v>0</v>
      </c>
      <c r="L689" s="3" t="s">
        <v>774</v>
      </c>
      <c r="M689" s="3" t="s">
        <v>782</v>
      </c>
      <c r="N689" s="3" t="s">
        <v>1029</v>
      </c>
      <c r="O689" s="3">
        <v>1</v>
      </c>
      <c r="P689" s="3">
        <v>0</v>
      </c>
      <c r="Q689" s="3">
        <v>0</v>
      </c>
      <c r="R689" s="3">
        <v>0</v>
      </c>
      <c r="S689" s="3" t="s">
        <v>1039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1</v>
      </c>
      <c r="AK689" s="3">
        <v>1</v>
      </c>
      <c r="AL689" s="3">
        <v>0</v>
      </c>
      <c r="AM689" s="3">
        <v>1</v>
      </c>
      <c r="AN689" s="3">
        <v>0</v>
      </c>
      <c r="AO689" s="3">
        <v>1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1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1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</row>
    <row r="690" spans="1:62" x14ac:dyDescent="0.2">
      <c r="A690" s="4">
        <v>197306050001</v>
      </c>
      <c r="B690" s="3">
        <v>1973</v>
      </c>
      <c r="C690" s="3">
        <v>6</v>
      </c>
      <c r="D690" s="3">
        <v>5</v>
      </c>
      <c r="E690" s="3" t="s">
        <v>57</v>
      </c>
      <c r="F690" s="3" t="s">
        <v>111</v>
      </c>
      <c r="G690" s="3" t="s">
        <v>836</v>
      </c>
      <c r="H690" s="3">
        <v>0</v>
      </c>
      <c r="I690" s="3">
        <v>0</v>
      </c>
      <c r="J690" s="3">
        <v>1</v>
      </c>
      <c r="K690" s="3">
        <v>0</v>
      </c>
      <c r="L690" s="3" t="s">
        <v>774</v>
      </c>
      <c r="M690" s="3" t="s">
        <v>782</v>
      </c>
      <c r="N690" s="3" t="s">
        <v>1029</v>
      </c>
      <c r="O690" s="3">
        <v>1</v>
      </c>
      <c r="P690" s="3">
        <v>0</v>
      </c>
      <c r="Q690" s="3">
        <v>0</v>
      </c>
      <c r="R690" s="3">
        <v>0</v>
      </c>
      <c r="S690" s="3" t="s">
        <v>1039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1</v>
      </c>
      <c r="AK690" s="3">
        <v>1</v>
      </c>
      <c r="AL690" s="3">
        <v>0</v>
      </c>
      <c r="AM690" s="3">
        <v>1</v>
      </c>
      <c r="AN690" s="3">
        <v>0</v>
      </c>
      <c r="AO690" s="3">
        <v>1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1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1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</row>
    <row r="691" spans="1:62" x14ac:dyDescent="0.2">
      <c r="A691" s="4">
        <v>197306200002</v>
      </c>
      <c r="B691" s="3">
        <v>1973</v>
      </c>
      <c r="C691" s="3">
        <v>6</v>
      </c>
      <c r="D691" s="3">
        <v>20</v>
      </c>
      <c r="E691" s="3" t="s">
        <v>57</v>
      </c>
      <c r="F691" s="3" t="s">
        <v>111</v>
      </c>
      <c r="G691" s="3" t="s">
        <v>826</v>
      </c>
      <c r="H691" s="3">
        <v>0</v>
      </c>
      <c r="I691" s="3">
        <v>0</v>
      </c>
      <c r="J691" s="3">
        <v>1</v>
      </c>
      <c r="K691" s="3">
        <v>0</v>
      </c>
      <c r="L691" s="3" t="s">
        <v>774</v>
      </c>
      <c r="M691" s="3" t="s">
        <v>793</v>
      </c>
      <c r="N691" s="3" t="s">
        <v>1031</v>
      </c>
      <c r="O691" s="3">
        <v>0</v>
      </c>
      <c r="P691" s="3">
        <v>1</v>
      </c>
      <c r="Q691" s="3">
        <v>0</v>
      </c>
      <c r="R691" s="3">
        <v>0</v>
      </c>
      <c r="S691" s="3" t="s">
        <v>1041</v>
      </c>
      <c r="T691" s="3">
        <v>1</v>
      </c>
      <c r="U691" s="3">
        <v>1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1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1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</row>
    <row r="692" spans="1:62" x14ac:dyDescent="0.2">
      <c r="A692" s="4">
        <v>197307010001</v>
      </c>
      <c r="B692" s="3">
        <v>1973</v>
      </c>
      <c r="C692" s="3">
        <v>7</v>
      </c>
      <c r="D692" s="3">
        <v>1</v>
      </c>
      <c r="E692" s="3" t="s">
        <v>63</v>
      </c>
      <c r="F692" s="3" t="s">
        <v>451</v>
      </c>
      <c r="G692" s="3" t="s">
        <v>859</v>
      </c>
      <c r="H692" s="3">
        <v>0</v>
      </c>
      <c r="I692" s="3">
        <v>0</v>
      </c>
      <c r="J692" s="3">
        <v>1</v>
      </c>
      <c r="K692" s="3">
        <v>0</v>
      </c>
      <c r="L692" s="3" t="s">
        <v>777</v>
      </c>
      <c r="M692" s="3" t="s">
        <v>793</v>
      </c>
      <c r="N692" s="3" t="s">
        <v>1029</v>
      </c>
      <c r="O692" s="3">
        <v>1</v>
      </c>
      <c r="P692" s="3">
        <v>0</v>
      </c>
      <c r="Q692" s="3">
        <v>0</v>
      </c>
      <c r="R692" s="3">
        <v>0</v>
      </c>
      <c r="S692" s="3" t="s">
        <v>1041</v>
      </c>
      <c r="T692" s="3">
        <v>1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1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</row>
    <row r="693" spans="1:62" x14ac:dyDescent="0.2">
      <c r="A693" s="4">
        <v>197307180002</v>
      </c>
      <c r="B693" s="3">
        <v>1973</v>
      </c>
      <c r="C693" s="3">
        <v>7</v>
      </c>
      <c r="D693" s="3">
        <v>18</v>
      </c>
      <c r="E693" s="3" t="s">
        <v>57</v>
      </c>
      <c r="F693" s="3" t="s">
        <v>111</v>
      </c>
      <c r="G693" s="3" t="s">
        <v>836</v>
      </c>
      <c r="H693" s="3">
        <v>0</v>
      </c>
      <c r="I693" s="3">
        <v>0</v>
      </c>
      <c r="J693" s="3">
        <v>1</v>
      </c>
      <c r="K693" s="3">
        <v>0</v>
      </c>
      <c r="L693" s="3" t="s">
        <v>779</v>
      </c>
      <c r="M693" s="3" t="s">
        <v>784</v>
      </c>
      <c r="N693" s="3" t="s">
        <v>1029</v>
      </c>
      <c r="O693" s="3">
        <v>0</v>
      </c>
      <c r="P693" s="3">
        <v>1</v>
      </c>
      <c r="Q693" s="3">
        <v>0</v>
      </c>
      <c r="R693" s="3">
        <v>0</v>
      </c>
      <c r="S693" s="3" t="s">
        <v>1039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1</v>
      </c>
      <c r="AK693" s="3">
        <v>1</v>
      </c>
      <c r="AL693" s="3">
        <v>0</v>
      </c>
      <c r="AM693" s="3">
        <v>1</v>
      </c>
      <c r="AN693" s="3">
        <v>0</v>
      </c>
      <c r="AO693" s="3">
        <v>1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1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1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</row>
    <row r="694" spans="1:62" x14ac:dyDescent="0.2">
      <c r="A694" s="4">
        <v>197307240001</v>
      </c>
      <c r="B694" s="3">
        <v>1973</v>
      </c>
      <c r="C694" s="3">
        <v>7</v>
      </c>
      <c r="D694" s="3">
        <v>24</v>
      </c>
      <c r="E694" s="3" t="s">
        <v>57</v>
      </c>
      <c r="F694" s="3" t="s">
        <v>111</v>
      </c>
      <c r="G694" s="3" t="s">
        <v>838</v>
      </c>
      <c r="H694" s="3">
        <v>0</v>
      </c>
      <c r="I694" s="3">
        <v>0</v>
      </c>
      <c r="J694" s="3">
        <v>1</v>
      </c>
      <c r="K694" s="3">
        <v>0</v>
      </c>
      <c r="L694" s="3" t="s">
        <v>775</v>
      </c>
      <c r="M694" s="3" t="s">
        <v>787</v>
      </c>
      <c r="N694" s="3" t="s">
        <v>1030</v>
      </c>
      <c r="O694" s="3">
        <v>0</v>
      </c>
      <c r="P694" s="3">
        <v>1</v>
      </c>
      <c r="Q694" s="3">
        <v>0</v>
      </c>
      <c r="R694" s="3">
        <v>0</v>
      </c>
      <c r="S694" s="3" t="s">
        <v>1042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1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1</v>
      </c>
      <c r="BI694" s="3">
        <v>0</v>
      </c>
      <c r="BJ694" s="3">
        <v>0</v>
      </c>
    </row>
    <row r="695" spans="1:62" x14ac:dyDescent="0.2">
      <c r="A695" s="4">
        <v>197308270003</v>
      </c>
      <c r="B695" s="3">
        <v>1973</v>
      </c>
      <c r="C695" s="3">
        <v>8</v>
      </c>
      <c r="D695" s="3">
        <v>27</v>
      </c>
      <c r="E695" s="3" t="s">
        <v>77</v>
      </c>
      <c r="F695" s="3" t="s">
        <v>58</v>
      </c>
      <c r="G695" s="3" t="s">
        <v>860</v>
      </c>
      <c r="H695" s="3">
        <v>0</v>
      </c>
      <c r="I695" s="3">
        <v>0</v>
      </c>
      <c r="J695" s="3">
        <v>1</v>
      </c>
      <c r="K695" s="3">
        <v>0</v>
      </c>
      <c r="L695" s="3" t="s">
        <v>775</v>
      </c>
      <c r="M695" s="3" t="s">
        <v>793</v>
      </c>
      <c r="N695" s="3" t="s">
        <v>1030</v>
      </c>
      <c r="O695" s="3">
        <v>1</v>
      </c>
      <c r="P695" s="3">
        <v>1</v>
      </c>
      <c r="Q695" s="3">
        <v>0</v>
      </c>
      <c r="R695" s="3">
        <v>0</v>
      </c>
      <c r="S695" s="3" t="s">
        <v>1041</v>
      </c>
      <c r="T695" s="3">
        <v>1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</row>
    <row r="696" spans="1:62" x14ac:dyDescent="0.2">
      <c r="A696" s="4">
        <v>197308280002</v>
      </c>
      <c r="B696" s="3">
        <v>1973</v>
      </c>
      <c r="C696" s="3">
        <v>8</v>
      </c>
      <c r="D696" s="3">
        <v>28</v>
      </c>
      <c r="E696" s="3" t="s">
        <v>77</v>
      </c>
      <c r="F696" s="3" t="s">
        <v>58</v>
      </c>
      <c r="G696" s="3" t="s">
        <v>860</v>
      </c>
      <c r="H696" s="3">
        <v>0</v>
      </c>
      <c r="I696" s="3">
        <v>0</v>
      </c>
      <c r="J696" s="3">
        <v>0</v>
      </c>
      <c r="K696" s="3">
        <v>0</v>
      </c>
      <c r="L696" s="3" t="s">
        <v>775</v>
      </c>
      <c r="M696" s="3" t="s">
        <v>785</v>
      </c>
      <c r="N696" s="3" t="s">
        <v>1030</v>
      </c>
      <c r="O696" s="3">
        <v>1</v>
      </c>
      <c r="P696" s="3">
        <v>0</v>
      </c>
      <c r="Q696" s="3">
        <v>0</v>
      </c>
      <c r="R696" s="3">
        <v>0</v>
      </c>
      <c r="S696" s="3" t="s">
        <v>1041</v>
      </c>
      <c r="T696" s="3">
        <v>1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</row>
    <row r="697" spans="1:62" x14ac:dyDescent="0.2">
      <c r="A697" s="4">
        <v>197309180002</v>
      </c>
      <c r="B697" s="3">
        <v>1973</v>
      </c>
      <c r="C697" s="3">
        <v>9</v>
      </c>
      <c r="D697" s="3">
        <v>18</v>
      </c>
      <c r="E697" s="3" t="s">
        <v>69</v>
      </c>
      <c r="F697" s="3" t="s">
        <v>450</v>
      </c>
      <c r="G697" s="3" t="s">
        <v>803</v>
      </c>
      <c r="H697" s="3">
        <v>0</v>
      </c>
      <c r="I697" s="3">
        <v>0</v>
      </c>
      <c r="J697" s="3">
        <v>1</v>
      </c>
      <c r="K697" s="3">
        <v>0</v>
      </c>
      <c r="L697" s="3" t="s">
        <v>777</v>
      </c>
      <c r="M697" s="3" t="s">
        <v>787</v>
      </c>
      <c r="N697" s="3" t="s">
        <v>1029</v>
      </c>
      <c r="O697" s="3">
        <v>1</v>
      </c>
      <c r="P697" s="3">
        <v>0</v>
      </c>
      <c r="Q697" s="3">
        <v>0</v>
      </c>
      <c r="R697" s="3">
        <v>0</v>
      </c>
      <c r="S697" s="3" t="s">
        <v>1040</v>
      </c>
      <c r="T697" s="3">
        <v>0</v>
      </c>
      <c r="U697" s="3">
        <v>1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1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</row>
    <row r="698" spans="1:62" x14ac:dyDescent="0.2">
      <c r="A698" s="4">
        <v>197309260001</v>
      </c>
      <c r="B698" s="3">
        <v>1973</v>
      </c>
      <c r="C698" s="3">
        <v>9</v>
      </c>
      <c r="D698" s="3">
        <v>26</v>
      </c>
      <c r="E698" s="3" t="s">
        <v>64</v>
      </c>
      <c r="F698" s="3" t="s">
        <v>232</v>
      </c>
      <c r="G698" s="3" t="s">
        <v>811</v>
      </c>
      <c r="H698" s="3">
        <v>1</v>
      </c>
      <c r="I698" s="3">
        <v>0</v>
      </c>
      <c r="J698" s="3">
        <v>0</v>
      </c>
      <c r="K698" s="3">
        <v>0</v>
      </c>
      <c r="L698" s="3" t="s">
        <v>775</v>
      </c>
      <c r="M698" s="3" t="s">
        <v>787</v>
      </c>
      <c r="N698" s="3" t="s">
        <v>1030</v>
      </c>
      <c r="O698" s="3">
        <v>0</v>
      </c>
      <c r="P698" s="3">
        <v>0</v>
      </c>
      <c r="Q698" s="3">
        <v>0</v>
      </c>
      <c r="R698" s="3">
        <v>0</v>
      </c>
      <c r="S698" s="3" t="s">
        <v>1038</v>
      </c>
      <c r="T698" s="3">
        <v>0</v>
      </c>
      <c r="U698" s="3">
        <v>1</v>
      </c>
      <c r="V698" s="3">
        <v>0</v>
      </c>
      <c r="W698" s="3">
        <v>1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1</v>
      </c>
      <c r="AG698" s="3">
        <v>1</v>
      </c>
      <c r="AH698" s="3">
        <v>1</v>
      </c>
      <c r="AI698" s="3">
        <v>1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1</v>
      </c>
      <c r="AR698" s="3">
        <v>1</v>
      </c>
      <c r="AS698" s="3">
        <v>1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</row>
    <row r="699" spans="1:62" x14ac:dyDescent="0.2">
      <c r="A699" s="4">
        <v>197309280004</v>
      </c>
      <c r="B699" s="3">
        <v>1973</v>
      </c>
      <c r="C699" s="3">
        <v>9</v>
      </c>
      <c r="D699" s="3">
        <v>28</v>
      </c>
      <c r="E699" s="3" t="s">
        <v>57</v>
      </c>
      <c r="F699" s="3" t="s">
        <v>111</v>
      </c>
      <c r="G699" s="3" t="s">
        <v>806</v>
      </c>
      <c r="H699" s="3">
        <v>0</v>
      </c>
      <c r="I699" s="3">
        <v>0</v>
      </c>
      <c r="J699" s="3">
        <v>1</v>
      </c>
      <c r="K699" s="3">
        <v>0</v>
      </c>
      <c r="L699" s="3" t="s">
        <v>775</v>
      </c>
      <c r="M699" s="3" t="s">
        <v>784</v>
      </c>
      <c r="N699" s="3" t="s">
        <v>1030</v>
      </c>
      <c r="O699" s="3">
        <v>0</v>
      </c>
      <c r="P699" s="3">
        <v>1</v>
      </c>
      <c r="Q699" s="3">
        <v>0</v>
      </c>
      <c r="R699" s="3">
        <v>0</v>
      </c>
      <c r="S699" s="3" t="s">
        <v>1039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1</v>
      </c>
      <c r="AK699" s="3">
        <v>1</v>
      </c>
      <c r="AL699" s="3">
        <v>0</v>
      </c>
      <c r="AM699" s="3">
        <v>1</v>
      </c>
      <c r="AN699" s="3">
        <v>1</v>
      </c>
      <c r="AO699" s="3">
        <v>0</v>
      </c>
      <c r="AP699" s="3">
        <v>1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</row>
    <row r="700" spans="1:62" x14ac:dyDescent="0.2">
      <c r="A700" s="4">
        <v>197310180002</v>
      </c>
      <c r="B700" s="3">
        <v>1973</v>
      </c>
      <c r="C700" s="3">
        <v>10</v>
      </c>
      <c r="D700" s="3">
        <v>18</v>
      </c>
      <c r="E700" s="3" t="s">
        <v>69</v>
      </c>
      <c r="F700" s="3" t="s">
        <v>131</v>
      </c>
      <c r="G700" s="3" t="s">
        <v>803</v>
      </c>
      <c r="H700" s="3">
        <v>0</v>
      </c>
      <c r="I700" s="3">
        <v>0</v>
      </c>
      <c r="J700" s="3">
        <v>1</v>
      </c>
      <c r="K700" s="3">
        <v>0</v>
      </c>
      <c r="L700" s="3" t="s">
        <v>777</v>
      </c>
      <c r="M700" s="3" t="s">
        <v>787</v>
      </c>
      <c r="N700" s="3" t="s">
        <v>1029</v>
      </c>
      <c r="O700" s="3">
        <v>1</v>
      </c>
      <c r="P700" s="3">
        <v>0</v>
      </c>
      <c r="Q700" s="3">
        <v>0</v>
      </c>
      <c r="R700" s="3">
        <v>0</v>
      </c>
      <c r="S700" s="3" t="s">
        <v>1040</v>
      </c>
      <c r="T700" s="3">
        <v>0</v>
      </c>
      <c r="U700" s="3">
        <v>1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1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</row>
    <row r="701" spans="1:62" x14ac:dyDescent="0.2">
      <c r="A701" s="4">
        <v>197310260001</v>
      </c>
      <c r="B701" s="3">
        <v>1973</v>
      </c>
      <c r="C701" s="3">
        <v>10</v>
      </c>
      <c r="D701" s="3">
        <v>26</v>
      </c>
      <c r="E701" s="3" t="s">
        <v>57</v>
      </c>
      <c r="F701" s="3" t="s">
        <v>111</v>
      </c>
      <c r="G701" s="3" t="s">
        <v>861</v>
      </c>
      <c r="H701" s="3">
        <v>0</v>
      </c>
      <c r="I701" s="3">
        <v>0</v>
      </c>
      <c r="J701" s="3">
        <v>1</v>
      </c>
      <c r="K701" s="3">
        <v>0</v>
      </c>
      <c r="L701" s="3" t="s">
        <v>776</v>
      </c>
      <c r="M701" s="3" t="s">
        <v>793</v>
      </c>
      <c r="N701" s="3" t="s">
        <v>1031</v>
      </c>
      <c r="O701" s="3">
        <v>0</v>
      </c>
      <c r="P701" s="3">
        <v>1</v>
      </c>
      <c r="Q701" s="3">
        <v>0</v>
      </c>
      <c r="R701" s="3">
        <v>0</v>
      </c>
      <c r="S701" s="3" t="s">
        <v>1041</v>
      </c>
      <c r="T701" s="3">
        <v>1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1</v>
      </c>
      <c r="AK701" s="3">
        <v>1</v>
      </c>
      <c r="AL701" s="3">
        <v>0</v>
      </c>
      <c r="AM701" s="3">
        <v>1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</row>
    <row r="702" spans="1:62" x14ac:dyDescent="0.2">
      <c r="A702" s="4">
        <v>197311060001</v>
      </c>
      <c r="B702" s="3">
        <v>1973</v>
      </c>
      <c r="C702" s="3">
        <v>11</v>
      </c>
      <c r="D702" s="3">
        <v>6</v>
      </c>
      <c r="E702" s="3" t="s">
        <v>61</v>
      </c>
      <c r="F702" s="3" t="s">
        <v>129</v>
      </c>
      <c r="G702" s="3" t="s">
        <v>862</v>
      </c>
      <c r="H702" s="3">
        <v>0</v>
      </c>
      <c r="I702" s="3">
        <v>0</v>
      </c>
      <c r="J702" s="3">
        <v>1</v>
      </c>
      <c r="K702" s="3">
        <v>0</v>
      </c>
      <c r="L702" s="3" t="s">
        <v>777</v>
      </c>
      <c r="M702" s="3" t="s">
        <v>783</v>
      </c>
      <c r="N702" s="3" t="s">
        <v>1029</v>
      </c>
      <c r="O702" s="3">
        <v>1</v>
      </c>
      <c r="P702" s="3">
        <v>0</v>
      </c>
      <c r="Q702" s="3">
        <v>0</v>
      </c>
      <c r="R702" s="3">
        <v>0</v>
      </c>
      <c r="S702" s="3" t="s">
        <v>1039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1</v>
      </c>
      <c r="AK702" s="3">
        <v>1</v>
      </c>
      <c r="AL702" s="3">
        <v>0</v>
      </c>
      <c r="AM702" s="3">
        <v>1</v>
      </c>
      <c r="AN702" s="3">
        <v>1</v>
      </c>
      <c r="AO702" s="3">
        <v>0</v>
      </c>
      <c r="AP702" s="3">
        <v>1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</row>
    <row r="703" spans="1:62" x14ac:dyDescent="0.2">
      <c r="A703" s="4">
        <v>197311260004</v>
      </c>
      <c r="B703" s="3">
        <v>1973</v>
      </c>
      <c r="C703" s="3">
        <v>11</v>
      </c>
      <c r="D703" s="3">
        <v>26</v>
      </c>
      <c r="E703" s="3" t="s">
        <v>75</v>
      </c>
      <c r="F703" s="3" t="s">
        <v>385</v>
      </c>
      <c r="G703" s="3" t="s">
        <v>813</v>
      </c>
      <c r="H703" s="3">
        <v>0</v>
      </c>
      <c r="I703" s="3">
        <v>0</v>
      </c>
      <c r="J703" s="3">
        <v>1</v>
      </c>
      <c r="K703" s="3">
        <v>0</v>
      </c>
      <c r="L703" s="3" t="s">
        <v>777</v>
      </c>
      <c r="M703" s="3" t="s">
        <v>787</v>
      </c>
      <c r="N703" s="3" t="s">
        <v>1029</v>
      </c>
      <c r="O703" s="3">
        <v>1</v>
      </c>
      <c r="P703" s="3">
        <v>0</v>
      </c>
      <c r="Q703" s="3">
        <v>0</v>
      </c>
      <c r="R703" s="3">
        <v>0</v>
      </c>
      <c r="S703" s="3" t="s">
        <v>1038</v>
      </c>
      <c r="T703" s="3">
        <v>0</v>
      </c>
      <c r="U703" s="3">
        <v>1</v>
      </c>
      <c r="V703" s="3">
        <v>0</v>
      </c>
      <c r="W703" s="3">
        <v>1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1</v>
      </c>
      <c r="AG703" s="3">
        <v>1</v>
      </c>
      <c r="AH703" s="3">
        <v>1</v>
      </c>
      <c r="AI703" s="3">
        <v>1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1</v>
      </c>
      <c r="AR703" s="3">
        <v>1</v>
      </c>
      <c r="AS703" s="3">
        <v>1</v>
      </c>
      <c r="AT703" s="3">
        <v>1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</row>
    <row r="704" spans="1:62" x14ac:dyDescent="0.2">
      <c r="A704" s="4">
        <v>197312300001</v>
      </c>
      <c r="B704" s="3">
        <v>1973</v>
      </c>
      <c r="C704" s="3">
        <v>12</v>
      </c>
      <c r="D704" s="3">
        <v>30</v>
      </c>
      <c r="E704" s="3" t="s">
        <v>71</v>
      </c>
      <c r="F704" s="3" t="s">
        <v>174</v>
      </c>
      <c r="G704" s="3" t="s">
        <v>852</v>
      </c>
      <c r="H704" s="3">
        <v>0</v>
      </c>
      <c r="I704" s="3">
        <v>0</v>
      </c>
      <c r="J704" s="3">
        <v>1</v>
      </c>
      <c r="K704" s="3">
        <v>0</v>
      </c>
      <c r="L704" s="3" t="s">
        <v>775</v>
      </c>
      <c r="M704" s="3" t="s">
        <v>800</v>
      </c>
      <c r="N704" s="3" t="s">
        <v>1030</v>
      </c>
      <c r="O704" s="3">
        <v>0</v>
      </c>
      <c r="P704" s="3">
        <v>1</v>
      </c>
      <c r="Q704" s="3">
        <v>0</v>
      </c>
      <c r="R704" s="3">
        <v>0</v>
      </c>
      <c r="S704" s="3" t="s">
        <v>1042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1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1</v>
      </c>
      <c r="BI704" s="3">
        <v>0</v>
      </c>
      <c r="BJ704" s="3">
        <v>0</v>
      </c>
    </row>
    <row r="705" spans="1:62" x14ac:dyDescent="0.2">
      <c r="A705" s="4">
        <v>197402040003</v>
      </c>
      <c r="B705" s="3">
        <v>1974</v>
      </c>
      <c r="C705" s="3">
        <v>2</v>
      </c>
      <c r="D705" s="3">
        <v>4</v>
      </c>
      <c r="E705" s="3" t="s">
        <v>57</v>
      </c>
      <c r="F705" s="3" t="s">
        <v>111</v>
      </c>
      <c r="G705" s="3" t="s">
        <v>803</v>
      </c>
      <c r="H705" s="3">
        <v>0</v>
      </c>
      <c r="I705" s="3">
        <v>0</v>
      </c>
      <c r="J705" s="3">
        <v>1</v>
      </c>
      <c r="K705" s="3">
        <v>0</v>
      </c>
      <c r="L705" s="3" t="s">
        <v>777</v>
      </c>
      <c r="M705" s="3" t="s">
        <v>789</v>
      </c>
      <c r="N705" s="3" t="s">
        <v>1029</v>
      </c>
      <c r="O705" s="3">
        <v>1</v>
      </c>
      <c r="P705" s="3">
        <v>0</v>
      </c>
      <c r="Q705" s="3">
        <v>0</v>
      </c>
      <c r="R705" s="3">
        <v>0</v>
      </c>
      <c r="S705" s="3" t="s">
        <v>1040</v>
      </c>
      <c r="T705" s="3">
        <v>0</v>
      </c>
      <c r="U705" s="3">
        <v>1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1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</row>
    <row r="706" spans="1:62" x14ac:dyDescent="0.2">
      <c r="A706" s="4">
        <v>197402040004</v>
      </c>
      <c r="B706" s="3">
        <v>1974</v>
      </c>
      <c r="C706" s="3">
        <v>2</v>
      </c>
      <c r="D706" s="3">
        <v>4</v>
      </c>
      <c r="E706" s="3" t="s">
        <v>61</v>
      </c>
      <c r="F706" s="3" t="s">
        <v>116</v>
      </c>
      <c r="G706" s="3" t="s">
        <v>862</v>
      </c>
      <c r="H706" s="3">
        <v>0</v>
      </c>
      <c r="I706" s="3">
        <v>0</v>
      </c>
      <c r="J706" s="3">
        <v>1</v>
      </c>
      <c r="K706" s="3">
        <v>0</v>
      </c>
      <c r="L706" s="3" t="s">
        <v>780</v>
      </c>
      <c r="M706" s="3" t="s">
        <v>795</v>
      </c>
      <c r="N706" s="3" t="s">
        <v>107</v>
      </c>
      <c r="O706" s="3">
        <v>0</v>
      </c>
      <c r="P706" s="3">
        <v>0</v>
      </c>
      <c r="Q706" s="3">
        <v>1</v>
      </c>
      <c r="R706" s="3">
        <v>0</v>
      </c>
      <c r="S706" s="3" t="s">
        <v>1039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1</v>
      </c>
      <c r="AK706" s="3">
        <v>1</v>
      </c>
      <c r="AL706" s="3">
        <v>0</v>
      </c>
      <c r="AM706" s="3">
        <v>1</v>
      </c>
      <c r="AN706" s="3">
        <v>1</v>
      </c>
      <c r="AO706" s="3">
        <v>0</v>
      </c>
      <c r="AP706" s="3">
        <v>1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</row>
    <row r="707" spans="1:62" x14ac:dyDescent="0.2">
      <c r="A707" s="4">
        <v>197402240005</v>
      </c>
      <c r="B707" s="3">
        <v>1974</v>
      </c>
      <c r="C707" s="3">
        <v>2</v>
      </c>
      <c r="D707" s="3">
        <v>24</v>
      </c>
      <c r="E707" s="3" t="s">
        <v>60</v>
      </c>
      <c r="F707" s="3" t="s">
        <v>260</v>
      </c>
      <c r="G707" s="3" t="s">
        <v>842</v>
      </c>
      <c r="H707" s="3">
        <v>0</v>
      </c>
      <c r="I707" s="3">
        <v>0</v>
      </c>
      <c r="J707" s="3">
        <v>1</v>
      </c>
      <c r="K707" s="3">
        <v>0</v>
      </c>
      <c r="L707" s="3" t="s">
        <v>775</v>
      </c>
      <c r="M707" s="3" t="s">
        <v>783</v>
      </c>
      <c r="N707" s="3" t="s">
        <v>1030</v>
      </c>
      <c r="O707" s="3">
        <v>0</v>
      </c>
      <c r="P707" s="3">
        <v>1</v>
      </c>
      <c r="Q707" s="3">
        <v>0</v>
      </c>
      <c r="R707" s="3">
        <v>0</v>
      </c>
      <c r="S707" s="3" t="s">
        <v>1041</v>
      </c>
      <c r="T707" s="3">
        <v>1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1</v>
      </c>
      <c r="AJ707" s="3">
        <v>1</v>
      </c>
      <c r="AK707" s="3">
        <v>1</v>
      </c>
      <c r="AL707" s="3">
        <v>0</v>
      </c>
      <c r="AM707" s="3">
        <v>1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</row>
    <row r="708" spans="1:62" x14ac:dyDescent="0.2">
      <c r="A708" s="4">
        <v>197403000001</v>
      </c>
      <c r="B708" s="3">
        <v>1974</v>
      </c>
      <c r="C708" s="3">
        <v>3</v>
      </c>
      <c r="D708" s="3">
        <v>0</v>
      </c>
      <c r="E708" s="3" t="s">
        <v>60</v>
      </c>
      <c r="F708" s="3" t="s">
        <v>260</v>
      </c>
      <c r="G708" s="3" t="s">
        <v>842</v>
      </c>
      <c r="H708" s="3">
        <v>0</v>
      </c>
      <c r="I708" s="3">
        <v>0</v>
      </c>
      <c r="J708" s="3">
        <v>1</v>
      </c>
      <c r="K708" s="3">
        <v>0</v>
      </c>
      <c r="L708" s="3" t="s">
        <v>775</v>
      </c>
      <c r="M708" s="3" t="s">
        <v>783</v>
      </c>
      <c r="N708" s="3" t="s">
        <v>1030</v>
      </c>
      <c r="O708" s="3">
        <v>0</v>
      </c>
      <c r="P708" s="3">
        <v>1</v>
      </c>
      <c r="Q708" s="3">
        <v>0</v>
      </c>
      <c r="R708" s="3">
        <v>0</v>
      </c>
      <c r="S708" s="3" t="s">
        <v>1041</v>
      </c>
      <c r="T708" s="3">
        <v>1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1</v>
      </c>
      <c r="AJ708" s="3">
        <v>1</v>
      </c>
      <c r="AK708" s="3">
        <v>1</v>
      </c>
      <c r="AL708" s="3">
        <v>0</v>
      </c>
      <c r="AM708" s="3">
        <v>1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</row>
    <row r="709" spans="1:62" x14ac:dyDescent="0.2">
      <c r="A709" s="4">
        <v>197403000002</v>
      </c>
      <c r="B709" s="3">
        <v>1974</v>
      </c>
      <c r="C709" s="3">
        <v>3</v>
      </c>
      <c r="D709" s="3">
        <v>0</v>
      </c>
      <c r="E709" s="3" t="s">
        <v>60</v>
      </c>
      <c r="F709" s="3" t="s">
        <v>260</v>
      </c>
      <c r="G709" s="3" t="s">
        <v>842</v>
      </c>
      <c r="H709" s="3">
        <v>0</v>
      </c>
      <c r="I709" s="3">
        <v>0</v>
      </c>
      <c r="J709" s="3">
        <v>1</v>
      </c>
      <c r="K709" s="3">
        <v>0</v>
      </c>
      <c r="L709" s="3" t="s">
        <v>775</v>
      </c>
      <c r="M709" s="3" t="s">
        <v>785</v>
      </c>
      <c r="N709" s="3" t="s">
        <v>1030</v>
      </c>
      <c r="O709" s="3">
        <v>0</v>
      </c>
      <c r="P709" s="3">
        <v>1</v>
      </c>
      <c r="Q709" s="3">
        <v>0</v>
      </c>
      <c r="R709" s="3">
        <v>0</v>
      </c>
      <c r="S709" s="3" t="s">
        <v>1041</v>
      </c>
      <c r="T709" s="3">
        <v>1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1</v>
      </c>
      <c r="AJ709" s="3">
        <v>1</v>
      </c>
      <c r="AK709" s="3">
        <v>1</v>
      </c>
      <c r="AL709" s="3">
        <v>0</v>
      </c>
      <c r="AM709" s="3">
        <v>1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</row>
    <row r="710" spans="1:62" x14ac:dyDescent="0.2">
      <c r="A710" s="4">
        <v>197403070002</v>
      </c>
      <c r="B710" s="3">
        <v>1974</v>
      </c>
      <c r="C710" s="3">
        <v>3</v>
      </c>
      <c r="D710" s="3">
        <v>7</v>
      </c>
      <c r="E710" s="3" t="s">
        <v>61</v>
      </c>
      <c r="F710" s="3" t="s">
        <v>137</v>
      </c>
      <c r="G710" s="3" t="s">
        <v>863</v>
      </c>
      <c r="H710" s="3">
        <v>0</v>
      </c>
      <c r="I710" s="3">
        <v>1</v>
      </c>
      <c r="J710" s="3">
        <v>1</v>
      </c>
      <c r="K710" s="3">
        <v>0</v>
      </c>
      <c r="L710" s="3" t="s">
        <v>775</v>
      </c>
      <c r="M710" s="3" t="s">
        <v>784</v>
      </c>
      <c r="N710" s="3" t="s">
        <v>1030</v>
      </c>
      <c r="O710" s="3">
        <v>0</v>
      </c>
      <c r="P710" s="3">
        <v>0</v>
      </c>
      <c r="Q710" s="3">
        <v>0</v>
      </c>
      <c r="R710" s="3">
        <v>0</v>
      </c>
      <c r="S710" s="3" t="s">
        <v>1042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1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</row>
    <row r="711" spans="1:62" x14ac:dyDescent="0.2">
      <c r="A711" s="4">
        <v>197403070003</v>
      </c>
      <c r="B711" s="3">
        <v>1974</v>
      </c>
      <c r="C711" s="3">
        <v>3</v>
      </c>
      <c r="D711" s="3">
        <v>7</v>
      </c>
      <c r="E711" s="3" t="s">
        <v>61</v>
      </c>
      <c r="F711" s="3" t="s">
        <v>122</v>
      </c>
      <c r="G711" s="3" t="s">
        <v>806</v>
      </c>
      <c r="H711" s="3">
        <v>0</v>
      </c>
      <c r="I711" s="3">
        <v>0</v>
      </c>
      <c r="J711" s="3">
        <v>1</v>
      </c>
      <c r="K711" s="3">
        <v>0</v>
      </c>
      <c r="L711" s="3" t="s">
        <v>775</v>
      </c>
      <c r="M711" s="3" t="s">
        <v>785</v>
      </c>
      <c r="N711" s="3" t="s">
        <v>1030</v>
      </c>
      <c r="O711" s="3">
        <v>0</v>
      </c>
      <c r="P711" s="3">
        <v>1</v>
      </c>
      <c r="Q711" s="3">
        <v>0</v>
      </c>
      <c r="R711" s="3">
        <v>0</v>
      </c>
      <c r="S711" s="3" t="s">
        <v>1039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1</v>
      </c>
      <c r="AK711" s="3">
        <v>1</v>
      </c>
      <c r="AL711" s="3">
        <v>0</v>
      </c>
      <c r="AM711" s="3">
        <v>1</v>
      </c>
      <c r="AN711" s="3">
        <v>1</v>
      </c>
      <c r="AO711" s="3">
        <v>0</v>
      </c>
      <c r="AP711" s="3">
        <v>1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</row>
    <row r="712" spans="1:62" x14ac:dyDescent="0.2">
      <c r="A712" s="4">
        <v>197403090001</v>
      </c>
      <c r="B712" s="3">
        <v>1974</v>
      </c>
      <c r="C712" s="3">
        <v>3</v>
      </c>
      <c r="D712" s="3">
        <v>9</v>
      </c>
      <c r="E712" s="3" t="s">
        <v>61</v>
      </c>
      <c r="F712" s="3" t="s">
        <v>454</v>
      </c>
      <c r="G712" s="3" t="s">
        <v>863</v>
      </c>
      <c r="H712" s="3">
        <v>0</v>
      </c>
      <c r="I712" s="3">
        <v>1</v>
      </c>
      <c r="J712" s="3">
        <v>1</v>
      </c>
      <c r="K712" s="3">
        <v>0</v>
      </c>
      <c r="L712" s="3" t="s">
        <v>775</v>
      </c>
      <c r="M712" s="3" t="s">
        <v>784</v>
      </c>
      <c r="N712" s="3" t="s">
        <v>1030</v>
      </c>
      <c r="O712" s="3">
        <v>0</v>
      </c>
      <c r="P712" s="3">
        <v>0</v>
      </c>
      <c r="Q712" s="3">
        <v>0</v>
      </c>
      <c r="R712" s="3">
        <v>0</v>
      </c>
      <c r="S712" s="3" t="s">
        <v>1042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1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</row>
    <row r="713" spans="1:62" x14ac:dyDescent="0.2">
      <c r="A713" s="4">
        <v>197404130002</v>
      </c>
      <c r="B713" s="3">
        <v>1974</v>
      </c>
      <c r="C713" s="3">
        <v>4</v>
      </c>
      <c r="D713" s="3">
        <v>13</v>
      </c>
      <c r="E713" s="3" t="s">
        <v>71</v>
      </c>
      <c r="F713" s="3" t="s">
        <v>174</v>
      </c>
      <c r="G713" s="3" t="s">
        <v>864</v>
      </c>
      <c r="H713" s="3">
        <v>0</v>
      </c>
      <c r="I713" s="3">
        <v>0</v>
      </c>
      <c r="J713" s="3">
        <v>1</v>
      </c>
      <c r="K713" s="3">
        <v>0</v>
      </c>
      <c r="L713" s="3" t="s">
        <v>777</v>
      </c>
      <c r="M713" s="3" t="s">
        <v>785</v>
      </c>
      <c r="N713" s="3" t="s">
        <v>1029</v>
      </c>
      <c r="O713" s="3">
        <v>1</v>
      </c>
      <c r="P713" s="3">
        <v>0</v>
      </c>
      <c r="Q713" s="3">
        <v>0</v>
      </c>
      <c r="R713" s="3">
        <v>0</v>
      </c>
      <c r="S713" s="3" t="s">
        <v>1042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1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1</v>
      </c>
      <c r="BI713" s="3">
        <v>0</v>
      </c>
      <c r="BJ713" s="3">
        <v>0</v>
      </c>
    </row>
    <row r="714" spans="1:62" x14ac:dyDescent="0.2">
      <c r="A714" s="4">
        <v>197404140001</v>
      </c>
      <c r="B714" s="3">
        <v>1974</v>
      </c>
      <c r="C714" s="3">
        <v>4</v>
      </c>
      <c r="D714" s="3">
        <v>14</v>
      </c>
      <c r="E714" s="3" t="s">
        <v>61</v>
      </c>
      <c r="F714" s="3" t="s">
        <v>130</v>
      </c>
      <c r="G714" s="3" t="s">
        <v>826</v>
      </c>
      <c r="H714" s="3">
        <v>0</v>
      </c>
      <c r="I714" s="3">
        <v>0</v>
      </c>
      <c r="J714" s="3">
        <v>1</v>
      </c>
      <c r="K714" s="3">
        <v>0</v>
      </c>
      <c r="L714" s="3" t="s">
        <v>775</v>
      </c>
      <c r="M714" s="3" t="s">
        <v>793</v>
      </c>
      <c r="N714" s="3" t="s">
        <v>1030</v>
      </c>
      <c r="O714" s="3">
        <v>0</v>
      </c>
      <c r="P714" s="3">
        <v>1</v>
      </c>
      <c r="Q714" s="3">
        <v>0</v>
      </c>
      <c r="R714" s="3">
        <v>0</v>
      </c>
      <c r="S714" s="3" t="s">
        <v>1041</v>
      </c>
      <c r="T714" s="3">
        <v>1</v>
      </c>
      <c r="U714" s="3">
        <v>1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1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1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</row>
    <row r="715" spans="1:62" x14ac:dyDescent="0.2">
      <c r="A715" s="4">
        <v>197404150001</v>
      </c>
      <c r="B715" s="3">
        <v>1974</v>
      </c>
      <c r="C715" s="3">
        <v>4</v>
      </c>
      <c r="D715" s="3">
        <v>15</v>
      </c>
      <c r="E715" s="3" t="s">
        <v>61</v>
      </c>
      <c r="F715" s="3" t="s">
        <v>122</v>
      </c>
      <c r="G715" s="3" t="s">
        <v>862</v>
      </c>
      <c r="H715" s="3">
        <v>0</v>
      </c>
      <c r="I715" s="3">
        <v>0</v>
      </c>
      <c r="J715" s="3">
        <v>1</v>
      </c>
      <c r="K715" s="3">
        <v>0</v>
      </c>
      <c r="L715" s="3" t="s">
        <v>774</v>
      </c>
      <c r="M715" s="3" t="s">
        <v>784</v>
      </c>
      <c r="N715" s="3" t="s">
        <v>1029</v>
      </c>
      <c r="O715" s="3">
        <v>0</v>
      </c>
      <c r="P715" s="3">
        <v>1</v>
      </c>
      <c r="Q715" s="3">
        <v>0</v>
      </c>
      <c r="R715" s="3">
        <v>0</v>
      </c>
      <c r="S715" s="3" t="s">
        <v>1039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1</v>
      </c>
      <c r="AK715" s="3">
        <v>1</v>
      </c>
      <c r="AL715" s="3">
        <v>0</v>
      </c>
      <c r="AM715" s="3">
        <v>1</v>
      </c>
      <c r="AN715" s="3">
        <v>1</v>
      </c>
      <c r="AO715" s="3">
        <v>0</v>
      </c>
      <c r="AP715" s="3">
        <v>1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</row>
    <row r="716" spans="1:62" x14ac:dyDescent="0.2">
      <c r="A716" s="4">
        <v>197404170001</v>
      </c>
      <c r="B716" s="3">
        <v>1974</v>
      </c>
      <c r="C716" s="3">
        <v>4</v>
      </c>
      <c r="D716" s="3">
        <v>17</v>
      </c>
      <c r="E716" s="3" t="s">
        <v>57</v>
      </c>
      <c r="F716" s="3" t="s">
        <v>111</v>
      </c>
      <c r="G716" s="3" t="s">
        <v>836</v>
      </c>
      <c r="H716" s="3">
        <v>0</v>
      </c>
      <c r="I716" s="3">
        <v>0</v>
      </c>
      <c r="J716" s="3">
        <v>1</v>
      </c>
      <c r="K716" s="3">
        <v>0</v>
      </c>
      <c r="L716" s="3" t="s">
        <v>774</v>
      </c>
      <c r="M716" s="3" t="s">
        <v>782</v>
      </c>
      <c r="N716" s="3" t="s">
        <v>1029</v>
      </c>
      <c r="O716" s="3">
        <v>0</v>
      </c>
      <c r="P716" s="3">
        <v>1</v>
      </c>
      <c r="Q716" s="3">
        <v>0</v>
      </c>
      <c r="R716" s="3">
        <v>0</v>
      </c>
      <c r="S716" s="3" t="s">
        <v>1039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1</v>
      </c>
      <c r="AK716" s="3">
        <v>1</v>
      </c>
      <c r="AL716" s="3">
        <v>0</v>
      </c>
      <c r="AM716" s="3">
        <v>1</v>
      </c>
      <c r="AN716" s="3">
        <v>0</v>
      </c>
      <c r="AO716" s="3">
        <v>1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1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1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</row>
    <row r="717" spans="1:62" x14ac:dyDescent="0.2">
      <c r="A717" s="4">
        <v>197405030002</v>
      </c>
      <c r="B717" s="3">
        <v>1974</v>
      </c>
      <c r="C717" s="3">
        <v>5</v>
      </c>
      <c r="D717" s="3">
        <v>3</v>
      </c>
      <c r="E717" s="3" t="s">
        <v>95</v>
      </c>
      <c r="F717" s="3" t="s">
        <v>323</v>
      </c>
      <c r="G717" s="3" t="s">
        <v>836</v>
      </c>
      <c r="H717" s="3">
        <v>0</v>
      </c>
      <c r="I717" s="3">
        <v>0</v>
      </c>
      <c r="J717" s="3">
        <v>1</v>
      </c>
      <c r="K717" s="3">
        <v>0</v>
      </c>
      <c r="L717" s="3" t="s">
        <v>774</v>
      </c>
      <c r="M717" s="3" t="s">
        <v>784</v>
      </c>
      <c r="N717" s="3" t="s">
        <v>1029</v>
      </c>
      <c r="O717" s="3">
        <v>1</v>
      </c>
      <c r="P717" s="3">
        <v>1</v>
      </c>
      <c r="Q717" s="3">
        <v>0</v>
      </c>
      <c r="R717" s="3">
        <v>0</v>
      </c>
      <c r="S717" s="3" t="s">
        <v>1039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1</v>
      </c>
      <c r="AK717" s="3">
        <v>1</v>
      </c>
      <c r="AL717" s="3">
        <v>0</v>
      </c>
      <c r="AM717" s="3">
        <v>1</v>
      </c>
      <c r="AN717" s="3">
        <v>0</v>
      </c>
      <c r="AO717" s="3">
        <v>1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1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1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</row>
    <row r="718" spans="1:62" x14ac:dyDescent="0.2">
      <c r="A718" s="4">
        <v>197405160001</v>
      </c>
      <c r="B718" s="3">
        <v>1974</v>
      </c>
      <c r="C718" s="3">
        <v>5</v>
      </c>
      <c r="D718" s="3">
        <v>16</v>
      </c>
      <c r="E718" s="3" t="s">
        <v>57</v>
      </c>
      <c r="F718" s="3" t="s">
        <v>111</v>
      </c>
      <c r="G718" s="3" t="s">
        <v>826</v>
      </c>
      <c r="H718" s="3">
        <v>0</v>
      </c>
      <c r="I718" s="3">
        <v>0</v>
      </c>
      <c r="J718" s="3">
        <v>1</v>
      </c>
      <c r="K718" s="3">
        <v>0</v>
      </c>
      <c r="L718" s="3" t="s">
        <v>778</v>
      </c>
      <c r="M718" s="3" t="s">
        <v>787</v>
      </c>
      <c r="N718" s="3" t="s">
        <v>1032</v>
      </c>
      <c r="O718" s="3">
        <v>1</v>
      </c>
      <c r="P718" s="3">
        <v>0</v>
      </c>
      <c r="Q718" s="3">
        <v>0</v>
      </c>
      <c r="R718" s="3">
        <v>0</v>
      </c>
      <c r="S718" s="3" t="s">
        <v>1041</v>
      </c>
      <c r="T718" s="3">
        <v>1</v>
      </c>
      <c r="U718" s="3">
        <v>1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1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1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</row>
    <row r="719" spans="1:62" x14ac:dyDescent="0.2">
      <c r="A719" s="4">
        <v>197405160003</v>
      </c>
      <c r="B719" s="3">
        <v>1974</v>
      </c>
      <c r="C719" s="3">
        <v>5</v>
      </c>
      <c r="D719" s="3">
        <v>16</v>
      </c>
      <c r="E719" s="3" t="s">
        <v>61</v>
      </c>
      <c r="F719" s="3" t="s">
        <v>130</v>
      </c>
      <c r="G719" s="3" t="s">
        <v>862</v>
      </c>
      <c r="H719" s="3">
        <v>0</v>
      </c>
      <c r="I719" s="3">
        <v>0</v>
      </c>
      <c r="J719" s="3">
        <v>1</v>
      </c>
      <c r="K719" s="3">
        <v>0</v>
      </c>
      <c r="L719" s="3" t="s">
        <v>774</v>
      </c>
      <c r="M719" s="3" t="s">
        <v>784</v>
      </c>
      <c r="N719" s="3" t="s">
        <v>1029</v>
      </c>
      <c r="O719" s="3">
        <v>0</v>
      </c>
      <c r="P719" s="3">
        <v>1</v>
      </c>
      <c r="Q719" s="3">
        <v>1</v>
      </c>
      <c r="R719" s="3">
        <v>0</v>
      </c>
      <c r="S719" s="3" t="s">
        <v>1039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1</v>
      </c>
      <c r="AK719" s="3">
        <v>1</v>
      </c>
      <c r="AL719" s="3">
        <v>0</v>
      </c>
      <c r="AM719" s="3">
        <v>1</v>
      </c>
      <c r="AN719" s="3">
        <v>1</v>
      </c>
      <c r="AO719" s="3">
        <v>0</v>
      </c>
      <c r="AP719" s="3">
        <v>1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</row>
    <row r="720" spans="1:62" x14ac:dyDescent="0.2">
      <c r="A720" s="4">
        <v>197405310002</v>
      </c>
      <c r="B720" s="3">
        <v>1974</v>
      </c>
      <c r="C720" s="3">
        <v>5</v>
      </c>
      <c r="D720" s="3">
        <v>31</v>
      </c>
      <c r="E720" s="3" t="s">
        <v>61</v>
      </c>
      <c r="F720" s="3" t="s">
        <v>130</v>
      </c>
      <c r="G720" s="3" t="s">
        <v>862</v>
      </c>
      <c r="H720" s="3">
        <v>0</v>
      </c>
      <c r="I720" s="3">
        <v>0</v>
      </c>
      <c r="J720" s="3">
        <v>1</v>
      </c>
      <c r="K720" s="3">
        <v>0</v>
      </c>
      <c r="L720" s="3" t="s">
        <v>775</v>
      </c>
      <c r="M720" s="3" t="s">
        <v>785</v>
      </c>
      <c r="N720" s="3" t="s">
        <v>1030</v>
      </c>
      <c r="O720" s="3">
        <v>0</v>
      </c>
      <c r="P720" s="3">
        <v>1</v>
      </c>
      <c r="Q720" s="3">
        <v>0</v>
      </c>
      <c r="R720" s="3">
        <v>0</v>
      </c>
      <c r="S720" s="3" t="s">
        <v>1039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1</v>
      </c>
      <c r="AK720" s="3">
        <v>1</v>
      </c>
      <c r="AL720" s="3">
        <v>0</v>
      </c>
      <c r="AM720" s="3">
        <v>1</v>
      </c>
      <c r="AN720" s="3">
        <v>1</v>
      </c>
      <c r="AO720" s="3">
        <v>0</v>
      </c>
      <c r="AP720" s="3">
        <v>1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</row>
    <row r="721" spans="1:62" x14ac:dyDescent="0.2">
      <c r="A721" s="4">
        <v>197406030002</v>
      </c>
      <c r="B721" s="3">
        <v>1974</v>
      </c>
      <c r="C721" s="3">
        <v>6</v>
      </c>
      <c r="D721" s="3">
        <v>3</v>
      </c>
      <c r="E721" s="3" t="s">
        <v>57</v>
      </c>
      <c r="F721" s="3" t="s">
        <v>111</v>
      </c>
      <c r="G721" s="3" t="s">
        <v>865</v>
      </c>
      <c r="H721" s="3">
        <v>0</v>
      </c>
      <c r="I721" s="3">
        <v>0</v>
      </c>
      <c r="J721" s="3">
        <v>1</v>
      </c>
      <c r="K721" s="3">
        <v>0</v>
      </c>
      <c r="L721" s="3" t="s">
        <v>776</v>
      </c>
      <c r="M721" s="3" t="s">
        <v>791</v>
      </c>
      <c r="N721" s="3" t="s">
        <v>1031</v>
      </c>
      <c r="O721" s="3">
        <v>0</v>
      </c>
      <c r="P721" s="3">
        <v>1</v>
      </c>
      <c r="Q721" s="3">
        <v>0</v>
      </c>
      <c r="R721" s="3">
        <v>0</v>
      </c>
      <c r="S721" s="3" t="s">
        <v>1041</v>
      </c>
      <c r="T721" s="3">
        <v>1</v>
      </c>
      <c r="U721" s="3">
        <v>1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1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1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</row>
    <row r="722" spans="1:62" x14ac:dyDescent="0.2">
      <c r="A722" s="4">
        <v>197406110001</v>
      </c>
      <c r="B722" s="3">
        <v>1974</v>
      </c>
      <c r="C722" s="3">
        <v>6</v>
      </c>
      <c r="D722" s="3">
        <v>11</v>
      </c>
      <c r="E722" s="3" t="s">
        <v>61</v>
      </c>
      <c r="F722" s="3" t="s">
        <v>402</v>
      </c>
      <c r="G722" s="3" t="s">
        <v>816</v>
      </c>
      <c r="H722" s="3">
        <v>0</v>
      </c>
      <c r="I722" s="3">
        <v>0</v>
      </c>
      <c r="J722" s="3">
        <v>1</v>
      </c>
      <c r="K722" s="3">
        <v>0</v>
      </c>
      <c r="L722" s="3" t="s">
        <v>774</v>
      </c>
      <c r="M722" s="3" t="s">
        <v>782</v>
      </c>
      <c r="N722" s="3" t="s">
        <v>1029</v>
      </c>
      <c r="O722" s="3">
        <v>1</v>
      </c>
      <c r="P722" s="3">
        <v>0</v>
      </c>
      <c r="Q722" s="3">
        <v>0</v>
      </c>
      <c r="R722" s="3">
        <v>0</v>
      </c>
      <c r="S722" s="3" t="s">
        <v>1041</v>
      </c>
      <c r="T722" s="3">
        <v>1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1</v>
      </c>
      <c r="AJ722" s="3">
        <v>1</v>
      </c>
      <c r="AK722" s="3">
        <v>1</v>
      </c>
      <c r="AL722" s="3">
        <v>0</v>
      </c>
      <c r="AM722" s="3">
        <v>1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</row>
    <row r="723" spans="1:62" x14ac:dyDescent="0.2">
      <c r="A723" s="4">
        <v>197406110002</v>
      </c>
      <c r="B723" s="3">
        <v>1974</v>
      </c>
      <c r="C723" s="3">
        <v>6</v>
      </c>
      <c r="D723" s="3">
        <v>11</v>
      </c>
      <c r="E723" s="3" t="s">
        <v>57</v>
      </c>
      <c r="F723" s="3" t="s">
        <v>111</v>
      </c>
      <c r="G723" s="3" t="s">
        <v>826</v>
      </c>
      <c r="H723" s="3">
        <v>0</v>
      </c>
      <c r="I723" s="3">
        <v>0</v>
      </c>
      <c r="J723" s="3">
        <v>1</v>
      </c>
      <c r="K723" s="3">
        <v>0</v>
      </c>
      <c r="L723" s="3" t="s">
        <v>776</v>
      </c>
      <c r="M723" s="3" t="s">
        <v>787</v>
      </c>
      <c r="N723" s="3" t="s">
        <v>1031</v>
      </c>
      <c r="O723" s="3">
        <v>0</v>
      </c>
      <c r="P723" s="3">
        <v>1</v>
      </c>
      <c r="Q723" s="3">
        <v>0</v>
      </c>
      <c r="R723" s="3">
        <v>0</v>
      </c>
      <c r="S723" s="3" t="s">
        <v>1041</v>
      </c>
      <c r="T723" s="3">
        <v>1</v>
      </c>
      <c r="U723" s="3">
        <v>1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1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1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</row>
    <row r="724" spans="1:62" x14ac:dyDescent="0.2">
      <c r="A724" s="4">
        <v>197406130001</v>
      </c>
      <c r="B724" s="3">
        <v>1974</v>
      </c>
      <c r="C724" s="3">
        <v>6</v>
      </c>
      <c r="D724" s="3">
        <v>13</v>
      </c>
      <c r="E724" s="3" t="s">
        <v>79</v>
      </c>
      <c r="F724" s="3" t="s">
        <v>167</v>
      </c>
      <c r="G724" s="3" t="s">
        <v>806</v>
      </c>
      <c r="H724" s="3">
        <v>0</v>
      </c>
      <c r="I724" s="3">
        <v>0</v>
      </c>
      <c r="J724" s="3">
        <v>1</v>
      </c>
      <c r="K724" s="3">
        <v>0</v>
      </c>
      <c r="L724" s="3" t="s">
        <v>775</v>
      </c>
      <c r="M724" s="3" t="s">
        <v>784</v>
      </c>
      <c r="N724" s="3" t="s">
        <v>1030</v>
      </c>
      <c r="O724" s="3">
        <v>0</v>
      </c>
      <c r="P724" s="3">
        <v>1</v>
      </c>
      <c r="Q724" s="3">
        <v>0</v>
      </c>
      <c r="R724" s="3">
        <v>0</v>
      </c>
      <c r="S724" s="3" t="s">
        <v>1039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1</v>
      </c>
      <c r="AK724" s="3">
        <v>1</v>
      </c>
      <c r="AL724" s="3">
        <v>0</v>
      </c>
      <c r="AM724" s="3">
        <v>1</v>
      </c>
      <c r="AN724" s="3">
        <v>1</v>
      </c>
      <c r="AO724" s="3">
        <v>0</v>
      </c>
      <c r="AP724" s="3">
        <v>1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</row>
    <row r="725" spans="1:62" x14ac:dyDescent="0.2">
      <c r="A725" s="4">
        <v>197406140002</v>
      </c>
      <c r="B725" s="3">
        <v>1974</v>
      </c>
      <c r="C725" s="3">
        <v>6</v>
      </c>
      <c r="D725" s="3">
        <v>14</v>
      </c>
      <c r="E725" s="3" t="s">
        <v>56</v>
      </c>
      <c r="F725" s="3" t="s">
        <v>120</v>
      </c>
      <c r="G725" s="3" t="s">
        <v>866</v>
      </c>
      <c r="H725" s="3">
        <v>0</v>
      </c>
      <c r="I725" s="3">
        <v>0</v>
      </c>
      <c r="J725" s="3">
        <v>1</v>
      </c>
      <c r="K725" s="3">
        <v>0</v>
      </c>
      <c r="L725" s="3" t="s">
        <v>775</v>
      </c>
      <c r="M725" s="3" t="s">
        <v>784</v>
      </c>
      <c r="N725" s="3" t="s">
        <v>1030</v>
      </c>
      <c r="O725" s="3">
        <v>0</v>
      </c>
      <c r="P725" s="3">
        <v>1</v>
      </c>
      <c r="Q725" s="3">
        <v>0</v>
      </c>
      <c r="R725" s="3">
        <v>0</v>
      </c>
      <c r="S725" s="3" t="s">
        <v>1041</v>
      </c>
      <c r="T725" s="3">
        <v>1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1</v>
      </c>
      <c r="AK725" s="3">
        <v>1</v>
      </c>
      <c r="AL725" s="3">
        <v>0</v>
      </c>
      <c r="AM725" s="3">
        <v>1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</row>
    <row r="726" spans="1:62" x14ac:dyDescent="0.2">
      <c r="A726" s="4">
        <v>197406150002</v>
      </c>
      <c r="B726" s="3">
        <v>1974</v>
      </c>
      <c r="C726" s="3">
        <v>6</v>
      </c>
      <c r="D726" s="3">
        <v>15</v>
      </c>
      <c r="E726" s="3" t="s">
        <v>77</v>
      </c>
      <c r="F726" s="3" t="s">
        <v>58</v>
      </c>
      <c r="G726" s="3" t="s">
        <v>867</v>
      </c>
      <c r="H726" s="3">
        <v>1</v>
      </c>
      <c r="I726" s="3">
        <v>0</v>
      </c>
      <c r="J726" s="3">
        <v>0</v>
      </c>
      <c r="K726" s="3">
        <v>0</v>
      </c>
      <c r="L726" s="3" t="s">
        <v>778</v>
      </c>
      <c r="M726" s="3" t="s">
        <v>785</v>
      </c>
      <c r="N726" s="3" t="s">
        <v>1036</v>
      </c>
      <c r="O726" s="3">
        <v>0</v>
      </c>
      <c r="P726" s="3">
        <v>0</v>
      </c>
      <c r="Q726" s="3">
        <v>0</v>
      </c>
      <c r="R726" s="3">
        <v>0</v>
      </c>
      <c r="S726" s="3" t="s">
        <v>1038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1</v>
      </c>
      <c r="AR726" s="3">
        <v>0</v>
      </c>
      <c r="AS726" s="3">
        <v>0</v>
      </c>
      <c r="AT726" s="3">
        <v>1</v>
      </c>
      <c r="AU726" s="3">
        <v>1</v>
      </c>
      <c r="AV726" s="3">
        <v>1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1</v>
      </c>
      <c r="BF726" s="3">
        <v>0</v>
      </c>
      <c r="BG726" s="3">
        <v>1</v>
      </c>
      <c r="BH726" s="3">
        <v>0</v>
      </c>
      <c r="BI726" s="3">
        <v>0</v>
      </c>
      <c r="BJ726" s="3">
        <v>0</v>
      </c>
    </row>
    <row r="727" spans="1:62" x14ac:dyDescent="0.2">
      <c r="A727" s="4">
        <v>197408050002</v>
      </c>
      <c r="B727" s="3">
        <v>1974</v>
      </c>
      <c r="C727" s="3">
        <v>8</v>
      </c>
      <c r="D727" s="3">
        <v>5</v>
      </c>
      <c r="E727" s="3" t="s">
        <v>61</v>
      </c>
      <c r="F727" s="3" t="s">
        <v>306</v>
      </c>
      <c r="G727" s="3" t="s">
        <v>819</v>
      </c>
      <c r="H727" s="3">
        <v>0</v>
      </c>
      <c r="I727" s="3">
        <v>0</v>
      </c>
      <c r="J727" s="3">
        <v>0</v>
      </c>
      <c r="K727" s="3">
        <v>0</v>
      </c>
      <c r="L727" s="3" t="s">
        <v>775</v>
      </c>
      <c r="M727" s="3" t="s">
        <v>784</v>
      </c>
      <c r="N727" s="3" t="s">
        <v>1030</v>
      </c>
      <c r="O727" s="3">
        <v>0</v>
      </c>
      <c r="P727" s="3">
        <v>0</v>
      </c>
      <c r="Q727" s="3">
        <v>0</v>
      </c>
      <c r="R727" s="3">
        <v>0</v>
      </c>
      <c r="S727" s="3" t="s">
        <v>1039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1</v>
      </c>
      <c r="AK727" s="3">
        <v>0</v>
      </c>
      <c r="AL727" s="3">
        <v>0</v>
      </c>
      <c r="AM727" s="3">
        <v>1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</row>
    <row r="728" spans="1:62" x14ac:dyDescent="0.2">
      <c r="A728" s="4">
        <v>197408060004</v>
      </c>
      <c r="B728" s="3">
        <v>1974</v>
      </c>
      <c r="C728" s="3">
        <v>8</v>
      </c>
      <c r="D728" s="3">
        <v>6</v>
      </c>
      <c r="E728" s="3" t="s">
        <v>61</v>
      </c>
      <c r="F728" s="3" t="s">
        <v>130</v>
      </c>
      <c r="G728" s="3" t="s">
        <v>867</v>
      </c>
      <c r="H728" s="3">
        <v>1</v>
      </c>
      <c r="I728" s="3">
        <v>1</v>
      </c>
      <c r="J728" s="3">
        <v>1</v>
      </c>
      <c r="K728" s="3">
        <v>0</v>
      </c>
      <c r="L728" s="3" t="s">
        <v>775</v>
      </c>
      <c r="M728" s="3" t="s">
        <v>799</v>
      </c>
      <c r="N728" s="3" t="s">
        <v>1030</v>
      </c>
      <c r="O728" s="3">
        <v>1</v>
      </c>
      <c r="P728" s="3">
        <v>1</v>
      </c>
      <c r="Q728" s="3">
        <v>0</v>
      </c>
      <c r="R728" s="3">
        <v>0</v>
      </c>
      <c r="S728" s="3" t="s">
        <v>1038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1</v>
      </c>
      <c r="AR728" s="3">
        <v>0</v>
      </c>
      <c r="AS728" s="3">
        <v>0</v>
      </c>
      <c r="AT728" s="3">
        <v>1</v>
      </c>
      <c r="AU728" s="3">
        <v>1</v>
      </c>
      <c r="AV728" s="3">
        <v>1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1</v>
      </c>
      <c r="BF728" s="3">
        <v>0</v>
      </c>
      <c r="BG728" s="3">
        <v>1</v>
      </c>
      <c r="BH728" s="3">
        <v>0</v>
      </c>
      <c r="BI728" s="3">
        <v>0</v>
      </c>
      <c r="BJ728" s="3">
        <v>0</v>
      </c>
    </row>
    <row r="729" spans="1:62" x14ac:dyDescent="0.2">
      <c r="A729" s="4">
        <v>197408080003</v>
      </c>
      <c r="B729" s="3">
        <v>1974</v>
      </c>
      <c r="C729" s="3">
        <v>8</v>
      </c>
      <c r="D729" s="3">
        <v>8</v>
      </c>
      <c r="E729" s="3" t="s">
        <v>61</v>
      </c>
      <c r="F729" s="3" t="s">
        <v>122</v>
      </c>
      <c r="G729" s="3" t="s">
        <v>819</v>
      </c>
      <c r="H729" s="3">
        <v>0</v>
      </c>
      <c r="I729" s="3">
        <v>0</v>
      </c>
      <c r="J729" s="3">
        <v>0</v>
      </c>
      <c r="K729" s="3">
        <v>0</v>
      </c>
      <c r="L729" s="3" t="s">
        <v>775</v>
      </c>
      <c r="M729" s="3" t="s">
        <v>784</v>
      </c>
      <c r="N729" s="3" t="s">
        <v>1030</v>
      </c>
      <c r="O729" s="3">
        <v>0</v>
      </c>
      <c r="P729" s="3">
        <v>0</v>
      </c>
      <c r="Q729" s="3">
        <v>0</v>
      </c>
      <c r="R729" s="3">
        <v>0</v>
      </c>
      <c r="S729" s="3" t="s">
        <v>1039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1</v>
      </c>
      <c r="AK729" s="3">
        <v>0</v>
      </c>
      <c r="AL729" s="3">
        <v>0</v>
      </c>
      <c r="AM729" s="3">
        <v>1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</row>
    <row r="730" spans="1:62" x14ac:dyDescent="0.2">
      <c r="A730" s="4">
        <v>197408160001</v>
      </c>
      <c r="B730" s="3">
        <v>1974</v>
      </c>
      <c r="C730" s="3">
        <v>8</v>
      </c>
      <c r="D730" s="3">
        <v>16</v>
      </c>
      <c r="E730" s="3" t="s">
        <v>61</v>
      </c>
      <c r="F730" s="3" t="s">
        <v>130</v>
      </c>
      <c r="G730" s="3" t="s">
        <v>867</v>
      </c>
      <c r="H730" s="3">
        <v>1</v>
      </c>
      <c r="I730" s="3">
        <v>1</v>
      </c>
      <c r="J730" s="3">
        <v>0</v>
      </c>
      <c r="K730" s="3">
        <v>0</v>
      </c>
      <c r="L730" s="3" t="s">
        <v>775</v>
      </c>
      <c r="M730" s="3" t="s">
        <v>786</v>
      </c>
      <c r="N730" s="3" t="s">
        <v>1030</v>
      </c>
      <c r="O730" s="3">
        <v>0</v>
      </c>
      <c r="P730" s="3">
        <v>0</v>
      </c>
      <c r="Q730" s="3">
        <v>0</v>
      </c>
      <c r="R730" s="3">
        <v>0</v>
      </c>
      <c r="S730" s="3" t="s">
        <v>1038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1</v>
      </c>
      <c r="AR730" s="3">
        <v>0</v>
      </c>
      <c r="AS730" s="3">
        <v>0</v>
      </c>
      <c r="AT730" s="3">
        <v>1</v>
      </c>
      <c r="AU730" s="3">
        <v>1</v>
      </c>
      <c r="AV730" s="3">
        <v>1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1</v>
      </c>
      <c r="BF730" s="3">
        <v>0</v>
      </c>
      <c r="BG730" s="3">
        <v>1</v>
      </c>
      <c r="BH730" s="3">
        <v>0</v>
      </c>
      <c r="BI730" s="3">
        <v>0</v>
      </c>
      <c r="BJ730" s="3">
        <v>0</v>
      </c>
    </row>
    <row r="731" spans="1:62" x14ac:dyDescent="0.2">
      <c r="A731" s="4">
        <v>197408310001</v>
      </c>
      <c r="B731" s="3">
        <v>1974</v>
      </c>
      <c r="C731" s="3">
        <v>8</v>
      </c>
      <c r="D731" s="3">
        <v>31</v>
      </c>
      <c r="E731" s="3" t="s">
        <v>57</v>
      </c>
      <c r="F731" s="3" t="s">
        <v>111</v>
      </c>
      <c r="G731" s="3" t="s">
        <v>866</v>
      </c>
      <c r="H731" s="3">
        <v>0</v>
      </c>
      <c r="I731" s="3">
        <v>0</v>
      </c>
      <c r="J731" s="3">
        <v>1</v>
      </c>
      <c r="K731" s="3">
        <v>0</v>
      </c>
      <c r="L731" s="3" t="s">
        <v>775</v>
      </c>
      <c r="M731" s="3" t="s">
        <v>784</v>
      </c>
      <c r="N731" s="3" t="s">
        <v>1030</v>
      </c>
      <c r="O731" s="3">
        <v>0</v>
      </c>
      <c r="P731" s="3">
        <v>1</v>
      </c>
      <c r="Q731" s="3">
        <v>0</v>
      </c>
      <c r="R731" s="3">
        <v>0</v>
      </c>
      <c r="S731" s="3" t="s">
        <v>1041</v>
      </c>
      <c r="T731" s="3">
        <v>1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1</v>
      </c>
      <c r="AK731" s="3">
        <v>1</v>
      </c>
      <c r="AL731" s="3">
        <v>0</v>
      </c>
      <c r="AM731" s="3">
        <v>1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</row>
    <row r="732" spans="1:62" x14ac:dyDescent="0.2">
      <c r="A732" s="4">
        <v>197409030002</v>
      </c>
      <c r="B732" s="3">
        <v>1974</v>
      </c>
      <c r="C732" s="3">
        <v>9</v>
      </c>
      <c r="D732" s="3">
        <v>3</v>
      </c>
      <c r="E732" s="3" t="s">
        <v>61</v>
      </c>
      <c r="F732" s="3" t="s">
        <v>122</v>
      </c>
      <c r="G732" s="3" t="s">
        <v>819</v>
      </c>
      <c r="H732" s="3">
        <v>0</v>
      </c>
      <c r="I732" s="3">
        <v>0</v>
      </c>
      <c r="J732" s="3">
        <v>1</v>
      </c>
      <c r="K732" s="3">
        <v>0</v>
      </c>
      <c r="L732" s="3" t="s">
        <v>775</v>
      </c>
      <c r="M732" s="3" t="s">
        <v>784</v>
      </c>
      <c r="N732" s="3" t="s">
        <v>1030</v>
      </c>
      <c r="O732" s="3">
        <v>0</v>
      </c>
      <c r="P732" s="3">
        <v>1</v>
      </c>
      <c r="Q732" s="3">
        <v>0</v>
      </c>
      <c r="R732" s="3">
        <v>0</v>
      </c>
      <c r="S732" s="3" t="s">
        <v>1039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1</v>
      </c>
      <c r="AK732" s="3">
        <v>0</v>
      </c>
      <c r="AL732" s="3">
        <v>0</v>
      </c>
      <c r="AM732" s="3">
        <v>1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</row>
    <row r="733" spans="1:62" x14ac:dyDescent="0.2">
      <c r="A733" s="4">
        <v>197409100001</v>
      </c>
      <c r="B733" s="3">
        <v>1974</v>
      </c>
      <c r="C733" s="3">
        <v>9</v>
      </c>
      <c r="D733" s="3">
        <v>10</v>
      </c>
      <c r="E733" s="3" t="s">
        <v>61</v>
      </c>
      <c r="F733" s="3" t="s">
        <v>255</v>
      </c>
      <c r="G733" s="3" t="s">
        <v>806</v>
      </c>
      <c r="H733" s="3">
        <v>0</v>
      </c>
      <c r="I733" s="3">
        <v>0</v>
      </c>
      <c r="J733" s="3">
        <v>1</v>
      </c>
      <c r="K733" s="3">
        <v>0</v>
      </c>
      <c r="L733" s="3" t="s">
        <v>775</v>
      </c>
      <c r="M733" s="3" t="s">
        <v>784</v>
      </c>
      <c r="N733" s="3" t="s">
        <v>1030</v>
      </c>
      <c r="O733" s="3">
        <v>0</v>
      </c>
      <c r="P733" s="3">
        <v>1</v>
      </c>
      <c r="Q733" s="3">
        <v>0</v>
      </c>
      <c r="R733" s="3">
        <v>0</v>
      </c>
      <c r="S733" s="3" t="s">
        <v>1039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1</v>
      </c>
      <c r="AK733" s="3">
        <v>1</v>
      </c>
      <c r="AL733" s="3">
        <v>0</v>
      </c>
      <c r="AM733" s="3">
        <v>1</v>
      </c>
      <c r="AN733" s="3">
        <v>1</v>
      </c>
      <c r="AO733" s="3">
        <v>0</v>
      </c>
      <c r="AP733" s="3">
        <v>1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</row>
    <row r="734" spans="1:62" x14ac:dyDescent="0.2">
      <c r="A734" s="4">
        <v>197409280001</v>
      </c>
      <c r="B734" s="3">
        <v>1974</v>
      </c>
      <c r="C734" s="3">
        <v>9</v>
      </c>
      <c r="D734" s="3">
        <v>28</v>
      </c>
      <c r="E734" s="3" t="s">
        <v>69</v>
      </c>
      <c r="F734" s="3" t="s">
        <v>131</v>
      </c>
      <c r="G734" s="3" t="s">
        <v>866</v>
      </c>
      <c r="H734" s="3">
        <v>0</v>
      </c>
      <c r="I734" s="3">
        <v>1</v>
      </c>
      <c r="J734" s="3">
        <v>1</v>
      </c>
      <c r="K734" s="3">
        <v>0</v>
      </c>
      <c r="L734" s="3" t="s">
        <v>775</v>
      </c>
      <c r="M734" s="3" t="s">
        <v>782</v>
      </c>
      <c r="N734" s="3" t="s">
        <v>1030</v>
      </c>
      <c r="O734" s="3">
        <v>0</v>
      </c>
      <c r="P734" s="3">
        <v>1</v>
      </c>
      <c r="Q734" s="3">
        <v>0</v>
      </c>
      <c r="R734" s="3">
        <v>0</v>
      </c>
      <c r="S734" s="3" t="s">
        <v>1041</v>
      </c>
      <c r="T734" s="3">
        <v>1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1</v>
      </c>
      <c r="AK734" s="3">
        <v>1</v>
      </c>
      <c r="AL734" s="3">
        <v>0</v>
      </c>
      <c r="AM734" s="3">
        <v>1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</row>
    <row r="735" spans="1:62" x14ac:dyDescent="0.2">
      <c r="A735" s="4">
        <v>197410020003</v>
      </c>
      <c r="B735" s="3">
        <v>1974</v>
      </c>
      <c r="C735" s="3">
        <v>10</v>
      </c>
      <c r="D735" s="3">
        <v>2</v>
      </c>
      <c r="E735" s="3" t="s">
        <v>61</v>
      </c>
      <c r="F735" s="3" t="s">
        <v>122</v>
      </c>
      <c r="G735" s="3" t="s">
        <v>819</v>
      </c>
      <c r="H735" s="3">
        <v>0</v>
      </c>
      <c r="I735" s="3">
        <v>0</v>
      </c>
      <c r="J735" s="3">
        <v>1</v>
      </c>
      <c r="K735" s="3">
        <v>0</v>
      </c>
      <c r="L735" s="3" t="s">
        <v>775</v>
      </c>
      <c r="M735" s="3" t="s">
        <v>784</v>
      </c>
      <c r="N735" s="3" t="s">
        <v>1030</v>
      </c>
      <c r="O735" s="3">
        <v>0</v>
      </c>
      <c r="P735" s="3">
        <v>1</v>
      </c>
      <c r="Q735" s="3">
        <v>0</v>
      </c>
      <c r="R735" s="3">
        <v>0</v>
      </c>
      <c r="S735" s="3" t="s">
        <v>1039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1</v>
      </c>
      <c r="AK735" s="3">
        <v>0</v>
      </c>
      <c r="AL735" s="3">
        <v>0</v>
      </c>
      <c r="AM735" s="3">
        <v>1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</row>
    <row r="736" spans="1:62" x14ac:dyDescent="0.2">
      <c r="A736" s="4">
        <v>197410050006</v>
      </c>
      <c r="B736" s="3">
        <v>1974</v>
      </c>
      <c r="C736" s="3">
        <v>10</v>
      </c>
      <c r="D736" s="3">
        <v>5</v>
      </c>
      <c r="E736" s="3" t="s">
        <v>61</v>
      </c>
      <c r="F736" s="3" t="s">
        <v>130</v>
      </c>
      <c r="G736" s="3" t="s">
        <v>819</v>
      </c>
      <c r="H736" s="3">
        <v>0</v>
      </c>
      <c r="I736" s="3">
        <v>0</v>
      </c>
      <c r="J736" s="3">
        <v>1</v>
      </c>
      <c r="K736" s="3">
        <v>0</v>
      </c>
      <c r="L736" s="3" t="s">
        <v>775</v>
      </c>
      <c r="M736" s="3" t="s">
        <v>784</v>
      </c>
      <c r="N736" s="3" t="s">
        <v>1030</v>
      </c>
      <c r="O736" s="3">
        <v>0</v>
      </c>
      <c r="P736" s="3">
        <v>1</v>
      </c>
      <c r="Q736" s="3">
        <v>0</v>
      </c>
      <c r="R736" s="3">
        <v>0</v>
      </c>
      <c r="S736" s="3" t="s">
        <v>1039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1</v>
      </c>
      <c r="AK736" s="3">
        <v>0</v>
      </c>
      <c r="AL736" s="3">
        <v>0</v>
      </c>
      <c r="AM736" s="3">
        <v>1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</row>
    <row r="737" spans="1:62" x14ac:dyDescent="0.2">
      <c r="A737" s="4">
        <v>197410080001</v>
      </c>
      <c r="B737" s="3">
        <v>1974</v>
      </c>
      <c r="C737" s="3">
        <v>10</v>
      </c>
      <c r="D737" s="3">
        <v>8</v>
      </c>
      <c r="E737" s="3" t="s">
        <v>78</v>
      </c>
      <c r="F737" s="3" t="s">
        <v>107</v>
      </c>
      <c r="G737" s="3" t="s">
        <v>852</v>
      </c>
      <c r="H737" s="3">
        <v>0</v>
      </c>
      <c r="I737" s="3">
        <v>0</v>
      </c>
      <c r="J737" s="3">
        <v>1</v>
      </c>
      <c r="K737" s="3">
        <v>0</v>
      </c>
      <c r="L737" s="3" t="s">
        <v>775</v>
      </c>
      <c r="M737" s="3" t="s">
        <v>784</v>
      </c>
      <c r="N737" s="3" t="s">
        <v>1030</v>
      </c>
      <c r="O737" s="3">
        <v>0</v>
      </c>
      <c r="P737" s="3">
        <v>1</v>
      </c>
      <c r="Q737" s="3">
        <v>0</v>
      </c>
      <c r="R737" s="3">
        <v>0</v>
      </c>
      <c r="S737" s="3" t="s">
        <v>1042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1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1</v>
      </c>
      <c r="BI737" s="3">
        <v>0</v>
      </c>
      <c r="BJ737" s="3">
        <v>0</v>
      </c>
    </row>
    <row r="738" spans="1:62" x14ac:dyDescent="0.2">
      <c r="A738" s="4">
        <v>197410090002</v>
      </c>
      <c r="B738" s="3">
        <v>1974</v>
      </c>
      <c r="C738" s="3">
        <v>10</v>
      </c>
      <c r="D738" s="3">
        <v>9</v>
      </c>
      <c r="E738" s="3" t="s">
        <v>78</v>
      </c>
      <c r="F738" s="3" t="s">
        <v>107</v>
      </c>
      <c r="G738" s="3" t="s">
        <v>852</v>
      </c>
      <c r="H738" s="3">
        <v>0</v>
      </c>
      <c r="I738" s="3">
        <v>0</v>
      </c>
      <c r="J738" s="3">
        <v>1</v>
      </c>
      <c r="K738" s="3">
        <v>0</v>
      </c>
      <c r="L738" s="3" t="s">
        <v>775</v>
      </c>
      <c r="M738" s="3" t="s">
        <v>784</v>
      </c>
      <c r="N738" s="3" t="s">
        <v>1030</v>
      </c>
      <c r="O738" s="3">
        <v>0</v>
      </c>
      <c r="P738" s="3">
        <v>1</v>
      </c>
      <c r="Q738" s="3">
        <v>0</v>
      </c>
      <c r="R738" s="3">
        <v>0</v>
      </c>
      <c r="S738" s="3" t="s">
        <v>1042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1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1</v>
      </c>
      <c r="BI738" s="3">
        <v>0</v>
      </c>
      <c r="BJ738" s="3">
        <v>0</v>
      </c>
    </row>
    <row r="739" spans="1:62" x14ac:dyDescent="0.2">
      <c r="A739" s="4">
        <v>197410090003</v>
      </c>
      <c r="B739" s="3">
        <v>1974</v>
      </c>
      <c r="C739" s="3">
        <v>10</v>
      </c>
      <c r="D739" s="3">
        <v>9</v>
      </c>
      <c r="E739" s="3" t="s">
        <v>78</v>
      </c>
      <c r="F739" s="3" t="s">
        <v>107</v>
      </c>
      <c r="G739" s="3" t="s">
        <v>852</v>
      </c>
      <c r="H739" s="3">
        <v>0</v>
      </c>
      <c r="I739" s="3">
        <v>0</v>
      </c>
      <c r="J739" s="3">
        <v>1</v>
      </c>
      <c r="K739" s="3">
        <v>0</v>
      </c>
      <c r="L739" s="3" t="s">
        <v>775</v>
      </c>
      <c r="M739" s="3" t="s">
        <v>784</v>
      </c>
      <c r="N739" s="3" t="s">
        <v>1030</v>
      </c>
      <c r="O739" s="3">
        <v>0</v>
      </c>
      <c r="P739" s="3">
        <v>1</v>
      </c>
      <c r="Q739" s="3">
        <v>0</v>
      </c>
      <c r="R739" s="3">
        <v>0</v>
      </c>
      <c r="S739" s="3" t="s">
        <v>1042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1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1</v>
      </c>
      <c r="BI739" s="3">
        <v>0</v>
      </c>
      <c r="BJ739" s="3">
        <v>0</v>
      </c>
    </row>
    <row r="740" spans="1:62" x14ac:dyDescent="0.2">
      <c r="A740" s="4">
        <v>197410260001</v>
      </c>
      <c r="B740" s="3">
        <v>1974</v>
      </c>
      <c r="C740" s="3">
        <v>10</v>
      </c>
      <c r="D740" s="3">
        <v>26</v>
      </c>
      <c r="E740" s="3" t="s">
        <v>57</v>
      </c>
      <c r="F740" s="3" t="s">
        <v>111</v>
      </c>
      <c r="G740" s="3" t="s">
        <v>866</v>
      </c>
      <c r="H740" s="3">
        <v>0</v>
      </c>
      <c r="I740" s="3">
        <v>0</v>
      </c>
      <c r="J740" s="3">
        <v>1</v>
      </c>
      <c r="K740" s="3">
        <v>0</v>
      </c>
      <c r="L740" s="3" t="s">
        <v>775</v>
      </c>
      <c r="M740" s="3" t="s">
        <v>784</v>
      </c>
      <c r="N740" s="3" t="s">
        <v>1030</v>
      </c>
      <c r="O740" s="3">
        <v>0</v>
      </c>
      <c r="P740" s="3">
        <v>1</v>
      </c>
      <c r="Q740" s="3">
        <v>0</v>
      </c>
      <c r="R740" s="3">
        <v>0</v>
      </c>
      <c r="S740" s="3" t="s">
        <v>1041</v>
      </c>
      <c r="T740" s="3">
        <v>1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1</v>
      </c>
      <c r="AK740" s="3">
        <v>1</v>
      </c>
      <c r="AL740" s="3">
        <v>0</v>
      </c>
      <c r="AM740" s="3">
        <v>1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</row>
    <row r="741" spans="1:62" x14ac:dyDescent="0.2">
      <c r="A741" s="4">
        <v>197410260002</v>
      </c>
      <c r="B741" s="3">
        <v>1974</v>
      </c>
      <c r="C741" s="3">
        <v>10</v>
      </c>
      <c r="D741" s="3">
        <v>26</v>
      </c>
      <c r="E741" s="3" t="s">
        <v>57</v>
      </c>
      <c r="F741" s="3" t="s">
        <v>111</v>
      </c>
      <c r="G741" s="3" t="s">
        <v>866</v>
      </c>
      <c r="H741" s="3">
        <v>0</v>
      </c>
      <c r="I741" s="3">
        <v>0</v>
      </c>
      <c r="J741" s="3">
        <v>1</v>
      </c>
      <c r="K741" s="3">
        <v>0</v>
      </c>
      <c r="L741" s="3" t="s">
        <v>775</v>
      </c>
      <c r="M741" s="3" t="s">
        <v>784</v>
      </c>
      <c r="N741" s="3" t="s">
        <v>1030</v>
      </c>
      <c r="O741" s="3">
        <v>0</v>
      </c>
      <c r="P741" s="3">
        <v>1</v>
      </c>
      <c r="Q741" s="3">
        <v>0</v>
      </c>
      <c r="R741" s="3">
        <v>0</v>
      </c>
      <c r="S741" s="3" t="s">
        <v>1041</v>
      </c>
      <c r="T741" s="3">
        <v>1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1</v>
      </c>
      <c r="AK741" s="3">
        <v>1</v>
      </c>
      <c r="AL741" s="3">
        <v>0</v>
      </c>
      <c r="AM741" s="3">
        <v>1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</row>
    <row r="742" spans="1:62" x14ac:dyDescent="0.2">
      <c r="A742" s="4">
        <v>197410260003</v>
      </c>
      <c r="B742" s="3">
        <v>1974</v>
      </c>
      <c r="C742" s="3">
        <v>10</v>
      </c>
      <c r="D742" s="3">
        <v>26</v>
      </c>
      <c r="E742" s="3" t="s">
        <v>57</v>
      </c>
      <c r="F742" s="3" t="s">
        <v>111</v>
      </c>
      <c r="G742" s="3" t="s">
        <v>866</v>
      </c>
      <c r="H742" s="3">
        <v>0</v>
      </c>
      <c r="I742" s="3">
        <v>0</v>
      </c>
      <c r="J742" s="3">
        <v>1</v>
      </c>
      <c r="K742" s="3">
        <v>0</v>
      </c>
      <c r="L742" s="3" t="s">
        <v>775</v>
      </c>
      <c r="M742" s="3" t="s">
        <v>784</v>
      </c>
      <c r="N742" s="3" t="s">
        <v>1030</v>
      </c>
      <c r="O742" s="3">
        <v>0</v>
      </c>
      <c r="P742" s="3">
        <v>1</v>
      </c>
      <c r="Q742" s="3">
        <v>0</v>
      </c>
      <c r="R742" s="3">
        <v>0</v>
      </c>
      <c r="S742" s="3" t="s">
        <v>1041</v>
      </c>
      <c r="T742" s="3">
        <v>1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1</v>
      </c>
      <c r="AK742" s="3">
        <v>1</v>
      </c>
      <c r="AL742" s="3">
        <v>0</v>
      </c>
      <c r="AM742" s="3">
        <v>1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</row>
    <row r="743" spans="1:62" x14ac:dyDescent="0.2">
      <c r="A743" s="4">
        <v>197410280001</v>
      </c>
      <c r="B743" s="3">
        <v>1974</v>
      </c>
      <c r="C743" s="3">
        <v>10</v>
      </c>
      <c r="D743" s="3">
        <v>28</v>
      </c>
      <c r="E743" s="3" t="s">
        <v>78</v>
      </c>
      <c r="F743" s="3" t="s">
        <v>162</v>
      </c>
      <c r="G743" s="3" t="s">
        <v>852</v>
      </c>
      <c r="H743" s="3">
        <v>0</v>
      </c>
      <c r="I743" s="3">
        <v>0</v>
      </c>
      <c r="J743" s="3">
        <v>1</v>
      </c>
      <c r="K743" s="3">
        <v>0</v>
      </c>
      <c r="L743" s="3" t="s">
        <v>775</v>
      </c>
      <c r="M743" s="3" t="s">
        <v>784</v>
      </c>
      <c r="N743" s="3" t="s">
        <v>1030</v>
      </c>
      <c r="O743" s="3">
        <v>0</v>
      </c>
      <c r="P743" s="3">
        <v>1</v>
      </c>
      <c r="Q743" s="3">
        <v>0</v>
      </c>
      <c r="R743" s="3">
        <v>0</v>
      </c>
      <c r="S743" s="3" t="s">
        <v>1042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1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1</v>
      </c>
      <c r="BI743" s="3">
        <v>0</v>
      </c>
      <c r="BJ743" s="3">
        <v>0</v>
      </c>
    </row>
    <row r="744" spans="1:62" x14ac:dyDescent="0.2">
      <c r="A744" s="4">
        <v>197410290005</v>
      </c>
      <c r="B744" s="3">
        <v>1974</v>
      </c>
      <c r="C744" s="3">
        <v>10</v>
      </c>
      <c r="D744" s="3">
        <v>29</v>
      </c>
      <c r="E744" s="3" t="s">
        <v>57</v>
      </c>
      <c r="F744" s="3" t="s">
        <v>111</v>
      </c>
      <c r="G744" s="3" t="s">
        <v>847</v>
      </c>
      <c r="H744" s="3">
        <v>0</v>
      </c>
      <c r="I744" s="3">
        <v>0</v>
      </c>
      <c r="J744" s="3">
        <v>1</v>
      </c>
      <c r="K744" s="3">
        <v>0</v>
      </c>
      <c r="L744" s="3" t="s">
        <v>774</v>
      </c>
      <c r="M744" s="3" t="s">
        <v>794</v>
      </c>
      <c r="N744" s="3" t="s">
        <v>1029</v>
      </c>
      <c r="O744" s="3">
        <v>1</v>
      </c>
      <c r="P744" s="3">
        <v>0</v>
      </c>
      <c r="Q744" s="3">
        <v>0</v>
      </c>
      <c r="R744" s="3">
        <v>0</v>
      </c>
      <c r="S744" s="3" t="s">
        <v>1041</v>
      </c>
      <c r="T744" s="3">
        <v>1</v>
      </c>
      <c r="U744" s="3">
        <v>1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1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1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</row>
    <row r="745" spans="1:62" x14ac:dyDescent="0.2">
      <c r="A745" s="4">
        <v>197410300002</v>
      </c>
      <c r="B745" s="3">
        <v>1974</v>
      </c>
      <c r="C745" s="3">
        <v>10</v>
      </c>
      <c r="D745" s="3">
        <v>30</v>
      </c>
      <c r="E745" s="3" t="s">
        <v>61</v>
      </c>
      <c r="F745" s="3" t="s">
        <v>406</v>
      </c>
      <c r="G745" s="3" t="s">
        <v>819</v>
      </c>
      <c r="H745" s="3">
        <v>0</v>
      </c>
      <c r="I745" s="3">
        <v>0</v>
      </c>
      <c r="J745" s="3">
        <v>1</v>
      </c>
      <c r="K745" s="3">
        <v>0</v>
      </c>
      <c r="L745" s="3" t="s">
        <v>775</v>
      </c>
      <c r="M745" s="3" t="s">
        <v>784</v>
      </c>
      <c r="N745" s="3" t="s">
        <v>1030</v>
      </c>
      <c r="O745" s="3">
        <v>0</v>
      </c>
      <c r="P745" s="3">
        <v>1</v>
      </c>
      <c r="Q745" s="3">
        <v>0</v>
      </c>
      <c r="R745" s="3">
        <v>0</v>
      </c>
      <c r="S745" s="3" t="s">
        <v>1039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1</v>
      </c>
      <c r="AK745" s="3">
        <v>0</v>
      </c>
      <c r="AL745" s="3">
        <v>0</v>
      </c>
      <c r="AM745" s="3">
        <v>1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</row>
    <row r="746" spans="1:62" x14ac:dyDescent="0.2">
      <c r="A746" s="4">
        <v>197411090003</v>
      </c>
      <c r="B746" s="3">
        <v>1974</v>
      </c>
      <c r="C746" s="3">
        <v>11</v>
      </c>
      <c r="D746" s="3">
        <v>9</v>
      </c>
      <c r="E746" s="3" t="s">
        <v>77</v>
      </c>
      <c r="F746" s="3" t="s">
        <v>58</v>
      </c>
      <c r="G746" s="3" t="s">
        <v>868</v>
      </c>
      <c r="H746" s="3">
        <v>0</v>
      </c>
      <c r="I746" s="3">
        <v>0</v>
      </c>
      <c r="J746" s="3">
        <v>1</v>
      </c>
      <c r="K746" s="3">
        <v>0</v>
      </c>
      <c r="L746" s="3" t="s">
        <v>775</v>
      </c>
      <c r="M746" s="3" t="s">
        <v>793</v>
      </c>
      <c r="N746" s="3" t="s">
        <v>1030</v>
      </c>
      <c r="O746" s="3">
        <v>0</v>
      </c>
      <c r="P746" s="3">
        <v>1</v>
      </c>
      <c r="Q746" s="3">
        <v>0</v>
      </c>
      <c r="R746" s="3">
        <v>0</v>
      </c>
      <c r="S746" s="3" t="s">
        <v>1042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1</v>
      </c>
      <c r="BI746" s="3">
        <v>0</v>
      </c>
      <c r="BJ746" s="3">
        <v>0</v>
      </c>
    </row>
    <row r="747" spans="1:62" x14ac:dyDescent="0.2">
      <c r="A747" s="4">
        <v>197411090005</v>
      </c>
      <c r="B747" s="3">
        <v>1974</v>
      </c>
      <c r="C747" s="3">
        <v>11</v>
      </c>
      <c r="D747" s="3">
        <v>9</v>
      </c>
      <c r="E747" s="3" t="s">
        <v>77</v>
      </c>
      <c r="F747" s="3" t="s">
        <v>58</v>
      </c>
      <c r="G747" s="3" t="s">
        <v>852</v>
      </c>
      <c r="H747" s="3">
        <v>0</v>
      </c>
      <c r="I747" s="3">
        <v>0</v>
      </c>
      <c r="J747" s="3">
        <v>1</v>
      </c>
      <c r="K747" s="3">
        <v>0</v>
      </c>
      <c r="L747" s="3" t="s">
        <v>775</v>
      </c>
      <c r="M747" s="3" t="s">
        <v>793</v>
      </c>
      <c r="N747" s="3" t="s">
        <v>1030</v>
      </c>
      <c r="O747" s="3">
        <v>0</v>
      </c>
      <c r="P747" s="3">
        <v>1</v>
      </c>
      <c r="Q747" s="3">
        <v>0</v>
      </c>
      <c r="R747" s="3">
        <v>0</v>
      </c>
      <c r="S747" s="3" t="s">
        <v>1042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1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1</v>
      </c>
      <c r="BI747" s="3">
        <v>0</v>
      </c>
      <c r="BJ747" s="3">
        <v>0</v>
      </c>
    </row>
    <row r="748" spans="1:62" x14ac:dyDescent="0.2">
      <c r="A748" s="4">
        <v>197411100005</v>
      </c>
      <c r="B748" s="3">
        <v>1974</v>
      </c>
      <c r="C748" s="3">
        <v>11</v>
      </c>
      <c r="D748" s="3">
        <v>10</v>
      </c>
      <c r="E748" s="3" t="s">
        <v>61</v>
      </c>
      <c r="F748" s="3" t="s">
        <v>130</v>
      </c>
      <c r="G748" s="3" t="s">
        <v>826</v>
      </c>
      <c r="H748" s="3">
        <v>0</v>
      </c>
      <c r="I748" s="3">
        <v>0</v>
      </c>
      <c r="J748" s="3">
        <v>1</v>
      </c>
      <c r="K748" s="3">
        <v>0</v>
      </c>
      <c r="L748" s="3" t="s">
        <v>775</v>
      </c>
      <c r="M748" s="3" t="s">
        <v>791</v>
      </c>
      <c r="N748" s="3" t="s">
        <v>1030</v>
      </c>
      <c r="O748" s="3">
        <v>0</v>
      </c>
      <c r="P748" s="3">
        <v>1</v>
      </c>
      <c r="Q748" s="3">
        <v>0</v>
      </c>
      <c r="R748" s="3">
        <v>0</v>
      </c>
      <c r="S748" s="3" t="s">
        <v>1041</v>
      </c>
      <c r="T748" s="3">
        <v>1</v>
      </c>
      <c r="U748" s="3">
        <v>1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1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1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</row>
    <row r="749" spans="1:62" x14ac:dyDescent="0.2">
      <c r="A749" s="4">
        <v>197412010003</v>
      </c>
      <c r="B749" s="3">
        <v>1974</v>
      </c>
      <c r="C749" s="3">
        <v>12</v>
      </c>
      <c r="D749" s="3">
        <v>1</v>
      </c>
      <c r="E749" s="3" t="s">
        <v>78</v>
      </c>
      <c r="F749" s="3" t="s">
        <v>181</v>
      </c>
      <c r="G749" s="3" t="s">
        <v>866</v>
      </c>
      <c r="H749" s="3">
        <v>0</v>
      </c>
      <c r="I749" s="3">
        <v>0</v>
      </c>
      <c r="J749" s="3">
        <v>1</v>
      </c>
      <c r="K749" s="3">
        <v>0</v>
      </c>
      <c r="L749" s="3" t="s">
        <v>775</v>
      </c>
      <c r="M749" s="3" t="s">
        <v>796</v>
      </c>
      <c r="N749" s="3" t="s">
        <v>1030</v>
      </c>
      <c r="O749" s="3">
        <v>0</v>
      </c>
      <c r="P749" s="3">
        <v>1</v>
      </c>
      <c r="Q749" s="3">
        <v>0</v>
      </c>
      <c r="R749" s="3">
        <v>0</v>
      </c>
      <c r="S749" s="3" t="s">
        <v>1041</v>
      </c>
      <c r="T749" s="3">
        <v>1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1</v>
      </c>
      <c r="AK749" s="3">
        <v>1</v>
      </c>
      <c r="AL749" s="3">
        <v>0</v>
      </c>
      <c r="AM749" s="3">
        <v>1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</row>
    <row r="750" spans="1:62" x14ac:dyDescent="0.2">
      <c r="A750" s="4">
        <v>197412010004</v>
      </c>
      <c r="B750" s="3">
        <v>1974</v>
      </c>
      <c r="C750" s="3">
        <v>12</v>
      </c>
      <c r="D750" s="3">
        <v>1</v>
      </c>
      <c r="E750" s="3" t="s">
        <v>78</v>
      </c>
      <c r="F750" s="3" t="s">
        <v>187</v>
      </c>
      <c r="G750" s="3" t="s">
        <v>866</v>
      </c>
      <c r="H750" s="3">
        <v>0</v>
      </c>
      <c r="I750" s="3">
        <v>0</v>
      </c>
      <c r="J750" s="3">
        <v>1</v>
      </c>
      <c r="K750" s="3">
        <v>0</v>
      </c>
      <c r="L750" s="3" t="s">
        <v>775</v>
      </c>
      <c r="M750" s="3" t="s">
        <v>784</v>
      </c>
      <c r="N750" s="3" t="s">
        <v>1030</v>
      </c>
      <c r="O750" s="3">
        <v>0</v>
      </c>
      <c r="P750" s="3">
        <v>1</v>
      </c>
      <c r="Q750" s="3">
        <v>0</v>
      </c>
      <c r="R750" s="3">
        <v>0</v>
      </c>
      <c r="S750" s="3" t="s">
        <v>1041</v>
      </c>
      <c r="T750" s="3">
        <v>1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1</v>
      </c>
      <c r="AK750" s="3">
        <v>1</v>
      </c>
      <c r="AL750" s="3">
        <v>0</v>
      </c>
      <c r="AM750" s="3">
        <v>1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</row>
    <row r="751" spans="1:62" x14ac:dyDescent="0.2">
      <c r="A751" s="4">
        <v>197412010005</v>
      </c>
      <c r="B751" s="3">
        <v>1974</v>
      </c>
      <c r="C751" s="3">
        <v>12</v>
      </c>
      <c r="D751" s="3">
        <v>1</v>
      </c>
      <c r="E751" s="3" t="s">
        <v>78</v>
      </c>
      <c r="F751" s="3" t="s">
        <v>187</v>
      </c>
      <c r="G751" s="3" t="s">
        <v>866</v>
      </c>
      <c r="H751" s="3">
        <v>0</v>
      </c>
      <c r="I751" s="3">
        <v>0</v>
      </c>
      <c r="J751" s="3">
        <v>1</v>
      </c>
      <c r="K751" s="3">
        <v>0</v>
      </c>
      <c r="L751" s="3" t="s">
        <v>775</v>
      </c>
      <c r="M751" s="3" t="s">
        <v>784</v>
      </c>
      <c r="N751" s="3" t="s">
        <v>1030</v>
      </c>
      <c r="O751" s="3">
        <v>0</v>
      </c>
      <c r="P751" s="3">
        <v>1</v>
      </c>
      <c r="Q751" s="3">
        <v>0</v>
      </c>
      <c r="R751" s="3">
        <v>0</v>
      </c>
      <c r="S751" s="3" t="s">
        <v>1041</v>
      </c>
      <c r="T751" s="3">
        <v>1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1</v>
      </c>
      <c r="AK751" s="3">
        <v>1</v>
      </c>
      <c r="AL751" s="3">
        <v>0</v>
      </c>
      <c r="AM751" s="3">
        <v>1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</row>
    <row r="752" spans="1:62" x14ac:dyDescent="0.2">
      <c r="A752" s="4">
        <v>197412010006</v>
      </c>
      <c r="B752" s="3">
        <v>1974</v>
      </c>
      <c r="C752" s="3">
        <v>12</v>
      </c>
      <c r="D752" s="3">
        <v>1</v>
      </c>
      <c r="E752" s="3" t="s">
        <v>78</v>
      </c>
      <c r="F752" s="3" t="s">
        <v>162</v>
      </c>
      <c r="G752" s="3" t="s">
        <v>866</v>
      </c>
      <c r="H752" s="3">
        <v>0</v>
      </c>
      <c r="I752" s="3">
        <v>0</v>
      </c>
      <c r="J752" s="3">
        <v>1</v>
      </c>
      <c r="K752" s="3">
        <v>0</v>
      </c>
      <c r="L752" s="3" t="s">
        <v>775</v>
      </c>
      <c r="M752" s="3" t="s">
        <v>784</v>
      </c>
      <c r="N752" s="3" t="s">
        <v>1030</v>
      </c>
      <c r="O752" s="3">
        <v>1</v>
      </c>
      <c r="P752" s="3">
        <v>1</v>
      </c>
      <c r="Q752" s="3">
        <v>0</v>
      </c>
      <c r="R752" s="3">
        <v>0</v>
      </c>
      <c r="S752" s="3" t="s">
        <v>1041</v>
      </c>
      <c r="T752" s="3">
        <v>1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1</v>
      </c>
      <c r="AK752" s="3">
        <v>1</v>
      </c>
      <c r="AL752" s="3">
        <v>0</v>
      </c>
      <c r="AM752" s="3">
        <v>1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</row>
    <row r="753" spans="1:62" x14ac:dyDescent="0.2">
      <c r="A753" s="4">
        <v>197412020003</v>
      </c>
      <c r="B753" s="3">
        <v>1974</v>
      </c>
      <c r="C753" s="3">
        <v>12</v>
      </c>
      <c r="D753" s="3">
        <v>2</v>
      </c>
      <c r="E753" s="3" t="s">
        <v>78</v>
      </c>
      <c r="F753" s="3" t="s">
        <v>456</v>
      </c>
      <c r="G753" s="3" t="s">
        <v>866</v>
      </c>
      <c r="H753" s="3">
        <v>0</v>
      </c>
      <c r="I753" s="3">
        <v>0</v>
      </c>
      <c r="J753" s="3">
        <v>1</v>
      </c>
      <c r="K753" s="3">
        <v>0</v>
      </c>
      <c r="L753" s="3" t="s">
        <v>775</v>
      </c>
      <c r="M753" s="3" t="s">
        <v>792</v>
      </c>
      <c r="N753" s="3" t="s">
        <v>1030</v>
      </c>
      <c r="O753" s="3">
        <v>0</v>
      </c>
      <c r="P753" s="3">
        <v>1</v>
      </c>
      <c r="Q753" s="3">
        <v>0</v>
      </c>
      <c r="R753" s="3">
        <v>0</v>
      </c>
      <c r="S753" s="3" t="s">
        <v>1041</v>
      </c>
      <c r="T753" s="3">
        <v>1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1</v>
      </c>
      <c r="AK753" s="3">
        <v>1</v>
      </c>
      <c r="AL753" s="3">
        <v>0</v>
      </c>
      <c r="AM753" s="3">
        <v>1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</row>
    <row r="754" spans="1:62" x14ac:dyDescent="0.2">
      <c r="A754" s="4">
        <v>197412080002</v>
      </c>
      <c r="B754" s="3">
        <v>1974</v>
      </c>
      <c r="C754" s="3">
        <v>12</v>
      </c>
      <c r="D754" s="3">
        <v>8</v>
      </c>
      <c r="E754" s="3" t="s">
        <v>71</v>
      </c>
      <c r="F754" s="3" t="s">
        <v>174</v>
      </c>
      <c r="G754" s="3" t="s">
        <v>869</v>
      </c>
      <c r="H754" s="3">
        <v>0</v>
      </c>
      <c r="I754" s="3">
        <v>1</v>
      </c>
      <c r="J754" s="3">
        <v>1</v>
      </c>
      <c r="K754" s="3">
        <v>0</v>
      </c>
      <c r="L754" s="3" t="s">
        <v>775</v>
      </c>
      <c r="M754" s="3" t="s">
        <v>795</v>
      </c>
      <c r="N754" s="3" t="s">
        <v>1030</v>
      </c>
      <c r="O754" s="3">
        <v>0</v>
      </c>
      <c r="P754" s="3">
        <v>1</v>
      </c>
      <c r="Q754" s="3">
        <v>0</v>
      </c>
      <c r="R754" s="3">
        <v>0</v>
      </c>
      <c r="S754" s="3" t="s">
        <v>1042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1</v>
      </c>
      <c r="AW754" s="3">
        <v>0</v>
      </c>
      <c r="AX754" s="3">
        <v>0</v>
      </c>
      <c r="AY754" s="3">
        <v>1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1</v>
      </c>
      <c r="BI754" s="3">
        <v>0</v>
      </c>
      <c r="BJ754" s="3">
        <v>0</v>
      </c>
    </row>
    <row r="755" spans="1:62" x14ac:dyDescent="0.2">
      <c r="A755" s="4">
        <v>197412080003</v>
      </c>
      <c r="B755" s="3">
        <v>1974</v>
      </c>
      <c r="C755" s="3">
        <v>12</v>
      </c>
      <c r="D755" s="3">
        <v>8</v>
      </c>
      <c r="E755" s="3" t="s">
        <v>71</v>
      </c>
      <c r="F755" s="3" t="s">
        <v>174</v>
      </c>
      <c r="G755" s="3" t="s">
        <v>869</v>
      </c>
      <c r="H755" s="3">
        <v>0</v>
      </c>
      <c r="I755" s="3">
        <v>1</v>
      </c>
      <c r="J755" s="3">
        <v>1</v>
      </c>
      <c r="K755" s="3">
        <v>0</v>
      </c>
      <c r="L755" s="3" t="s">
        <v>775</v>
      </c>
      <c r="M755" s="3" t="s">
        <v>107</v>
      </c>
      <c r="N755" s="3" t="s">
        <v>1030</v>
      </c>
      <c r="O755" s="3">
        <v>0</v>
      </c>
      <c r="P755" s="3">
        <v>1</v>
      </c>
      <c r="Q755" s="3">
        <v>0</v>
      </c>
      <c r="R755" s="3">
        <v>0</v>
      </c>
      <c r="S755" s="3" t="s">
        <v>1042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1</v>
      </c>
      <c r="AW755" s="3">
        <v>0</v>
      </c>
      <c r="AX755" s="3">
        <v>0</v>
      </c>
      <c r="AY755" s="3">
        <v>1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1</v>
      </c>
      <c r="BI755" s="3">
        <v>0</v>
      </c>
      <c r="BJ755" s="3">
        <v>0</v>
      </c>
    </row>
    <row r="756" spans="1:62" x14ac:dyDescent="0.2">
      <c r="A756" s="4">
        <v>197412080004</v>
      </c>
      <c r="B756" s="3">
        <v>1974</v>
      </c>
      <c r="C756" s="3">
        <v>12</v>
      </c>
      <c r="D756" s="3">
        <v>8</v>
      </c>
      <c r="E756" s="3" t="s">
        <v>71</v>
      </c>
      <c r="F756" s="3" t="s">
        <v>174</v>
      </c>
      <c r="G756" s="3" t="s">
        <v>869</v>
      </c>
      <c r="H756" s="3">
        <v>0</v>
      </c>
      <c r="I756" s="3">
        <v>1</v>
      </c>
      <c r="J756" s="3">
        <v>1</v>
      </c>
      <c r="K756" s="3">
        <v>0</v>
      </c>
      <c r="L756" s="3" t="s">
        <v>775</v>
      </c>
      <c r="M756" s="3" t="s">
        <v>107</v>
      </c>
      <c r="N756" s="3" t="s">
        <v>1030</v>
      </c>
      <c r="O756" s="3">
        <v>0</v>
      </c>
      <c r="P756" s="3">
        <v>0</v>
      </c>
      <c r="Q756" s="3">
        <v>0</v>
      </c>
      <c r="R756" s="3">
        <v>0</v>
      </c>
      <c r="S756" s="3" t="s">
        <v>1042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1</v>
      </c>
      <c r="AW756" s="3">
        <v>0</v>
      </c>
      <c r="AX756" s="3">
        <v>0</v>
      </c>
      <c r="AY756" s="3">
        <v>1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1</v>
      </c>
      <c r="BI756" s="3">
        <v>0</v>
      </c>
      <c r="BJ756" s="3">
        <v>0</v>
      </c>
    </row>
    <row r="757" spans="1:62" x14ac:dyDescent="0.2">
      <c r="A757" s="4">
        <v>197412110001</v>
      </c>
      <c r="B757" s="3">
        <v>1974</v>
      </c>
      <c r="C757" s="3">
        <v>12</v>
      </c>
      <c r="D757" s="3">
        <v>11</v>
      </c>
      <c r="E757" s="3" t="s">
        <v>57</v>
      </c>
      <c r="F757" s="3" t="s">
        <v>111</v>
      </c>
      <c r="G757" s="3" t="s">
        <v>866</v>
      </c>
      <c r="H757" s="3">
        <v>0</v>
      </c>
      <c r="I757" s="3">
        <v>0</v>
      </c>
      <c r="J757" s="3">
        <v>0</v>
      </c>
      <c r="K757" s="3">
        <v>0</v>
      </c>
      <c r="L757" s="3" t="s">
        <v>775</v>
      </c>
      <c r="M757" s="3" t="s">
        <v>782</v>
      </c>
      <c r="N757" s="3" t="s">
        <v>1030</v>
      </c>
      <c r="O757" s="3">
        <v>1</v>
      </c>
      <c r="P757" s="3">
        <v>0</v>
      </c>
      <c r="Q757" s="3">
        <v>0</v>
      </c>
      <c r="R757" s="3">
        <v>0</v>
      </c>
      <c r="S757" s="3" t="s">
        <v>1041</v>
      </c>
      <c r="T757" s="3">
        <v>1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1</v>
      </c>
      <c r="AK757" s="3">
        <v>1</v>
      </c>
      <c r="AL757" s="3">
        <v>0</v>
      </c>
      <c r="AM757" s="3">
        <v>1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</row>
    <row r="758" spans="1:62" x14ac:dyDescent="0.2">
      <c r="A758" s="4">
        <v>197412150004</v>
      </c>
      <c r="B758" s="3">
        <v>1974</v>
      </c>
      <c r="C758" s="3">
        <v>12</v>
      </c>
      <c r="D758" s="3">
        <v>15</v>
      </c>
      <c r="E758" s="3" t="s">
        <v>71</v>
      </c>
      <c r="F758" s="3" t="s">
        <v>174</v>
      </c>
      <c r="G758" s="3" t="s">
        <v>852</v>
      </c>
      <c r="H758" s="3">
        <v>0</v>
      </c>
      <c r="I758" s="3">
        <v>0</v>
      </c>
      <c r="J758" s="3">
        <v>1</v>
      </c>
      <c r="K758" s="3">
        <v>0</v>
      </c>
      <c r="L758" s="3" t="s">
        <v>775</v>
      </c>
      <c r="M758" s="3" t="s">
        <v>784</v>
      </c>
      <c r="N758" s="3" t="s">
        <v>1030</v>
      </c>
      <c r="O758" s="3">
        <v>0</v>
      </c>
      <c r="P758" s="3">
        <v>1</v>
      </c>
      <c r="Q758" s="3">
        <v>0</v>
      </c>
      <c r="R758" s="3">
        <v>0</v>
      </c>
      <c r="S758" s="3" t="s">
        <v>1042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1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1</v>
      </c>
      <c r="BI758" s="3">
        <v>0</v>
      </c>
      <c r="BJ758" s="3">
        <v>0</v>
      </c>
    </row>
    <row r="759" spans="1:62" x14ac:dyDescent="0.2">
      <c r="A759" s="4">
        <v>197412160006</v>
      </c>
      <c r="B759" s="3">
        <v>1974</v>
      </c>
      <c r="C759" s="3">
        <v>12</v>
      </c>
      <c r="D759" s="3">
        <v>16</v>
      </c>
      <c r="E759" s="3" t="s">
        <v>71</v>
      </c>
      <c r="F759" s="3" t="s">
        <v>174</v>
      </c>
      <c r="G759" s="3" t="s">
        <v>852</v>
      </c>
      <c r="H759" s="3">
        <v>0</v>
      </c>
      <c r="I759" s="3">
        <v>0</v>
      </c>
      <c r="J759" s="3">
        <v>1</v>
      </c>
      <c r="K759" s="3">
        <v>0</v>
      </c>
      <c r="L759" s="3" t="s">
        <v>775</v>
      </c>
      <c r="M759" s="3" t="s">
        <v>784</v>
      </c>
      <c r="N759" s="3" t="s">
        <v>1030</v>
      </c>
      <c r="O759" s="3">
        <v>0</v>
      </c>
      <c r="P759" s="3">
        <v>1</v>
      </c>
      <c r="Q759" s="3">
        <v>0</v>
      </c>
      <c r="R759" s="3">
        <v>0</v>
      </c>
      <c r="S759" s="3" t="s">
        <v>1042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1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1</v>
      </c>
      <c r="BI759" s="3">
        <v>0</v>
      </c>
      <c r="BJ759" s="3">
        <v>0</v>
      </c>
    </row>
    <row r="760" spans="1:62" x14ac:dyDescent="0.2">
      <c r="A760" s="4">
        <v>197412190003</v>
      </c>
      <c r="B760" s="3">
        <v>1974</v>
      </c>
      <c r="C760" s="3">
        <v>12</v>
      </c>
      <c r="D760" s="3">
        <v>19</v>
      </c>
      <c r="E760" s="3" t="s">
        <v>61</v>
      </c>
      <c r="F760" s="3" t="s">
        <v>122</v>
      </c>
      <c r="G760" s="3" t="s">
        <v>819</v>
      </c>
      <c r="H760" s="3">
        <v>0</v>
      </c>
      <c r="I760" s="3">
        <v>0</v>
      </c>
      <c r="J760" s="3">
        <v>1</v>
      </c>
      <c r="K760" s="3">
        <v>0</v>
      </c>
      <c r="L760" s="3" t="s">
        <v>775</v>
      </c>
      <c r="M760" s="3" t="s">
        <v>784</v>
      </c>
      <c r="N760" s="3" t="s">
        <v>1030</v>
      </c>
      <c r="O760" s="3">
        <v>0</v>
      </c>
      <c r="P760" s="3">
        <v>1</v>
      </c>
      <c r="Q760" s="3">
        <v>0</v>
      </c>
      <c r="R760" s="3">
        <v>0</v>
      </c>
      <c r="S760" s="3" t="s">
        <v>1039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1</v>
      </c>
      <c r="AK760" s="3">
        <v>0</v>
      </c>
      <c r="AL760" s="3">
        <v>0</v>
      </c>
      <c r="AM760" s="3">
        <v>1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</row>
    <row r="761" spans="1:62" x14ac:dyDescent="0.2">
      <c r="A761" s="4">
        <v>197412280001</v>
      </c>
      <c r="B761" s="3">
        <v>1974</v>
      </c>
      <c r="C761" s="3">
        <v>12</v>
      </c>
      <c r="D761" s="3">
        <v>28</v>
      </c>
      <c r="E761" s="3" t="s">
        <v>78</v>
      </c>
      <c r="F761" s="3" t="s">
        <v>162</v>
      </c>
      <c r="G761" s="3" t="s">
        <v>820</v>
      </c>
      <c r="H761" s="3">
        <v>0</v>
      </c>
      <c r="I761" s="3">
        <v>0</v>
      </c>
      <c r="J761" s="3">
        <v>1</v>
      </c>
      <c r="K761" s="3">
        <v>0</v>
      </c>
      <c r="L761" s="3" t="s">
        <v>775</v>
      </c>
      <c r="M761" s="3" t="s">
        <v>800</v>
      </c>
      <c r="N761" s="3" t="s">
        <v>1030</v>
      </c>
      <c r="O761" s="3">
        <v>1</v>
      </c>
      <c r="P761" s="3">
        <v>1</v>
      </c>
      <c r="Q761" s="3">
        <v>0</v>
      </c>
      <c r="R761" s="3">
        <v>0</v>
      </c>
      <c r="S761" s="3" t="s">
        <v>1042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1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1</v>
      </c>
      <c r="BI761" s="3">
        <v>0</v>
      </c>
      <c r="BJ761" s="3">
        <v>0</v>
      </c>
    </row>
    <row r="762" spans="1:62" x14ac:dyDescent="0.2">
      <c r="A762" s="4">
        <v>197412290001</v>
      </c>
      <c r="B762" s="3">
        <v>1974</v>
      </c>
      <c r="C762" s="3">
        <v>12</v>
      </c>
      <c r="D762" s="3">
        <v>29</v>
      </c>
      <c r="E762" s="3" t="s">
        <v>79</v>
      </c>
      <c r="F762" s="3" t="s">
        <v>183</v>
      </c>
      <c r="G762" s="3" t="s">
        <v>803</v>
      </c>
      <c r="H762" s="3">
        <v>0</v>
      </c>
      <c r="I762" s="3">
        <v>0</v>
      </c>
      <c r="J762" s="3">
        <v>1</v>
      </c>
      <c r="K762" s="3">
        <v>0</v>
      </c>
      <c r="L762" s="3" t="s">
        <v>777</v>
      </c>
      <c r="M762" s="3" t="s">
        <v>787</v>
      </c>
      <c r="N762" s="3" t="s">
        <v>1032</v>
      </c>
      <c r="O762" s="3">
        <v>1</v>
      </c>
      <c r="P762" s="3">
        <v>0</v>
      </c>
      <c r="Q762" s="3">
        <v>0</v>
      </c>
      <c r="R762" s="3">
        <v>0</v>
      </c>
      <c r="S762" s="3" t="s">
        <v>1040</v>
      </c>
      <c r="T762" s="3">
        <v>0</v>
      </c>
      <c r="U762" s="3">
        <v>1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1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</row>
    <row r="763" spans="1:62" x14ac:dyDescent="0.2">
      <c r="A763" s="4">
        <v>197412310002</v>
      </c>
      <c r="B763" s="3">
        <v>1974</v>
      </c>
      <c r="C763" s="3">
        <v>12</v>
      </c>
      <c r="D763" s="3">
        <v>31</v>
      </c>
      <c r="E763" s="3" t="s">
        <v>78</v>
      </c>
      <c r="F763" s="3" t="s">
        <v>197</v>
      </c>
      <c r="G763" s="3" t="s">
        <v>866</v>
      </c>
      <c r="H763" s="3">
        <v>0</v>
      </c>
      <c r="I763" s="3">
        <v>0</v>
      </c>
      <c r="J763" s="3">
        <v>0</v>
      </c>
      <c r="K763" s="3">
        <v>0</v>
      </c>
      <c r="L763" s="3" t="s">
        <v>775</v>
      </c>
      <c r="M763" s="3" t="s">
        <v>784</v>
      </c>
      <c r="N763" s="3" t="s">
        <v>1030</v>
      </c>
      <c r="O763" s="3">
        <v>0</v>
      </c>
      <c r="P763" s="3">
        <v>0</v>
      </c>
      <c r="Q763" s="3">
        <v>0</v>
      </c>
      <c r="R763" s="3">
        <v>0</v>
      </c>
      <c r="S763" s="3" t="s">
        <v>1041</v>
      </c>
      <c r="T763" s="3">
        <v>1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1</v>
      </c>
      <c r="AK763" s="3">
        <v>1</v>
      </c>
      <c r="AL763" s="3">
        <v>0</v>
      </c>
      <c r="AM763" s="3">
        <v>1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</row>
    <row r="764" spans="1:62" x14ac:dyDescent="0.2">
      <c r="A764" s="4">
        <v>197412310003</v>
      </c>
      <c r="B764" s="3">
        <v>1974</v>
      </c>
      <c r="C764" s="3">
        <v>12</v>
      </c>
      <c r="D764" s="3">
        <v>31</v>
      </c>
      <c r="E764" s="3" t="s">
        <v>78</v>
      </c>
      <c r="F764" s="3" t="s">
        <v>457</v>
      </c>
      <c r="G764" s="3" t="s">
        <v>866</v>
      </c>
      <c r="H764" s="3">
        <v>0</v>
      </c>
      <c r="I764" s="3">
        <v>0</v>
      </c>
      <c r="J764" s="3">
        <v>0</v>
      </c>
      <c r="K764" s="3">
        <v>0</v>
      </c>
      <c r="L764" s="3" t="s">
        <v>775</v>
      </c>
      <c r="M764" s="3" t="s">
        <v>784</v>
      </c>
      <c r="N764" s="3" t="s">
        <v>1030</v>
      </c>
      <c r="O764" s="3">
        <v>0</v>
      </c>
      <c r="P764" s="3">
        <v>0</v>
      </c>
      <c r="Q764" s="3">
        <v>0</v>
      </c>
      <c r="R764" s="3">
        <v>0</v>
      </c>
      <c r="S764" s="3" t="s">
        <v>1041</v>
      </c>
      <c r="T764" s="3">
        <v>1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1</v>
      </c>
      <c r="AK764" s="3">
        <v>1</v>
      </c>
      <c r="AL764" s="3">
        <v>0</v>
      </c>
      <c r="AM764" s="3">
        <v>1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</row>
    <row r="765" spans="1:62" x14ac:dyDescent="0.2">
      <c r="A765" s="4">
        <v>197412310004</v>
      </c>
      <c r="B765" s="3">
        <v>1974</v>
      </c>
      <c r="C765" s="3">
        <v>12</v>
      </c>
      <c r="D765" s="3">
        <v>31</v>
      </c>
      <c r="E765" s="3" t="s">
        <v>78</v>
      </c>
      <c r="F765" s="3" t="s">
        <v>189</v>
      </c>
      <c r="G765" s="3" t="s">
        <v>866</v>
      </c>
      <c r="H765" s="3">
        <v>0</v>
      </c>
      <c r="I765" s="3">
        <v>0</v>
      </c>
      <c r="J765" s="3">
        <v>1</v>
      </c>
      <c r="K765" s="3">
        <v>0</v>
      </c>
      <c r="L765" s="3" t="s">
        <v>775</v>
      </c>
      <c r="M765" s="3" t="s">
        <v>784</v>
      </c>
      <c r="N765" s="3" t="s">
        <v>1030</v>
      </c>
      <c r="O765" s="3">
        <v>0</v>
      </c>
      <c r="P765" s="3">
        <v>1</v>
      </c>
      <c r="Q765" s="3">
        <v>0</v>
      </c>
      <c r="R765" s="3">
        <v>0</v>
      </c>
      <c r="S765" s="3" t="s">
        <v>1041</v>
      </c>
      <c r="T765" s="3">
        <v>1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1</v>
      </c>
      <c r="AK765" s="3">
        <v>1</v>
      </c>
      <c r="AL765" s="3">
        <v>0</v>
      </c>
      <c r="AM765" s="3">
        <v>1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</row>
    <row r="766" spans="1:62" x14ac:dyDescent="0.2">
      <c r="A766" s="4">
        <v>197412310005</v>
      </c>
      <c r="B766" s="3">
        <v>1974</v>
      </c>
      <c r="C766" s="3">
        <v>12</v>
      </c>
      <c r="D766" s="3">
        <v>31</v>
      </c>
      <c r="E766" s="3" t="s">
        <v>78</v>
      </c>
      <c r="F766" s="3" t="s">
        <v>171</v>
      </c>
      <c r="G766" s="3" t="s">
        <v>866</v>
      </c>
      <c r="H766" s="3">
        <v>0</v>
      </c>
      <c r="I766" s="3">
        <v>0</v>
      </c>
      <c r="J766" s="3">
        <v>1</v>
      </c>
      <c r="K766" s="3">
        <v>0</v>
      </c>
      <c r="L766" s="3" t="s">
        <v>775</v>
      </c>
      <c r="M766" s="3" t="s">
        <v>784</v>
      </c>
      <c r="N766" s="3" t="s">
        <v>1030</v>
      </c>
      <c r="O766" s="3">
        <v>0</v>
      </c>
      <c r="P766" s="3">
        <v>1</v>
      </c>
      <c r="Q766" s="3">
        <v>0</v>
      </c>
      <c r="R766" s="3">
        <v>0</v>
      </c>
      <c r="S766" s="3" t="s">
        <v>1041</v>
      </c>
      <c r="T766" s="3">
        <v>1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1</v>
      </c>
      <c r="AK766" s="3">
        <v>1</v>
      </c>
      <c r="AL766" s="3">
        <v>0</v>
      </c>
      <c r="AM766" s="3">
        <v>1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</row>
    <row r="767" spans="1:62" x14ac:dyDescent="0.2">
      <c r="A767" s="4">
        <v>197412310006</v>
      </c>
      <c r="B767" s="3">
        <v>1974</v>
      </c>
      <c r="C767" s="3">
        <v>12</v>
      </c>
      <c r="D767" s="3">
        <v>31</v>
      </c>
      <c r="E767" s="3" t="s">
        <v>78</v>
      </c>
      <c r="F767" s="3" t="s">
        <v>107</v>
      </c>
      <c r="G767" s="3" t="s">
        <v>866</v>
      </c>
      <c r="H767" s="3">
        <v>0</v>
      </c>
      <c r="I767" s="3">
        <v>0</v>
      </c>
      <c r="J767" s="3">
        <v>1</v>
      </c>
      <c r="K767" s="3">
        <v>0</v>
      </c>
      <c r="L767" s="3" t="s">
        <v>775</v>
      </c>
      <c r="M767" s="3" t="s">
        <v>792</v>
      </c>
      <c r="N767" s="3" t="s">
        <v>1030</v>
      </c>
      <c r="O767" s="3">
        <v>0</v>
      </c>
      <c r="P767" s="3">
        <v>1</v>
      </c>
      <c r="Q767" s="3">
        <v>0</v>
      </c>
      <c r="R767" s="3">
        <v>0</v>
      </c>
      <c r="S767" s="3" t="s">
        <v>1041</v>
      </c>
      <c r="T767" s="3">
        <v>1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1</v>
      </c>
      <c r="AK767" s="3">
        <v>1</v>
      </c>
      <c r="AL767" s="3">
        <v>0</v>
      </c>
      <c r="AM767" s="3">
        <v>1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</row>
    <row r="768" spans="1:62" x14ac:dyDescent="0.2">
      <c r="A768" s="4">
        <v>197412310007</v>
      </c>
      <c r="B768" s="3">
        <v>1974</v>
      </c>
      <c r="C768" s="3">
        <v>12</v>
      </c>
      <c r="D768" s="3">
        <v>31</v>
      </c>
      <c r="E768" s="3" t="s">
        <v>78</v>
      </c>
      <c r="F768" s="3" t="s">
        <v>107</v>
      </c>
      <c r="G768" s="3" t="s">
        <v>866</v>
      </c>
      <c r="H768" s="3">
        <v>0</v>
      </c>
      <c r="I768" s="3">
        <v>0</v>
      </c>
      <c r="J768" s="3">
        <v>1</v>
      </c>
      <c r="K768" s="3">
        <v>0</v>
      </c>
      <c r="L768" s="3" t="s">
        <v>775</v>
      </c>
      <c r="M768" s="3" t="s">
        <v>792</v>
      </c>
      <c r="N768" s="3" t="s">
        <v>1030</v>
      </c>
      <c r="O768" s="3">
        <v>0</v>
      </c>
      <c r="P768" s="3">
        <v>1</v>
      </c>
      <c r="Q768" s="3">
        <v>0</v>
      </c>
      <c r="R768" s="3">
        <v>0</v>
      </c>
      <c r="S768" s="3" t="s">
        <v>1041</v>
      </c>
      <c r="T768" s="3">
        <v>1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1</v>
      </c>
      <c r="AK768" s="3">
        <v>1</v>
      </c>
      <c r="AL768" s="3">
        <v>0</v>
      </c>
      <c r="AM768" s="3">
        <v>1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</row>
    <row r="769" spans="1:62" x14ac:dyDescent="0.2">
      <c r="A769" s="4">
        <v>197501240001</v>
      </c>
      <c r="B769" s="3">
        <v>1975</v>
      </c>
      <c r="C769" s="3">
        <v>1</v>
      </c>
      <c r="D769" s="3">
        <v>24</v>
      </c>
      <c r="E769" s="3" t="s">
        <v>57</v>
      </c>
      <c r="F769" s="3" t="s">
        <v>111</v>
      </c>
      <c r="G769" s="3" t="s">
        <v>866</v>
      </c>
      <c r="H769" s="3">
        <v>0</v>
      </c>
      <c r="I769" s="3">
        <v>0</v>
      </c>
      <c r="J769" s="3">
        <v>1</v>
      </c>
      <c r="K769" s="3">
        <v>0</v>
      </c>
      <c r="L769" s="3" t="s">
        <v>775</v>
      </c>
      <c r="M769" s="3" t="s">
        <v>784</v>
      </c>
      <c r="N769" s="3" t="s">
        <v>1030</v>
      </c>
      <c r="O769" s="3">
        <v>1</v>
      </c>
      <c r="P769" s="3">
        <v>1</v>
      </c>
      <c r="Q769" s="3">
        <v>0</v>
      </c>
      <c r="R769" s="3">
        <v>0</v>
      </c>
      <c r="S769" s="3" t="s">
        <v>1041</v>
      </c>
      <c r="T769" s="3">
        <v>1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1</v>
      </c>
      <c r="AK769" s="3">
        <v>1</v>
      </c>
      <c r="AL769" s="3">
        <v>0</v>
      </c>
      <c r="AM769" s="3">
        <v>1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</row>
    <row r="770" spans="1:62" x14ac:dyDescent="0.2">
      <c r="A770" s="4">
        <v>197501250001</v>
      </c>
      <c r="B770" s="3">
        <v>1975</v>
      </c>
      <c r="C770" s="3">
        <v>1</v>
      </c>
      <c r="D770" s="3">
        <v>29</v>
      </c>
      <c r="E770" s="3" t="s">
        <v>61</v>
      </c>
      <c r="F770" s="3" t="s">
        <v>129</v>
      </c>
      <c r="G770" s="3" t="s">
        <v>806</v>
      </c>
      <c r="H770" s="3">
        <v>0</v>
      </c>
      <c r="I770" s="3">
        <v>0</v>
      </c>
      <c r="J770" s="3">
        <v>0</v>
      </c>
      <c r="K770" s="3">
        <v>0</v>
      </c>
      <c r="L770" s="3" t="s">
        <v>775</v>
      </c>
      <c r="M770" s="3" t="s">
        <v>785</v>
      </c>
      <c r="N770" s="3" t="s">
        <v>1030</v>
      </c>
      <c r="O770" s="3">
        <v>0</v>
      </c>
      <c r="P770" s="3">
        <v>0</v>
      </c>
      <c r="Q770" s="3">
        <v>0</v>
      </c>
      <c r="R770" s="3">
        <v>0</v>
      </c>
      <c r="S770" s="3" t="s">
        <v>1039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1</v>
      </c>
      <c r="AK770" s="3">
        <v>1</v>
      </c>
      <c r="AL770" s="3">
        <v>0</v>
      </c>
      <c r="AM770" s="3">
        <v>1</v>
      </c>
      <c r="AN770" s="3">
        <v>1</v>
      </c>
      <c r="AO770" s="3">
        <v>0</v>
      </c>
      <c r="AP770" s="3">
        <v>1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</row>
    <row r="771" spans="1:62" x14ac:dyDescent="0.2">
      <c r="A771" s="4">
        <v>197501290001</v>
      </c>
      <c r="B771" s="3">
        <v>1975</v>
      </c>
      <c r="C771" s="3">
        <v>1</v>
      </c>
      <c r="D771" s="3">
        <v>29</v>
      </c>
      <c r="E771" s="3" t="s">
        <v>77</v>
      </c>
      <c r="F771" s="3" t="s">
        <v>58</v>
      </c>
      <c r="G771" s="3" t="s">
        <v>806</v>
      </c>
      <c r="H771" s="3">
        <v>0</v>
      </c>
      <c r="I771" s="3">
        <v>0</v>
      </c>
      <c r="J771" s="3">
        <v>1</v>
      </c>
      <c r="K771" s="3">
        <v>0</v>
      </c>
      <c r="L771" s="3" t="s">
        <v>775</v>
      </c>
      <c r="M771" s="3" t="s">
        <v>785</v>
      </c>
      <c r="N771" s="3" t="s">
        <v>1030</v>
      </c>
      <c r="O771" s="3">
        <v>0</v>
      </c>
      <c r="P771" s="3">
        <v>1</v>
      </c>
      <c r="Q771" s="3">
        <v>0</v>
      </c>
      <c r="R771" s="3">
        <v>0</v>
      </c>
      <c r="S771" s="3" t="s">
        <v>1039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1</v>
      </c>
      <c r="AK771" s="3">
        <v>1</v>
      </c>
      <c r="AL771" s="3">
        <v>0</v>
      </c>
      <c r="AM771" s="3">
        <v>1</v>
      </c>
      <c r="AN771" s="3">
        <v>1</v>
      </c>
      <c r="AO771" s="3">
        <v>0</v>
      </c>
      <c r="AP771" s="3">
        <v>1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</row>
    <row r="772" spans="1:62" x14ac:dyDescent="0.2">
      <c r="A772" s="4">
        <v>197502010002</v>
      </c>
      <c r="B772" s="3">
        <v>1975</v>
      </c>
      <c r="C772" s="3">
        <v>2</v>
      </c>
      <c r="D772" s="3">
        <v>1</v>
      </c>
      <c r="E772" s="3" t="s">
        <v>57</v>
      </c>
      <c r="F772" s="3" t="s">
        <v>111</v>
      </c>
      <c r="G772" s="3" t="s">
        <v>870</v>
      </c>
      <c r="H772" s="3">
        <v>0</v>
      </c>
      <c r="I772" s="3">
        <v>0</v>
      </c>
      <c r="J772" s="3">
        <v>1</v>
      </c>
      <c r="K772" s="3">
        <v>0</v>
      </c>
      <c r="L772" s="3" t="s">
        <v>775</v>
      </c>
      <c r="M772" s="3" t="s">
        <v>793</v>
      </c>
      <c r="N772" s="3" t="s">
        <v>1030</v>
      </c>
      <c r="O772" s="3">
        <v>0</v>
      </c>
      <c r="P772" s="3">
        <v>1</v>
      </c>
      <c r="Q772" s="3">
        <v>0</v>
      </c>
      <c r="R772" s="3">
        <v>0</v>
      </c>
      <c r="S772" s="3" t="s">
        <v>1042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1</v>
      </c>
      <c r="AW772" s="3">
        <v>0</v>
      </c>
      <c r="AX772" s="3">
        <v>0</v>
      </c>
      <c r="AY772" s="3">
        <v>1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1</v>
      </c>
      <c r="BI772" s="3">
        <v>0</v>
      </c>
      <c r="BJ772" s="3">
        <v>0</v>
      </c>
    </row>
    <row r="773" spans="1:62" x14ac:dyDescent="0.2">
      <c r="A773" s="4">
        <v>197502030001</v>
      </c>
      <c r="B773" s="3">
        <v>1975</v>
      </c>
      <c r="C773" s="3">
        <v>2</v>
      </c>
      <c r="D773" s="3">
        <v>3</v>
      </c>
      <c r="E773" s="3" t="s">
        <v>61</v>
      </c>
      <c r="F773" s="3" t="s">
        <v>137</v>
      </c>
      <c r="G773" s="3" t="s">
        <v>819</v>
      </c>
      <c r="H773" s="3">
        <v>0</v>
      </c>
      <c r="I773" s="3">
        <v>0</v>
      </c>
      <c r="J773" s="3">
        <v>1</v>
      </c>
      <c r="K773" s="3">
        <v>0</v>
      </c>
      <c r="L773" s="3" t="s">
        <v>775</v>
      </c>
      <c r="M773" s="3" t="s">
        <v>784</v>
      </c>
      <c r="N773" s="3" t="s">
        <v>1030</v>
      </c>
      <c r="O773" s="3">
        <v>0</v>
      </c>
      <c r="P773" s="3">
        <v>1</v>
      </c>
      <c r="Q773" s="3">
        <v>0</v>
      </c>
      <c r="R773" s="3">
        <v>0</v>
      </c>
      <c r="S773" s="3" t="s">
        <v>1039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1</v>
      </c>
      <c r="AK773" s="3">
        <v>0</v>
      </c>
      <c r="AL773" s="3">
        <v>0</v>
      </c>
      <c r="AM773" s="3">
        <v>1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</row>
    <row r="774" spans="1:62" x14ac:dyDescent="0.2">
      <c r="A774" s="4">
        <v>197502030002</v>
      </c>
      <c r="B774" s="3">
        <v>1975</v>
      </c>
      <c r="C774" s="3">
        <v>2</v>
      </c>
      <c r="D774" s="3">
        <v>3</v>
      </c>
      <c r="E774" s="3" t="s">
        <v>60</v>
      </c>
      <c r="F774" s="3" t="s">
        <v>115</v>
      </c>
      <c r="G774" s="3" t="s">
        <v>871</v>
      </c>
      <c r="H774" s="3">
        <v>0</v>
      </c>
      <c r="I774" s="3">
        <v>0</v>
      </c>
      <c r="J774" s="3">
        <v>1</v>
      </c>
      <c r="K774" s="3">
        <v>0</v>
      </c>
      <c r="L774" s="3" t="s">
        <v>775</v>
      </c>
      <c r="M774" s="3" t="s">
        <v>785</v>
      </c>
      <c r="N774" s="3" t="s">
        <v>1030</v>
      </c>
      <c r="O774" s="3">
        <v>1</v>
      </c>
      <c r="P774" s="3">
        <v>1</v>
      </c>
      <c r="Q774" s="3">
        <v>0</v>
      </c>
      <c r="R774" s="3">
        <v>0</v>
      </c>
      <c r="S774" s="3" t="s">
        <v>1039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1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</row>
    <row r="775" spans="1:62" x14ac:dyDescent="0.2">
      <c r="A775" s="4">
        <v>197502040001</v>
      </c>
      <c r="B775" s="3">
        <v>1975</v>
      </c>
      <c r="C775" s="3">
        <v>2</v>
      </c>
      <c r="D775" s="3">
        <v>4</v>
      </c>
      <c r="E775" s="3" t="s">
        <v>61</v>
      </c>
      <c r="F775" s="3" t="s">
        <v>407</v>
      </c>
      <c r="G775" s="3" t="s">
        <v>819</v>
      </c>
      <c r="H775" s="3">
        <v>0</v>
      </c>
      <c r="I775" s="3">
        <v>0</v>
      </c>
      <c r="J775" s="3">
        <v>1</v>
      </c>
      <c r="K775" s="3">
        <v>0</v>
      </c>
      <c r="L775" s="3" t="s">
        <v>775</v>
      </c>
      <c r="M775" s="3" t="s">
        <v>796</v>
      </c>
      <c r="N775" s="3" t="s">
        <v>1030</v>
      </c>
      <c r="O775" s="3">
        <v>0</v>
      </c>
      <c r="P775" s="3">
        <v>1</v>
      </c>
      <c r="Q775" s="3">
        <v>0</v>
      </c>
      <c r="R775" s="3">
        <v>0</v>
      </c>
      <c r="S775" s="3" t="s">
        <v>1039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1</v>
      </c>
      <c r="AK775" s="3">
        <v>0</v>
      </c>
      <c r="AL775" s="3">
        <v>0</v>
      </c>
      <c r="AM775" s="3">
        <v>1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</row>
    <row r="776" spans="1:62" x14ac:dyDescent="0.2">
      <c r="A776" s="4">
        <v>197502040002</v>
      </c>
      <c r="B776" s="3">
        <v>1975</v>
      </c>
      <c r="C776" s="3">
        <v>2</v>
      </c>
      <c r="D776" s="3">
        <v>4</v>
      </c>
      <c r="E776" s="3" t="s">
        <v>61</v>
      </c>
      <c r="F776" s="3" t="s">
        <v>129</v>
      </c>
      <c r="G776" s="3" t="s">
        <v>819</v>
      </c>
      <c r="H776" s="3">
        <v>0</v>
      </c>
      <c r="I776" s="3">
        <v>0</v>
      </c>
      <c r="J776" s="3">
        <v>1</v>
      </c>
      <c r="K776" s="3">
        <v>0</v>
      </c>
      <c r="L776" s="3" t="s">
        <v>775</v>
      </c>
      <c r="M776" s="3" t="s">
        <v>784</v>
      </c>
      <c r="N776" s="3" t="s">
        <v>1030</v>
      </c>
      <c r="O776" s="3">
        <v>0</v>
      </c>
      <c r="P776" s="3">
        <v>1</v>
      </c>
      <c r="Q776" s="3">
        <v>0</v>
      </c>
      <c r="R776" s="3">
        <v>0</v>
      </c>
      <c r="S776" s="3" t="s">
        <v>1039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1</v>
      </c>
      <c r="AK776" s="3">
        <v>0</v>
      </c>
      <c r="AL776" s="3">
        <v>0</v>
      </c>
      <c r="AM776" s="3">
        <v>1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</row>
    <row r="777" spans="1:62" x14ac:dyDescent="0.2">
      <c r="A777" s="4">
        <v>197502040003</v>
      </c>
      <c r="B777" s="3">
        <v>1975</v>
      </c>
      <c r="C777" s="3">
        <v>2</v>
      </c>
      <c r="D777" s="3">
        <v>4</v>
      </c>
      <c r="E777" s="3" t="s">
        <v>61</v>
      </c>
      <c r="F777" s="3" t="s">
        <v>130</v>
      </c>
      <c r="G777" s="3" t="s">
        <v>872</v>
      </c>
      <c r="H777" s="3">
        <v>0</v>
      </c>
      <c r="I777" s="3">
        <v>0</v>
      </c>
      <c r="J777" s="3">
        <v>1</v>
      </c>
      <c r="K777" s="3">
        <v>0</v>
      </c>
      <c r="L777" s="3" t="s">
        <v>775</v>
      </c>
      <c r="M777" s="3" t="s">
        <v>785</v>
      </c>
      <c r="N777" s="3" t="s">
        <v>1030</v>
      </c>
      <c r="O777" s="3">
        <v>0</v>
      </c>
      <c r="P777" s="3">
        <v>1</v>
      </c>
      <c r="Q777" s="3">
        <v>0</v>
      </c>
      <c r="R777" s="3">
        <v>0</v>
      </c>
      <c r="S777" s="3" t="s">
        <v>1038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1</v>
      </c>
      <c r="AG777" s="3">
        <v>1</v>
      </c>
      <c r="AH777" s="3">
        <v>1</v>
      </c>
      <c r="AI777" s="3">
        <v>1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1</v>
      </c>
      <c r="AR777" s="3">
        <v>1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</row>
    <row r="778" spans="1:62" x14ac:dyDescent="0.2">
      <c r="A778" s="4">
        <v>197502050002</v>
      </c>
      <c r="B778" s="3">
        <v>1975</v>
      </c>
      <c r="C778" s="3">
        <v>2</v>
      </c>
      <c r="D778" s="3">
        <v>5</v>
      </c>
      <c r="E778" s="3" t="s">
        <v>61</v>
      </c>
      <c r="F778" s="3" t="s">
        <v>129</v>
      </c>
      <c r="G778" s="3" t="s">
        <v>819</v>
      </c>
      <c r="H778" s="3">
        <v>0</v>
      </c>
      <c r="I778" s="3">
        <v>0</v>
      </c>
      <c r="J778" s="3">
        <v>1</v>
      </c>
      <c r="K778" s="3">
        <v>0</v>
      </c>
      <c r="L778" s="3" t="s">
        <v>775</v>
      </c>
      <c r="M778" s="3" t="s">
        <v>784</v>
      </c>
      <c r="N778" s="3" t="s">
        <v>1030</v>
      </c>
      <c r="O778" s="3">
        <v>0</v>
      </c>
      <c r="P778" s="3">
        <v>1</v>
      </c>
      <c r="Q778" s="3">
        <v>0</v>
      </c>
      <c r="R778" s="3">
        <v>0</v>
      </c>
      <c r="S778" s="3" t="s">
        <v>1039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1</v>
      </c>
      <c r="AK778" s="3">
        <v>0</v>
      </c>
      <c r="AL778" s="3">
        <v>0</v>
      </c>
      <c r="AM778" s="3">
        <v>1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</row>
    <row r="779" spans="1:62" x14ac:dyDescent="0.2">
      <c r="A779" s="4">
        <v>197502060001</v>
      </c>
      <c r="B779" s="3">
        <v>1975</v>
      </c>
      <c r="C779" s="3">
        <v>2</v>
      </c>
      <c r="D779" s="3">
        <v>6</v>
      </c>
      <c r="E779" s="3" t="s">
        <v>61</v>
      </c>
      <c r="F779" s="3" t="s">
        <v>122</v>
      </c>
      <c r="G779" s="3" t="s">
        <v>819</v>
      </c>
      <c r="H779" s="3">
        <v>0</v>
      </c>
      <c r="I779" s="3">
        <v>0</v>
      </c>
      <c r="J779" s="3">
        <v>1</v>
      </c>
      <c r="K779" s="3">
        <v>0</v>
      </c>
      <c r="L779" s="3" t="s">
        <v>775</v>
      </c>
      <c r="M779" s="3" t="s">
        <v>795</v>
      </c>
      <c r="N779" s="3" t="s">
        <v>1030</v>
      </c>
      <c r="O779" s="3">
        <v>0</v>
      </c>
      <c r="P779" s="3">
        <v>1</v>
      </c>
      <c r="Q779" s="3">
        <v>0</v>
      </c>
      <c r="R779" s="3">
        <v>0</v>
      </c>
      <c r="S779" s="3" t="s">
        <v>1039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1</v>
      </c>
      <c r="AK779" s="3">
        <v>0</v>
      </c>
      <c r="AL779" s="3">
        <v>0</v>
      </c>
      <c r="AM779" s="3">
        <v>1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</row>
    <row r="780" spans="1:62" x14ac:dyDescent="0.2">
      <c r="A780" s="4">
        <v>197502060002</v>
      </c>
      <c r="B780" s="3">
        <v>1975</v>
      </c>
      <c r="C780" s="3">
        <v>2</v>
      </c>
      <c r="D780" s="3">
        <v>6</v>
      </c>
      <c r="E780" s="3" t="s">
        <v>61</v>
      </c>
      <c r="F780" s="3" t="s">
        <v>130</v>
      </c>
      <c r="G780" s="3" t="s">
        <v>825</v>
      </c>
      <c r="H780" s="3">
        <v>0</v>
      </c>
      <c r="I780" s="3">
        <v>0</v>
      </c>
      <c r="J780" s="3">
        <v>1</v>
      </c>
      <c r="K780" s="3">
        <v>0</v>
      </c>
      <c r="L780" s="3" t="s">
        <v>775</v>
      </c>
      <c r="M780" s="3" t="s">
        <v>784</v>
      </c>
      <c r="N780" s="3" t="s">
        <v>1030</v>
      </c>
      <c r="O780" s="3">
        <v>0</v>
      </c>
      <c r="P780" s="3">
        <v>1</v>
      </c>
      <c r="Q780" s="3">
        <v>0</v>
      </c>
      <c r="R780" s="3">
        <v>0</v>
      </c>
      <c r="S780" s="3" t="s">
        <v>1042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1</v>
      </c>
      <c r="AR780" s="3">
        <v>0</v>
      </c>
      <c r="AS780" s="3">
        <v>0</v>
      </c>
      <c r="AT780" s="3">
        <v>0</v>
      </c>
      <c r="AU780" s="3">
        <v>0</v>
      </c>
      <c r="AV780" s="3">
        <v>1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1</v>
      </c>
      <c r="BI780" s="3">
        <v>0</v>
      </c>
      <c r="BJ780" s="3">
        <v>0</v>
      </c>
    </row>
    <row r="781" spans="1:62" x14ac:dyDescent="0.2">
      <c r="A781" s="4">
        <v>197502110004</v>
      </c>
      <c r="B781" s="3">
        <v>1975</v>
      </c>
      <c r="C781" s="3">
        <v>2</v>
      </c>
      <c r="D781" s="3">
        <v>11</v>
      </c>
      <c r="E781" s="3" t="s">
        <v>69</v>
      </c>
      <c r="F781" s="3" t="s">
        <v>426</v>
      </c>
      <c r="G781" s="3" t="s">
        <v>825</v>
      </c>
      <c r="H781" s="3">
        <v>0</v>
      </c>
      <c r="I781" s="3">
        <v>0</v>
      </c>
      <c r="J781" s="3">
        <v>1</v>
      </c>
      <c r="K781" s="3">
        <v>0</v>
      </c>
      <c r="L781" s="3" t="s">
        <v>775</v>
      </c>
      <c r="M781" s="3" t="s">
        <v>784</v>
      </c>
      <c r="N781" s="3" t="s">
        <v>1030</v>
      </c>
      <c r="O781" s="3">
        <v>0</v>
      </c>
      <c r="P781" s="3">
        <v>1</v>
      </c>
      <c r="Q781" s="3">
        <v>0</v>
      </c>
      <c r="R781" s="3">
        <v>0</v>
      </c>
      <c r="S781" s="3" t="s">
        <v>1042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1</v>
      </c>
      <c r="AR781" s="3">
        <v>0</v>
      </c>
      <c r="AS781" s="3">
        <v>0</v>
      </c>
      <c r="AT781" s="3">
        <v>0</v>
      </c>
      <c r="AU781" s="3">
        <v>0</v>
      </c>
      <c r="AV781" s="3">
        <v>1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1</v>
      </c>
      <c r="BI781" s="3">
        <v>0</v>
      </c>
      <c r="BJ781" s="3">
        <v>0</v>
      </c>
    </row>
    <row r="782" spans="1:62" x14ac:dyDescent="0.2">
      <c r="A782" s="4">
        <v>197502210008</v>
      </c>
      <c r="B782" s="3">
        <v>1975</v>
      </c>
      <c r="C782" s="3">
        <v>2</v>
      </c>
      <c r="D782" s="3">
        <v>21</v>
      </c>
      <c r="E782" s="3" t="s">
        <v>71</v>
      </c>
      <c r="F782" s="3" t="s">
        <v>174</v>
      </c>
      <c r="G782" s="3" t="s">
        <v>873</v>
      </c>
      <c r="H782" s="3">
        <v>0</v>
      </c>
      <c r="I782" s="3">
        <v>0</v>
      </c>
      <c r="J782" s="3">
        <v>1</v>
      </c>
      <c r="K782" s="3">
        <v>0</v>
      </c>
      <c r="L782" s="3" t="s">
        <v>777</v>
      </c>
      <c r="M782" s="3" t="s">
        <v>785</v>
      </c>
      <c r="N782" s="3" t="s">
        <v>1029</v>
      </c>
      <c r="O782" s="3">
        <v>1</v>
      </c>
      <c r="P782" s="3">
        <v>0</v>
      </c>
      <c r="Q782" s="3">
        <v>0</v>
      </c>
      <c r="R782" s="3">
        <v>0</v>
      </c>
      <c r="S782" s="3" t="s">
        <v>1042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1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1</v>
      </c>
      <c r="BI782" s="3">
        <v>0</v>
      </c>
      <c r="BJ782" s="3">
        <v>0</v>
      </c>
    </row>
    <row r="783" spans="1:62" x14ac:dyDescent="0.2">
      <c r="A783" s="4">
        <v>197502250003</v>
      </c>
      <c r="B783" s="3">
        <v>1975</v>
      </c>
      <c r="C783" s="3">
        <v>2</v>
      </c>
      <c r="D783" s="3">
        <v>25</v>
      </c>
      <c r="E783" s="3" t="s">
        <v>78</v>
      </c>
      <c r="F783" s="3" t="s">
        <v>162</v>
      </c>
      <c r="G783" s="3" t="s">
        <v>820</v>
      </c>
      <c r="H783" s="3">
        <v>0</v>
      </c>
      <c r="I783" s="3">
        <v>1</v>
      </c>
      <c r="J783" s="3">
        <v>0</v>
      </c>
      <c r="K783" s="3">
        <v>0</v>
      </c>
      <c r="L783" s="3" t="s">
        <v>775</v>
      </c>
      <c r="M783" s="3" t="s">
        <v>784</v>
      </c>
      <c r="N783" s="3" t="s">
        <v>1030</v>
      </c>
      <c r="O783" s="3">
        <v>0</v>
      </c>
      <c r="P783" s="3">
        <v>0</v>
      </c>
      <c r="Q783" s="3">
        <v>0</v>
      </c>
      <c r="R783" s="3">
        <v>0</v>
      </c>
      <c r="S783" s="3" t="s">
        <v>1042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1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1</v>
      </c>
      <c r="BI783" s="3">
        <v>0</v>
      </c>
      <c r="BJ783" s="3">
        <v>0</v>
      </c>
    </row>
    <row r="784" spans="1:62" x14ac:dyDescent="0.2">
      <c r="A784" s="4">
        <v>197502260002</v>
      </c>
      <c r="B784" s="3">
        <v>1975</v>
      </c>
      <c r="C784" s="3">
        <v>2</v>
      </c>
      <c r="D784" s="3">
        <v>26</v>
      </c>
      <c r="E784" s="3" t="s">
        <v>61</v>
      </c>
      <c r="F784" s="3" t="s">
        <v>130</v>
      </c>
      <c r="G784" s="3" t="s">
        <v>825</v>
      </c>
      <c r="H784" s="3">
        <v>0</v>
      </c>
      <c r="I784" s="3">
        <v>0</v>
      </c>
      <c r="J784" s="3">
        <v>1</v>
      </c>
      <c r="K784" s="3">
        <v>0</v>
      </c>
      <c r="L784" s="3" t="s">
        <v>775</v>
      </c>
      <c r="M784" s="3" t="s">
        <v>795</v>
      </c>
      <c r="N784" s="3" t="s">
        <v>1030</v>
      </c>
      <c r="O784" s="3">
        <v>0</v>
      </c>
      <c r="P784" s="3">
        <v>1</v>
      </c>
      <c r="Q784" s="3">
        <v>0</v>
      </c>
      <c r="R784" s="3">
        <v>0</v>
      </c>
      <c r="S784" s="3" t="s">
        <v>1042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1</v>
      </c>
      <c r="AR784" s="3">
        <v>0</v>
      </c>
      <c r="AS784" s="3">
        <v>0</v>
      </c>
      <c r="AT784" s="3">
        <v>0</v>
      </c>
      <c r="AU784" s="3">
        <v>0</v>
      </c>
      <c r="AV784" s="3">
        <v>1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1</v>
      </c>
      <c r="BI784" s="3">
        <v>0</v>
      </c>
      <c r="BJ784" s="3">
        <v>0</v>
      </c>
    </row>
    <row r="785" spans="1:62" x14ac:dyDescent="0.2">
      <c r="A785" s="4">
        <v>197503020001</v>
      </c>
      <c r="B785" s="3">
        <v>1975</v>
      </c>
      <c r="C785" s="3">
        <v>3</v>
      </c>
      <c r="D785" s="3">
        <v>2</v>
      </c>
      <c r="E785" s="3" t="s">
        <v>95</v>
      </c>
      <c r="F785" s="3" t="s">
        <v>256</v>
      </c>
      <c r="G785" s="3" t="s">
        <v>806</v>
      </c>
      <c r="H785" s="3">
        <v>0</v>
      </c>
      <c r="I785" s="3">
        <v>0</v>
      </c>
      <c r="J785" s="3">
        <v>1</v>
      </c>
      <c r="K785" s="3">
        <v>0</v>
      </c>
      <c r="L785" s="3" t="s">
        <v>775</v>
      </c>
      <c r="M785" s="3" t="s">
        <v>784</v>
      </c>
      <c r="N785" s="3" t="s">
        <v>1030</v>
      </c>
      <c r="O785" s="3">
        <v>0</v>
      </c>
      <c r="P785" s="3">
        <v>1</v>
      </c>
      <c r="Q785" s="3">
        <v>0</v>
      </c>
      <c r="R785" s="3">
        <v>0</v>
      </c>
      <c r="S785" s="3" t="s">
        <v>1039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1</v>
      </c>
      <c r="AK785" s="3">
        <v>1</v>
      </c>
      <c r="AL785" s="3">
        <v>0</v>
      </c>
      <c r="AM785" s="3">
        <v>1</v>
      </c>
      <c r="AN785" s="3">
        <v>1</v>
      </c>
      <c r="AO785" s="3">
        <v>0</v>
      </c>
      <c r="AP785" s="3">
        <v>1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</row>
    <row r="786" spans="1:62" x14ac:dyDescent="0.2">
      <c r="A786" s="4">
        <v>197503100002</v>
      </c>
      <c r="B786" s="3">
        <v>1975</v>
      </c>
      <c r="C786" s="3">
        <v>3</v>
      </c>
      <c r="D786" s="3">
        <v>10</v>
      </c>
      <c r="E786" s="3" t="s">
        <v>61</v>
      </c>
      <c r="F786" s="3" t="s">
        <v>137</v>
      </c>
      <c r="G786" s="3" t="s">
        <v>816</v>
      </c>
      <c r="H786" s="3">
        <v>0</v>
      </c>
      <c r="I786" s="3">
        <v>0</v>
      </c>
      <c r="J786" s="3">
        <v>1</v>
      </c>
      <c r="K786" s="3">
        <v>0</v>
      </c>
      <c r="L786" s="3" t="s">
        <v>775</v>
      </c>
      <c r="M786" s="3" t="s">
        <v>784</v>
      </c>
      <c r="N786" s="3" t="s">
        <v>1030</v>
      </c>
      <c r="O786" s="3">
        <v>0</v>
      </c>
      <c r="P786" s="3">
        <v>1</v>
      </c>
      <c r="Q786" s="3">
        <v>0</v>
      </c>
      <c r="R786" s="3">
        <v>0</v>
      </c>
      <c r="S786" s="3" t="s">
        <v>1041</v>
      </c>
      <c r="T786" s="3">
        <v>1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1</v>
      </c>
      <c r="AJ786" s="3">
        <v>1</v>
      </c>
      <c r="AK786" s="3">
        <v>1</v>
      </c>
      <c r="AL786" s="3">
        <v>0</v>
      </c>
      <c r="AM786" s="3">
        <v>1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</row>
    <row r="787" spans="1:62" x14ac:dyDescent="0.2">
      <c r="A787" s="4">
        <v>197503100003</v>
      </c>
      <c r="B787" s="3">
        <v>1975</v>
      </c>
      <c r="C787" s="3">
        <v>3</v>
      </c>
      <c r="D787" s="3">
        <v>10</v>
      </c>
      <c r="E787" s="3" t="s">
        <v>61</v>
      </c>
      <c r="F787" s="3" t="s">
        <v>137</v>
      </c>
      <c r="G787" s="3" t="s">
        <v>816</v>
      </c>
      <c r="H787" s="3">
        <v>0</v>
      </c>
      <c r="I787" s="3">
        <v>0</v>
      </c>
      <c r="J787" s="3">
        <v>1</v>
      </c>
      <c r="K787" s="3">
        <v>0</v>
      </c>
      <c r="L787" s="3" t="s">
        <v>775</v>
      </c>
      <c r="M787" s="3" t="s">
        <v>784</v>
      </c>
      <c r="N787" s="3" t="s">
        <v>1030</v>
      </c>
      <c r="O787" s="3">
        <v>0</v>
      </c>
      <c r="P787" s="3">
        <v>1</v>
      </c>
      <c r="Q787" s="3">
        <v>0</v>
      </c>
      <c r="R787" s="3">
        <v>0</v>
      </c>
      <c r="S787" s="3" t="s">
        <v>1041</v>
      </c>
      <c r="T787" s="3">
        <v>1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1</v>
      </c>
      <c r="AJ787" s="3">
        <v>1</v>
      </c>
      <c r="AK787" s="3">
        <v>1</v>
      </c>
      <c r="AL787" s="3">
        <v>0</v>
      </c>
      <c r="AM787" s="3">
        <v>1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</row>
    <row r="788" spans="1:62" x14ac:dyDescent="0.2">
      <c r="A788" s="4">
        <v>197503100004</v>
      </c>
      <c r="B788" s="3">
        <v>1975</v>
      </c>
      <c r="C788" s="3">
        <v>3</v>
      </c>
      <c r="D788" s="3">
        <v>10</v>
      </c>
      <c r="E788" s="3" t="s">
        <v>61</v>
      </c>
      <c r="F788" s="3" t="s">
        <v>122</v>
      </c>
      <c r="G788" s="3" t="s">
        <v>816</v>
      </c>
      <c r="H788" s="3">
        <v>0</v>
      </c>
      <c r="I788" s="3">
        <v>0</v>
      </c>
      <c r="J788" s="3">
        <v>1</v>
      </c>
      <c r="K788" s="3">
        <v>0</v>
      </c>
      <c r="L788" s="3" t="s">
        <v>775</v>
      </c>
      <c r="M788" s="3" t="s">
        <v>784</v>
      </c>
      <c r="N788" s="3" t="s">
        <v>1030</v>
      </c>
      <c r="O788" s="3">
        <v>0</v>
      </c>
      <c r="P788" s="3">
        <v>1</v>
      </c>
      <c r="Q788" s="3">
        <v>0</v>
      </c>
      <c r="R788" s="3">
        <v>0</v>
      </c>
      <c r="S788" s="3" t="s">
        <v>1041</v>
      </c>
      <c r="T788" s="3">
        <v>1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1</v>
      </c>
      <c r="AJ788" s="3">
        <v>1</v>
      </c>
      <c r="AK788" s="3">
        <v>1</v>
      </c>
      <c r="AL788" s="3">
        <v>0</v>
      </c>
      <c r="AM788" s="3">
        <v>1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</row>
    <row r="789" spans="1:62" x14ac:dyDescent="0.2">
      <c r="A789" s="4">
        <v>197503120001</v>
      </c>
      <c r="B789" s="3">
        <v>1975</v>
      </c>
      <c r="C789" s="3">
        <v>3</v>
      </c>
      <c r="D789" s="3">
        <v>12</v>
      </c>
      <c r="E789" s="3" t="s">
        <v>61</v>
      </c>
      <c r="F789" s="3" t="s">
        <v>304</v>
      </c>
      <c r="G789" s="3" t="s">
        <v>819</v>
      </c>
      <c r="H789" s="3">
        <v>0</v>
      </c>
      <c r="I789" s="3">
        <v>0</v>
      </c>
      <c r="J789" s="3">
        <v>1</v>
      </c>
      <c r="K789" s="3">
        <v>0</v>
      </c>
      <c r="L789" s="3" t="s">
        <v>775</v>
      </c>
      <c r="M789" s="3" t="s">
        <v>792</v>
      </c>
      <c r="N789" s="3" t="s">
        <v>1030</v>
      </c>
      <c r="O789" s="3">
        <v>0</v>
      </c>
      <c r="P789" s="3">
        <v>1</v>
      </c>
      <c r="Q789" s="3">
        <v>0</v>
      </c>
      <c r="R789" s="3">
        <v>0</v>
      </c>
      <c r="S789" s="3" t="s">
        <v>1039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1</v>
      </c>
      <c r="AK789" s="3">
        <v>0</v>
      </c>
      <c r="AL789" s="3">
        <v>0</v>
      </c>
      <c r="AM789" s="3">
        <v>1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</row>
    <row r="790" spans="1:62" x14ac:dyDescent="0.2">
      <c r="A790" s="4">
        <v>197503200001</v>
      </c>
      <c r="B790" s="3">
        <v>1975</v>
      </c>
      <c r="C790" s="3">
        <v>3</v>
      </c>
      <c r="D790" s="3">
        <v>20</v>
      </c>
      <c r="E790" s="3" t="s">
        <v>61</v>
      </c>
      <c r="F790" s="3" t="s">
        <v>304</v>
      </c>
      <c r="G790" s="3" t="s">
        <v>819</v>
      </c>
      <c r="H790" s="3">
        <v>0</v>
      </c>
      <c r="I790" s="3">
        <v>0</v>
      </c>
      <c r="J790" s="3">
        <v>1</v>
      </c>
      <c r="K790" s="3">
        <v>0</v>
      </c>
      <c r="L790" s="3" t="s">
        <v>775</v>
      </c>
      <c r="M790" s="3" t="s">
        <v>792</v>
      </c>
      <c r="N790" s="3" t="s">
        <v>1030</v>
      </c>
      <c r="O790" s="3">
        <v>0</v>
      </c>
      <c r="P790" s="3">
        <v>1</v>
      </c>
      <c r="Q790" s="3">
        <v>0</v>
      </c>
      <c r="R790" s="3">
        <v>0</v>
      </c>
      <c r="S790" s="3" t="s">
        <v>1039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1</v>
      </c>
      <c r="AK790" s="3">
        <v>0</v>
      </c>
      <c r="AL790" s="3">
        <v>0</v>
      </c>
      <c r="AM790" s="3">
        <v>1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</row>
    <row r="791" spans="1:62" x14ac:dyDescent="0.2">
      <c r="A791" s="4">
        <v>197503200002</v>
      </c>
      <c r="B791" s="3">
        <v>1975</v>
      </c>
      <c r="C791" s="3">
        <v>3</v>
      </c>
      <c r="D791" s="3">
        <v>20</v>
      </c>
      <c r="E791" s="3" t="s">
        <v>61</v>
      </c>
      <c r="F791" s="3" t="s">
        <v>304</v>
      </c>
      <c r="G791" s="3" t="s">
        <v>819</v>
      </c>
      <c r="H791" s="3">
        <v>0</v>
      </c>
      <c r="I791" s="3">
        <v>0</v>
      </c>
      <c r="J791" s="3">
        <v>1</v>
      </c>
      <c r="K791" s="3">
        <v>0</v>
      </c>
      <c r="L791" s="3" t="s">
        <v>775</v>
      </c>
      <c r="M791" s="3" t="s">
        <v>792</v>
      </c>
      <c r="N791" s="3" t="s">
        <v>1030</v>
      </c>
      <c r="O791" s="3">
        <v>0</v>
      </c>
      <c r="P791" s="3">
        <v>1</v>
      </c>
      <c r="Q791" s="3">
        <v>0</v>
      </c>
      <c r="R791" s="3">
        <v>0</v>
      </c>
      <c r="S791" s="3" t="s">
        <v>1039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1</v>
      </c>
      <c r="AK791" s="3">
        <v>0</v>
      </c>
      <c r="AL791" s="3">
        <v>0</v>
      </c>
      <c r="AM791" s="3">
        <v>1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</row>
    <row r="792" spans="1:62" x14ac:dyDescent="0.2">
      <c r="A792" s="4">
        <v>197503200003</v>
      </c>
      <c r="B792" s="3">
        <v>1975</v>
      </c>
      <c r="C792" s="3">
        <v>3</v>
      </c>
      <c r="D792" s="3">
        <v>20</v>
      </c>
      <c r="E792" s="3" t="s">
        <v>61</v>
      </c>
      <c r="F792" s="3" t="s">
        <v>304</v>
      </c>
      <c r="G792" s="3" t="s">
        <v>819</v>
      </c>
      <c r="H792" s="3">
        <v>0</v>
      </c>
      <c r="I792" s="3">
        <v>0</v>
      </c>
      <c r="J792" s="3">
        <v>1</v>
      </c>
      <c r="K792" s="3">
        <v>0</v>
      </c>
      <c r="L792" s="3" t="s">
        <v>775</v>
      </c>
      <c r="M792" s="3" t="s">
        <v>792</v>
      </c>
      <c r="N792" s="3" t="s">
        <v>1030</v>
      </c>
      <c r="O792" s="3">
        <v>0</v>
      </c>
      <c r="P792" s="3">
        <v>1</v>
      </c>
      <c r="Q792" s="3">
        <v>0</v>
      </c>
      <c r="R792" s="3">
        <v>0</v>
      </c>
      <c r="S792" s="3" t="s">
        <v>1039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1</v>
      </c>
      <c r="AK792" s="3">
        <v>0</v>
      </c>
      <c r="AL792" s="3">
        <v>0</v>
      </c>
      <c r="AM792" s="3">
        <v>1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</row>
    <row r="793" spans="1:62" x14ac:dyDescent="0.2">
      <c r="A793" s="4">
        <v>197503200004</v>
      </c>
      <c r="B793" s="3">
        <v>1975</v>
      </c>
      <c r="C793" s="3">
        <v>3</v>
      </c>
      <c r="D793" s="3">
        <v>20</v>
      </c>
      <c r="E793" s="3" t="s">
        <v>61</v>
      </c>
      <c r="F793" s="3" t="s">
        <v>304</v>
      </c>
      <c r="G793" s="3" t="s">
        <v>819</v>
      </c>
      <c r="H793" s="3">
        <v>0</v>
      </c>
      <c r="I793" s="3">
        <v>0</v>
      </c>
      <c r="J793" s="3">
        <v>1</v>
      </c>
      <c r="K793" s="3">
        <v>0</v>
      </c>
      <c r="L793" s="3" t="s">
        <v>775</v>
      </c>
      <c r="M793" s="3" t="s">
        <v>792</v>
      </c>
      <c r="N793" s="3" t="s">
        <v>1030</v>
      </c>
      <c r="O793" s="3">
        <v>0</v>
      </c>
      <c r="P793" s="3">
        <v>1</v>
      </c>
      <c r="Q793" s="3">
        <v>0</v>
      </c>
      <c r="R793" s="3">
        <v>0</v>
      </c>
      <c r="S793" s="3" t="s">
        <v>1039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1</v>
      </c>
      <c r="AK793" s="3">
        <v>0</v>
      </c>
      <c r="AL793" s="3">
        <v>0</v>
      </c>
      <c r="AM793" s="3">
        <v>1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</row>
    <row r="794" spans="1:62" x14ac:dyDescent="0.2">
      <c r="A794" s="4">
        <v>197503200005</v>
      </c>
      <c r="B794" s="3">
        <v>1975</v>
      </c>
      <c r="C794" s="3">
        <v>3</v>
      </c>
      <c r="D794" s="3">
        <v>20</v>
      </c>
      <c r="E794" s="3" t="s">
        <v>61</v>
      </c>
      <c r="F794" s="3" t="s">
        <v>304</v>
      </c>
      <c r="G794" s="3" t="s">
        <v>819</v>
      </c>
      <c r="H794" s="3">
        <v>0</v>
      </c>
      <c r="I794" s="3">
        <v>0</v>
      </c>
      <c r="J794" s="3">
        <v>1</v>
      </c>
      <c r="K794" s="3">
        <v>0</v>
      </c>
      <c r="L794" s="3" t="s">
        <v>775</v>
      </c>
      <c r="M794" s="3" t="s">
        <v>792</v>
      </c>
      <c r="N794" s="3" t="s">
        <v>1030</v>
      </c>
      <c r="O794" s="3">
        <v>0</v>
      </c>
      <c r="P794" s="3">
        <v>1</v>
      </c>
      <c r="Q794" s="3">
        <v>0</v>
      </c>
      <c r="R794" s="3">
        <v>0</v>
      </c>
      <c r="S794" s="3" t="s">
        <v>1039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1</v>
      </c>
      <c r="AK794" s="3">
        <v>0</v>
      </c>
      <c r="AL794" s="3">
        <v>0</v>
      </c>
      <c r="AM794" s="3">
        <v>1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</row>
    <row r="795" spans="1:62" x14ac:dyDescent="0.2">
      <c r="A795" s="4">
        <v>197503200006</v>
      </c>
      <c r="B795" s="3">
        <v>1975</v>
      </c>
      <c r="C795" s="3">
        <v>3</v>
      </c>
      <c r="D795" s="3">
        <v>20</v>
      </c>
      <c r="E795" s="3" t="s">
        <v>61</v>
      </c>
      <c r="F795" s="3" t="s">
        <v>304</v>
      </c>
      <c r="G795" s="3" t="s">
        <v>819</v>
      </c>
      <c r="H795" s="3">
        <v>0</v>
      </c>
      <c r="I795" s="3">
        <v>0</v>
      </c>
      <c r="J795" s="3">
        <v>1</v>
      </c>
      <c r="K795" s="3">
        <v>0</v>
      </c>
      <c r="L795" s="3" t="s">
        <v>775</v>
      </c>
      <c r="M795" s="3" t="s">
        <v>792</v>
      </c>
      <c r="N795" s="3" t="s">
        <v>1030</v>
      </c>
      <c r="O795" s="3">
        <v>0</v>
      </c>
      <c r="P795" s="3">
        <v>1</v>
      </c>
      <c r="Q795" s="3">
        <v>0</v>
      </c>
      <c r="R795" s="3">
        <v>0</v>
      </c>
      <c r="S795" s="3" t="s">
        <v>1039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1</v>
      </c>
      <c r="AK795" s="3">
        <v>0</v>
      </c>
      <c r="AL795" s="3">
        <v>0</v>
      </c>
      <c r="AM795" s="3">
        <v>1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</row>
    <row r="796" spans="1:62" x14ac:dyDescent="0.2">
      <c r="A796" s="4">
        <v>197503270007</v>
      </c>
      <c r="B796" s="3">
        <v>1975</v>
      </c>
      <c r="C796" s="3">
        <v>3</v>
      </c>
      <c r="D796" s="3">
        <v>27</v>
      </c>
      <c r="E796" s="3" t="s">
        <v>61</v>
      </c>
      <c r="F796" s="3" t="s">
        <v>116</v>
      </c>
      <c r="G796" s="3" t="s">
        <v>874</v>
      </c>
      <c r="H796" s="3">
        <v>0</v>
      </c>
      <c r="I796" s="3">
        <v>0</v>
      </c>
      <c r="J796" s="3">
        <v>1</v>
      </c>
      <c r="K796" s="3">
        <v>0</v>
      </c>
      <c r="L796" s="3" t="s">
        <v>775</v>
      </c>
      <c r="M796" s="3" t="s">
        <v>782</v>
      </c>
      <c r="N796" s="3" t="s">
        <v>1030</v>
      </c>
      <c r="O796" s="3">
        <v>0</v>
      </c>
      <c r="P796" s="3">
        <v>1</v>
      </c>
      <c r="Q796" s="3">
        <v>0</v>
      </c>
      <c r="R796" s="3">
        <v>0</v>
      </c>
      <c r="S796" s="3" t="s">
        <v>1039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1</v>
      </c>
      <c r="AK796" s="3">
        <v>1</v>
      </c>
      <c r="AL796" s="3">
        <v>1</v>
      </c>
      <c r="AM796" s="3">
        <v>1</v>
      </c>
      <c r="AN796" s="3">
        <v>0</v>
      </c>
      <c r="AO796" s="3">
        <v>0</v>
      </c>
      <c r="AP796" s="3">
        <v>1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</row>
    <row r="797" spans="1:62" x14ac:dyDescent="0.2">
      <c r="A797" s="4">
        <v>197503270008</v>
      </c>
      <c r="B797" s="3">
        <v>1975</v>
      </c>
      <c r="C797" s="3">
        <v>3</v>
      </c>
      <c r="D797" s="3">
        <v>27</v>
      </c>
      <c r="E797" s="3" t="s">
        <v>61</v>
      </c>
      <c r="F797" s="3" t="s">
        <v>130</v>
      </c>
      <c r="G797" s="3" t="s">
        <v>825</v>
      </c>
      <c r="H797" s="3">
        <v>0</v>
      </c>
      <c r="I797" s="3">
        <v>0</v>
      </c>
      <c r="J797" s="3">
        <v>1</v>
      </c>
      <c r="K797" s="3">
        <v>0</v>
      </c>
      <c r="L797" s="3" t="s">
        <v>775</v>
      </c>
      <c r="M797" s="3" t="s">
        <v>797</v>
      </c>
      <c r="N797" s="3" t="s">
        <v>1030</v>
      </c>
      <c r="O797" s="3">
        <v>0</v>
      </c>
      <c r="P797" s="3">
        <v>1</v>
      </c>
      <c r="Q797" s="3">
        <v>0</v>
      </c>
      <c r="R797" s="3">
        <v>0</v>
      </c>
      <c r="S797" s="3" t="s">
        <v>1042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1</v>
      </c>
      <c r="AR797" s="3">
        <v>0</v>
      </c>
      <c r="AS797" s="3">
        <v>0</v>
      </c>
      <c r="AT797" s="3">
        <v>0</v>
      </c>
      <c r="AU797" s="3">
        <v>0</v>
      </c>
      <c r="AV797" s="3">
        <v>1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1</v>
      </c>
      <c r="BI797" s="3">
        <v>0</v>
      </c>
      <c r="BJ797" s="3">
        <v>0</v>
      </c>
    </row>
    <row r="798" spans="1:62" x14ac:dyDescent="0.2">
      <c r="A798" s="4">
        <v>197503270009</v>
      </c>
      <c r="B798" s="3">
        <v>1975</v>
      </c>
      <c r="C798" s="3">
        <v>3</v>
      </c>
      <c r="D798" s="3">
        <v>27</v>
      </c>
      <c r="E798" s="3" t="s">
        <v>61</v>
      </c>
      <c r="F798" s="3" t="s">
        <v>130</v>
      </c>
      <c r="G798" s="3" t="s">
        <v>825</v>
      </c>
      <c r="H798" s="3">
        <v>0</v>
      </c>
      <c r="I798" s="3">
        <v>0</v>
      </c>
      <c r="J798" s="3">
        <v>1</v>
      </c>
      <c r="K798" s="3">
        <v>0</v>
      </c>
      <c r="L798" s="3" t="s">
        <v>775</v>
      </c>
      <c r="M798" s="3" t="s">
        <v>793</v>
      </c>
      <c r="N798" s="3" t="s">
        <v>1030</v>
      </c>
      <c r="O798" s="3">
        <v>0</v>
      </c>
      <c r="P798" s="3">
        <v>1</v>
      </c>
      <c r="Q798" s="3">
        <v>0</v>
      </c>
      <c r="R798" s="3">
        <v>0</v>
      </c>
      <c r="S798" s="3" t="s">
        <v>1042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1</v>
      </c>
      <c r="AR798" s="3">
        <v>0</v>
      </c>
      <c r="AS798" s="3">
        <v>0</v>
      </c>
      <c r="AT798" s="3">
        <v>0</v>
      </c>
      <c r="AU798" s="3">
        <v>0</v>
      </c>
      <c r="AV798" s="3">
        <v>1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1</v>
      </c>
      <c r="BI798" s="3">
        <v>0</v>
      </c>
      <c r="BJ798" s="3">
        <v>0</v>
      </c>
    </row>
    <row r="799" spans="1:62" x14ac:dyDescent="0.2">
      <c r="A799" s="4">
        <v>197503270010</v>
      </c>
      <c r="B799" s="3">
        <v>1975</v>
      </c>
      <c r="C799" s="3">
        <v>3</v>
      </c>
      <c r="D799" s="3">
        <v>27</v>
      </c>
      <c r="E799" s="3" t="s">
        <v>61</v>
      </c>
      <c r="F799" s="3" t="s">
        <v>137</v>
      </c>
      <c r="G799" s="3" t="s">
        <v>819</v>
      </c>
      <c r="H799" s="3">
        <v>0</v>
      </c>
      <c r="I799" s="3">
        <v>0</v>
      </c>
      <c r="J799" s="3">
        <v>1</v>
      </c>
      <c r="K799" s="3">
        <v>0</v>
      </c>
      <c r="L799" s="3" t="s">
        <v>775</v>
      </c>
      <c r="M799" s="3" t="s">
        <v>792</v>
      </c>
      <c r="N799" s="3" t="s">
        <v>1030</v>
      </c>
      <c r="O799" s="3">
        <v>0</v>
      </c>
      <c r="P799" s="3">
        <v>1</v>
      </c>
      <c r="Q799" s="3">
        <v>0</v>
      </c>
      <c r="R799" s="3">
        <v>0</v>
      </c>
      <c r="S799" s="3" t="s">
        <v>1039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1</v>
      </c>
      <c r="AK799" s="3">
        <v>0</v>
      </c>
      <c r="AL799" s="3">
        <v>0</v>
      </c>
      <c r="AM799" s="3">
        <v>1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</row>
    <row r="800" spans="1:62" x14ac:dyDescent="0.2">
      <c r="A800" s="4">
        <v>197503290003</v>
      </c>
      <c r="B800" s="3">
        <v>1975</v>
      </c>
      <c r="C800" s="3">
        <v>3</v>
      </c>
      <c r="D800" s="3">
        <v>29</v>
      </c>
      <c r="E800" s="3" t="s">
        <v>61</v>
      </c>
      <c r="F800" s="3" t="s">
        <v>126</v>
      </c>
      <c r="G800" s="3" t="s">
        <v>819</v>
      </c>
      <c r="H800" s="3">
        <v>0</v>
      </c>
      <c r="I800" s="3">
        <v>0</v>
      </c>
      <c r="J800" s="3">
        <v>1</v>
      </c>
      <c r="K800" s="3">
        <v>0</v>
      </c>
      <c r="L800" s="3" t="s">
        <v>775</v>
      </c>
      <c r="M800" s="3" t="s">
        <v>792</v>
      </c>
      <c r="N800" s="3" t="s">
        <v>1030</v>
      </c>
      <c r="O800" s="3">
        <v>0</v>
      </c>
      <c r="P800" s="3">
        <v>1</v>
      </c>
      <c r="Q800" s="3">
        <v>0</v>
      </c>
      <c r="R800" s="3">
        <v>0</v>
      </c>
      <c r="S800" s="3" t="s">
        <v>1039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1</v>
      </c>
      <c r="AK800" s="3">
        <v>0</v>
      </c>
      <c r="AL800" s="3">
        <v>0</v>
      </c>
      <c r="AM800" s="3">
        <v>1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</row>
    <row r="801" spans="1:62" x14ac:dyDescent="0.2">
      <c r="A801" s="4">
        <v>197504020001</v>
      </c>
      <c r="B801" s="3">
        <v>1975</v>
      </c>
      <c r="C801" s="3">
        <v>4</v>
      </c>
      <c r="D801" s="3">
        <v>2</v>
      </c>
      <c r="E801" s="3" t="s">
        <v>57</v>
      </c>
      <c r="F801" s="3" t="s">
        <v>111</v>
      </c>
      <c r="G801" s="3" t="s">
        <v>866</v>
      </c>
      <c r="H801" s="3">
        <v>0</v>
      </c>
      <c r="I801" s="3">
        <v>0</v>
      </c>
      <c r="J801" s="3">
        <v>1</v>
      </c>
      <c r="K801" s="3">
        <v>0</v>
      </c>
      <c r="L801" s="3" t="s">
        <v>775</v>
      </c>
      <c r="M801" s="3" t="s">
        <v>784</v>
      </c>
      <c r="N801" s="3" t="s">
        <v>1030</v>
      </c>
      <c r="O801" s="3">
        <v>0</v>
      </c>
      <c r="P801" s="3">
        <v>1</v>
      </c>
      <c r="Q801" s="3">
        <v>0</v>
      </c>
      <c r="R801" s="3">
        <v>0</v>
      </c>
      <c r="S801" s="3" t="s">
        <v>1041</v>
      </c>
      <c r="T801" s="3">
        <v>1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1</v>
      </c>
      <c r="AK801" s="3">
        <v>1</v>
      </c>
      <c r="AL801" s="3">
        <v>0</v>
      </c>
      <c r="AM801" s="3">
        <v>1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</row>
    <row r="802" spans="1:62" x14ac:dyDescent="0.2">
      <c r="A802" s="4">
        <v>197504020002</v>
      </c>
      <c r="B802" s="3">
        <v>1975</v>
      </c>
      <c r="C802" s="3">
        <v>4</v>
      </c>
      <c r="D802" s="3">
        <v>2</v>
      </c>
      <c r="E802" s="3" t="s">
        <v>57</v>
      </c>
      <c r="F802" s="3" t="s">
        <v>111</v>
      </c>
      <c r="G802" s="3" t="s">
        <v>866</v>
      </c>
      <c r="H802" s="3">
        <v>0</v>
      </c>
      <c r="I802" s="3">
        <v>0</v>
      </c>
      <c r="J802" s="3">
        <v>1</v>
      </c>
      <c r="K802" s="3">
        <v>0</v>
      </c>
      <c r="L802" s="3" t="s">
        <v>775</v>
      </c>
      <c r="M802" s="3" t="s">
        <v>784</v>
      </c>
      <c r="N802" s="3" t="s">
        <v>1030</v>
      </c>
      <c r="O802" s="3">
        <v>1</v>
      </c>
      <c r="P802" s="3">
        <v>1</v>
      </c>
      <c r="Q802" s="3">
        <v>0</v>
      </c>
      <c r="R802" s="3">
        <v>0</v>
      </c>
      <c r="S802" s="3" t="s">
        <v>1041</v>
      </c>
      <c r="T802" s="3">
        <v>1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1</v>
      </c>
      <c r="AK802" s="3">
        <v>1</v>
      </c>
      <c r="AL802" s="3">
        <v>0</v>
      </c>
      <c r="AM802" s="3">
        <v>1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</row>
    <row r="803" spans="1:62" x14ac:dyDescent="0.2">
      <c r="A803" s="4">
        <v>197504020003</v>
      </c>
      <c r="B803" s="3">
        <v>1975</v>
      </c>
      <c r="C803" s="3">
        <v>4</v>
      </c>
      <c r="D803" s="3">
        <v>2</v>
      </c>
      <c r="E803" s="3" t="s">
        <v>57</v>
      </c>
      <c r="F803" s="3" t="s">
        <v>111</v>
      </c>
      <c r="G803" s="3" t="s">
        <v>866</v>
      </c>
      <c r="H803" s="3">
        <v>0</v>
      </c>
      <c r="I803" s="3">
        <v>0</v>
      </c>
      <c r="J803" s="3">
        <v>1</v>
      </c>
      <c r="K803" s="3">
        <v>0</v>
      </c>
      <c r="L803" s="3" t="s">
        <v>775</v>
      </c>
      <c r="M803" s="3" t="s">
        <v>784</v>
      </c>
      <c r="N803" s="3" t="s">
        <v>1030</v>
      </c>
      <c r="O803" s="3">
        <v>0</v>
      </c>
      <c r="P803" s="3">
        <v>1</v>
      </c>
      <c r="Q803" s="3">
        <v>0</v>
      </c>
      <c r="R803" s="3">
        <v>0</v>
      </c>
      <c r="S803" s="3" t="s">
        <v>1041</v>
      </c>
      <c r="T803" s="3">
        <v>1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1</v>
      </c>
      <c r="AK803" s="3">
        <v>1</v>
      </c>
      <c r="AL803" s="3">
        <v>0</v>
      </c>
      <c r="AM803" s="3">
        <v>1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</row>
    <row r="804" spans="1:62" x14ac:dyDescent="0.2">
      <c r="A804" s="4">
        <v>197504020004</v>
      </c>
      <c r="B804" s="3">
        <v>1975</v>
      </c>
      <c r="C804" s="3">
        <v>4</v>
      </c>
      <c r="D804" s="3">
        <v>2</v>
      </c>
      <c r="E804" s="3" t="s">
        <v>57</v>
      </c>
      <c r="F804" s="3" t="s">
        <v>111</v>
      </c>
      <c r="G804" s="3" t="s">
        <v>866</v>
      </c>
      <c r="H804" s="3">
        <v>0</v>
      </c>
      <c r="I804" s="3">
        <v>0</v>
      </c>
      <c r="J804" s="3">
        <v>1</v>
      </c>
      <c r="K804" s="3">
        <v>0</v>
      </c>
      <c r="L804" s="3" t="s">
        <v>775</v>
      </c>
      <c r="M804" s="3" t="s">
        <v>784</v>
      </c>
      <c r="N804" s="3" t="s">
        <v>1030</v>
      </c>
      <c r="O804" s="3">
        <v>0</v>
      </c>
      <c r="P804" s="3">
        <v>1</v>
      </c>
      <c r="Q804" s="3">
        <v>0</v>
      </c>
      <c r="R804" s="3">
        <v>0</v>
      </c>
      <c r="S804" s="3" t="s">
        <v>1041</v>
      </c>
      <c r="T804" s="3">
        <v>1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1</v>
      </c>
      <c r="AK804" s="3">
        <v>1</v>
      </c>
      <c r="AL804" s="3">
        <v>0</v>
      </c>
      <c r="AM804" s="3">
        <v>1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</row>
    <row r="805" spans="1:62" x14ac:dyDescent="0.2">
      <c r="A805" s="4">
        <v>197504020005</v>
      </c>
      <c r="B805" s="3">
        <v>1975</v>
      </c>
      <c r="C805" s="3">
        <v>4</v>
      </c>
      <c r="D805" s="3">
        <v>2</v>
      </c>
      <c r="E805" s="3" t="s">
        <v>57</v>
      </c>
      <c r="F805" s="3" t="s">
        <v>111</v>
      </c>
      <c r="G805" s="3" t="s">
        <v>866</v>
      </c>
      <c r="H805" s="3">
        <v>0</v>
      </c>
      <c r="I805" s="3">
        <v>0</v>
      </c>
      <c r="J805" s="3">
        <v>1</v>
      </c>
      <c r="K805" s="3">
        <v>0</v>
      </c>
      <c r="L805" s="3" t="s">
        <v>775</v>
      </c>
      <c r="M805" s="3" t="s">
        <v>784</v>
      </c>
      <c r="N805" s="3" t="s">
        <v>1030</v>
      </c>
      <c r="O805" s="3">
        <v>0</v>
      </c>
      <c r="P805" s="3">
        <v>1</v>
      </c>
      <c r="Q805" s="3">
        <v>0</v>
      </c>
      <c r="R805" s="3">
        <v>0</v>
      </c>
      <c r="S805" s="3" t="s">
        <v>1041</v>
      </c>
      <c r="T805" s="3">
        <v>1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1</v>
      </c>
      <c r="AK805" s="3">
        <v>1</v>
      </c>
      <c r="AL805" s="3">
        <v>0</v>
      </c>
      <c r="AM805" s="3">
        <v>1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</row>
    <row r="806" spans="1:62" x14ac:dyDescent="0.2">
      <c r="A806" s="4">
        <v>197504030004</v>
      </c>
      <c r="B806" s="3">
        <v>1975</v>
      </c>
      <c r="C806" s="3">
        <v>4</v>
      </c>
      <c r="D806" s="3">
        <v>3</v>
      </c>
      <c r="E806" s="3" t="s">
        <v>61</v>
      </c>
      <c r="F806" s="3" t="s">
        <v>130</v>
      </c>
      <c r="G806" s="3" t="s">
        <v>825</v>
      </c>
      <c r="H806" s="3">
        <v>0</v>
      </c>
      <c r="I806" s="3">
        <v>0</v>
      </c>
      <c r="J806" s="3">
        <v>0</v>
      </c>
      <c r="K806" s="3">
        <v>0</v>
      </c>
      <c r="L806" s="3" t="s">
        <v>775</v>
      </c>
      <c r="M806" s="3" t="s">
        <v>785</v>
      </c>
      <c r="N806" s="3" t="s">
        <v>1030</v>
      </c>
      <c r="O806" s="3">
        <v>0</v>
      </c>
      <c r="P806" s="3">
        <v>1</v>
      </c>
      <c r="Q806" s="3">
        <v>0</v>
      </c>
      <c r="R806" s="3">
        <v>0</v>
      </c>
      <c r="S806" s="3" t="s">
        <v>1042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1</v>
      </c>
      <c r="AR806" s="3">
        <v>0</v>
      </c>
      <c r="AS806" s="3">
        <v>0</v>
      </c>
      <c r="AT806" s="3">
        <v>0</v>
      </c>
      <c r="AU806" s="3">
        <v>0</v>
      </c>
      <c r="AV806" s="3">
        <v>1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1</v>
      </c>
      <c r="BI806" s="3">
        <v>0</v>
      </c>
      <c r="BJ806" s="3">
        <v>0</v>
      </c>
    </row>
    <row r="807" spans="1:62" x14ac:dyDescent="0.2">
      <c r="A807" s="4">
        <v>197504040003</v>
      </c>
      <c r="B807" s="3">
        <v>1975</v>
      </c>
      <c r="C807" s="3">
        <v>4</v>
      </c>
      <c r="D807" s="3">
        <v>4</v>
      </c>
      <c r="E807" s="3" t="s">
        <v>61</v>
      </c>
      <c r="F807" s="3" t="s">
        <v>122</v>
      </c>
      <c r="G807" s="3" t="s">
        <v>874</v>
      </c>
      <c r="H807" s="3">
        <v>0</v>
      </c>
      <c r="I807" s="3">
        <v>0</v>
      </c>
      <c r="J807" s="3">
        <v>1</v>
      </c>
      <c r="K807" s="3">
        <v>0</v>
      </c>
      <c r="L807" s="3" t="s">
        <v>775</v>
      </c>
      <c r="M807" s="3" t="s">
        <v>784</v>
      </c>
      <c r="N807" s="3" t="s">
        <v>1030</v>
      </c>
      <c r="O807" s="3">
        <v>0</v>
      </c>
      <c r="P807" s="3">
        <v>1</v>
      </c>
      <c r="Q807" s="3">
        <v>0</v>
      </c>
      <c r="R807" s="3">
        <v>0</v>
      </c>
      <c r="S807" s="3" t="s">
        <v>1039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1</v>
      </c>
      <c r="AK807" s="3">
        <v>1</v>
      </c>
      <c r="AL807" s="3">
        <v>1</v>
      </c>
      <c r="AM807" s="3">
        <v>1</v>
      </c>
      <c r="AN807" s="3">
        <v>0</v>
      </c>
      <c r="AO807" s="3">
        <v>0</v>
      </c>
      <c r="AP807" s="3">
        <v>1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</row>
    <row r="808" spans="1:62" x14ac:dyDescent="0.2">
      <c r="A808" s="4">
        <v>197504050001</v>
      </c>
      <c r="B808" s="3">
        <v>1975</v>
      </c>
      <c r="C808" s="3">
        <v>4</v>
      </c>
      <c r="D808" s="3">
        <v>5</v>
      </c>
      <c r="E808" s="3" t="s">
        <v>61</v>
      </c>
      <c r="F808" s="3" t="s">
        <v>130</v>
      </c>
      <c r="G808" s="3" t="s">
        <v>865</v>
      </c>
      <c r="H808" s="3">
        <v>0</v>
      </c>
      <c r="I808" s="3">
        <v>0</v>
      </c>
      <c r="J808" s="3">
        <v>1</v>
      </c>
      <c r="K808" s="3">
        <v>0</v>
      </c>
      <c r="L808" s="3" t="s">
        <v>775</v>
      </c>
      <c r="M808" s="3" t="s">
        <v>784</v>
      </c>
      <c r="N808" s="3" t="s">
        <v>1030</v>
      </c>
      <c r="O808" s="3">
        <v>0</v>
      </c>
      <c r="P808" s="3">
        <v>1</v>
      </c>
      <c r="Q808" s="3">
        <v>0</v>
      </c>
      <c r="R808" s="3">
        <v>0</v>
      </c>
      <c r="S808" s="3" t="s">
        <v>1041</v>
      </c>
      <c r="T808" s="3">
        <v>1</v>
      </c>
      <c r="U808" s="3">
        <v>1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1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1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</row>
    <row r="809" spans="1:62" x14ac:dyDescent="0.2">
      <c r="A809" s="4">
        <v>197504050006</v>
      </c>
      <c r="B809" s="3">
        <v>1975</v>
      </c>
      <c r="C809" s="3">
        <v>4</v>
      </c>
      <c r="D809" s="3">
        <v>5</v>
      </c>
      <c r="E809" s="3" t="s">
        <v>61</v>
      </c>
      <c r="F809" s="3" t="s">
        <v>130</v>
      </c>
      <c r="G809" s="3" t="s">
        <v>826</v>
      </c>
      <c r="H809" s="3">
        <v>0</v>
      </c>
      <c r="I809" s="3">
        <v>0</v>
      </c>
      <c r="J809" s="3">
        <v>1</v>
      </c>
      <c r="K809" s="3">
        <v>0</v>
      </c>
      <c r="L809" s="3" t="s">
        <v>775</v>
      </c>
      <c r="M809" s="3" t="s">
        <v>797</v>
      </c>
      <c r="N809" s="3" t="s">
        <v>1030</v>
      </c>
      <c r="O809" s="3">
        <v>0</v>
      </c>
      <c r="P809" s="3">
        <v>1</v>
      </c>
      <c r="Q809" s="3">
        <v>0</v>
      </c>
      <c r="R809" s="3">
        <v>0</v>
      </c>
      <c r="S809" s="3" t="s">
        <v>1041</v>
      </c>
      <c r="T809" s="3">
        <v>1</v>
      </c>
      <c r="U809" s="3">
        <v>1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1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1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</row>
    <row r="810" spans="1:62" x14ac:dyDescent="0.2">
      <c r="A810" s="4">
        <v>197504080001</v>
      </c>
      <c r="B810" s="3">
        <v>1975</v>
      </c>
      <c r="C810" s="3">
        <v>4</v>
      </c>
      <c r="D810" s="3">
        <v>8</v>
      </c>
      <c r="E810" s="3" t="s">
        <v>61</v>
      </c>
      <c r="F810" s="3" t="s">
        <v>137</v>
      </c>
      <c r="G810" s="3" t="s">
        <v>819</v>
      </c>
      <c r="H810" s="3">
        <v>0</v>
      </c>
      <c r="I810" s="3">
        <v>0</v>
      </c>
      <c r="J810" s="3">
        <v>1</v>
      </c>
      <c r="K810" s="3">
        <v>0</v>
      </c>
      <c r="L810" s="3" t="s">
        <v>775</v>
      </c>
      <c r="M810" s="3" t="s">
        <v>792</v>
      </c>
      <c r="N810" s="3" t="s">
        <v>1030</v>
      </c>
      <c r="O810" s="3">
        <v>0</v>
      </c>
      <c r="P810" s="3">
        <v>1</v>
      </c>
      <c r="Q810" s="3">
        <v>0</v>
      </c>
      <c r="R810" s="3">
        <v>0</v>
      </c>
      <c r="S810" s="3" t="s">
        <v>1039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1</v>
      </c>
      <c r="AK810" s="3">
        <v>0</v>
      </c>
      <c r="AL810" s="3">
        <v>0</v>
      </c>
      <c r="AM810" s="3">
        <v>1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</row>
    <row r="811" spans="1:62" x14ac:dyDescent="0.2">
      <c r="A811" s="4">
        <v>197504100002</v>
      </c>
      <c r="B811" s="3">
        <v>1975</v>
      </c>
      <c r="C811" s="3">
        <v>4</v>
      </c>
      <c r="D811" s="3">
        <v>10</v>
      </c>
      <c r="E811" s="3" t="s">
        <v>57</v>
      </c>
      <c r="F811" s="3" t="s">
        <v>111</v>
      </c>
      <c r="G811" s="3" t="s">
        <v>826</v>
      </c>
      <c r="H811" s="3">
        <v>0</v>
      </c>
      <c r="I811" s="3">
        <v>0</v>
      </c>
      <c r="J811" s="3">
        <v>1</v>
      </c>
      <c r="K811" s="3">
        <v>0</v>
      </c>
      <c r="L811" s="3" t="s">
        <v>776</v>
      </c>
      <c r="M811" s="3" t="s">
        <v>793</v>
      </c>
      <c r="N811" s="3" t="s">
        <v>1031</v>
      </c>
      <c r="O811" s="3">
        <v>0</v>
      </c>
      <c r="P811" s="3">
        <v>1</v>
      </c>
      <c r="Q811" s="3">
        <v>0</v>
      </c>
      <c r="R811" s="3">
        <v>0</v>
      </c>
      <c r="S811" s="3" t="s">
        <v>1041</v>
      </c>
      <c r="T811" s="3">
        <v>1</v>
      </c>
      <c r="U811" s="3">
        <v>1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1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1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</row>
    <row r="812" spans="1:62" x14ac:dyDescent="0.2">
      <c r="A812" s="4">
        <v>197504130003</v>
      </c>
      <c r="B812" s="3">
        <v>1975</v>
      </c>
      <c r="C812" s="3">
        <v>4</v>
      </c>
      <c r="D812" s="3">
        <v>13</v>
      </c>
      <c r="E812" s="3" t="s">
        <v>61</v>
      </c>
      <c r="F812" s="3" t="s">
        <v>130</v>
      </c>
      <c r="G812" s="3" t="s">
        <v>825</v>
      </c>
      <c r="H812" s="3">
        <v>0</v>
      </c>
      <c r="I812" s="3">
        <v>0</v>
      </c>
      <c r="J812" s="3">
        <v>1</v>
      </c>
      <c r="K812" s="3">
        <v>0</v>
      </c>
      <c r="L812" s="3" t="s">
        <v>775</v>
      </c>
      <c r="M812" s="3" t="s">
        <v>784</v>
      </c>
      <c r="N812" s="3" t="s">
        <v>1030</v>
      </c>
      <c r="O812" s="3">
        <v>0</v>
      </c>
      <c r="P812" s="3">
        <v>1</v>
      </c>
      <c r="Q812" s="3">
        <v>0</v>
      </c>
      <c r="R812" s="3">
        <v>0</v>
      </c>
      <c r="S812" s="3" t="s">
        <v>1042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1</v>
      </c>
      <c r="AR812" s="3">
        <v>0</v>
      </c>
      <c r="AS812" s="3">
        <v>0</v>
      </c>
      <c r="AT812" s="3">
        <v>0</v>
      </c>
      <c r="AU812" s="3">
        <v>0</v>
      </c>
      <c r="AV812" s="3">
        <v>1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1</v>
      </c>
      <c r="BI812" s="3">
        <v>0</v>
      </c>
      <c r="BJ812" s="3">
        <v>0</v>
      </c>
    </row>
    <row r="813" spans="1:62" x14ac:dyDescent="0.2">
      <c r="A813" s="4">
        <v>197504210001</v>
      </c>
      <c r="B813" s="3">
        <v>1975</v>
      </c>
      <c r="C813" s="3">
        <v>4</v>
      </c>
      <c r="D813" s="3">
        <v>21</v>
      </c>
      <c r="E813" s="3" t="s">
        <v>61</v>
      </c>
      <c r="F813" s="3" t="s">
        <v>126</v>
      </c>
      <c r="G813" s="3" t="s">
        <v>862</v>
      </c>
      <c r="H813" s="3">
        <v>0</v>
      </c>
      <c r="I813" s="3">
        <v>0</v>
      </c>
      <c r="J813" s="3">
        <v>1</v>
      </c>
      <c r="K813" s="3">
        <v>0</v>
      </c>
      <c r="L813" s="3" t="s">
        <v>774</v>
      </c>
      <c r="M813" s="3" t="s">
        <v>784</v>
      </c>
      <c r="N813" s="3" t="s">
        <v>1029</v>
      </c>
      <c r="O813" s="3">
        <v>0</v>
      </c>
      <c r="P813" s="3">
        <v>1</v>
      </c>
      <c r="Q813" s="3">
        <v>0</v>
      </c>
      <c r="R813" s="3">
        <v>0</v>
      </c>
      <c r="S813" s="3" t="s">
        <v>1039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1</v>
      </c>
      <c r="AK813" s="3">
        <v>1</v>
      </c>
      <c r="AL813" s="3">
        <v>0</v>
      </c>
      <c r="AM813" s="3">
        <v>1</v>
      </c>
      <c r="AN813" s="3">
        <v>1</v>
      </c>
      <c r="AO813" s="3">
        <v>0</v>
      </c>
      <c r="AP813" s="3">
        <v>1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</row>
    <row r="814" spans="1:62" x14ac:dyDescent="0.2">
      <c r="A814" s="4">
        <v>197504210002</v>
      </c>
      <c r="B814" s="3">
        <v>1975</v>
      </c>
      <c r="C814" s="3">
        <v>4</v>
      </c>
      <c r="D814" s="3">
        <v>21</v>
      </c>
      <c r="E814" s="3" t="s">
        <v>61</v>
      </c>
      <c r="F814" s="3" t="s">
        <v>126</v>
      </c>
      <c r="G814" s="3" t="s">
        <v>862</v>
      </c>
      <c r="H814" s="3">
        <v>0</v>
      </c>
      <c r="I814" s="3">
        <v>0</v>
      </c>
      <c r="J814" s="3">
        <v>1</v>
      </c>
      <c r="K814" s="3">
        <v>0</v>
      </c>
      <c r="L814" s="3" t="s">
        <v>107</v>
      </c>
      <c r="M814" s="3" t="s">
        <v>784</v>
      </c>
      <c r="N814" s="3" t="s">
        <v>107</v>
      </c>
      <c r="O814" s="3">
        <v>1</v>
      </c>
      <c r="P814" s="3">
        <v>1</v>
      </c>
      <c r="Q814" s="3">
        <v>0</v>
      </c>
      <c r="R814" s="3">
        <v>0</v>
      </c>
      <c r="S814" s="3" t="s">
        <v>1039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1</v>
      </c>
      <c r="AK814" s="3">
        <v>1</v>
      </c>
      <c r="AL814" s="3">
        <v>0</v>
      </c>
      <c r="AM814" s="3">
        <v>1</v>
      </c>
      <c r="AN814" s="3">
        <v>1</v>
      </c>
      <c r="AO814" s="3">
        <v>0</v>
      </c>
      <c r="AP814" s="3">
        <v>1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</row>
    <row r="815" spans="1:62" x14ac:dyDescent="0.2">
      <c r="A815" s="4">
        <v>197505010016</v>
      </c>
      <c r="B815" s="3">
        <v>1975</v>
      </c>
      <c r="C815" s="3">
        <v>5</v>
      </c>
      <c r="D815" s="3">
        <v>1</v>
      </c>
      <c r="E815" s="3" t="s">
        <v>61</v>
      </c>
      <c r="F815" s="3" t="s">
        <v>126</v>
      </c>
      <c r="G815" s="3" t="s">
        <v>819</v>
      </c>
      <c r="H815" s="3">
        <v>0</v>
      </c>
      <c r="I815" s="3">
        <v>0</v>
      </c>
      <c r="J815" s="3">
        <v>1</v>
      </c>
      <c r="K815" s="3">
        <v>0</v>
      </c>
      <c r="L815" s="3" t="s">
        <v>775</v>
      </c>
      <c r="M815" s="3" t="s">
        <v>782</v>
      </c>
      <c r="N815" s="3" t="s">
        <v>1030</v>
      </c>
      <c r="O815" s="3">
        <v>0</v>
      </c>
      <c r="P815" s="3">
        <v>1</v>
      </c>
      <c r="Q815" s="3">
        <v>0</v>
      </c>
      <c r="R815" s="3">
        <v>0</v>
      </c>
      <c r="S815" s="3" t="s">
        <v>1039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1</v>
      </c>
      <c r="AK815" s="3">
        <v>0</v>
      </c>
      <c r="AL815" s="3">
        <v>0</v>
      </c>
      <c r="AM815" s="3">
        <v>1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</row>
    <row r="816" spans="1:62" x14ac:dyDescent="0.2">
      <c r="A816" s="4">
        <v>197505020003</v>
      </c>
      <c r="B816" s="3">
        <v>1975</v>
      </c>
      <c r="C816" s="3">
        <v>5</v>
      </c>
      <c r="D816" s="3">
        <v>2</v>
      </c>
      <c r="E816" s="3" t="s">
        <v>61</v>
      </c>
      <c r="F816" s="3" t="s">
        <v>427</v>
      </c>
      <c r="G816" s="3" t="s">
        <v>825</v>
      </c>
      <c r="H816" s="3">
        <v>0</v>
      </c>
      <c r="I816" s="3">
        <v>0</v>
      </c>
      <c r="J816" s="3">
        <v>1</v>
      </c>
      <c r="K816" s="3">
        <v>0</v>
      </c>
      <c r="L816" s="3" t="s">
        <v>775</v>
      </c>
      <c r="M816" s="3" t="s">
        <v>785</v>
      </c>
      <c r="N816" s="3" t="s">
        <v>1030</v>
      </c>
      <c r="O816" s="3">
        <v>0</v>
      </c>
      <c r="P816" s="3">
        <v>1</v>
      </c>
      <c r="Q816" s="3">
        <v>0</v>
      </c>
      <c r="R816" s="3">
        <v>0</v>
      </c>
      <c r="S816" s="3" t="s">
        <v>1042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1</v>
      </c>
      <c r="AR816" s="3">
        <v>0</v>
      </c>
      <c r="AS816" s="3">
        <v>0</v>
      </c>
      <c r="AT816" s="3">
        <v>0</v>
      </c>
      <c r="AU816" s="3">
        <v>0</v>
      </c>
      <c r="AV816" s="3">
        <v>1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1</v>
      </c>
      <c r="BI816" s="3">
        <v>0</v>
      </c>
      <c r="BJ816" s="3">
        <v>0</v>
      </c>
    </row>
    <row r="817" spans="1:62" x14ac:dyDescent="0.2">
      <c r="A817" s="4">
        <v>197505070004</v>
      </c>
      <c r="B817" s="3">
        <v>1975</v>
      </c>
      <c r="C817" s="3">
        <v>5</v>
      </c>
      <c r="D817" s="3">
        <v>7</v>
      </c>
      <c r="E817" s="3" t="s">
        <v>61</v>
      </c>
      <c r="F817" s="3" t="s">
        <v>130</v>
      </c>
      <c r="G817" s="3" t="s">
        <v>825</v>
      </c>
      <c r="H817" s="3">
        <v>0</v>
      </c>
      <c r="I817" s="3">
        <v>0</v>
      </c>
      <c r="J817" s="3">
        <v>1</v>
      </c>
      <c r="K817" s="3">
        <v>0</v>
      </c>
      <c r="L817" s="3" t="s">
        <v>775</v>
      </c>
      <c r="M817" s="3" t="s">
        <v>784</v>
      </c>
      <c r="N817" s="3" t="s">
        <v>1030</v>
      </c>
      <c r="O817" s="3">
        <v>0</v>
      </c>
      <c r="P817" s="3">
        <v>1</v>
      </c>
      <c r="Q817" s="3">
        <v>0</v>
      </c>
      <c r="R817" s="3">
        <v>0</v>
      </c>
      <c r="S817" s="3" t="s">
        <v>1042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1</v>
      </c>
      <c r="AR817" s="3">
        <v>0</v>
      </c>
      <c r="AS817" s="3">
        <v>0</v>
      </c>
      <c r="AT817" s="3">
        <v>0</v>
      </c>
      <c r="AU817" s="3">
        <v>0</v>
      </c>
      <c r="AV817" s="3">
        <v>1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1</v>
      </c>
      <c r="BI817" s="3">
        <v>0</v>
      </c>
      <c r="BJ817" s="3">
        <v>0</v>
      </c>
    </row>
    <row r="818" spans="1:62" x14ac:dyDescent="0.2">
      <c r="A818" s="4">
        <v>197505090001</v>
      </c>
      <c r="B818" s="3">
        <v>1975</v>
      </c>
      <c r="C818" s="3">
        <v>5</v>
      </c>
      <c r="D818" s="3">
        <v>9</v>
      </c>
      <c r="E818" s="3" t="s">
        <v>61</v>
      </c>
      <c r="F818" s="3" t="s">
        <v>116</v>
      </c>
      <c r="G818" s="3" t="s">
        <v>819</v>
      </c>
      <c r="H818" s="3">
        <v>0</v>
      </c>
      <c r="I818" s="3">
        <v>0</v>
      </c>
      <c r="J818" s="3">
        <v>1</v>
      </c>
      <c r="K818" s="3">
        <v>0</v>
      </c>
      <c r="L818" s="3" t="s">
        <v>775</v>
      </c>
      <c r="M818" s="3" t="s">
        <v>784</v>
      </c>
      <c r="N818" s="3" t="s">
        <v>1030</v>
      </c>
      <c r="O818" s="3">
        <v>0</v>
      </c>
      <c r="P818" s="3">
        <v>1</v>
      </c>
      <c r="Q818" s="3">
        <v>0</v>
      </c>
      <c r="R818" s="3">
        <v>0</v>
      </c>
      <c r="S818" s="3" t="s">
        <v>1039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1</v>
      </c>
      <c r="AK818" s="3">
        <v>0</v>
      </c>
      <c r="AL818" s="3">
        <v>0</v>
      </c>
      <c r="AM818" s="3">
        <v>1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</row>
    <row r="819" spans="1:62" x14ac:dyDescent="0.2">
      <c r="A819" s="4">
        <v>197505100001</v>
      </c>
      <c r="B819" s="3">
        <v>1975</v>
      </c>
      <c r="C819" s="3">
        <v>5</v>
      </c>
      <c r="D819" s="3">
        <v>10</v>
      </c>
      <c r="E819" s="3" t="s">
        <v>77</v>
      </c>
      <c r="F819" s="3" t="s">
        <v>58</v>
      </c>
      <c r="G819" s="3" t="s">
        <v>875</v>
      </c>
      <c r="H819" s="3">
        <v>0</v>
      </c>
      <c r="I819" s="3">
        <v>0</v>
      </c>
      <c r="J819" s="3">
        <v>1</v>
      </c>
      <c r="K819" s="3">
        <v>0</v>
      </c>
      <c r="L819" s="3" t="s">
        <v>775</v>
      </c>
      <c r="M819" s="3" t="s">
        <v>793</v>
      </c>
      <c r="N819" s="3" t="s">
        <v>1030</v>
      </c>
      <c r="O819" s="3">
        <v>0</v>
      </c>
      <c r="P819" s="3">
        <v>1</v>
      </c>
      <c r="Q819" s="3">
        <v>0</v>
      </c>
      <c r="R819" s="3">
        <v>0</v>
      </c>
      <c r="S819" s="3" t="s">
        <v>1042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1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1</v>
      </c>
      <c r="BI819" s="3">
        <v>0</v>
      </c>
      <c r="BJ819" s="3">
        <v>0</v>
      </c>
    </row>
    <row r="820" spans="1:62" x14ac:dyDescent="0.2">
      <c r="A820" s="4">
        <v>197505100002</v>
      </c>
      <c r="B820" s="3">
        <v>1975</v>
      </c>
      <c r="C820" s="3">
        <v>5</v>
      </c>
      <c r="D820" s="3">
        <v>10</v>
      </c>
      <c r="E820" s="3" t="s">
        <v>77</v>
      </c>
      <c r="F820" s="3" t="s">
        <v>58</v>
      </c>
      <c r="G820" s="3" t="s">
        <v>875</v>
      </c>
      <c r="H820" s="3">
        <v>0</v>
      </c>
      <c r="I820" s="3">
        <v>0</v>
      </c>
      <c r="J820" s="3">
        <v>1</v>
      </c>
      <c r="K820" s="3">
        <v>0</v>
      </c>
      <c r="L820" s="3" t="s">
        <v>775</v>
      </c>
      <c r="M820" s="3" t="s">
        <v>784</v>
      </c>
      <c r="N820" s="3" t="s">
        <v>1030</v>
      </c>
      <c r="O820" s="3">
        <v>0</v>
      </c>
      <c r="P820" s="3">
        <v>1</v>
      </c>
      <c r="Q820" s="3">
        <v>0</v>
      </c>
      <c r="R820" s="3">
        <v>0</v>
      </c>
      <c r="S820" s="3" t="s">
        <v>1042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1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1</v>
      </c>
      <c r="BI820" s="3">
        <v>0</v>
      </c>
      <c r="BJ820" s="3">
        <v>0</v>
      </c>
    </row>
    <row r="821" spans="1:62" x14ac:dyDescent="0.2">
      <c r="A821" s="4">
        <v>197505190003</v>
      </c>
      <c r="B821" s="3">
        <v>1975</v>
      </c>
      <c r="C821" s="3">
        <v>5</v>
      </c>
      <c r="D821" s="3">
        <v>19</v>
      </c>
      <c r="E821" s="3" t="s">
        <v>61</v>
      </c>
      <c r="F821" s="3" t="s">
        <v>408</v>
      </c>
      <c r="G821" s="3" t="s">
        <v>819</v>
      </c>
      <c r="H821" s="3">
        <v>0</v>
      </c>
      <c r="I821" s="3">
        <v>0</v>
      </c>
      <c r="J821" s="3">
        <v>1</v>
      </c>
      <c r="K821" s="3">
        <v>0</v>
      </c>
      <c r="L821" s="3" t="s">
        <v>775</v>
      </c>
      <c r="M821" s="3" t="s">
        <v>784</v>
      </c>
      <c r="N821" s="3" t="s">
        <v>1030</v>
      </c>
      <c r="O821" s="3">
        <v>0</v>
      </c>
      <c r="P821" s="3">
        <v>1</v>
      </c>
      <c r="Q821" s="3">
        <v>0</v>
      </c>
      <c r="R821" s="3">
        <v>0</v>
      </c>
      <c r="S821" s="3" t="s">
        <v>1039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1</v>
      </c>
      <c r="AK821" s="3">
        <v>0</v>
      </c>
      <c r="AL821" s="3">
        <v>0</v>
      </c>
      <c r="AM821" s="3">
        <v>1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</row>
    <row r="822" spans="1:62" x14ac:dyDescent="0.2">
      <c r="A822" s="4">
        <v>197505230003</v>
      </c>
      <c r="B822" s="3">
        <v>1975</v>
      </c>
      <c r="C822" s="3">
        <v>5</v>
      </c>
      <c r="D822" s="3">
        <v>23</v>
      </c>
      <c r="E822" s="3" t="s">
        <v>78</v>
      </c>
      <c r="F822" s="3" t="s">
        <v>162</v>
      </c>
      <c r="G822" s="3" t="s">
        <v>866</v>
      </c>
      <c r="H822" s="3">
        <v>0</v>
      </c>
      <c r="I822" s="3">
        <v>0</v>
      </c>
      <c r="J822" s="3">
        <v>1</v>
      </c>
      <c r="K822" s="3">
        <v>0</v>
      </c>
      <c r="L822" s="3" t="s">
        <v>775</v>
      </c>
      <c r="M822" s="3" t="s">
        <v>784</v>
      </c>
      <c r="N822" s="3" t="s">
        <v>1030</v>
      </c>
      <c r="O822" s="3">
        <v>0</v>
      </c>
      <c r="P822" s="3">
        <v>1</v>
      </c>
      <c r="Q822" s="3">
        <v>0</v>
      </c>
      <c r="R822" s="3">
        <v>0</v>
      </c>
      <c r="S822" s="3" t="s">
        <v>1041</v>
      </c>
      <c r="T822" s="3">
        <v>1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1</v>
      </c>
      <c r="AK822" s="3">
        <v>1</v>
      </c>
      <c r="AL822" s="3">
        <v>0</v>
      </c>
      <c r="AM822" s="3">
        <v>1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</row>
    <row r="823" spans="1:62" x14ac:dyDescent="0.2">
      <c r="A823" s="4">
        <v>197505230004</v>
      </c>
      <c r="B823" s="3">
        <v>1975</v>
      </c>
      <c r="C823" s="3">
        <v>5</v>
      </c>
      <c r="D823" s="3">
        <v>23</v>
      </c>
      <c r="E823" s="3" t="s">
        <v>78</v>
      </c>
      <c r="F823" s="3" t="s">
        <v>162</v>
      </c>
      <c r="G823" s="3" t="s">
        <v>866</v>
      </c>
      <c r="H823" s="3">
        <v>0</v>
      </c>
      <c r="I823" s="3">
        <v>0</v>
      </c>
      <c r="J823" s="3">
        <v>1</v>
      </c>
      <c r="K823" s="3">
        <v>0</v>
      </c>
      <c r="L823" s="3" t="s">
        <v>775</v>
      </c>
      <c r="M823" s="3" t="s">
        <v>784</v>
      </c>
      <c r="N823" s="3" t="s">
        <v>1030</v>
      </c>
      <c r="O823" s="3">
        <v>0</v>
      </c>
      <c r="P823" s="3">
        <v>1</v>
      </c>
      <c r="Q823" s="3">
        <v>0</v>
      </c>
      <c r="R823" s="3">
        <v>0</v>
      </c>
      <c r="S823" s="3" t="s">
        <v>1041</v>
      </c>
      <c r="T823" s="3">
        <v>1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1</v>
      </c>
      <c r="AK823" s="3">
        <v>1</v>
      </c>
      <c r="AL823" s="3">
        <v>0</v>
      </c>
      <c r="AM823" s="3">
        <v>1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</row>
    <row r="824" spans="1:62" x14ac:dyDescent="0.2">
      <c r="A824" s="4">
        <v>197505230005</v>
      </c>
      <c r="B824" s="3">
        <v>1975</v>
      </c>
      <c r="C824" s="3">
        <v>5</v>
      </c>
      <c r="D824" s="3">
        <v>23</v>
      </c>
      <c r="E824" s="3" t="s">
        <v>78</v>
      </c>
      <c r="F824" s="3" t="s">
        <v>162</v>
      </c>
      <c r="G824" s="3" t="s">
        <v>866</v>
      </c>
      <c r="H824" s="3">
        <v>0</v>
      </c>
      <c r="I824" s="3">
        <v>0</v>
      </c>
      <c r="J824" s="3">
        <v>0</v>
      </c>
      <c r="K824" s="3">
        <v>0</v>
      </c>
      <c r="L824" s="3" t="s">
        <v>775</v>
      </c>
      <c r="M824" s="3" t="s">
        <v>784</v>
      </c>
      <c r="N824" s="3" t="s">
        <v>1030</v>
      </c>
      <c r="O824" s="3">
        <v>0</v>
      </c>
      <c r="P824" s="3">
        <v>0</v>
      </c>
      <c r="Q824" s="3">
        <v>0</v>
      </c>
      <c r="R824" s="3">
        <v>0</v>
      </c>
      <c r="S824" s="3" t="s">
        <v>1041</v>
      </c>
      <c r="T824" s="3">
        <v>1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1</v>
      </c>
      <c r="AK824" s="3">
        <v>1</v>
      </c>
      <c r="AL824" s="3">
        <v>0</v>
      </c>
      <c r="AM824" s="3">
        <v>1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</row>
    <row r="825" spans="1:62" x14ac:dyDescent="0.2">
      <c r="A825" s="4">
        <v>197505310004</v>
      </c>
      <c r="B825" s="3">
        <v>1975</v>
      </c>
      <c r="C825" s="3">
        <v>5</v>
      </c>
      <c r="D825" s="3">
        <v>31</v>
      </c>
      <c r="E825" s="3" t="s">
        <v>58</v>
      </c>
      <c r="F825" s="3" t="s">
        <v>241</v>
      </c>
      <c r="G825" s="3" t="s">
        <v>876</v>
      </c>
      <c r="H825" s="3">
        <v>0</v>
      </c>
      <c r="I825" s="3">
        <v>0</v>
      </c>
      <c r="J825" s="3">
        <v>1</v>
      </c>
      <c r="K825" s="3">
        <v>0</v>
      </c>
      <c r="L825" s="3" t="s">
        <v>775</v>
      </c>
      <c r="M825" s="3" t="s">
        <v>785</v>
      </c>
      <c r="N825" s="3" t="s">
        <v>1030</v>
      </c>
      <c r="O825" s="3">
        <v>0</v>
      </c>
      <c r="P825" s="3">
        <v>1</v>
      </c>
      <c r="Q825" s="3">
        <v>0</v>
      </c>
      <c r="R825" s="3">
        <v>0</v>
      </c>
      <c r="S825" s="3" t="s">
        <v>1039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1</v>
      </c>
      <c r="AK825" s="3">
        <v>1</v>
      </c>
      <c r="AL825" s="3">
        <v>0</v>
      </c>
      <c r="AM825" s="3">
        <v>1</v>
      </c>
      <c r="AN825" s="3">
        <v>1</v>
      </c>
      <c r="AO825" s="3">
        <v>0</v>
      </c>
      <c r="AP825" s="3">
        <v>1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1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</row>
    <row r="826" spans="1:62" x14ac:dyDescent="0.2">
      <c r="A826" s="4">
        <v>197506080002</v>
      </c>
      <c r="B826" s="3">
        <v>1975</v>
      </c>
      <c r="C826" s="3">
        <v>6</v>
      </c>
      <c r="D826" s="3">
        <v>8</v>
      </c>
      <c r="E826" s="3" t="s">
        <v>61</v>
      </c>
      <c r="F826" s="3" t="s">
        <v>122</v>
      </c>
      <c r="G826" s="3" t="s">
        <v>877</v>
      </c>
      <c r="H826" s="3">
        <v>0</v>
      </c>
      <c r="I826" s="3">
        <v>0</v>
      </c>
      <c r="J826" s="3">
        <v>1</v>
      </c>
      <c r="K826" s="3">
        <v>0</v>
      </c>
      <c r="L826" s="3" t="s">
        <v>777</v>
      </c>
      <c r="M826" s="3" t="s">
        <v>787</v>
      </c>
      <c r="N826" s="3" t="s">
        <v>107</v>
      </c>
      <c r="O826" s="3">
        <v>1</v>
      </c>
      <c r="P826" s="3">
        <v>0</v>
      </c>
      <c r="Q826" s="3">
        <v>0</v>
      </c>
      <c r="R826" s="3">
        <v>0</v>
      </c>
      <c r="S826" s="3" t="s">
        <v>1039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1</v>
      </c>
      <c r="AK826" s="3">
        <v>1</v>
      </c>
      <c r="AL826" s="3">
        <v>0</v>
      </c>
      <c r="AM826" s="3">
        <v>1</v>
      </c>
      <c r="AN826" s="3">
        <v>0</v>
      </c>
      <c r="AO826" s="3">
        <v>1</v>
      </c>
      <c r="AP826" s="3">
        <v>1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</row>
    <row r="827" spans="1:62" x14ac:dyDescent="0.2">
      <c r="A827" s="4">
        <v>197506140002</v>
      </c>
      <c r="B827" s="3">
        <v>1975</v>
      </c>
      <c r="C827" s="3">
        <v>6</v>
      </c>
      <c r="D827" s="3">
        <v>14</v>
      </c>
      <c r="E827" s="3" t="s">
        <v>56</v>
      </c>
      <c r="F827" s="3" t="s">
        <v>120</v>
      </c>
      <c r="G827" s="3" t="s">
        <v>866</v>
      </c>
      <c r="H827" s="3">
        <v>0</v>
      </c>
      <c r="I827" s="3">
        <v>1</v>
      </c>
      <c r="J827" s="3">
        <v>0</v>
      </c>
      <c r="K827" s="3">
        <v>0</v>
      </c>
      <c r="L827" s="3" t="s">
        <v>775</v>
      </c>
      <c r="M827" s="3" t="s">
        <v>785</v>
      </c>
      <c r="N827" s="3" t="s">
        <v>1030</v>
      </c>
      <c r="O827" s="3">
        <v>0</v>
      </c>
      <c r="P827" s="3">
        <v>0</v>
      </c>
      <c r="Q827" s="3">
        <v>0</v>
      </c>
      <c r="R827" s="3">
        <v>0</v>
      </c>
      <c r="S827" s="3" t="s">
        <v>1041</v>
      </c>
      <c r="T827" s="3">
        <v>1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1</v>
      </c>
      <c r="AK827" s="3">
        <v>1</v>
      </c>
      <c r="AL827" s="3">
        <v>0</v>
      </c>
      <c r="AM827" s="3">
        <v>1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</row>
    <row r="828" spans="1:62" x14ac:dyDescent="0.2">
      <c r="A828" s="4">
        <v>197506140005</v>
      </c>
      <c r="B828" s="3">
        <v>1975</v>
      </c>
      <c r="C828" s="3">
        <v>6</v>
      </c>
      <c r="D828" s="3">
        <v>14</v>
      </c>
      <c r="E828" s="3" t="s">
        <v>56</v>
      </c>
      <c r="F828" s="3" t="s">
        <v>120</v>
      </c>
      <c r="G828" s="3" t="s">
        <v>866</v>
      </c>
      <c r="H828" s="3">
        <v>0</v>
      </c>
      <c r="I828" s="3">
        <v>0</v>
      </c>
      <c r="J828" s="3">
        <v>1</v>
      </c>
      <c r="K828" s="3">
        <v>0</v>
      </c>
      <c r="L828" s="3" t="s">
        <v>775</v>
      </c>
      <c r="M828" s="3" t="s">
        <v>784</v>
      </c>
      <c r="N828" s="3" t="s">
        <v>1030</v>
      </c>
      <c r="O828" s="3">
        <v>0</v>
      </c>
      <c r="P828" s="3">
        <v>1</v>
      </c>
      <c r="Q828" s="3">
        <v>0</v>
      </c>
      <c r="R828" s="3">
        <v>0</v>
      </c>
      <c r="S828" s="3" t="s">
        <v>1041</v>
      </c>
      <c r="T828" s="3">
        <v>1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1</v>
      </c>
      <c r="AK828" s="3">
        <v>1</v>
      </c>
      <c r="AL828" s="3">
        <v>0</v>
      </c>
      <c r="AM828" s="3">
        <v>1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</row>
    <row r="829" spans="1:62" x14ac:dyDescent="0.2">
      <c r="A829" s="4">
        <v>197506140006</v>
      </c>
      <c r="B829" s="3">
        <v>1975</v>
      </c>
      <c r="C829" s="3">
        <v>6</v>
      </c>
      <c r="D829" s="3">
        <v>14</v>
      </c>
      <c r="E829" s="3" t="s">
        <v>56</v>
      </c>
      <c r="F829" s="3" t="s">
        <v>120</v>
      </c>
      <c r="G829" s="3" t="s">
        <v>866</v>
      </c>
      <c r="H829" s="3">
        <v>0</v>
      </c>
      <c r="I829" s="3">
        <v>1</v>
      </c>
      <c r="J829" s="3">
        <v>1</v>
      </c>
      <c r="K829" s="3">
        <v>0</v>
      </c>
      <c r="L829" s="3" t="s">
        <v>775</v>
      </c>
      <c r="M829" s="3" t="s">
        <v>784</v>
      </c>
      <c r="N829" s="3" t="s">
        <v>1030</v>
      </c>
      <c r="O829" s="3">
        <v>1</v>
      </c>
      <c r="P829" s="3">
        <v>1</v>
      </c>
      <c r="Q829" s="3">
        <v>0</v>
      </c>
      <c r="R829" s="3">
        <v>0</v>
      </c>
      <c r="S829" s="3" t="s">
        <v>1041</v>
      </c>
      <c r="T829" s="3">
        <v>1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1</v>
      </c>
      <c r="AK829" s="3">
        <v>1</v>
      </c>
      <c r="AL829" s="3">
        <v>0</v>
      </c>
      <c r="AM829" s="3">
        <v>1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</row>
    <row r="830" spans="1:62" x14ac:dyDescent="0.2">
      <c r="A830" s="4">
        <v>197506160001</v>
      </c>
      <c r="B830" s="3">
        <v>1975</v>
      </c>
      <c r="C830" s="3">
        <v>6</v>
      </c>
      <c r="D830" s="3">
        <v>16</v>
      </c>
      <c r="E830" s="3" t="s">
        <v>57</v>
      </c>
      <c r="F830" s="3" t="s">
        <v>111</v>
      </c>
      <c r="G830" s="3" t="s">
        <v>806</v>
      </c>
      <c r="H830" s="3">
        <v>0</v>
      </c>
      <c r="I830" s="3">
        <v>0</v>
      </c>
      <c r="J830" s="3">
        <v>1</v>
      </c>
      <c r="K830" s="3">
        <v>0</v>
      </c>
      <c r="L830" s="3" t="s">
        <v>775</v>
      </c>
      <c r="M830" s="3" t="s">
        <v>784</v>
      </c>
      <c r="N830" s="3" t="s">
        <v>1030</v>
      </c>
      <c r="O830" s="3">
        <v>0</v>
      </c>
      <c r="P830" s="3">
        <v>1</v>
      </c>
      <c r="Q830" s="3">
        <v>0</v>
      </c>
      <c r="R830" s="3">
        <v>0</v>
      </c>
      <c r="S830" s="3" t="s">
        <v>1039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1</v>
      </c>
      <c r="AK830" s="3">
        <v>1</v>
      </c>
      <c r="AL830" s="3">
        <v>0</v>
      </c>
      <c r="AM830" s="3">
        <v>1</v>
      </c>
      <c r="AN830" s="3">
        <v>1</v>
      </c>
      <c r="AO830" s="3">
        <v>0</v>
      </c>
      <c r="AP830" s="3">
        <v>1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</row>
    <row r="831" spans="1:62" x14ac:dyDescent="0.2">
      <c r="A831" s="4">
        <v>197506160003</v>
      </c>
      <c r="B831" s="3">
        <v>1975</v>
      </c>
      <c r="C831" s="3">
        <v>6</v>
      </c>
      <c r="D831" s="3">
        <v>16</v>
      </c>
      <c r="E831" s="3" t="s">
        <v>78</v>
      </c>
      <c r="F831" s="3" t="s">
        <v>162</v>
      </c>
      <c r="G831" s="3" t="s">
        <v>866</v>
      </c>
      <c r="H831" s="3">
        <v>0</v>
      </c>
      <c r="I831" s="3">
        <v>0</v>
      </c>
      <c r="J831" s="3">
        <v>1</v>
      </c>
      <c r="K831" s="3">
        <v>0</v>
      </c>
      <c r="L831" s="3" t="s">
        <v>775</v>
      </c>
      <c r="M831" s="3" t="s">
        <v>785</v>
      </c>
      <c r="N831" s="3" t="s">
        <v>1030</v>
      </c>
      <c r="O831" s="3">
        <v>0</v>
      </c>
      <c r="P831" s="3">
        <v>1</v>
      </c>
      <c r="Q831" s="3">
        <v>0</v>
      </c>
      <c r="R831" s="3">
        <v>0</v>
      </c>
      <c r="S831" s="3" t="s">
        <v>1041</v>
      </c>
      <c r="T831" s="3">
        <v>1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1</v>
      </c>
      <c r="AK831" s="3">
        <v>1</v>
      </c>
      <c r="AL831" s="3">
        <v>0</v>
      </c>
      <c r="AM831" s="3">
        <v>1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</row>
    <row r="832" spans="1:62" x14ac:dyDescent="0.2">
      <c r="A832" s="4">
        <v>197506230001</v>
      </c>
      <c r="B832" s="3">
        <v>1975</v>
      </c>
      <c r="C832" s="3">
        <v>6</v>
      </c>
      <c r="D832" s="3">
        <v>23</v>
      </c>
      <c r="E832" s="3" t="s">
        <v>57</v>
      </c>
      <c r="F832" s="3" t="s">
        <v>111</v>
      </c>
      <c r="G832" s="3" t="s">
        <v>878</v>
      </c>
      <c r="H832" s="3">
        <v>0</v>
      </c>
      <c r="I832" s="3">
        <v>0</v>
      </c>
      <c r="J832" s="3">
        <v>1</v>
      </c>
      <c r="K832" s="3">
        <v>0</v>
      </c>
      <c r="L832" s="3" t="s">
        <v>775</v>
      </c>
      <c r="M832" s="3" t="s">
        <v>793</v>
      </c>
      <c r="N832" s="3" t="s">
        <v>1030</v>
      </c>
      <c r="O832" s="3">
        <v>0</v>
      </c>
      <c r="P832" s="3">
        <v>1</v>
      </c>
      <c r="Q832" s="3">
        <v>0</v>
      </c>
      <c r="R832" s="3">
        <v>0</v>
      </c>
      <c r="S832" s="3" t="s">
        <v>1041</v>
      </c>
      <c r="T832" s="3">
        <v>1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</row>
    <row r="833" spans="1:62" x14ac:dyDescent="0.2">
      <c r="A833" s="4">
        <v>197506270001</v>
      </c>
      <c r="B833" s="3">
        <v>1975</v>
      </c>
      <c r="C833" s="3">
        <v>6</v>
      </c>
      <c r="D833" s="3">
        <v>27</v>
      </c>
      <c r="E833" s="3" t="s">
        <v>61</v>
      </c>
      <c r="F833" s="3" t="s">
        <v>249</v>
      </c>
      <c r="G833" s="3" t="s">
        <v>819</v>
      </c>
      <c r="H833" s="3">
        <v>0</v>
      </c>
      <c r="I833" s="3">
        <v>0</v>
      </c>
      <c r="J833" s="3">
        <v>1</v>
      </c>
      <c r="K833" s="3">
        <v>0</v>
      </c>
      <c r="L833" s="3" t="s">
        <v>775</v>
      </c>
      <c r="M833" s="3" t="s">
        <v>785</v>
      </c>
      <c r="N833" s="3" t="s">
        <v>1030</v>
      </c>
      <c r="O833" s="3">
        <v>0</v>
      </c>
      <c r="P833" s="3">
        <v>1</v>
      </c>
      <c r="Q833" s="3">
        <v>0</v>
      </c>
      <c r="R833" s="3">
        <v>0</v>
      </c>
      <c r="S833" s="3" t="s">
        <v>1039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1</v>
      </c>
      <c r="AK833" s="3">
        <v>0</v>
      </c>
      <c r="AL833" s="3">
        <v>0</v>
      </c>
      <c r="AM833" s="3">
        <v>1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</row>
    <row r="834" spans="1:62" x14ac:dyDescent="0.2">
      <c r="A834" s="4">
        <v>197506270002</v>
      </c>
      <c r="B834" s="3">
        <v>1975</v>
      </c>
      <c r="C834" s="3">
        <v>6</v>
      </c>
      <c r="D834" s="3">
        <v>27</v>
      </c>
      <c r="E834" s="3" t="s">
        <v>105</v>
      </c>
      <c r="F834" s="3" t="s">
        <v>453</v>
      </c>
      <c r="G834" s="3" t="s">
        <v>858</v>
      </c>
      <c r="H834" s="3">
        <v>0</v>
      </c>
      <c r="I834" s="3">
        <v>0</v>
      </c>
      <c r="J834" s="3">
        <v>1</v>
      </c>
      <c r="K834" s="3">
        <v>0</v>
      </c>
      <c r="L834" s="3" t="s">
        <v>775</v>
      </c>
      <c r="M834" s="3" t="s">
        <v>785</v>
      </c>
      <c r="N834" s="3" t="s">
        <v>1030</v>
      </c>
      <c r="O834" s="3">
        <v>0</v>
      </c>
      <c r="P834" s="3">
        <v>1</v>
      </c>
      <c r="Q834" s="3">
        <v>0</v>
      </c>
      <c r="R834" s="3">
        <v>0</v>
      </c>
      <c r="S834" s="3" t="s">
        <v>1041</v>
      </c>
      <c r="T834" s="3">
        <v>1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1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</row>
    <row r="835" spans="1:62" x14ac:dyDescent="0.2">
      <c r="A835" s="4">
        <v>197507150001</v>
      </c>
      <c r="B835" s="3">
        <v>1975</v>
      </c>
      <c r="C835" s="3">
        <v>7</v>
      </c>
      <c r="D835" s="3">
        <v>15</v>
      </c>
      <c r="E835" s="3" t="s">
        <v>61</v>
      </c>
      <c r="F835" s="3" t="s">
        <v>130</v>
      </c>
      <c r="G835" s="3" t="s">
        <v>825</v>
      </c>
      <c r="H835" s="3">
        <v>0</v>
      </c>
      <c r="I835" s="3">
        <v>0</v>
      </c>
      <c r="J835" s="3">
        <v>1</v>
      </c>
      <c r="K835" s="3">
        <v>0</v>
      </c>
      <c r="L835" s="3" t="s">
        <v>775</v>
      </c>
      <c r="M835" s="3" t="s">
        <v>793</v>
      </c>
      <c r="N835" s="3" t="s">
        <v>1030</v>
      </c>
      <c r="O835" s="3">
        <v>1</v>
      </c>
      <c r="P835" s="3">
        <v>1</v>
      </c>
      <c r="Q835" s="3">
        <v>0</v>
      </c>
      <c r="R835" s="3">
        <v>0</v>
      </c>
      <c r="S835" s="3" t="s">
        <v>1042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1</v>
      </c>
      <c r="AR835" s="3">
        <v>0</v>
      </c>
      <c r="AS835" s="3">
        <v>0</v>
      </c>
      <c r="AT835" s="3">
        <v>0</v>
      </c>
      <c r="AU835" s="3">
        <v>0</v>
      </c>
      <c r="AV835" s="3">
        <v>1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1</v>
      </c>
      <c r="BI835" s="3">
        <v>0</v>
      </c>
      <c r="BJ835" s="3">
        <v>0</v>
      </c>
    </row>
    <row r="836" spans="1:62" x14ac:dyDescent="0.2">
      <c r="A836" s="4">
        <v>197507180003</v>
      </c>
      <c r="B836" s="3">
        <v>1975</v>
      </c>
      <c r="C836" s="3">
        <v>7</v>
      </c>
      <c r="D836" s="3">
        <v>18</v>
      </c>
      <c r="E836" s="3" t="s">
        <v>77</v>
      </c>
      <c r="F836" s="3" t="s">
        <v>58</v>
      </c>
      <c r="G836" s="3" t="s">
        <v>825</v>
      </c>
      <c r="H836" s="3">
        <v>0</v>
      </c>
      <c r="I836" s="3">
        <v>0</v>
      </c>
      <c r="J836" s="3">
        <v>1</v>
      </c>
      <c r="K836" s="3">
        <v>0</v>
      </c>
      <c r="L836" s="3" t="s">
        <v>775</v>
      </c>
      <c r="M836" s="3" t="s">
        <v>793</v>
      </c>
      <c r="N836" s="3" t="s">
        <v>1030</v>
      </c>
      <c r="O836" s="3">
        <v>0</v>
      </c>
      <c r="P836" s="3">
        <v>1</v>
      </c>
      <c r="Q836" s="3">
        <v>0</v>
      </c>
      <c r="R836" s="3">
        <v>0</v>
      </c>
      <c r="S836" s="3" t="s">
        <v>1042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1</v>
      </c>
      <c r="AR836" s="3">
        <v>0</v>
      </c>
      <c r="AS836" s="3">
        <v>0</v>
      </c>
      <c r="AT836" s="3">
        <v>0</v>
      </c>
      <c r="AU836" s="3">
        <v>0</v>
      </c>
      <c r="AV836" s="3">
        <v>1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1</v>
      </c>
      <c r="BI836" s="3">
        <v>0</v>
      </c>
      <c r="BJ836" s="3">
        <v>0</v>
      </c>
    </row>
    <row r="837" spans="1:62" x14ac:dyDescent="0.2">
      <c r="A837" s="4">
        <v>197507210002</v>
      </c>
      <c r="B837" s="3">
        <v>1975</v>
      </c>
      <c r="C837" s="3">
        <v>7</v>
      </c>
      <c r="D837" s="3">
        <v>21</v>
      </c>
      <c r="E837" s="3" t="s">
        <v>61</v>
      </c>
      <c r="F837" s="3" t="s">
        <v>122</v>
      </c>
      <c r="G837" s="3" t="s">
        <v>874</v>
      </c>
      <c r="H837" s="3">
        <v>0</v>
      </c>
      <c r="I837" s="3">
        <v>0</v>
      </c>
      <c r="J837" s="3">
        <v>1</v>
      </c>
      <c r="K837" s="3">
        <v>0</v>
      </c>
      <c r="L837" s="3" t="s">
        <v>775</v>
      </c>
      <c r="M837" s="3" t="s">
        <v>782</v>
      </c>
      <c r="N837" s="3" t="s">
        <v>1030</v>
      </c>
      <c r="O837" s="3">
        <v>0</v>
      </c>
      <c r="P837" s="3">
        <v>1</v>
      </c>
      <c r="Q837" s="3">
        <v>0</v>
      </c>
      <c r="R837" s="3">
        <v>0</v>
      </c>
      <c r="S837" s="3" t="s">
        <v>1039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1</v>
      </c>
      <c r="AK837" s="3">
        <v>1</v>
      </c>
      <c r="AL837" s="3">
        <v>1</v>
      </c>
      <c r="AM837" s="3">
        <v>1</v>
      </c>
      <c r="AN837" s="3">
        <v>0</v>
      </c>
      <c r="AO837" s="3">
        <v>0</v>
      </c>
      <c r="AP837" s="3">
        <v>1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</row>
    <row r="838" spans="1:62" x14ac:dyDescent="0.2">
      <c r="A838" s="4">
        <v>197508050003</v>
      </c>
      <c r="B838" s="3">
        <v>1975</v>
      </c>
      <c r="C838" s="3">
        <v>8</v>
      </c>
      <c r="D838" s="3">
        <v>5</v>
      </c>
      <c r="E838" s="3" t="s">
        <v>58</v>
      </c>
      <c r="F838" s="3" t="s">
        <v>229</v>
      </c>
      <c r="G838" s="3" t="s">
        <v>876</v>
      </c>
      <c r="H838" s="3">
        <v>0</v>
      </c>
      <c r="I838" s="3">
        <v>0</v>
      </c>
      <c r="J838" s="3">
        <v>1</v>
      </c>
      <c r="K838" s="3">
        <v>0</v>
      </c>
      <c r="L838" s="3" t="s">
        <v>775</v>
      </c>
      <c r="M838" s="3" t="s">
        <v>785</v>
      </c>
      <c r="N838" s="3" t="s">
        <v>1030</v>
      </c>
      <c r="O838" s="3">
        <v>0</v>
      </c>
      <c r="P838" s="3">
        <v>1</v>
      </c>
      <c r="Q838" s="3">
        <v>0</v>
      </c>
      <c r="R838" s="3">
        <v>0</v>
      </c>
      <c r="S838" s="3" t="s">
        <v>1039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1</v>
      </c>
      <c r="AK838" s="3">
        <v>1</v>
      </c>
      <c r="AL838" s="3">
        <v>0</v>
      </c>
      <c r="AM838" s="3">
        <v>1</v>
      </c>
      <c r="AN838" s="3">
        <v>1</v>
      </c>
      <c r="AO838" s="3">
        <v>0</v>
      </c>
      <c r="AP838" s="3">
        <v>1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1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</row>
    <row r="839" spans="1:62" x14ac:dyDescent="0.2">
      <c r="A839" s="4">
        <v>197508060002</v>
      </c>
      <c r="B839" s="3">
        <v>1975</v>
      </c>
      <c r="C839" s="3">
        <v>8</v>
      </c>
      <c r="D839" s="3">
        <v>6</v>
      </c>
      <c r="E839" s="3" t="s">
        <v>58</v>
      </c>
      <c r="F839" s="3" t="s">
        <v>482</v>
      </c>
      <c r="G839" s="3" t="s">
        <v>876</v>
      </c>
      <c r="H839" s="3">
        <v>0</v>
      </c>
      <c r="I839" s="3">
        <v>0</v>
      </c>
      <c r="J839" s="3">
        <v>1</v>
      </c>
      <c r="K839" s="3">
        <v>0</v>
      </c>
      <c r="L839" s="3" t="s">
        <v>775</v>
      </c>
      <c r="M839" s="3" t="s">
        <v>785</v>
      </c>
      <c r="N839" s="3" t="s">
        <v>1030</v>
      </c>
      <c r="O839" s="3">
        <v>0</v>
      </c>
      <c r="P839" s="3">
        <v>1</v>
      </c>
      <c r="Q839" s="3">
        <v>0</v>
      </c>
      <c r="R839" s="3">
        <v>0</v>
      </c>
      <c r="S839" s="3" t="s">
        <v>1039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1</v>
      </c>
      <c r="AK839" s="3">
        <v>1</v>
      </c>
      <c r="AL839" s="3">
        <v>0</v>
      </c>
      <c r="AM839" s="3">
        <v>1</v>
      </c>
      <c r="AN839" s="3">
        <v>1</v>
      </c>
      <c r="AO839" s="3">
        <v>0</v>
      </c>
      <c r="AP839" s="3">
        <v>1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1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</row>
    <row r="840" spans="1:62" x14ac:dyDescent="0.2">
      <c r="A840" s="4">
        <v>197508080003</v>
      </c>
      <c r="B840" s="3">
        <v>1975</v>
      </c>
      <c r="C840" s="3">
        <v>8</v>
      </c>
      <c r="D840" s="3">
        <v>8</v>
      </c>
      <c r="E840" s="3" t="s">
        <v>61</v>
      </c>
      <c r="F840" s="3" t="s">
        <v>409</v>
      </c>
      <c r="G840" s="3" t="s">
        <v>819</v>
      </c>
      <c r="H840" s="3">
        <v>0</v>
      </c>
      <c r="I840" s="3">
        <v>0</v>
      </c>
      <c r="J840" s="3">
        <v>1</v>
      </c>
      <c r="K840" s="3">
        <v>0</v>
      </c>
      <c r="L840" s="3" t="s">
        <v>775</v>
      </c>
      <c r="M840" s="3" t="s">
        <v>784</v>
      </c>
      <c r="N840" s="3" t="s">
        <v>1030</v>
      </c>
      <c r="O840" s="3">
        <v>0</v>
      </c>
      <c r="P840" s="3">
        <v>1</v>
      </c>
      <c r="Q840" s="3">
        <v>0</v>
      </c>
      <c r="R840" s="3">
        <v>0</v>
      </c>
      <c r="S840" s="3" t="s">
        <v>1039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1</v>
      </c>
      <c r="AK840" s="3">
        <v>0</v>
      </c>
      <c r="AL840" s="3">
        <v>0</v>
      </c>
      <c r="AM840" s="3">
        <v>1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</row>
    <row r="841" spans="1:62" x14ac:dyDescent="0.2">
      <c r="A841" s="4">
        <v>197508160005</v>
      </c>
      <c r="B841" s="3">
        <v>1975</v>
      </c>
      <c r="C841" s="3">
        <v>8</v>
      </c>
      <c r="D841" s="3">
        <v>16</v>
      </c>
      <c r="E841" s="3" t="s">
        <v>61</v>
      </c>
      <c r="F841" s="3" t="s">
        <v>292</v>
      </c>
      <c r="G841" s="3" t="s">
        <v>834</v>
      </c>
      <c r="H841" s="3">
        <v>0</v>
      </c>
      <c r="I841" s="3">
        <v>0</v>
      </c>
      <c r="J841" s="3">
        <v>1</v>
      </c>
      <c r="K841" s="3">
        <v>0</v>
      </c>
      <c r="L841" s="3" t="s">
        <v>777</v>
      </c>
      <c r="M841" s="3" t="s">
        <v>798</v>
      </c>
      <c r="N841" s="3" t="s">
        <v>107</v>
      </c>
      <c r="O841" s="3">
        <v>1</v>
      </c>
      <c r="P841" s="3">
        <v>0</v>
      </c>
      <c r="Q841" s="3">
        <v>0</v>
      </c>
      <c r="R841" s="3">
        <v>0</v>
      </c>
      <c r="S841" s="3" t="s">
        <v>1038</v>
      </c>
      <c r="T841" s="3">
        <v>0</v>
      </c>
      <c r="U841" s="3">
        <v>1</v>
      </c>
      <c r="V841" s="3">
        <v>0</v>
      </c>
      <c r="W841" s="3">
        <v>1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1</v>
      </c>
      <c r="AG841" s="3">
        <v>1</v>
      </c>
      <c r="AH841" s="3">
        <v>1</v>
      </c>
      <c r="AI841" s="3">
        <v>1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1</v>
      </c>
      <c r="AR841" s="3">
        <v>1</v>
      </c>
      <c r="AS841" s="3">
        <v>1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</row>
    <row r="842" spans="1:62" x14ac:dyDescent="0.2">
      <c r="A842" s="4">
        <v>197508200002</v>
      </c>
      <c r="B842" s="3">
        <v>1975</v>
      </c>
      <c r="C842" s="3">
        <v>8</v>
      </c>
      <c r="D842" s="3">
        <v>20</v>
      </c>
      <c r="E842" s="3" t="s">
        <v>61</v>
      </c>
      <c r="F842" s="3" t="s">
        <v>252</v>
      </c>
      <c r="G842" s="3" t="s">
        <v>819</v>
      </c>
      <c r="H842" s="3">
        <v>0</v>
      </c>
      <c r="I842" s="3">
        <v>0</v>
      </c>
      <c r="J842" s="3">
        <v>1</v>
      </c>
      <c r="K842" s="3">
        <v>0</v>
      </c>
      <c r="L842" s="3" t="s">
        <v>775</v>
      </c>
      <c r="M842" s="3" t="s">
        <v>782</v>
      </c>
      <c r="N842" s="3" t="s">
        <v>1030</v>
      </c>
      <c r="O842" s="3">
        <v>0</v>
      </c>
      <c r="P842" s="3">
        <v>1</v>
      </c>
      <c r="Q842" s="3">
        <v>0</v>
      </c>
      <c r="R842" s="3">
        <v>0</v>
      </c>
      <c r="S842" s="3" t="s">
        <v>1039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1</v>
      </c>
      <c r="AK842" s="3">
        <v>0</v>
      </c>
      <c r="AL842" s="3">
        <v>0</v>
      </c>
      <c r="AM842" s="3">
        <v>1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</row>
    <row r="843" spans="1:62" x14ac:dyDescent="0.2">
      <c r="A843" s="4">
        <v>197509050002</v>
      </c>
      <c r="B843" s="3">
        <v>1975</v>
      </c>
      <c r="C843" s="3">
        <v>9</v>
      </c>
      <c r="D843" s="3">
        <v>5</v>
      </c>
      <c r="E843" s="3" t="s">
        <v>86</v>
      </c>
      <c r="F843" s="3" t="s">
        <v>257</v>
      </c>
      <c r="G843" s="3" t="s">
        <v>806</v>
      </c>
      <c r="H843" s="3">
        <v>0</v>
      </c>
      <c r="I843" s="3">
        <v>0</v>
      </c>
      <c r="J843" s="3">
        <v>1</v>
      </c>
      <c r="K843" s="3">
        <v>0</v>
      </c>
      <c r="L843" s="3" t="s">
        <v>775</v>
      </c>
      <c r="M843" s="3" t="s">
        <v>784</v>
      </c>
      <c r="N843" s="3" t="s">
        <v>1030</v>
      </c>
      <c r="O843" s="3">
        <v>0</v>
      </c>
      <c r="P843" s="3">
        <v>1</v>
      </c>
      <c r="Q843" s="3">
        <v>0</v>
      </c>
      <c r="R843" s="3">
        <v>0</v>
      </c>
      <c r="S843" s="3" t="s">
        <v>1039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1</v>
      </c>
      <c r="AK843" s="3">
        <v>1</v>
      </c>
      <c r="AL843" s="3">
        <v>0</v>
      </c>
      <c r="AM843" s="3">
        <v>1</v>
      </c>
      <c r="AN843" s="3">
        <v>1</v>
      </c>
      <c r="AO843" s="3">
        <v>0</v>
      </c>
      <c r="AP843" s="3">
        <v>1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</row>
    <row r="844" spans="1:62" x14ac:dyDescent="0.2">
      <c r="A844" s="4">
        <v>197509050004</v>
      </c>
      <c r="B844" s="3">
        <v>1975</v>
      </c>
      <c r="C844" s="3">
        <v>9</v>
      </c>
      <c r="D844" s="3">
        <v>5</v>
      </c>
      <c r="E844" s="3" t="s">
        <v>61</v>
      </c>
      <c r="F844" s="3" t="s">
        <v>126</v>
      </c>
      <c r="G844" s="3" t="s">
        <v>879</v>
      </c>
      <c r="H844" s="3">
        <v>1</v>
      </c>
      <c r="I844" s="3">
        <v>0</v>
      </c>
      <c r="J844" s="3">
        <v>0</v>
      </c>
      <c r="K844" s="3">
        <v>0</v>
      </c>
      <c r="L844" s="3" t="s">
        <v>777</v>
      </c>
      <c r="M844" s="3" t="s">
        <v>785</v>
      </c>
      <c r="N844" s="3" t="s">
        <v>1029</v>
      </c>
      <c r="O844" s="3">
        <v>0</v>
      </c>
      <c r="P844" s="3">
        <v>0</v>
      </c>
      <c r="Q844" s="3">
        <v>0</v>
      </c>
      <c r="R844" s="3">
        <v>0</v>
      </c>
      <c r="S844" s="3" t="s">
        <v>1042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1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</row>
    <row r="845" spans="1:62" x14ac:dyDescent="0.2">
      <c r="A845" s="4">
        <v>197509120002</v>
      </c>
      <c r="B845" s="3">
        <v>1975</v>
      </c>
      <c r="C845" s="3">
        <v>9</v>
      </c>
      <c r="D845" s="3">
        <v>12</v>
      </c>
      <c r="E845" s="3" t="s">
        <v>84</v>
      </c>
      <c r="F845" s="3" t="s">
        <v>177</v>
      </c>
      <c r="G845" s="3" t="s">
        <v>819</v>
      </c>
      <c r="H845" s="3">
        <v>0</v>
      </c>
      <c r="I845" s="3">
        <v>0</v>
      </c>
      <c r="J845" s="3">
        <v>1</v>
      </c>
      <c r="K845" s="3">
        <v>0</v>
      </c>
      <c r="L845" s="3" t="s">
        <v>775</v>
      </c>
      <c r="M845" s="3" t="s">
        <v>785</v>
      </c>
      <c r="N845" s="3" t="s">
        <v>1030</v>
      </c>
      <c r="O845" s="3">
        <v>0</v>
      </c>
      <c r="P845" s="3">
        <v>1</v>
      </c>
      <c r="Q845" s="3">
        <v>0</v>
      </c>
      <c r="R845" s="3">
        <v>0</v>
      </c>
      <c r="S845" s="3" t="s">
        <v>1039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1</v>
      </c>
      <c r="AK845" s="3">
        <v>0</v>
      </c>
      <c r="AL845" s="3">
        <v>0</v>
      </c>
      <c r="AM845" s="3">
        <v>1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</row>
    <row r="846" spans="1:62" x14ac:dyDescent="0.2">
      <c r="A846" s="4">
        <v>197509120003</v>
      </c>
      <c r="B846" s="3">
        <v>1975</v>
      </c>
      <c r="C846" s="3">
        <v>9</v>
      </c>
      <c r="D846" s="3">
        <v>12</v>
      </c>
      <c r="E846" s="3" t="s">
        <v>58</v>
      </c>
      <c r="F846" s="3" t="s">
        <v>112</v>
      </c>
      <c r="G846" s="3" t="s">
        <v>819</v>
      </c>
      <c r="H846" s="3">
        <v>0</v>
      </c>
      <c r="I846" s="3">
        <v>0</v>
      </c>
      <c r="J846" s="3">
        <v>0</v>
      </c>
      <c r="K846" s="3">
        <v>0</v>
      </c>
      <c r="L846" s="3" t="s">
        <v>775</v>
      </c>
      <c r="M846" s="3" t="s">
        <v>785</v>
      </c>
      <c r="N846" s="3" t="s">
        <v>1030</v>
      </c>
      <c r="O846" s="3">
        <v>0</v>
      </c>
      <c r="P846" s="3">
        <v>0</v>
      </c>
      <c r="Q846" s="3">
        <v>0</v>
      </c>
      <c r="R846" s="3">
        <v>0</v>
      </c>
      <c r="S846" s="3" t="s">
        <v>1039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1</v>
      </c>
      <c r="AK846" s="3">
        <v>0</v>
      </c>
      <c r="AL846" s="3">
        <v>0</v>
      </c>
      <c r="AM846" s="3">
        <v>1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</row>
    <row r="847" spans="1:62" x14ac:dyDescent="0.2">
      <c r="A847" s="4">
        <v>197509140003</v>
      </c>
      <c r="B847" s="3">
        <v>1975</v>
      </c>
      <c r="C847" s="3">
        <v>9</v>
      </c>
      <c r="D847" s="3">
        <v>14</v>
      </c>
      <c r="E847" s="3" t="s">
        <v>58</v>
      </c>
      <c r="F847" s="3" t="s">
        <v>112</v>
      </c>
      <c r="G847" s="3" t="s">
        <v>876</v>
      </c>
      <c r="H847" s="3">
        <v>0</v>
      </c>
      <c r="I847" s="3">
        <v>0</v>
      </c>
      <c r="J847" s="3">
        <v>0</v>
      </c>
      <c r="K847" s="3">
        <v>0</v>
      </c>
      <c r="L847" s="3" t="s">
        <v>775</v>
      </c>
      <c r="M847" s="3" t="s">
        <v>784</v>
      </c>
      <c r="N847" s="3" t="s">
        <v>1030</v>
      </c>
      <c r="O847" s="3">
        <v>0</v>
      </c>
      <c r="P847" s="3">
        <v>1</v>
      </c>
      <c r="Q847" s="3">
        <v>0</v>
      </c>
      <c r="R847" s="3">
        <v>0</v>
      </c>
      <c r="S847" s="3" t="s">
        <v>1039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1</v>
      </c>
      <c r="AK847" s="3">
        <v>1</v>
      </c>
      <c r="AL847" s="3">
        <v>0</v>
      </c>
      <c r="AM847" s="3">
        <v>1</v>
      </c>
      <c r="AN847" s="3">
        <v>1</v>
      </c>
      <c r="AO847" s="3">
        <v>0</v>
      </c>
      <c r="AP847" s="3">
        <v>1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1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</row>
    <row r="848" spans="1:62" x14ac:dyDescent="0.2">
      <c r="A848" s="4">
        <v>197509180001</v>
      </c>
      <c r="B848" s="3">
        <v>1975</v>
      </c>
      <c r="C848" s="3">
        <v>9</v>
      </c>
      <c r="D848" s="3">
        <v>18</v>
      </c>
      <c r="E848" s="3" t="s">
        <v>58</v>
      </c>
      <c r="F848" s="3" t="s">
        <v>112</v>
      </c>
      <c r="G848" s="3" t="s">
        <v>876</v>
      </c>
      <c r="H848" s="3">
        <v>0</v>
      </c>
      <c r="I848" s="3">
        <v>0</v>
      </c>
      <c r="J848" s="3">
        <v>1</v>
      </c>
      <c r="K848" s="3">
        <v>0</v>
      </c>
      <c r="L848" s="3" t="s">
        <v>775</v>
      </c>
      <c r="M848" s="3" t="s">
        <v>784</v>
      </c>
      <c r="N848" s="3" t="s">
        <v>1030</v>
      </c>
      <c r="O848" s="3">
        <v>0</v>
      </c>
      <c r="P848" s="3">
        <v>1</v>
      </c>
      <c r="Q848" s="3">
        <v>0</v>
      </c>
      <c r="R848" s="3">
        <v>0</v>
      </c>
      <c r="S848" s="3" t="s">
        <v>1039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1</v>
      </c>
      <c r="AK848" s="3">
        <v>1</v>
      </c>
      <c r="AL848" s="3">
        <v>0</v>
      </c>
      <c r="AM848" s="3">
        <v>1</v>
      </c>
      <c r="AN848" s="3">
        <v>1</v>
      </c>
      <c r="AO848" s="3">
        <v>0</v>
      </c>
      <c r="AP848" s="3">
        <v>1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1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</row>
    <row r="849" spans="1:62" x14ac:dyDescent="0.2">
      <c r="A849" s="4">
        <v>197509190003</v>
      </c>
      <c r="B849" s="3">
        <v>1975</v>
      </c>
      <c r="C849" s="3">
        <v>9</v>
      </c>
      <c r="D849" s="3">
        <v>19</v>
      </c>
      <c r="E849" s="3" t="s">
        <v>62</v>
      </c>
      <c r="F849" s="3" t="s">
        <v>245</v>
      </c>
      <c r="G849" s="3" t="s">
        <v>811</v>
      </c>
      <c r="H849" s="3">
        <v>1</v>
      </c>
      <c r="I849" s="3">
        <v>0</v>
      </c>
      <c r="J849" s="3">
        <v>1</v>
      </c>
      <c r="K849" s="3">
        <v>0</v>
      </c>
      <c r="L849" s="3" t="s">
        <v>777</v>
      </c>
      <c r="M849" s="3" t="s">
        <v>787</v>
      </c>
      <c r="N849" s="3" t="s">
        <v>1029</v>
      </c>
      <c r="O849" s="3">
        <v>1</v>
      </c>
      <c r="P849" s="3">
        <v>0</v>
      </c>
      <c r="Q849" s="3">
        <v>0</v>
      </c>
      <c r="R849" s="3">
        <v>0</v>
      </c>
      <c r="S849" s="3" t="s">
        <v>1038</v>
      </c>
      <c r="T849" s="3">
        <v>0</v>
      </c>
      <c r="U849" s="3">
        <v>1</v>
      </c>
      <c r="V849" s="3">
        <v>0</v>
      </c>
      <c r="W849" s="3">
        <v>1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1</v>
      </c>
      <c r="AG849" s="3">
        <v>1</v>
      </c>
      <c r="AH849" s="3">
        <v>1</v>
      </c>
      <c r="AI849" s="3">
        <v>1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1</v>
      </c>
      <c r="AR849" s="3">
        <v>1</v>
      </c>
      <c r="AS849" s="3">
        <v>1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</row>
    <row r="850" spans="1:62" x14ac:dyDescent="0.2">
      <c r="A850" s="4">
        <v>197509220001</v>
      </c>
      <c r="B850" s="3">
        <v>1975</v>
      </c>
      <c r="C850" s="3">
        <v>9</v>
      </c>
      <c r="D850" s="3">
        <v>22</v>
      </c>
      <c r="E850" s="3" t="s">
        <v>61</v>
      </c>
      <c r="F850" s="3" t="s">
        <v>122</v>
      </c>
      <c r="G850" s="3" t="s">
        <v>840</v>
      </c>
      <c r="H850" s="3">
        <v>0</v>
      </c>
      <c r="I850" s="3">
        <v>0</v>
      </c>
      <c r="J850" s="3">
        <v>0</v>
      </c>
      <c r="K850" s="3">
        <v>0</v>
      </c>
      <c r="L850" s="3" t="s">
        <v>777</v>
      </c>
      <c r="M850" s="3" t="s">
        <v>785</v>
      </c>
      <c r="N850" s="3" t="s">
        <v>1029</v>
      </c>
      <c r="O850" s="3">
        <v>1</v>
      </c>
      <c r="P850" s="3">
        <v>0</v>
      </c>
      <c r="Q850" s="3">
        <v>0</v>
      </c>
      <c r="R850" s="3">
        <v>0</v>
      </c>
      <c r="S850" s="3" t="s">
        <v>1039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1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</row>
    <row r="851" spans="1:62" x14ac:dyDescent="0.2">
      <c r="A851" s="4">
        <v>197510040003</v>
      </c>
      <c r="B851" s="3">
        <v>1975</v>
      </c>
      <c r="C851" s="3">
        <v>10</v>
      </c>
      <c r="D851" s="3">
        <v>4</v>
      </c>
      <c r="E851" s="3" t="s">
        <v>89</v>
      </c>
      <c r="F851" s="3" t="s">
        <v>173</v>
      </c>
      <c r="G851" s="3" t="s">
        <v>880</v>
      </c>
      <c r="H851" s="3">
        <v>0</v>
      </c>
      <c r="I851" s="3">
        <v>0</v>
      </c>
      <c r="J851" s="3">
        <v>1</v>
      </c>
      <c r="K851" s="3">
        <v>0</v>
      </c>
      <c r="L851" s="3" t="s">
        <v>779</v>
      </c>
      <c r="M851" s="3" t="s">
        <v>784</v>
      </c>
      <c r="N851" s="3" t="s">
        <v>107</v>
      </c>
      <c r="O851" s="3">
        <v>0</v>
      </c>
      <c r="P851" s="3">
        <v>1</v>
      </c>
      <c r="Q851" s="3">
        <v>0</v>
      </c>
      <c r="R851" s="3">
        <v>0</v>
      </c>
      <c r="S851" s="3" t="s">
        <v>1039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1</v>
      </c>
      <c r="AK851" s="3">
        <v>1</v>
      </c>
      <c r="AL851" s="3">
        <v>1</v>
      </c>
      <c r="AM851" s="3">
        <v>1</v>
      </c>
      <c r="AN851" s="3">
        <v>0</v>
      </c>
      <c r="AO851" s="3">
        <v>0</v>
      </c>
      <c r="AP851" s="3">
        <v>1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</row>
    <row r="852" spans="1:62" x14ac:dyDescent="0.2">
      <c r="A852" s="4">
        <v>197510060005</v>
      </c>
      <c r="B852" s="3">
        <v>1975</v>
      </c>
      <c r="C852" s="3">
        <v>10</v>
      </c>
      <c r="D852" s="3">
        <v>6</v>
      </c>
      <c r="E852" s="3" t="s">
        <v>71</v>
      </c>
      <c r="F852" s="3" t="s">
        <v>174</v>
      </c>
      <c r="G852" s="3" t="s">
        <v>852</v>
      </c>
      <c r="H852" s="3">
        <v>0</v>
      </c>
      <c r="I852" s="3">
        <v>0</v>
      </c>
      <c r="J852" s="3">
        <v>1</v>
      </c>
      <c r="K852" s="3">
        <v>0</v>
      </c>
      <c r="L852" s="3" t="s">
        <v>775</v>
      </c>
      <c r="M852" s="3" t="s">
        <v>793</v>
      </c>
      <c r="N852" s="3" t="s">
        <v>1030</v>
      </c>
      <c r="O852" s="3">
        <v>0</v>
      </c>
      <c r="P852" s="3">
        <v>1</v>
      </c>
      <c r="Q852" s="3">
        <v>0</v>
      </c>
      <c r="R852" s="3">
        <v>0</v>
      </c>
      <c r="S852" s="3" t="s">
        <v>1042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1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1</v>
      </c>
      <c r="BI852" s="3">
        <v>0</v>
      </c>
      <c r="BJ852" s="3">
        <v>0</v>
      </c>
    </row>
    <row r="853" spans="1:62" x14ac:dyDescent="0.2">
      <c r="A853" s="4">
        <v>197510100004</v>
      </c>
      <c r="B853" s="3">
        <v>1975</v>
      </c>
      <c r="C853" s="3">
        <v>10</v>
      </c>
      <c r="D853" s="3">
        <v>10</v>
      </c>
      <c r="E853" s="3" t="s">
        <v>71</v>
      </c>
      <c r="F853" s="3" t="s">
        <v>448</v>
      </c>
      <c r="G853" s="3" t="s">
        <v>852</v>
      </c>
      <c r="H853" s="3">
        <v>0</v>
      </c>
      <c r="I853" s="3">
        <v>0</v>
      </c>
      <c r="J853" s="3">
        <v>1</v>
      </c>
      <c r="K853" s="3">
        <v>0</v>
      </c>
      <c r="L853" s="3" t="s">
        <v>775</v>
      </c>
      <c r="M853" s="3" t="s">
        <v>785</v>
      </c>
      <c r="N853" s="3" t="s">
        <v>1030</v>
      </c>
      <c r="O853" s="3">
        <v>0</v>
      </c>
      <c r="P853" s="3">
        <v>1</v>
      </c>
      <c r="Q853" s="3">
        <v>0</v>
      </c>
      <c r="R853" s="3">
        <v>0</v>
      </c>
      <c r="S853" s="3" t="s">
        <v>1042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1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1</v>
      </c>
      <c r="BI853" s="3">
        <v>0</v>
      </c>
      <c r="BJ853" s="3">
        <v>0</v>
      </c>
    </row>
    <row r="854" spans="1:62" x14ac:dyDescent="0.2">
      <c r="A854" s="4">
        <v>197510130001</v>
      </c>
      <c r="B854" s="3">
        <v>1975</v>
      </c>
      <c r="C854" s="3">
        <v>10</v>
      </c>
      <c r="D854" s="3">
        <v>13</v>
      </c>
      <c r="E854" s="3" t="s">
        <v>61</v>
      </c>
      <c r="F854" s="3" t="s">
        <v>410</v>
      </c>
      <c r="G854" s="3" t="s">
        <v>819</v>
      </c>
      <c r="H854" s="3">
        <v>0</v>
      </c>
      <c r="I854" s="3">
        <v>0</v>
      </c>
      <c r="J854" s="3">
        <v>0</v>
      </c>
      <c r="K854" s="3">
        <v>0</v>
      </c>
      <c r="L854" s="3" t="s">
        <v>775</v>
      </c>
      <c r="M854" s="3" t="s">
        <v>792</v>
      </c>
      <c r="N854" s="3" t="s">
        <v>1030</v>
      </c>
      <c r="O854" s="3">
        <v>0</v>
      </c>
      <c r="P854" s="3">
        <v>1</v>
      </c>
      <c r="Q854" s="3">
        <v>0</v>
      </c>
      <c r="R854" s="3">
        <v>0</v>
      </c>
      <c r="S854" s="3" t="s">
        <v>1039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1</v>
      </c>
      <c r="AK854" s="3">
        <v>0</v>
      </c>
      <c r="AL854" s="3">
        <v>0</v>
      </c>
      <c r="AM854" s="3">
        <v>1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</row>
    <row r="855" spans="1:62" x14ac:dyDescent="0.2">
      <c r="A855" s="4">
        <v>197510130002</v>
      </c>
      <c r="B855" s="3">
        <v>1975</v>
      </c>
      <c r="C855" s="3">
        <v>10</v>
      </c>
      <c r="D855" s="3">
        <v>13</v>
      </c>
      <c r="E855" s="3" t="s">
        <v>61</v>
      </c>
      <c r="F855" s="3" t="s">
        <v>411</v>
      </c>
      <c r="G855" s="3" t="s">
        <v>819</v>
      </c>
      <c r="H855" s="3">
        <v>0</v>
      </c>
      <c r="I855" s="3">
        <v>0</v>
      </c>
      <c r="J855" s="3">
        <v>1</v>
      </c>
      <c r="K855" s="3">
        <v>0</v>
      </c>
      <c r="L855" s="3" t="s">
        <v>776</v>
      </c>
      <c r="M855" s="3" t="s">
        <v>792</v>
      </c>
      <c r="N855" s="3" t="s">
        <v>1031</v>
      </c>
      <c r="O855" s="3">
        <v>0</v>
      </c>
      <c r="P855" s="3">
        <v>1</v>
      </c>
      <c r="Q855" s="3">
        <v>0</v>
      </c>
      <c r="R855" s="3">
        <v>0</v>
      </c>
      <c r="S855" s="3" t="s">
        <v>1039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1</v>
      </c>
      <c r="AK855" s="3">
        <v>0</v>
      </c>
      <c r="AL855" s="3">
        <v>0</v>
      </c>
      <c r="AM855" s="3">
        <v>1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</row>
    <row r="856" spans="1:62" x14ac:dyDescent="0.2">
      <c r="A856" s="4">
        <v>197510130003</v>
      </c>
      <c r="B856" s="3">
        <v>1975</v>
      </c>
      <c r="C856" s="3">
        <v>10</v>
      </c>
      <c r="D856" s="3">
        <v>13</v>
      </c>
      <c r="E856" s="3" t="s">
        <v>105</v>
      </c>
      <c r="F856" s="3" t="s">
        <v>246</v>
      </c>
      <c r="G856" s="3" t="s">
        <v>858</v>
      </c>
      <c r="H856" s="3">
        <v>0</v>
      </c>
      <c r="I856" s="3">
        <v>0</v>
      </c>
      <c r="J856" s="3">
        <v>1</v>
      </c>
      <c r="K856" s="3">
        <v>0</v>
      </c>
      <c r="L856" s="3" t="s">
        <v>775</v>
      </c>
      <c r="M856" s="3" t="s">
        <v>785</v>
      </c>
      <c r="N856" s="3" t="s">
        <v>1030</v>
      </c>
      <c r="O856" s="3">
        <v>0</v>
      </c>
      <c r="P856" s="3">
        <v>1</v>
      </c>
      <c r="Q856" s="3">
        <v>0</v>
      </c>
      <c r="R856" s="3">
        <v>0</v>
      </c>
      <c r="S856" s="3" t="s">
        <v>1041</v>
      </c>
      <c r="T856" s="3">
        <v>1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1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</row>
    <row r="857" spans="1:62" x14ac:dyDescent="0.2">
      <c r="A857" s="4">
        <v>197510130004</v>
      </c>
      <c r="B857" s="3">
        <v>1975</v>
      </c>
      <c r="C857" s="3">
        <v>10</v>
      </c>
      <c r="D857" s="3">
        <v>13</v>
      </c>
      <c r="E857" s="3" t="s">
        <v>105</v>
      </c>
      <c r="F857" s="3" t="s">
        <v>246</v>
      </c>
      <c r="G857" s="3" t="s">
        <v>858</v>
      </c>
      <c r="H857" s="3">
        <v>0</v>
      </c>
      <c r="I857" s="3">
        <v>0</v>
      </c>
      <c r="J857" s="3">
        <v>1</v>
      </c>
      <c r="K857" s="3">
        <v>0</v>
      </c>
      <c r="L857" s="3" t="s">
        <v>775</v>
      </c>
      <c r="M857" s="3" t="s">
        <v>785</v>
      </c>
      <c r="N857" s="3" t="s">
        <v>1030</v>
      </c>
      <c r="O857" s="3">
        <v>0</v>
      </c>
      <c r="P857" s="3">
        <v>1</v>
      </c>
      <c r="Q857" s="3">
        <v>0</v>
      </c>
      <c r="R857" s="3">
        <v>0</v>
      </c>
      <c r="S857" s="3" t="s">
        <v>1041</v>
      </c>
      <c r="T857" s="3">
        <v>1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1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</row>
    <row r="858" spans="1:62" x14ac:dyDescent="0.2">
      <c r="A858" s="4">
        <v>197510130005</v>
      </c>
      <c r="B858" s="3">
        <v>1975</v>
      </c>
      <c r="C858" s="3">
        <v>10</v>
      </c>
      <c r="D858" s="3">
        <v>13</v>
      </c>
      <c r="E858" s="3" t="s">
        <v>105</v>
      </c>
      <c r="F858" s="3" t="s">
        <v>246</v>
      </c>
      <c r="G858" s="3" t="s">
        <v>858</v>
      </c>
      <c r="H858" s="3">
        <v>0</v>
      </c>
      <c r="I858" s="3">
        <v>0</v>
      </c>
      <c r="J858" s="3">
        <v>1</v>
      </c>
      <c r="K858" s="3">
        <v>0</v>
      </c>
      <c r="L858" s="3" t="s">
        <v>775</v>
      </c>
      <c r="M858" s="3" t="s">
        <v>785</v>
      </c>
      <c r="N858" s="3" t="s">
        <v>1030</v>
      </c>
      <c r="O858" s="3">
        <v>0</v>
      </c>
      <c r="P858" s="3">
        <v>1</v>
      </c>
      <c r="Q858" s="3">
        <v>0</v>
      </c>
      <c r="R858" s="3">
        <v>0</v>
      </c>
      <c r="S858" s="3" t="s">
        <v>1041</v>
      </c>
      <c r="T858" s="3">
        <v>1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1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</row>
    <row r="859" spans="1:62" x14ac:dyDescent="0.2">
      <c r="A859" s="4">
        <v>197510130006</v>
      </c>
      <c r="B859" s="3">
        <v>1975</v>
      </c>
      <c r="C859" s="3">
        <v>10</v>
      </c>
      <c r="D859" s="3">
        <v>13</v>
      </c>
      <c r="E859" s="3" t="s">
        <v>105</v>
      </c>
      <c r="F859" s="3" t="s">
        <v>246</v>
      </c>
      <c r="G859" s="3" t="s">
        <v>858</v>
      </c>
      <c r="H859" s="3">
        <v>0</v>
      </c>
      <c r="I859" s="3">
        <v>0</v>
      </c>
      <c r="J859" s="3">
        <v>1</v>
      </c>
      <c r="K859" s="3">
        <v>0</v>
      </c>
      <c r="L859" s="3" t="s">
        <v>775</v>
      </c>
      <c r="M859" s="3" t="s">
        <v>792</v>
      </c>
      <c r="N859" s="3" t="s">
        <v>1030</v>
      </c>
      <c r="O859" s="3">
        <v>0</v>
      </c>
      <c r="P859" s="3">
        <v>1</v>
      </c>
      <c r="Q859" s="3">
        <v>0</v>
      </c>
      <c r="R859" s="3">
        <v>0</v>
      </c>
      <c r="S859" s="3" t="s">
        <v>1041</v>
      </c>
      <c r="T859" s="3">
        <v>1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1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</row>
    <row r="860" spans="1:62" x14ac:dyDescent="0.2">
      <c r="A860" s="4">
        <v>197510200002</v>
      </c>
      <c r="B860" s="3">
        <v>1975</v>
      </c>
      <c r="C860" s="3">
        <v>10</v>
      </c>
      <c r="D860" s="3">
        <v>20</v>
      </c>
      <c r="E860" s="3" t="s">
        <v>71</v>
      </c>
      <c r="F860" s="3" t="s">
        <v>174</v>
      </c>
      <c r="G860" s="3" t="s">
        <v>881</v>
      </c>
      <c r="H860" s="3">
        <v>0</v>
      </c>
      <c r="I860" s="3">
        <v>0</v>
      </c>
      <c r="J860" s="3">
        <v>0</v>
      </c>
      <c r="K860" s="3">
        <v>0</v>
      </c>
      <c r="L860" s="3" t="s">
        <v>775</v>
      </c>
      <c r="M860" s="3" t="s">
        <v>799</v>
      </c>
      <c r="N860" s="3" t="s">
        <v>1030</v>
      </c>
      <c r="O860" s="3">
        <v>0</v>
      </c>
      <c r="P860" s="3">
        <v>0</v>
      </c>
      <c r="Q860" s="3">
        <v>0</v>
      </c>
      <c r="R860" s="3">
        <v>0</v>
      </c>
      <c r="S860" s="3" t="s">
        <v>1042</v>
      </c>
      <c r="T860" s="3">
        <v>1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1</v>
      </c>
      <c r="BI860" s="3">
        <v>0</v>
      </c>
      <c r="BJ860" s="3">
        <v>0</v>
      </c>
    </row>
    <row r="861" spans="1:62" x14ac:dyDescent="0.2">
      <c r="A861" s="4">
        <v>197510270001</v>
      </c>
      <c r="B861" s="3">
        <v>1975</v>
      </c>
      <c r="C861" s="3">
        <v>10</v>
      </c>
      <c r="D861" s="3">
        <v>27</v>
      </c>
      <c r="E861" s="3" t="s">
        <v>57</v>
      </c>
      <c r="F861" s="3" t="s">
        <v>111</v>
      </c>
      <c r="G861" s="3" t="s">
        <v>866</v>
      </c>
      <c r="H861" s="3">
        <v>0</v>
      </c>
      <c r="I861" s="3">
        <v>0</v>
      </c>
      <c r="J861" s="3">
        <v>1</v>
      </c>
      <c r="K861" s="3">
        <v>0</v>
      </c>
      <c r="L861" s="3" t="s">
        <v>775</v>
      </c>
      <c r="M861" s="3" t="s">
        <v>784</v>
      </c>
      <c r="N861" s="3" t="s">
        <v>1030</v>
      </c>
      <c r="O861" s="3">
        <v>0</v>
      </c>
      <c r="P861" s="3">
        <v>1</v>
      </c>
      <c r="Q861" s="3">
        <v>0</v>
      </c>
      <c r="R861" s="3">
        <v>0</v>
      </c>
      <c r="S861" s="3" t="s">
        <v>1041</v>
      </c>
      <c r="T861" s="3">
        <v>1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1</v>
      </c>
      <c r="AK861" s="3">
        <v>1</v>
      </c>
      <c r="AL861" s="3">
        <v>0</v>
      </c>
      <c r="AM861" s="3">
        <v>1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</row>
    <row r="862" spans="1:62" x14ac:dyDescent="0.2">
      <c r="A862" s="4">
        <v>197510270002</v>
      </c>
      <c r="B862" s="3">
        <v>1975</v>
      </c>
      <c r="C862" s="3">
        <v>10</v>
      </c>
      <c r="D862" s="3">
        <v>27</v>
      </c>
      <c r="E862" s="3" t="s">
        <v>57</v>
      </c>
      <c r="F862" s="3" t="s">
        <v>111</v>
      </c>
      <c r="G862" s="3" t="s">
        <v>866</v>
      </c>
      <c r="H862" s="3">
        <v>0</v>
      </c>
      <c r="I862" s="3">
        <v>0</v>
      </c>
      <c r="J862" s="3">
        <v>1</v>
      </c>
      <c r="K862" s="3">
        <v>0</v>
      </c>
      <c r="L862" s="3" t="s">
        <v>775</v>
      </c>
      <c r="M862" s="3" t="s">
        <v>784</v>
      </c>
      <c r="N862" s="3" t="s">
        <v>1030</v>
      </c>
      <c r="O862" s="3">
        <v>0</v>
      </c>
      <c r="P862" s="3">
        <v>1</v>
      </c>
      <c r="Q862" s="3">
        <v>0</v>
      </c>
      <c r="R862" s="3">
        <v>0</v>
      </c>
      <c r="S862" s="3" t="s">
        <v>1041</v>
      </c>
      <c r="T862" s="3">
        <v>1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1</v>
      </c>
      <c r="AK862" s="3">
        <v>1</v>
      </c>
      <c r="AL862" s="3">
        <v>0</v>
      </c>
      <c r="AM862" s="3">
        <v>1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</row>
    <row r="863" spans="1:62" x14ac:dyDescent="0.2">
      <c r="A863" s="4">
        <v>197510270003</v>
      </c>
      <c r="B863" s="3">
        <v>1975</v>
      </c>
      <c r="C863" s="3">
        <v>10</v>
      </c>
      <c r="D863" s="3">
        <v>27</v>
      </c>
      <c r="E863" s="3" t="s">
        <v>57</v>
      </c>
      <c r="F863" s="3" t="s">
        <v>111</v>
      </c>
      <c r="G863" s="3" t="s">
        <v>866</v>
      </c>
      <c r="H863" s="3">
        <v>0</v>
      </c>
      <c r="I863" s="3">
        <v>0</v>
      </c>
      <c r="J863" s="3">
        <v>1</v>
      </c>
      <c r="K863" s="3">
        <v>0</v>
      </c>
      <c r="L863" s="3" t="s">
        <v>775</v>
      </c>
      <c r="M863" s="3" t="s">
        <v>793</v>
      </c>
      <c r="N863" s="3" t="s">
        <v>1030</v>
      </c>
      <c r="O863" s="3">
        <v>0</v>
      </c>
      <c r="P863" s="3">
        <v>1</v>
      </c>
      <c r="Q863" s="3">
        <v>0</v>
      </c>
      <c r="R863" s="3">
        <v>0</v>
      </c>
      <c r="S863" s="3" t="s">
        <v>1041</v>
      </c>
      <c r="T863" s="3">
        <v>1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1</v>
      </c>
      <c r="AK863" s="3">
        <v>1</v>
      </c>
      <c r="AL863" s="3">
        <v>0</v>
      </c>
      <c r="AM863" s="3">
        <v>1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</row>
    <row r="864" spans="1:62" x14ac:dyDescent="0.2">
      <c r="A864" s="4">
        <v>197510270004</v>
      </c>
      <c r="B864" s="3">
        <v>1975</v>
      </c>
      <c r="C864" s="3">
        <v>10</v>
      </c>
      <c r="D864" s="3">
        <v>27</v>
      </c>
      <c r="E864" s="3" t="s">
        <v>77</v>
      </c>
      <c r="F864" s="3" t="s">
        <v>58</v>
      </c>
      <c r="G864" s="3" t="s">
        <v>866</v>
      </c>
      <c r="H864" s="3">
        <v>0</v>
      </c>
      <c r="I864" s="3">
        <v>0</v>
      </c>
      <c r="J864" s="3">
        <v>1</v>
      </c>
      <c r="K864" s="3">
        <v>0</v>
      </c>
      <c r="L864" s="3" t="s">
        <v>775</v>
      </c>
      <c r="M864" s="3" t="s">
        <v>785</v>
      </c>
      <c r="N864" s="3" t="s">
        <v>1030</v>
      </c>
      <c r="O864" s="3">
        <v>0</v>
      </c>
      <c r="P864" s="3">
        <v>1</v>
      </c>
      <c r="Q864" s="3">
        <v>0</v>
      </c>
      <c r="R864" s="3">
        <v>0</v>
      </c>
      <c r="S864" s="3" t="s">
        <v>1041</v>
      </c>
      <c r="T864" s="3">
        <v>1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1</v>
      </c>
      <c r="AK864" s="3">
        <v>1</v>
      </c>
      <c r="AL864" s="3">
        <v>0</v>
      </c>
      <c r="AM864" s="3">
        <v>1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</row>
    <row r="865" spans="1:62" x14ac:dyDescent="0.2">
      <c r="A865" s="4">
        <v>197510270006</v>
      </c>
      <c r="B865" s="3">
        <v>1975</v>
      </c>
      <c r="C865" s="3">
        <v>10</v>
      </c>
      <c r="D865" s="3">
        <v>27</v>
      </c>
      <c r="E865" s="3" t="s">
        <v>57</v>
      </c>
      <c r="F865" s="3" t="s">
        <v>111</v>
      </c>
      <c r="G865" s="3" t="s">
        <v>866</v>
      </c>
      <c r="H865" s="3">
        <v>0</v>
      </c>
      <c r="I865" s="3">
        <v>0</v>
      </c>
      <c r="J865" s="3">
        <v>1</v>
      </c>
      <c r="K865" s="3">
        <v>0</v>
      </c>
      <c r="L865" s="3" t="s">
        <v>775</v>
      </c>
      <c r="M865" s="3" t="s">
        <v>784</v>
      </c>
      <c r="N865" s="3" t="s">
        <v>1030</v>
      </c>
      <c r="O865" s="3">
        <v>0</v>
      </c>
      <c r="P865" s="3">
        <v>1</v>
      </c>
      <c r="Q865" s="3">
        <v>0</v>
      </c>
      <c r="R865" s="3">
        <v>0</v>
      </c>
      <c r="S865" s="3" t="s">
        <v>1041</v>
      </c>
      <c r="T865" s="3">
        <v>1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1</v>
      </c>
      <c r="AK865" s="3">
        <v>1</v>
      </c>
      <c r="AL865" s="3">
        <v>0</v>
      </c>
      <c r="AM865" s="3">
        <v>1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</row>
    <row r="866" spans="1:62" x14ac:dyDescent="0.2">
      <c r="A866" s="4">
        <v>197510270007</v>
      </c>
      <c r="B866" s="3">
        <v>1975</v>
      </c>
      <c r="C866" s="3">
        <v>10</v>
      </c>
      <c r="D866" s="3">
        <v>27</v>
      </c>
      <c r="E866" s="3" t="s">
        <v>77</v>
      </c>
      <c r="F866" s="3" t="s">
        <v>58</v>
      </c>
      <c r="G866" s="3" t="s">
        <v>866</v>
      </c>
      <c r="H866" s="3">
        <v>0</v>
      </c>
      <c r="I866" s="3">
        <v>0</v>
      </c>
      <c r="J866" s="3">
        <v>1</v>
      </c>
      <c r="K866" s="3">
        <v>0</v>
      </c>
      <c r="L866" s="3" t="s">
        <v>775</v>
      </c>
      <c r="M866" s="3" t="s">
        <v>785</v>
      </c>
      <c r="N866" s="3" t="s">
        <v>1030</v>
      </c>
      <c r="O866" s="3">
        <v>0</v>
      </c>
      <c r="P866" s="3">
        <v>1</v>
      </c>
      <c r="Q866" s="3">
        <v>0</v>
      </c>
      <c r="R866" s="3">
        <v>0</v>
      </c>
      <c r="S866" s="3" t="s">
        <v>1041</v>
      </c>
      <c r="T866" s="3">
        <v>1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1</v>
      </c>
      <c r="AK866" s="3">
        <v>1</v>
      </c>
      <c r="AL866" s="3">
        <v>0</v>
      </c>
      <c r="AM866" s="3">
        <v>1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</row>
    <row r="867" spans="1:62" x14ac:dyDescent="0.2">
      <c r="A867" s="4">
        <v>197510270008</v>
      </c>
      <c r="B867" s="3">
        <v>1975</v>
      </c>
      <c r="C867" s="3">
        <v>10</v>
      </c>
      <c r="D867" s="3">
        <v>27</v>
      </c>
      <c r="E867" s="3" t="s">
        <v>56</v>
      </c>
      <c r="F867" s="3" t="s">
        <v>120</v>
      </c>
      <c r="G867" s="3" t="s">
        <v>866</v>
      </c>
      <c r="H867" s="3">
        <v>0</v>
      </c>
      <c r="I867" s="3">
        <v>0</v>
      </c>
      <c r="J867" s="3">
        <v>1</v>
      </c>
      <c r="K867" s="3">
        <v>0</v>
      </c>
      <c r="L867" s="3" t="s">
        <v>775</v>
      </c>
      <c r="M867" s="3" t="s">
        <v>784</v>
      </c>
      <c r="N867" s="3" t="s">
        <v>1030</v>
      </c>
      <c r="O867" s="3">
        <v>0</v>
      </c>
      <c r="P867" s="3">
        <v>1</v>
      </c>
      <c r="Q867" s="3">
        <v>0</v>
      </c>
      <c r="R867" s="3">
        <v>0</v>
      </c>
      <c r="S867" s="3" t="s">
        <v>1041</v>
      </c>
      <c r="T867" s="3">
        <v>1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1</v>
      </c>
      <c r="AK867" s="3">
        <v>1</v>
      </c>
      <c r="AL867" s="3">
        <v>0</v>
      </c>
      <c r="AM867" s="3">
        <v>1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</row>
    <row r="868" spans="1:62" x14ac:dyDescent="0.2">
      <c r="A868" s="4">
        <v>197510270010</v>
      </c>
      <c r="B868" s="3">
        <v>1975</v>
      </c>
      <c r="C868" s="3">
        <v>10</v>
      </c>
      <c r="D868" s="3">
        <v>27</v>
      </c>
      <c r="E868" s="3" t="s">
        <v>56</v>
      </c>
      <c r="F868" s="3" t="s">
        <v>120</v>
      </c>
      <c r="G868" s="3" t="s">
        <v>866</v>
      </c>
      <c r="H868" s="3">
        <v>0</v>
      </c>
      <c r="I868" s="3">
        <v>0</v>
      </c>
      <c r="J868" s="3">
        <v>1</v>
      </c>
      <c r="K868" s="3">
        <v>0</v>
      </c>
      <c r="L868" s="3" t="s">
        <v>775</v>
      </c>
      <c r="M868" s="3" t="s">
        <v>784</v>
      </c>
      <c r="N868" s="3" t="s">
        <v>1030</v>
      </c>
      <c r="O868" s="3">
        <v>0</v>
      </c>
      <c r="P868" s="3">
        <v>1</v>
      </c>
      <c r="Q868" s="3">
        <v>0</v>
      </c>
      <c r="R868" s="3">
        <v>0</v>
      </c>
      <c r="S868" s="3" t="s">
        <v>1041</v>
      </c>
      <c r="T868" s="3">
        <v>1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1</v>
      </c>
      <c r="AK868" s="3">
        <v>1</v>
      </c>
      <c r="AL868" s="3">
        <v>0</v>
      </c>
      <c r="AM868" s="3">
        <v>1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</row>
    <row r="869" spans="1:62" x14ac:dyDescent="0.2">
      <c r="A869" s="4">
        <v>197510270011</v>
      </c>
      <c r="B869" s="3">
        <v>1975</v>
      </c>
      <c r="C869" s="3">
        <v>10</v>
      </c>
      <c r="D869" s="3">
        <v>27</v>
      </c>
      <c r="E869" s="3" t="s">
        <v>56</v>
      </c>
      <c r="F869" s="3" t="s">
        <v>120</v>
      </c>
      <c r="G869" s="3" t="s">
        <v>866</v>
      </c>
      <c r="H869" s="3">
        <v>0</v>
      </c>
      <c r="I869" s="3">
        <v>0</v>
      </c>
      <c r="J869" s="3">
        <v>1</v>
      </c>
      <c r="K869" s="3">
        <v>0</v>
      </c>
      <c r="L869" s="3" t="s">
        <v>775</v>
      </c>
      <c r="M869" s="3" t="s">
        <v>784</v>
      </c>
      <c r="N869" s="3" t="s">
        <v>1030</v>
      </c>
      <c r="O869" s="3">
        <v>0</v>
      </c>
      <c r="P869" s="3">
        <v>1</v>
      </c>
      <c r="Q869" s="3">
        <v>0</v>
      </c>
      <c r="R869" s="3">
        <v>0</v>
      </c>
      <c r="S869" s="3" t="s">
        <v>1041</v>
      </c>
      <c r="T869" s="3">
        <v>1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1</v>
      </c>
      <c r="AK869" s="3">
        <v>1</v>
      </c>
      <c r="AL869" s="3">
        <v>0</v>
      </c>
      <c r="AM869" s="3">
        <v>1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</row>
    <row r="870" spans="1:62" x14ac:dyDescent="0.2">
      <c r="A870" s="4">
        <v>197510310001</v>
      </c>
      <c r="B870" s="3">
        <v>1975</v>
      </c>
      <c r="C870" s="3">
        <v>10</v>
      </c>
      <c r="D870" s="3">
        <v>31</v>
      </c>
      <c r="E870" s="3" t="s">
        <v>71</v>
      </c>
      <c r="F870" s="3" t="s">
        <v>174</v>
      </c>
      <c r="G870" s="3" t="s">
        <v>864</v>
      </c>
      <c r="H870" s="3">
        <v>0</v>
      </c>
      <c r="I870" s="3">
        <v>0</v>
      </c>
      <c r="J870" s="3">
        <v>1</v>
      </c>
      <c r="K870" s="3">
        <v>0</v>
      </c>
      <c r="L870" s="3" t="s">
        <v>777</v>
      </c>
      <c r="M870" s="3" t="s">
        <v>787</v>
      </c>
      <c r="N870" s="3" t="s">
        <v>1030</v>
      </c>
      <c r="O870" s="3">
        <v>1</v>
      </c>
      <c r="P870" s="3">
        <v>0</v>
      </c>
      <c r="Q870" s="3">
        <v>0</v>
      </c>
      <c r="R870" s="3">
        <v>0</v>
      </c>
      <c r="S870" s="3" t="s">
        <v>1042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1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1</v>
      </c>
      <c r="BI870" s="3">
        <v>0</v>
      </c>
      <c r="BJ870" s="3">
        <v>0</v>
      </c>
    </row>
    <row r="871" spans="1:62" x14ac:dyDescent="0.2">
      <c r="A871" s="4">
        <v>197510310002</v>
      </c>
      <c r="B871" s="3">
        <v>1975</v>
      </c>
      <c r="C871" s="3">
        <v>10</v>
      </c>
      <c r="D871" s="3">
        <v>31</v>
      </c>
      <c r="E871" s="3" t="s">
        <v>61</v>
      </c>
      <c r="F871" s="3" t="s">
        <v>129</v>
      </c>
      <c r="G871" s="3" t="s">
        <v>819</v>
      </c>
      <c r="H871" s="3">
        <v>0</v>
      </c>
      <c r="I871" s="3">
        <v>0</v>
      </c>
      <c r="J871" s="3">
        <v>1</v>
      </c>
      <c r="K871" s="3">
        <v>0</v>
      </c>
      <c r="L871" s="3" t="s">
        <v>775</v>
      </c>
      <c r="M871" s="3" t="s">
        <v>784</v>
      </c>
      <c r="N871" s="3" t="s">
        <v>1030</v>
      </c>
      <c r="O871" s="3">
        <v>0</v>
      </c>
      <c r="P871" s="3">
        <v>1</v>
      </c>
      <c r="Q871" s="3">
        <v>0</v>
      </c>
      <c r="R871" s="3">
        <v>0</v>
      </c>
      <c r="S871" s="3" t="s">
        <v>1039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1</v>
      </c>
      <c r="AK871" s="3">
        <v>0</v>
      </c>
      <c r="AL871" s="3">
        <v>0</v>
      </c>
      <c r="AM871" s="3">
        <v>1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</row>
    <row r="872" spans="1:62" x14ac:dyDescent="0.2">
      <c r="A872" s="4">
        <v>197510310003</v>
      </c>
      <c r="B872" s="3">
        <v>1975</v>
      </c>
      <c r="C872" s="3">
        <v>10</v>
      </c>
      <c r="D872" s="3">
        <v>31</v>
      </c>
      <c r="E872" s="3" t="s">
        <v>61</v>
      </c>
      <c r="F872" s="3" t="s">
        <v>412</v>
      </c>
      <c r="G872" s="3" t="s">
        <v>819</v>
      </c>
      <c r="H872" s="3">
        <v>0</v>
      </c>
      <c r="I872" s="3">
        <v>0</v>
      </c>
      <c r="J872" s="3">
        <v>1</v>
      </c>
      <c r="K872" s="3">
        <v>0</v>
      </c>
      <c r="L872" s="3" t="s">
        <v>775</v>
      </c>
      <c r="M872" s="3" t="s">
        <v>787</v>
      </c>
      <c r="N872" s="3" t="s">
        <v>1030</v>
      </c>
      <c r="O872" s="3">
        <v>0</v>
      </c>
      <c r="P872" s="3">
        <v>1</v>
      </c>
      <c r="Q872" s="3">
        <v>0</v>
      </c>
      <c r="R872" s="3">
        <v>0</v>
      </c>
      <c r="S872" s="3" t="s">
        <v>1039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1</v>
      </c>
      <c r="AK872" s="3">
        <v>0</v>
      </c>
      <c r="AL872" s="3">
        <v>0</v>
      </c>
      <c r="AM872" s="3">
        <v>1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</row>
    <row r="873" spans="1:62" x14ac:dyDescent="0.2">
      <c r="A873" s="4">
        <v>197511090001</v>
      </c>
      <c r="B873" s="3">
        <v>1975</v>
      </c>
      <c r="C873" s="3">
        <v>11</v>
      </c>
      <c r="D873" s="3">
        <v>9</v>
      </c>
      <c r="E873" s="3" t="s">
        <v>57</v>
      </c>
      <c r="F873" s="3" t="s">
        <v>111</v>
      </c>
      <c r="G873" s="3" t="s">
        <v>866</v>
      </c>
      <c r="H873" s="3">
        <v>0</v>
      </c>
      <c r="I873" s="3">
        <v>0</v>
      </c>
      <c r="J873" s="3">
        <v>1</v>
      </c>
      <c r="K873" s="3">
        <v>0</v>
      </c>
      <c r="L873" s="3" t="s">
        <v>775</v>
      </c>
      <c r="M873" s="3" t="s">
        <v>784</v>
      </c>
      <c r="N873" s="3" t="s">
        <v>1030</v>
      </c>
      <c r="O873" s="3">
        <v>0</v>
      </c>
      <c r="P873" s="3">
        <v>1</v>
      </c>
      <c r="Q873" s="3">
        <v>0</v>
      </c>
      <c r="R873" s="3">
        <v>0</v>
      </c>
      <c r="S873" s="3" t="s">
        <v>1041</v>
      </c>
      <c r="T873" s="3">
        <v>1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1</v>
      </c>
      <c r="AK873" s="3">
        <v>1</v>
      </c>
      <c r="AL873" s="3">
        <v>0</v>
      </c>
      <c r="AM873" s="3">
        <v>1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</row>
    <row r="874" spans="1:62" x14ac:dyDescent="0.2">
      <c r="A874" s="4">
        <v>197511270002</v>
      </c>
      <c r="B874" s="3">
        <v>1975</v>
      </c>
      <c r="C874" s="3">
        <v>11</v>
      </c>
      <c r="D874" s="3">
        <v>27</v>
      </c>
      <c r="E874" s="3" t="s">
        <v>71</v>
      </c>
      <c r="F874" s="3" t="s">
        <v>174</v>
      </c>
      <c r="G874" s="3" t="s">
        <v>852</v>
      </c>
      <c r="H874" s="3">
        <v>0</v>
      </c>
      <c r="I874" s="3">
        <v>0</v>
      </c>
      <c r="J874" s="3">
        <v>1</v>
      </c>
      <c r="K874" s="3">
        <v>0</v>
      </c>
      <c r="L874" s="3" t="s">
        <v>775</v>
      </c>
      <c r="M874" s="3" t="s">
        <v>799</v>
      </c>
      <c r="N874" s="3" t="s">
        <v>1030</v>
      </c>
      <c r="O874" s="3">
        <v>0</v>
      </c>
      <c r="P874" s="3">
        <v>1</v>
      </c>
      <c r="Q874" s="3">
        <v>0</v>
      </c>
      <c r="R874" s="3">
        <v>0</v>
      </c>
      <c r="S874" s="3" t="s">
        <v>1042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1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1</v>
      </c>
      <c r="BI874" s="3">
        <v>0</v>
      </c>
      <c r="BJ874" s="3">
        <v>0</v>
      </c>
    </row>
    <row r="875" spans="1:62" x14ac:dyDescent="0.2">
      <c r="A875" s="4">
        <v>197511270005</v>
      </c>
      <c r="B875" s="3">
        <v>1975</v>
      </c>
      <c r="C875" s="3">
        <v>11</v>
      </c>
      <c r="D875" s="3">
        <v>27</v>
      </c>
      <c r="E875" s="3" t="s">
        <v>61</v>
      </c>
      <c r="F875" s="3" t="s">
        <v>122</v>
      </c>
      <c r="G875" s="3" t="s">
        <v>819</v>
      </c>
      <c r="H875" s="3">
        <v>0</v>
      </c>
      <c r="I875" s="3">
        <v>0</v>
      </c>
      <c r="J875" s="3">
        <v>1</v>
      </c>
      <c r="K875" s="3">
        <v>0</v>
      </c>
      <c r="L875" s="3" t="s">
        <v>775</v>
      </c>
      <c r="M875" s="3" t="s">
        <v>784</v>
      </c>
      <c r="N875" s="3" t="s">
        <v>1030</v>
      </c>
      <c r="O875" s="3">
        <v>0</v>
      </c>
      <c r="P875" s="3">
        <v>1</v>
      </c>
      <c r="Q875" s="3">
        <v>0</v>
      </c>
      <c r="R875" s="3">
        <v>0</v>
      </c>
      <c r="S875" s="3" t="s">
        <v>1039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1</v>
      </c>
      <c r="AK875" s="3">
        <v>0</v>
      </c>
      <c r="AL875" s="3">
        <v>0</v>
      </c>
      <c r="AM875" s="3">
        <v>1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</row>
    <row r="876" spans="1:62" x14ac:dyDescent="0.2">
      <c r="A876" s="4">
        <v>197511300004</v>
      </c>
      <c r="B876" s="3">
        <v>1975</v>
      </c>
      <c r="C876" s="3">
        <v>11</v>
      </c>
      <c r="D876" s="3">
        <v>30</v>
      </c>
      <c r="E876" s="3" t="s">
        <v>61</v>
      </c>
      <c r="F876" s="3" t="s">
        <v>122</v>
      </c>
      <c r="G876" s="3" t="s">
        <v>819</v>
      </c>
      <c r="H876" s="3">
        <v>0</v>
      </c>
      <c r="I876" s="3">
        <v>0</v>
      </c>
      <c r="J876" s="3">
        <v>1</v>
      </c>
      <c r="K876" s="3">
        <v>0</v>
      </c>
      <c r="L876" s="3" t="s">
        <v>775</v>
      </c>
      <c r="M876" s="3" t="s">
        <v>784</v>
      </c>
      <c r="N876" s="3" t="s">
        <v>1030</v>
      </c>
      <c r="O876" s="3">
        <v>0</v>
      </c>
      <c r="P876" s="3">
        <v>1</v>
      </c>
      <c r="Q876" s="3">
        <v>0</v>
      </c>
      <c r="R876" s="3">
        <v>0</v>
      </c>
      <c r="S876" s="3" t="s">
        <v>1039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1</v>
      </c>
      <c r="AK876" s="3">
        <v>0</v>
      </c>
      <c r="AL876" s="3">
        <v>0</v>
      </c>
      <c r="AM876" s="3">
        <v>1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</row>
    <row r="877" spans="1:62" x14ac:dyDescent="0.2">
      <c r="A877" s="4">
        <v>197512020003</v>
      </c>
      <c r="B877" s="3">
        <v>1975</v>
      </c>
      <c r="C877" s="3">
        <v>12</v>
      </c>
      <c r="D877" s="3">
        <v>2</v>
      </c>
      <c r="E877" s="3" t="s">
        <v>61</v>
      </c>
      <c r="F877" s="3" t="s">
        <v>122</v>
      </c>
      <c r="G877" s="3" t="s">
        <v>819</v>
      </c>
      <c r="H877" s="3">
        <v>0</v>
      </c>
      <c r="I877" s="3">
        <v>0</v>
      </c>
      <c r="J877" s="3">
        <v>1</v>
      </c>
      <c r="K877" s="3">
        <v>0</v>
      </c>
      <c r="L877" s="3" t="s">
        <v>775</v>
      </c>
      <c r="M877" s="3" t="s">
        <v>782</v>
      </c>
      <c r="N877" s="3" t="s">
        <v>1030</v>
      </c>
      <c r="O877" s="3">
        <v>0</v>
      </c>
      <c r="P877" s="3">
        <v>1</v>
      </c>
      <c r="Q877" s="3">
        <v>0</v>
      </c>
      <c r="R877" s="3">
        <v>0</v>
      </c>
      <c r="S877" s="3" t="s">
        <v>1039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1</v>
      </c>
      <c r="AK877" s="3">
        <v>0</v>
      </c>
      <c r="AL877" s="3">
        <v>0</v>
      </c>
      <c r="AM877" s="3">
        <v>1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</row>
    <row r="878" spans="1:62" x14ac:dyDescent="0.2">
      <c r="A878" s="4">
        <v>197512030001</v>
      </c>
      <c r="B878" s="3">
        <v>1975</v>
      </c>
      <c r="C878" s="3">
        <v>12</v>
      </c>
      <c r="D878" s="3">
        <v>3</v>
      </c>
      <c r="E878" s="3" t="s">
        <v>71</v>
      </c>
      <c r="F878" s="3" t="s">
        <v>174</v>
      </c>
      <c r="G878" s="3" t="s">
        <v>820</v>
      </c>
      <c r="H878" s="3">
        <v>0</v>
      </c>
      <c r="I878" s="3">
        <v>0</v>
      </c>
      <c r="J878" s="3">
        <v>1</v>
      </c>
      <c r="K878" s="3">
        <v>0</v>
      </c>
      <c r="L878" s="3" t="s">
        <v>775</v>
      </c>
      <c r="M878" s="3" t="s">
        <v>785</v>
      </c>
      <c r="N878" s="3" t="s">
        <v>1030</v>
      </c>
      <c r="O878" s="3">
        <v>0</v>
      </c>
      <c r="P878" s="3">
        <v>1</v>
      </c>
      <c r="Q878" s="3">
        <v>0</v>
      </c>
      <c r="R878" s="3">
        <v>0</v>
      </c>
      <c r="S878" s="3" t="s">
        <v>1042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1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1</v>
      </c>
      <c r="BI878" s="3">
        <v>0</v>
      </c>
      <c r="BJ878" s="3">
        <v>0</v>
      </c>
    </row>
    <row r="879" spans="1:62" x14ac:dyDescent="0.2">
      <c r="A879" s="4">
        <v>197512030002</v>
      </c>
      <c r="B879" s="3">
        <v>1975</v>
      </c>
      <c r="C879" s="3">
        <v>12</v>
      </c>
      <c r="D879" s="3">
        <v>3</v>
      </c>
      <c r="E879" s="3" t="s">
        <v>71</v>
      </c>
      <c r="F879" s="3" t="s">
        <v>174</v>
      </c>
      <c r="G879" s="3" t="s">
        <v>820</v>
      </c>
      <c r="H879" s="3">
        <v>0</v>
      </c>
      <c r="I879" s="3">
        <v>0</v>
      </c>
      <c r="J879" s="3">
        <v>1</v>
      </c>
      <c r="K879" s="3">
        <v>0</v>
      </c>
      <c r="L879" s="3" t="s">
        <v>775</v>
      </c>
      <c r="M879" s="3" t="s">
        <v>785</v>
      </c>
      <c r="N879" s="3" t="s">
        <v>1030</v>
      </c>
      <c r="O879" s="3">
        <v>0</v>
      </c>
      <c r="P879" s="3">
        <v>1</v>
      </c>
      <c r="Q879" s="3">
        <v>0</v>
      </c>
      <c r="R879" s="3">
        <v>0</v>
      </c>
      <c r="S879" s="3" t="s">
        <v>1042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1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1</v>
      </c>
      <c r="BI879" s="3">
        <v>0</v>
      </c>
      <c r="BJ879" s="3">
        <v>0</v>
      </c>
    </row>
    <row r="880" spans="1:62" x14ac:dyDescent="0.2">
      <c r="A880" s="4">
        <v>197512030003</v>
      </c>
      <c r="B880" s="3">
        <v>1975</v>
      </c>
      <c r="C880" s="3">
        <v>12</v>
      </c>
      <c r="D880" s="3">
        <v>3</v>
      </c>
      <c r="E880" s="3" t="s">
        <v>71</v>
      </c>
      <c r="F880" s="3" t="s">
        <v>174</v>
      </c>
      <c r="G880" s="3" t="s">
        <v>820</v>
      </c>
      <c r="H880" s="3">
        <v>0</v>
      </c>
      <c r="I880" s="3">
        <v>0</v>
      </c>
      <c r="J880" s="3">
        <v>1</v>
      </c>
      <c r="K880" s="3">
        <v>0</v>
      </c>
      <c r="L880" s="3" t="s">
        <v>775</v>
      </c>
      <c r="M880" s="3" t="s">
        <v>785</v>
      </c>
      <c r="N880" s="3" t="s">
        <v>1030</v>
      </c>
      <c r="O880" s="3">
        <v>0</v>
      </c>
      <c r="P880" s="3">
        <v>1</v>
      </c>
      <c r="Q880" s="3">
        <v>0</v>
      </c>
      <c r="R880" s="3">
        <v>0</v>
      </c>
      <c r="S880" s="3" t="s">
        <v>1042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1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1</v>
      </c>
      <c r="BI880" s="3">
        <v>0</v>
      </c>
      <c r="BJ880" s="3">
        <v>0</v>
      </c>
    </row>
    <row r="881" spans="1:62" x14ac:dyDescent="0.2">
      <c r="A881" s="4">
        <v>197512030004</v>
      </c>
      <c r="B881" s="3">
        <v>1975</v>
      </c>
      <c r="C881" s="3">
        <v>12</v>
      </c>
      <c r="D881" s="3">
        <v>3</v>
      </c>
      <c r="E881" s="3" t="s">
        <v>71</v>
      </c>
      <c r="F881" s="3" t="s">
        <v>174</v>
      </c>
      <c r="G881" s="3" t="s">
        <v>820</v>
      </c>
      <c r="H881" s="3">
        <v>0</v>
      </c>
      <c r="I881" s="3">
        <v>0</v>
      </c>
      <c r="J881" s="3">
        <v>1</v>
      </c>
      <c r="K881" s="3">
        <v>0</v>
      </c>
      <c r="L881" s="3" t="s">
        <v>775</v>
      </c>
      <c r="M881" s="3" t="s">
        <v>785</v>
      </c>
      <c r="N881" s="3" t="s">
        <v>1030</v>
      </c>
      <c r="O881" s="3">
        <v>0</v>
      </c>
      <c r="P881" s="3">
        <v>1</v>
      </c>
      <c r="Q881" s="3">
        <v>0</v>
      </c>
      <c r="R881" s="3">
        <v>0</v>
      </c>
      <c r="S881" s="3" t="s">
        <v>1042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1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1</v>
      </c>
      <c r="BI881" s="3">
        <v>0</v>
      </c>
      <c r="BJ881" s="3">
        <v>0</v>
      </c>
    </row>
    <row r="882" spans="1:62" x14ac:dyDescent="0.2">
      <c r="A882" s="4">
        <v>197512040001</v>
      </c>
      <c r="B882" s="3">
        <v>1975</v>
      </c>
      <c r="C882" s="3">
        <v>12</v>
      </c>
      <c r="D882" s="3">
        <v>4</v>
      </c>
      <c r="E882" s="3" t="s">
        <v>71</v>
      </c>
      <c r="F882" s="3" t="s">
        <v>174</v>
      </c>
      <c r="G882" s="3" t="s">
        <v>855</v>
      </c>
      <c r="H882" s="3">
        <v>0</v>
      </c>
      <c r="I882" s="3">
        <v>0</v>
      </c>
      <c r="J882" s="3">
        <v>1</v>
      </c>
      <c r="K882" s="3">
        <v>0</v>
      </c>
      <c r="L882" s="3" t="s">
        <v>775</v>
      </c>
      <c r="M882" s="3" t="s">
        <v>782</v>
      </c>
      <c r="N882" s="3" t="s">
        <v>1030</v>
      </c>
      <c r="O882" s="3">
        <v>0</v>
      </c>
      <c r="P882" s="3">
        <v>1</v>
      </c>
      <c r="Q882" s="3">
        <v>0</v>
      </c>
      <c r="R882" s="3">
        <v>0</v>
      </c>
      <c r="S882" s="3" t="s">
        <v>1042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1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1</v>
      </c>
      <c r="BI882" s="3">
        <v>0</v>
      </c>
      <c r="BJ882" s="3">
        <v>0</v>
      </c>
    </row>
    <row r="883" spans="1:62" x14ac:dyDescent="0.2">
      <c r="A883" s="4">
        <v>197512100003</v>
      </c>
      <c r="B883" s="3">
        <v>1975</v>
      </c>
      <c r="C883" s="3">
        <v>12</v>
      </c>
      <c r="D883" s="3">
        <v>10</v>
      </c>
      <c r="E883" s="3" t="s">
        <v>66</v>
      </c>
      <c r="F883" s="3" t="s">
        <v>125</v>
      </c>
      <c r="G883" s="3" t="s">
        <v>811</v>
      </c>
      <c r="H883" s="3">
        <v>0</v>
      </c>
      <c r="I883" s="3">
        <v>0</v>
      </c>
      <c r="J883" s="3">
        <v>1</v>
      </c>
      <c r="K883" s="3">
        <v>0</v>
      </c>
      <c r="L883" s="3" t="s">
        <v>776</v>
      </c>
      <c r="M883" s="3" t="s">
        <v>791</v>
      </c>
      <c r="N883" s="3" t="s">
        <v>1031</v>
      </c>
      <c r="O883" s="3">
        <v>0</v>
      </c>
      <c r="P883" s="3">
        <v>1</v>
      </c>
      <c r="Q883" s="3">
        <v>0</v>
      </c>
      <c r="R883" s="3">
        <v>0</v>
      </c>
      <c r="S883" s="3" t="s">
        <v>1038</v>
      </c>
      <c r="T883" s="3">
        <v>0</v>
      </c>
      <c r="U883" s="3">
        <v>1</v>
      </c>
      <c r="V883" s="3">
        <v>0</v>
      </c>
      <c r="W883" s="3">
        <v>1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1</v>
      </c>
      <c r="AG883" s="3">
        <v>1</v>
      </c>
      <c r="AH883" s="3">
        <v>1</v>
      </c>
      <c r="AI883" s="3">
        <v>1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1</v>
      </c>
      <c r="AR883" s="3">
        <v>1</v>
      </c>
      <c r="AS883" s="3">
        <v>1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</row>
    <row r="884" spans="1:62" x14ac:dyDescent="0.2">
      <c r="A884" s="4">
        <v>197512110001</v>
      </c>
      <c r="B884" s="3">
        <v>1975</v>
      </c>
      <c r="C884" s="3">
        <v>12</v>
      </c>
      <c r="D884" s="3">
        <v>11</v>
      </c>
      <c r="E884" s="3" t="s">
        <v>71</v>
      </c>
      <c r="F884" s="3" t="s">
        <v>174</v>
      </c>
      <c r="G884" s="3" t="s">
        <v>820</v>
      </c>
      <c r="H884" s="3">
        <v>0</v>
      </c>
      <c r="I884" s="3">
        <v>0</v>
      </c>
      <c r="J884" s="3">
        <v>1</v>
      </c>
      <c r="K884" s="3">
        <v>0</v>
      </c>
      <c r="L884" s="3" t="s">
        <v>775</v>
      </c>
      <c r="M884" s="3" t="s">
        <v>784</v>
      </c>
      <c r="N884" s="3" t="s">
        <v>1030</v>
      </c>
      <c r="O884" s="3">
        <v>0</v>
      </c>
      <c r="P884" s="3">
        <v>1</v>
      </c>
      <c r="Q884" s="3">
        <v>0</v>
      </c>
      <c r="R884" s="3">
        <v>0</v>
      </c>
      <c r="S884" s="3" t="s">
        <v>1042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1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1</v>
      </c>
      <c r="BI884" s="3">
        <v>0</v>
      </c>
      <c r="BJ884" s="3">
        <v>0</v>
      </c>
    </row>
    <row r="885" spans="1:62" x14ac:dyDescent="0.2">
      <c r="A885" s="4">
        <v>197512120003</v>
      </c>
      <c r="B885" s="3">
        <v>1975</v>
      </c>
      <c r="C885" s="3">
        <v>12</v>
      </c>
      <c r="D885" s="3">
        <v>12</v>
      </c>
      <c r="E885" s="3" t="s">
        <v>89</v>
      </c>
      <c r="F885" s="3" t="s">
        <v>488</v>
      </c>
      <c r="G885" s="3" t="s">
        <v>880</v>
      </c>
      <c r="H885" s="3">
        <v>0</v>
      </c>
      <c r="I885" s="3">
        <v>0</v>
      </c>
      <c r="J885" s="3">
        <v>1</v>
      </c>
      <c r="K885" s="3">
        <v>0</v>
      </c>
      <c r="L885" s="3" t="s">
        <v>779</v>
      </c>
      <c r="M885" s="3" t="s">
        <v>784</v>
      </c>
      <c r="N885" s="3" t="s">
        <v>107</v>
      </c>
      <c r="O885" s="3">
        <v>0</v>
      </c>
      <c r="P885" s="3">
        <v>1</v>
      </c>
      <c r="Q885" s="3">
        <v>0</v>
      </c>
      <c r="R885" s="3">
        <v>0</v>
      </c>
      <c r="S885" s="3" t="s">
        <v>1039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1</v>
      </c>
      <c r="AK885" s="3">
        <v>1</v>
      </c>
      <c r="AL885" s="3">
        <v>1</v>
      </c>
      <c r="AM885" s="3">
        <v>1</v>
      </c>
      <c r="AN885" s="3">
        <v>0</v>
      </c>
      <c r="AO885" s="3">
        <v>0</v>
      </c>
      <c r="AP885" s="3">
        <v>1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</row>
    <row r="886" spans="1:62" x14ac:dyDescent="0.2">
      <c r="A886" s="4">
        <v>197512150001</v>
      </c>
      <c r="B886" s="3">
        <v>1975</v>
      </c>
      <c r="C886" s="3">
        <v>12</v>
      </c>
      <c r="D886" s="3">
        <v>15</v>
      </c>
      <c r="E886" s="3" t="s">
        <v>57</v>
      </c>
      <c r="F886" s="3" t="s">
        <v>111</v>
      </c>
      <c r="G886" s="3" t="s">
        <v>826</v>
      </c>
      <c r="H886" s="3">
        <v>0</v>
      </c>
      <c r="I886" s="3">
        <v>0</v>
      </c>
      <c r="J886" s="3">
        <v>1</v>
      </c>
      <c r="K886" s="3">
        <v>0</v>
      </c>
      <c r="L886" s="3" t="s">
        <v>775</v>
      </c>
      <c r="M886" s="3" t="s">
        <v>793</v>
      </c>
      <c r="N886" s="3" t="s">
        <v>1030</v>
      </c>
      <c r="O886" s="3">
        <v>0</v>
      </c>
      <c r="P886" s="3">
        <v>1</v>
      </c>
      <c r="Q886" s="3">
        <v>0</v>
      </c>
      <c r="R886" s="3">
        <v>0</v>
      </c>
      <c r="S886" s="3" t="s">
        <v>1041</v>
      </c>
      <c r="T886" s="3">
        <v>1</v>
      </c>
      <c r="U886" s="3">
        <v>1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1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1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</row>
    <row r="887" spans="1:62" x14ac:dyDescent="0.2">
      <c r="A887" s="4">
        <v>197512150002</v>
      </c>
      <c r="B887" s="3">
        <v>1975</v>
      </c>
      <c r="C887" s="3">
        <v>12</v>
      </c>
      <c r="D887" s="3">
        <v>15</v>
      </c>
      <c r="E887" s="3" t="s">
        <v>57</v>
      </c>
      <c r="F887" s="3" t="s">
        <v>111</v>
      </c>
      <c r="G887" s="3" t="s">
        <v>866</v>
      </c>
      <c r="H887" s="3">
        <v>0</v>
      </c>
      <c r="I887" s="3">
        <v>0</v>
      </c>
      <c r="J887" s="3">
        <v>0</v>
      </c>
      <c r="K887" s="3">
        <v>0</v>
      </c>
      <c r="L887" s="3" t="s">
        <v>775</v>
      </c>
      <c r="M887" s="3" t="s">
        <v>784</v>
      </c>
      <c r="N887" s="3" t="s">
        <v>1030</v>
      </c>
      <c r="O887" s="3">
        <v>0</v>
      </c>
      <c r="P887" s="3">
        <v>0</v>
      </c>
      <c r="Q887" s="3">
        <v>0</v>
      </c>
      <c r="R887" s="3">
        <v>0</v>
      </c>
      <c r="S887" s="3" t="s">
        <v>1041</v>
      </c>
      <c r="T887" s="3">
        <v>1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1</v>
      </c>
      <c r="AK887" s="3">
        <v>1</v>
      </c>
      <c r="AL887" s="3">
        <v>0</v>
      </c>
      <c r="AM887" s="3">
        <v>1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</row>
    <row r="888" spans="1:62" x14ac:dyDescent="0.2">
      <c r="A888" s="4">
        <v>197512230002</v>
      </c>
      <c r="B888" s="3">
        <v>1975</v>
      </c>
      <c r="C888" s="3">
        <v>12</v>
      </c>
      <c r="D888" s="3">
        <v>23</v>
      </c>
      <c r="E888" s="3" t="s">
        <v>60</v>
      </c>
      <c r="F888" s="3" t="s">
        <v>115</v>
      </c>
      <c r="G888" s="3" t="s">
        <v>871</v>
      </c>
      <c r="H888" s="3">
        <v>0</v>
      </c>
      <c r="I888" s="3">
        <v>0</v>
      </c>
      <c r="J888" s="3">
        <v>1</v>
      </c>
      <c r="K888" s="3">
        <v>0</v>
      </c>
      <c r="L888" s="3" t="s">
        <v>775</v>
      </c>
      <c r="M888" s="3" t="s">
        <v>785</v>
      </c>
      <c r="N888" s="3" t="s">
        <v>1030</v>
      </c>
      <c r="O888" s="3">
        <v>0</v>
      </c>
      <c r="P888" s="3">
        <v>1</v>
      </c>
      <c r="Q888" s="3">
        <v>0</v>
      </c>
      <c r="R888" s="3">
        <v>0</v>
      </c>
      <c r="S888" s="3" t="s">
        <v>1039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1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</row>
    <row r="889" spans="1:62" x14ac:dyDescent="0.2">
      <c r="A889" s="4">
        <v>197512280001</v>
      </c>
      <c r="B889" s="3">
        <v>1975</v>
      </c>
      <c r="C889" s="3">
        <v>12</v>
      </c>
      <c r="D889" s="3">
        <v>28</v>
      </c>
      <c r="E889" s="3" t="s">
        <v>61</v>
      </c>
      <c r="F889" s="3" t="s">
        <v>411</v>
      </c>
      <c r="G889" s="3" t="s">
        <v>819</v>
      </c>
      <c r="H889" s="3">
        <v>0</v>
      </c>
      <c r="I889" s="3">
        <v>0</v>
      </c>
      <c r="J889" s="3">
        <v>1</v>
      </c>
      <c r="K889" s="3">
        <v>0</v>
      </c>
      <c r="L889" s="3" t="s">
        <v>775</v>
      </c>
      <c r="M889" s="3" t="s">
        <v>784</v>
      </c>
      <c r="N889" s="3" t="s">
        <v>1030</v>
      </c>
      <c r="O889" s="3">
        <v>0</v>
      </c>
      <c r="P889" s="3">
        <v>1</v>
      </c>
      <c r="Q889" s="3">
        <v>0</v>
      </c>
      <c r="R889" s="3">
        <v>0</v>
      </c>
      <c r="S889" s="3" t="s">
        <v>1039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1</v>
      </c>
      <c r="AK889" s="3">
        <v>0</v>
      </c>
      <c r="AL889" s="3">
        <v>0</v>
      </c>
      <c r="AM889" s="3">
        <v>1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</row>
    <row r="890" spans="1:62" x14ac:dyDescent="0.2">
      <c r="A890" s="4">
        <v>197512290001</v>
      </c>
      <c r="B890" s="3">
        <v>1975</v>
      </c>
      <c r="C890" s="3">
        <v>12</v>
      </c>
      <c r="D890" s="3">
        <v>29</v>
      </c>
      <c r="E890" s="3" t="s">
        <v>56</v>
      </c>
      <c r="F890" s="3" t="s">
        <v>120</v>
      </c>
      <c r="G890" s="3" t="s">
        <v>878</v>
      </c>
      <c r="H890" s="3">
        <v>0</v>
      </c>
      <c r="I890" s="3">
        <v>0</v>
      </c>
      <c r="J890" s="3">
        <v>0</v>
      </c>
      <c r="K890" s="3">
        <v>0</v>
      </c>
      <c r="L890" s="3" t="s">
        <v>777</v>
      </c>
      <c r="M890" s="3" t="s">
        <v>793</v>
      </c>
      <c r="N890" s="3" t="s">
        <v>1030</v>
      </c>
      <c r="O890" s="3">
        <v>1</v>
      </c>
      <c r="P890" s="3">
        <v>0</v>
      </c>
      <c r="Q890" s="3">
        <v>0</v>
      </c>
      <c r="R890" s="3">
        <v>0</v>
      </c>
      <c r="S890" s="3" t="s">
        <v>1041</v>
      </c>
      <c r="T890" s="3">
        <v>1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</row>
    <row r="891" spans="1:62" x14ac:dyDescent="0.2">
      <c r="A891" s="4">
        <v>197512290003</v>
      </c>
      <c r="B891" s="3">
        <v>1975</v>
      </c>
      <c r="C891" s="3">
        <v>12</v>
      </c>
      <c r="D891" s="3">
        <v>29</v>
      </c>
      <c r="E891" s="3" t="s">
        <v>57</v>
      </c>
      <c r="F891" s="3" t="s">
        <v>111</v>
      </c>
      <c r="G891" s="3" t="s">
        <v>878</v>
      </c>
      <c r="H891" s="3">
        <v>0</v>
      </c>
      <c r="I891" s="3">
        <v>0</v>
      </c>
      <c r="J891" s="3">
        <v>1</v>
      </c>
      <c r="K891" s="3">
        <v>0</v>
      </c>
      <c r="L891" s="3" t="s">
        <v>775</v>
      </c>
      <c r="M891" s="3" t="s">
        <v>799</v>
      </c>
      <c r="N891" s="3" t="s">
        <v>1030</v>
      </c>
      <c r="O891" s="3">
        <v>1</v>
      </c>
      <c r="P891" s="3">
        <v>1</v>
      </c>
      <c r="Q891" s="3">
        <v>0</v>
      </c>
      <c r="R891" s="3">
        <v>0</v>
      </c>
      <c r="S891" s="3" t="s">
        <v>1041</v>
      </c>
      <c r="T891" s="3">
        <v>1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</row>
    <row r="892" spans="1:62" x14ac:dyDescent="0.2">
      <c r="A892" s="4">
        <v>197512300004</v>
      </c>
      <c r="B892" s="3">
        <v>1975</v>
      </c>
      <c r="C892" s="3">
        <v>12</v>
      </c>
      <c r="D892" s="3">
        <v>30</v>
      </c>
      <c r="E892" s="3" t="s">
        <v>61</v>
      </c>
      <c r="F892" s="3" t="s">
        <v>116</v>
      </c>
      <c r="G892" s="3" t="s">
        <v>819</v>
      </c>
      <c r="H892" s="3">
        <v>0</v>
      </c>
      <c r="I892" s="3">
        <v>0</v>
      </c>
      <c r="J892" s="3">
        <v>1</v>
      </c>
      <c r="K892" s="3">
        <v>0</v>
      </c>
      <c r="L892" s="3" t="s">
        <v>775</v>
      </c>
      <c r="M892" s="3" t="s">
        <v>784</v>
      </c>
      <c r="N892" s="3" t="s">
        <v>1030</v>
      </c>
      <c r="O892" s="3">
        <v>0</v>
      </c>
      <c r="P892" s="3">
        <v>1</v>
      </c>
      <c r="Q892" s="3">
        <v>0</v>
      </c>
      <c r="R892" s="3">
        <v>0</v>
      </c>
      <c r="S892" s="3" t="s">
        <v>1039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1</v>
      </c>
      <c r="AK892" s="3">
        <v>0</v>
      </c>
      <c r="AL892" s="3">
        <v>0</v>
      </c>
      <c r="AM892" s="3">
        <v>1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</row>
    <row r="893" spans="1:62" x14ac:dyDescent="0.2">
      <c r="A893" s="4">
        <v>197512310002</v>
      </c>
      <c r="B893" s="3">
        <v>1975</v>
      </c>
      <c r="C893" s="3">
        <v>12</v>
      </c>
      <c r="D893" s="3">
        <v>31</v>
      </c>
      <c r="E893" s="3" t="s">
        <v>58</v>
      </c>
      <c r="F893" s="3" t="s">
        <v>483</v>
      </c>
      <c r="G893" s="3" t="s">
        <v>876</v>
      </c>
      <c r="H893" s="3">
        <v>0</v>
      </c>
      <c r="I893" s="3">
        <v>0</v>
      </c>
      <c r="J893" s="3">
        <v>1</v>
      </c>
      <c r="K893" s="3">
        <v>0</v>
      </c>
      <c r="L893" s="3" t="s">
        <v>775</v>
      </c>
      <c r="M893" s="3" t="s">
        <v>784</v>
      </c>
      <c r="N893" s="3" t="s">
        <v>1030</v>
      </c>
      <c r="O893" s="3">
        <v>0</v>
      </c>
      <c r="P893" s="3">
        <v>1</v>
      </c>
      <c r="Q893" s="3">
        <v>0</v>
      </c>
      <c r="R893" s="3">
        <v>0</v>
      </c>
      <c r="S893" s="3" t="s">
        <v>1039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1</v>
      </c>
      <c r="AK893" s="3">
        <v>1</v>
      </c>
      <c r="AL893" s="3">
        <v>0</v>
      </c>
      <c r="AM893" s="3">
        <v>1</v>
      </c>
      <c r="AN893" s="3">
        <v>1</v>
      </c>
      <c r="AO893" s="3">
        <v>0</v>
      </c>
      <c r="AP893" s="3">
        <v>1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1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</row>
    <row r="894" spans="1:62" x14ac:dyDescent="0.2">
      <c r="A894" s="4">
        <v>197512310004</v>
      </c>
      <c r="B894" s="3">
        <v>1975</v>
      </c>
      <c r="C894" s="3">
        <v>12</v>
      </c>
      <c r="D894" s="3">
        <v>31</v>
      </c>
      <c r="E894" s="3" t="s">
        <v>58</v>
      </c>
      <c r="F894" s="3" t="s">
        <v>112</v>
      </c>
      <c r="G894" s="3" t="s">
        <v>876</v>
      </c>
      <c r="H894" s="3">
        <v>0</v>
      </c>
      <c r="I894" s="3">
        <v>0</v>
      </c>
      <c r="J894" s="3">
        <v>1</v>
      </c>
      <c r="K894" s="3">
        <v>0</v>
      </c>
      <c r="L894" s="3" t="s">
        <v>775</v>
      </c>
      <c r="M894" s="3" t="s">
        <v>792</v>
      </c>
      <c r="N894" s="3" t="s">
        <v>1030</v>
      </c>
      <c r="O894" s="3">
        <v>0</v>
      </c>
      <c r="P894" s="3">
        <v>1</v>
      </c>
      <c r="Q894" s="3">
        <v>0</v>
      </c>
      <c r="R894" s="3">
        <v>0</v>
      </c>
      <c r="S894" s="3" t="s">
        <v>1039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1</v>
      </c>
      <c r="AK894" s="3">
        <v>1</v>
      </c>
      <c r="AL894" s="3">
        <v>0</v>
      </c>
      <c r="AM894" s="3">
        <v>1</v>
      </c>
      <c r="AN894" s="3">
        <v>1</v>
      </c>
      <c r="AO894" s="3">
        <v>0</v>
      </c>
      <c r="AP894" s="3">
        <v>1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1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</row>
    <row r="895" spans="1:62" x14ac:dyDescent="0.2">
      <c r="A895" s="4">
        <v>197601100002</v>
      </c>
      <c r="B895" s="3">
        <v>1976</v>
      </c>
      <c r="C895" s="3">
        <v>1</v>
      </c>
      <c r="D895" s="3">
        <v>10</v>
      </c>
      <c r="E895" s="3" t="s">
        <v>61</v>
      </c>
      <c r="F895" s="3" t="s">
        <v>122</v>
      </c>
      <c r="G895" s="3" t="s">
        <v>819</v>
      </c>
      <c r="H895" s="3">
        <v>0</v>
      </c>
      <c r="I895" s="3">
        <v>0</v>
      </c>
      <c r="J895" s="3">
        <v>0</v>
      </c>
      <c r="K895" s="3">
        <v>0</v>
      </c>
      <c r="L895" s="3" t="s">
        <v>777</v>
      </c>
      <c r="M895" s="3" t="s">
        <v>785</v>
      </c>
      <c r="N895" s="3" t="s">
        <v>1030</v>
      </c>
      <c r="O895" s="3">
        <v>1</v>
      </c>
      <c r="P895" s="3">
        <v>0</v>
      </c>
      <c r="Q895" s="3">
        <v>0</v>
      </c>
      <c r="R895" s="3">
        <v>0</v>
      </c>
      <c r="S895" s="3" t="s">
        <v>1039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1</v>
      </c>
      <c r="AK895" s="3">
        <v>0</v>
      </c>
      <c r="AL895" s="3">
        <v>0</v>
      </c>
      <c r="AM895" s="3">
        <v>1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</row>
    <row r="896" spans="1:62" x14ac:dyDescent="0.2">
      <c r="A896" s="4">
        <v>197601100004</v>
      </c>
      <c r="B896" s="3">
        <v>1976</v>
      </c>
      <c r="C896" s="3">
        <v>1</v>
      </c>
      <c r="D896" s="3">
        <v>10</v>
      </c>
      <c r="E896" s="3" t="s">
        <v>61</v>
      </c>
      <c r="F896" s="3" t="s">
        <v>122</v>
      </c>
      <c r="G896" s="3" t="s">
        <v>819</v>
      </c>
      <c r="H896" s="3">
        <v>0</v>
      </c>
      <c r="I896" s="3">
        <v>0</v>
      </c>
      <c r="J896" s="3">
        <v>0</v>
      </c>
      <c r="K896" s="3">
        <v>0</v>
      </c>
      <c r="L896" s="3" t="s">
        <v>777</v>
      </c>
      <c r="M896" s="3" t="s">
        <v>785</v>
      </c>
      <c r="N896" s="3" t="s">
        <v>1030</v>
      </c>
      <c r="O896" s="3">
        <v>1</v>
      </c>
      <c r="P896" s="3">
        <v>0</v>
      </c>
      <c r="Q896" s="3">
        <v>0</v>
      </c>
      <c r="R896" s="3">
        <v>0</v>
      </c>
      <c r="S896" s="3" t="s">
        <v>1039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1</v>
      </c>
      <c r="AK896" s="3">
        <v>0</v>
      </c>
      <c r="AL896" s="3">
        <v>0</v>
      </c>
      <c r="AM896" s="3">
        <v>1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</row>
    <row r="897" spans="1:62" x14ac:dyDescent="0.2">
      <c r="A897" s="4">
        <v>197601120003</v>
      </c>
      <c r="B897" s="3">
        <v>1976</v>
      </c>
      <c r="C897" s="3">
        <v>1</v>
      </c>
      <c r="D897" s="3">
        <v>12</v>
      </c>
      <c r="E897" s="3" t="s">
        <v>57</v>
      </c>
      <c r="F897" s="3" t="s">
        <v>111</v>
      </c>
      <c r="G897" s="3" t="s">
        <v>847</v>
      </c>
      <c r="H897" s="3">
        <v>0</v>
      </c>
      <c r="I897" s="3">
        <v>0</v>
      </c>
      <c r="J897" s="3">
        <v>0</v>
      </c>
      <c r="K897" s="3">
        <v>0</v>
      </c>
      <c r="L897" s="3" t="s">
        <v>775</v>
      </c>
      <c r="M897" s="3" t="s">
        <v>793</v>
      </c>
      <c r="N897" s="3" t="s">
        <v>1030</v>
      </c>
      <c r="O897" s="3">
        <v>0</v>
      </c>
      <c r="P897" s="3">
        <v>1</v>
      </c>
      <c r="Q897" s="3">
        <v>0</v>
      </c>
      <c r="R897" s="3">
        <v>0</v>
      </c>
      <c r="S897" s="3" t="s">
        <v>1041</v>
      </c>
      <c r="T897" s="3">
        <v>1</v>
      </c>
      <c r="U897" s="3">
        <v>1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1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1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</row>
    <row r="898" spans="1:62" x14ac:dyDescent="0.2">
      <c r="A898" s="4">
        <v>197601120004</v>
      </c>
      <c r="B898" s="3">
        <v>1976</v>
      </c>
      <c r="C898" s="3">
        <v>1</v>
      </c>
      <c r="D898" s="3">
        <v>12</v>
      </c>
      <c r="E898" s="3" t="s">
        <v>57</v>
      </c>
      <c r="F898" s="3" t="s">
        <v>111</v>
      </c>
      <c r="G898" s="3" t="s">
        <v>847</v>
      </c>
      <c r="H898" s="3">
        <v>0</v>
      </c>
      <c r="I898" s="3">
        <v>0</v>
      </c>
      <c r="J898" s="3">
        <v>0</v>
      </c>
      <c r="K898" s="3">
        <v>0</v>
      </c>
      <c r="L898" s="3" t="s">
        <v>775</v>
      </c>
      <c r="M898" s="3" t="s">
        <v>793</v>
      </c>
      <c r="N898" s="3" t="s">
        <v>1030</v>
      </c>
      <c r="O898" s="3">
        <v>0</v>
      </c>
      <c r="P898" s="3">
        <v>1</v>
      </c>
      <c r="Q898" s="3">
        <v>0</v>
      </c>
      <c r="R898" s="3">
        <v>0</v>
      </c>
      <c r="S898" s="3" t="s">
        <v>1041</v>
      </c>
      <c r="T898" s="3">
        <v>1</v>
      </c>
      <c r="U898" s="3">
        <v>1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1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1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</row>
    <row r="899" spans="1:62" x14ac:dyDescent="0.2">
      <c r="A899" s="4">
        <v>197601130002</v>
      </c>
      <c r="B899" s="3">
        <v>1976</v>
      </c>
      <c r="C899" s="3">
        <v>1</v>
      </c>
      <c r="D899" s="3">
        <v>13</v>
      </c>
      <c r="E899" s="3" t="s">
        <v>61</v>
      </c>
      <c r="F899" s="3" t="s">
        <v>413</v>
      </c>
      <c r="G899" s="3" t="s">
        <v>819</v>
      </c>
      <c r="H899" s="3">
        <v>0</v>
      </c>
      <c r="I899" s="3">
        <v>0</v>
      </c>
      <c r="J899" s="3">
        <v>1</v>
      </c>
      <c r="K899" s="3">
        <v>0</v>
      </c>
      <c r="L899" s="3" t="s">
        <v>775</v>
      </c>
      <c r="M899" s="3" t="s">
        <v>784</v>
      </c>
      <c r="N899" s="3" t="s">
        <v>1030</v>
      </c>
      <c r="O899" s="3">
        <v>0</v>
      </c>
      <c r="P899" s="3">
        <v>1</v>
      </c>
      <c r="Q899" s="3">
        <v>0</v>
      </c>
      <c r="R899" s="3">
        <v>0</v>
      </c>
      <c r="S899" s="3" t="s">
        <v>1039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1</v>
      </c>
      <c r="AK899" s="3">
        <v>0</v>
      </c>
      <c r="AL899" s="3">
        <v>0</v>
      </c>
      <c r="AM899" s="3">
        <v>1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</row>
    <row r="900" spans="1:62" x14ac:dyDescent="0.2">
      <c r="A900" s="4">
        <v>197601140002</v>
      </c>
      <c r="B900" s="3">
        <v>1976</v>
      </c>
      <c r="C900" s="3">
        <v>1</v>
      </c>
      <c r="D900" s="3">
        <v>14</v>
      </c>
      <c r="E900" s="3" t="s">
        <v>61</v>
      </c>
      <c r="F900" s="3" t="s">
        <v>122</v>
      </c>
      <c r="G900" s="3" t="s">
        <v>874</v>
      </c>
      <c r="H900" s="3">
        <v>0</v>
      </c>
      <c r="I900" s="3">
        <v>0</v>
      </c>
      <c r="J900" s="3">
        <v>1</v>
      </c>
      <c r="K900" s="3">
        <v>0</v>
      </c>
      <c r="L900" s="3" t="s">
        <v>775</v>
      </c>
      <c r="M900" s="3" t="s">
        <v>793</v>
      </c>
      <c r="N900" s="3" t="s">
        <v>1030</v>
      </c>
      <c r="O900" s="3">
        <v>0</v>
      </c>
      <c r="P900" s="3">
        <v>1</v>
      </c>
      <c r="Q900" s="3">
        <v>0</v>
      </c>
      <c r="R900" s="3">
        <v>0</v>
      </c>
      <c r="S900" s="3" t="s">
        <v>1039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1</v>
      </c>
      <c r="AK900" s="3">
        <v>1</v>
      </c>
      <c r="AL900" s="3">
        <v>1</v>
      </c>
      <c r="AM900" s="3">
        <v>1</v>
      </c>
      <c r="AN900" s="3">
        <v>0</v>
      </c>
      <c r="AO900" s="3">
        <v>0</v>
      </c>
      <c r="AP900" s="3">
        <v>1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</row>
    <row r="901" spans="1:62" x14ac:dyDescent="0.2">
      <c r="A901" s="4">
        <v>197601160001</v>
      </c>
      <c r="B901" s="3">
        <v>1976</v>
      </c>
      <c r="C901" s="3">
        <v>1</v>
      </c>
      <c r="D901" s="3">
        <v>16</v>
      </c>
      <c r="E901" s="3" t="s">
        <v>57</v>
      </c>
      <c r="F901" s="3" t="s">
        <v>111</v>
      </c>
      <c r="G901" s="3" t="s">
        <v>847</v>
      </c>
      <c r="H901" s="3">
        <v>0</v>
      </c>
      <c r="I901" s="3">
        <v>0</v>
      </c>
      <c r="J901" s="3">
        <v>1</v>
      </c>
      <c r="K901" s="3">
        <v>0</v>
      </c>
      <c r="L901" s="3" t="s">
        <v>775</v>
      </c>
      <c r="M901" s="3" t="s">
        <v>793</v>
      </c>
      <c r="N901" s="3" t="s">
        <v>1030</v>
      </c>
      <c r="O901" s="3">
        <v>0</v>
      </c>
      <c r="P901" s="3">
        <v>1</v>
      </c>
      <c r="Q901" s="3">
        <v>0</v>
      </c>
      <c r="R901" s="3">
        <v>0</v>
      </c>
      <c r="S901" s="3" t="s">
        <v>1041</v>
      </c>
      <c r="T901" s="3">
        <v>1</v>
      </c>
      <c r="U901" s="3">
        <v>1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1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1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</row>
    <row r="902" spans="1:62" x14ac:dyDescent="0.2">
      <c r="A902" s="4">
        <v>197601230001</v>
      </c>
      <c r="B902" s="3">
        <v>1976</v>
      </c>
      <c r="C902" s="3">
        <v>1</v>
      </c>
      <c r="D902" s="3">
        <v>23</v>
      </c>
      <c r="E902" s="3" t="s">
        <v>58</v>
      </c>
      <c r="F902" s="3" t="s">
        <v>484</v>
      </c>
      <c r="G902" s="3" t="s">
        <v>876</v>
      </c>
      <c r="H902" s="3">
        <v>0</v>
      </c>
      <c r="I902" s="3">
        <v>0</v>
      </c>
      <c r="J902" s="3">
        <v>0</v>
      </c>
      <c r="K902" s="3">
        <v>0</v>
      </c>
      <c r="L902" s="3" t="s">
        <v>774</v>
      </c>
      <c r="M902" s="3" t="s">
        <v>784</v>
      </c>
      <c r="N902" s="3" t="s">
        <v>1029</v>
      </c>
      <c r="O902" s="3">
        <v>1</v>
      </c>
      <c r="P902" s="3">
        <v>1</v>
      </c>
      <c r="Q902" s="3">
        <v>0</v>
      </c>
      <c r="R902" s="3">
        <v>0</v>
      </c>
      <c r="S902" s="3" t="s">
        <v>1039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1</v>
      </c>
      <c r="AK902" s="3">
        <v>1</v>
      </c>
      <c r="AL902" s="3">
        <v>0</v>
      </c>
      <c r="AM902" s="3">
        <v>1</v>
      </c>
      <c r="AN902" s="3">
        <v>1</v>
      </c>
      <c r="AO902" s="3">
        <v>0</v>
      </c>
      <c r="AP902" s="3">
        <v>1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1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</row>
    <row r="903" spans="1:62" x14ac:dyDescent="0.2">
      <c r="A903" s="4">
        <v>197602010001</v>
      </c>
      <c r="B903" s="3">
        <v>1976</v>
      </c>
      <c r="C903" s="3">
        <v>2</v>
      </c>
      <c r="D903" s="3">
        <v>1</v>
      </c>
      <c r="E903" s="3" t="s">
        <v>61</v>
      </c>
      <c r="F903" s="3" t="s">
        <v>122</v>
      </c>
      <c r="G903" s="3" t="s">
        <v>819</v>
      </c>
      <c r="H903" s="3">
        <v>0</v>
      </c>
      <c r="I903" s="3">
        <v>0</v>
      </c>
      <c r="J903" s="3">
        <v>0</v>
      </c>
      <c r="K903" s="3">
        <v>0</v>
      </c>
      <c r="L903" s="3" t="s">
        <v>775</v>
      </c>
      <c r="M903" s="3" t="s">
        <v>784</v>
      </c>
      <c r="N903" s="3" t="s">
        <v>1030</v>
      </c>
      <c r="O903" s="3">
        <v>0</v>
      </c>
      <c r="P903" s="3">
        <v>1</v>
      </c>
      <c r="Q903" s="3">
        <v>0</v>
      </c>
      <c r="R903" s="3">
        <v>0</v>
      </c>
      <c r="S903" s="3" t="s">
        <v>1039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1</v>
      </c>
      <c r="AK903" s="3">
        <v>0</v>
      </c>
      <c r="AL903" s="3">
        <v>0</v>
      </c>
      <c r="AM903" s="3">
        <v>1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</row>
    <row r="904" spans="1:62" x14ac:dyDescent="0.2">
      <c r="A904" s="4">
        <v>197602010002</v>
      </c>
      <c r="B904" s="3">
        <v>1976</v>
      </c>
      <c r="C904" s="3">
        <v>2</v>
      </c>
      <c r="D904" s="3">
        <v>1</v>
      </c>
      <c r="E904" s="3" t="s">
        <v>61</v>
      </c>
      <c r="F904" s="3" t="s">
        <v>414</v>
      </c>
      <c r="G904" s="3" t="s">
        <v>819</v>
      </c>
      <c r="H904" s="3">
        <v>0</v>
      </c>
      <c r="I904" s="3">
        <v>0</v>
      </c>
      <c r="J904" s="3">
        <v>0</v>
      </c>
      <c r="K904" s="3">
        <v>0</v>
      </c>
      <c r="L904" s="3" t="s">
        <v>775</v>
      </c>
      <c r="M904" s="3" t="s">
        <v>792</v>
      </c>
      <c r="N904" s="3" t="s">
        <v>1030</v>
      </c>
      <c r="O904" s="3">
        <v>0</v>
      </c>
      <c r="P904" s="3">
        <v>1</v>
      </c>
      <c r="Q904" s="3">
        <v>0</v>
      </c>
      <c r="R904" s="3">
        <v>0</v>
      </c>
      <c r="S904" s="3" t="s">
        <v>1039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1</v>
      </c>
      <c r="AK904" s="3">
        <v>0</v>
      </c>
      <c r="AL904" s="3">
        <v>0</v>
      </c>
      <c r="AM904" s="3">
        <v>1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</row>
    <row r="905" spans="1:62" x14ac:dyDescent="0.2">
      <c r="A905" s="4">
        <v>197602010004</v>
      </c>
      <c r="B905" s="3">
        <v>1976</v>
      </c>
      <c r="C905" s="3">
        <v>2</v>
      </c>
      <c r="D905" s="3">
        <v>1</v>
      </c>
      <c r="E905" s="3" t="s">
        <v>61</v>
      </c>
      <c r="F905" s="3" t="s">
        <v>122</v>
      </c>
      <c r="G905" s="3" t="s">
        <v>819</v>
      </c>
      <c r="H905" s="3">
        <v>0</v>
      </c>
      <c r="I905" s="3">
        <v>0</v>
      </c>
      <c r="J905" s="3">
        <v>1</v>
      </c>
      <c r="K905" s="3">
        <v>0</v>
      </c>
      <c r="L905" s="3" t="s">
        <v>775</v>
      </c>
      <c r="M905" s="3" t="s">
        <v>787</v>
      </c>
      <c r="N905" s="3" t="s">
        <v>1030</v>
      </c>
      <c r="O905" s="3">
        <v>0</v>
      </c>
      <c r="P905" s="3">
        <v>1</v>
      </c>
      <c r="Q905" s="3">
        <v>0</v>
      </c>
      <c r="R905" s="3">
        <v>0</v>
      </c>
      <c r="S905" s="3" t="s">
        <v>1039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1</v>
      </c>
      <c r="AK905" s="3">
        <v>0</v>
      </c>
      <c r="AL905" s="3">
        <v>0</v>
      </c>
      <c r="AM905" s="3">
        <v>1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</row>
    <row r="906" spans="1:62" x14ac:dyDescent="0.2">
      <c r="A906" s="4">
        <v>197602040002</v>
      </c>
      <c r="B906" s="3">
        <v>1976</v>
      </c>
      <c r="C906" s="3">
        <v>2</v>
      </c>
      <c r="D906" s="3">
        <v>4</v>
      </c>
      <c r="E906" s="3" t="s">
        <v>61</v>
      </c>
      <c r="F906" s="3" t="s">
        <v>343</v>
      </c>
      <c r="G906" s="3" t="s">
        <v>811</v>
      </c>
      <c r="H906" s="3">
        <v>0</v>
      </c>
      <c r="I906" s="3">
        <v>0</v>
      </c>
      <c r="J906" s="3">
        <v>1</v>
      </c>
      <c r="K906" s="3">
        <v>0</v>
      </c>
      <c r="L906" s="3" t="s">
        <v>776</v>
      </c>
      <c r="M906" s="3" t="s">
        <v>787</v>
      </c>
      <c r="N906" s="3" t="s">
        <v>1031</v>
      </c>
      <c r="O906" s="3">
        <v>0</v>
      </c>
      <c r="P906" s="3">
        <v>1</v>
      </c>
      <c r="Q906" s="3">
        <v>0</v>
      </c>
      <c r="R906" s="3">
        <v>0</v>
      </c>
      <c r="S906" s="3" t="s">
        <v>1038</v>
      </c>
      <c r="T906" s="3">
        <v>0</v>
      </c>
      <c r="U906" s="3">
        <v>1</v>
      </c>
      <c r="V906" s="3">
        <v>0</v>
      </c>
      <c r="W906" s="3">
        <v>1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1</v>
      </c>
      <c r="AG906" s="3">
        <v>1</v>
      </c>
      <c r="AH906" s="3">
        <v>1</v>
      </c>
      <c r="AI906" s="3">
        <v>1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1</v>
      </c>
      <c r="AR906" s="3">
        <v>1</v>
      </c>
      <c r="AS906" s="3">
        <v>1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</row>
    <row r="907" spans="1:62" x14ac:dyDescent="0.2">
      <c r="A907" s="4">
        <v>197602120002</v>
      </c>
      <c r="B907" s="3">
        <v>1976</v>
      </c>
      <c r="C907" s="3">
        <v>2</v>
      </c>
      <c r="D907" s="3">
        <v>12</v>
      </c>
      <c r="E907" s="3" t="s">
        <v>61</v>
      </c>
      <c r="F907" s="3" t="s">
        <v>415</v>
      </c>
      <c r="G907" s="3" t="s">
        <v>819</v>
      </c>
      <c r="H907" s="3">
        <v>0</v>
      </c>
      <c r="I907" s="3">
        <v>0</v>
      </c>
      <c r="J907" s="3">
        <v>1</v>
      </c>
      <c r="K907" s="3">
        <v>0</v>
      </c>
      <c r="L907" s="3" t="s">
        <v>775</v>
      </c>
      <c r="M907" s="3" t="s">
        <v>784</v>
      </c>
      <c r="N907" s="3" t="s">
        <v>1030</v>
      </c>
      <c r="O907" s="3">
        <v>0</v>
      </c>
      <c r="P907" s="3">
        <v>1</v>
      </c>
      <c r="Q907" s="3">
        <v>0</v>
      </c>
      <c r="R907" s="3">
        <v>0</v>
      </c>
      <c r="S907" s="3" t="s">
        <v>1039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1</v>
      </c>
      <c r="AK907" s="3">
        <v>0</v>
      </c>
      <c r="AL907" s="3">
        <v>0</v>
      </c>
      <c r="AM907" s="3">
        <v>1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</row>
    <row r="908" spans="1:62" x14ac:dyDescent="0.2">
      <c r="A908" s="4">
        <v>197602130001</v>
      </c>
      <c r="B908" s="3">
        <v>1976</v>
      </c>
      <c r="C908" s="3">
        <v>2</v>
      </c>
      <c r="D908" s="3">
        <v>13</v>
      </c>
      <c r="E908" s="3" t="s">
        <v>61</v>
      </c>
      <c r="F908" s="3" t="s">
        <v>144</v>
      </c>
      <c r="G908" s="3" t="s">
        <v>819</v>
      </c>
      <c r="H908" s="3">
        <v>0</v>
      </c>
      <c r="I908" s="3">
        <v>0</v>
      </c>
      <c r="J908" s="3">
        <v>0</v>
      </c>
      <c r="K908" s="3">
        <v>0</v>
      </c>
      <c r="L908" s="3" t="s">
        <v>775</v>
      </c>
      <c r="M908" s="3" t="s">
        <v>792</v>
      </c>
      <c r="N908" s="3" t="s">
        <v>1030</v>
      </c>
      <c r="O908" s="3">
        <v>1</v>
      </c>
      <c r="P908" s="3">
        <v>1</v>
      </c>
      <c r="Q908" s="3">
        <v>0</v>
      </c>
      <c r="R908" s="3">
        <v>0</v>
      </c>
      <c r="S908" s="3" t="s">
        <v>1039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1</v>
      </c>
      <c r="AK908" s="3">
        <v>0</v>
      </c>
      <c r="AL908" s="3">
        <v>0</v>
      </c>
      <c r="AM908" s="3">
        <v>1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</row>
    <row r="909" spans="1:62" x14ac:dyDescent="0.2">
      <c r="A909" s="4">
        <v>197602210004</v>
      </c>
      <c r="B909" s="3">
        <v>1976</v>
      </c>
      <c r="C909" s="3">
        <v>2</v>
      </c>
      <c r="D909" s="3">
        <v>21</v>
      </c>
      <c r="E909" s="3" t="s">
        <v>61</v>
      </c>
      <c r="F909" s="3" t="s">
        <v>122</v>
      </c>
      <c r="G909" s="3" t="s">
        <v>819</v>
      </c>
      <c r="H909" s="3">
        <v>0</v>
      </c>
      <c r="I909" s="3">
        <v>0</v>
      </c>
      <c r="J909" s="3">
        <v>1</v>
      </c>
      <c r="K909" s="3">
        <v>0</v>
      </c>
      <c r="L909" s="3" t="s">
        <v>776</v>
      </c>
      <c r="M909" s="3" t="s">
        <v>792</v>
      </c>
      <c r="N909" s="3" t="s">
        <v>1032</v>
      </c>
      <c r="O909" s="3">
        <v>0</v>
      </c>
      <c r="P909" s="3">
        <v>1</v>
      </c>
      <c r="Q909" s="3">
        <v>0</v>
      </c>
      <c r="R909" s="3">
        <v>0</v>
      </c>
      <c r="S909" s="3" t="s">
        <v>1039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1</v>
      </c>
      <c r="AK909" s="3">
        <v>0</v>
      </c>
      <c r="AL909" s="3">
        <v>0</v>
      </c>
      <c r="AM909" s="3">
        <v>1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</row>
    <row r="910" spans="1:62" x14ac:dyDescent="0.2">
      <c r="A910" s="4">
        <v>197602270004</v>
      </c>
      <c r="B910" s="3">
        <v>1976</v>
      </c>
      <c r="C910" s="3">
        <v>2</v>
      </c>
      <c r="D910" s="3">
        <v>27</v>
      </c>
      <c r="E910" s="3" t="s">
        <v>57</v>
      </c>
      <c r="F910" s="3" t="s">
        <v>111</v>
      </c>
      <c r="G910" s="3" t="s">
        <v>826</v>
      </c>
      <c r="H910" s="3">
        <v>0</v>
      </c>
      <c r="I910" s="3">
        <v>0</v>
      </c>
      <c r="J910" s="3">
        <v>1</v>
      </c>
      <c r="K910" s="3">
        <v>0</v>
      </c>
      <c r="L910" s="3" t="s">
        <v>774</v>
      </c>
      <c r="M910" s="3" t="s">
        <v>787</v>
      </c>
      <c r="N910" s="3" t="s">
        <v>1029</v>
      </c>
      <c r="O910" s="3">
        <v>0</v>
      </c>
      <c r="P910" s="3">
        <v>1</v>
      </c>
      <c r="Q910" s="3">
        <v>0</v>
      </c>
      <c r="R910" s="3">
        <v>0</v>
      </c>
      <c r="S910" s="3" t="s">
        <v>1041</v>
      </c>
      <c r="T910" s="3">
        <v>1</v>
      </c>
      <c r="U910" s="3">
        <v>1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1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1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</row>
    <row r="911" spans="1:62" x14ac:dyDescent="0.2">
      <c r="A911" s="4">
        <v>197603050001</v>
      </c>
      <c r="B911" s="3">
        <v>1976</v>
      </c>
      <c r="C911" s="3">
        <v>3</v>
      </c>
      <c r="D911" s="3">
        <v>5</v>
      </c>
      <c r="E911" s="3" t="s">
        <v>61</v>
      </c>
      <c r="F911" s="3" t="s">
        <v>149</v>
      </c>
      <c r="G911" s="3" t="s">
        <v>874</v>
      </c>
      <c r="H911" s="3">
        <v>0</v>
      </c>
      <c r="I911" s="3">
        <v>0</v>
      </c>
      <c r="J911" s="3">
        <v>1</v>
      </c>
      <c r="K911" s="3">
        <v>0</v>
      </c>
      <c r="L911" s="3" t="s">
        <v>775</v>
      </c>
      <c r="M911" s="3" t="s">
        <v>784</v>
      </c>
      <c r="N911" s="3" t="s">
        <v>1030</v>
      </c>
      <c r="O911" s="3">
        <v>0</v>
      </c>
      <c r="P911" s="3">
        <v>1</v>
      </c>
      <c r="Q911" s="3">
        <v>0</v>
      </c>
      <c r="R911" s="3">
        <v>0</v>
      </c>
      <c r="S911" s="3" t="s">
        <v>1039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1</v>
      </c>
      <c r="AK911" s="3">
        <v>1</v>
      </c>
      <c r="AL911" s="3">
        <v>1</v>
      </c>
      <c r="AM911" s="3">
        <v>1</v>
      </c>
      <c r="AN911" s="3">
        <v>0</v>
      </c>
      <c r="AO911" s="3">
        <v>0</v>
      </c>
      <c r="AP911" s="3">
        <v>1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</row>
    <row r="912" spans="1:62" x14ac:dyDescent="0.2">
      <c r="A912" s="4">
        <v>197603050002</v>
      </c>
      <c r="B912" s="3">
        <v>1976</v>
      </c>
      <c r="C912" s="3">
        <v>3</v>
      </c>
      <c r="D912" s="3">
        <v>5</v>
      </c>
      <c r="E912" s="3" t="s">
        <v>61</v>
      </c>
      <c r="F912" s="3" t="s">
        <v>122</v>
      </c>
      <c r="G912" s="3" t="s">
        <v>819</v>
      </c>
      <c r="H912" s="3">
        <v>0</v>
      </c>
      <c r="I912" s="3">
        <v>0</v>
      </c>
      <c r="J912" s="3">
        <v>1</v>
      </c>
      <c r="K912" s="3">
        <v>0</v>
      </c>
      <c r="L912" s="3" t="s">
        <v>775</v>
      </c>
      <c r="M912" s="3" t="s">
        <v>785</v>
      </c>
      <c r="N912" s="3" t="s">
        <v>1030</v>
      </c>
      <c r="O912" s="3">
        <v>0</v>
      </c>
      <c r="P912" s="3">
        <v>1</v>
      </c>
      <c r="Q912" s="3">
        <v>0</v>
      </c>
      <c r="R912" s="3">
        <v>0</v>
      </c>
      <c r="S912" s="3" t="s">
        <v>1039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1</v>
      </c>
      <c r="AK912" s="3">
        <v>0</v>
      </c>
      <c r="AL912" s="3">
        <v>0</v>
      </c>
      <c r="AM912" s="3">
        <v>1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</row>
    <row r="913" spans="1:62" x14ac:dyDescent="0.2">
      <c r="A913" s="4">
        <v>197603080002</v>
      </c>
      <c r="B913" s="3">
        <v>1976</v>
      </c>
      <c r="C913" s="3">
        <v>3</v>
      </c>
      <c r="D913" s="3">
        <v>8</v>
      </c>
      <c r="E913" s="3" t="s">
        <v>57</v>
      </c>
      <c r="F913" s="3" t="s">
        <v>111</v>
      </c>
      <c r="G913" s="3" t="s">
        <v>847</v>
      </c>
      <c r="H913" s="3">
        <v>0</v>
      </c>
      <c r="I913" s="3">
        <v>0</v>
      </c>
      <c r="J913" s="3">
        <v>1</v>
      </c>
      <c r="K913" s="3">
        <v>0</v>
      </c>
      <c r="L913" s="3" t="s">
        <v>775</v>
      </c>
      <c r="M913" s="3" t="s">
        <v>799</v>
      </c>
      <c r="N913" s="3" t="s">
        <v>1030</v>
      </c>
      <c r="O913" s="3">
        <v>0</v>
      </c>
      <c r="P913" s="3">
        <v>1</v>
      </c>
      <c r="Q913" s="3">
        <v>0</v>
      </c>
      <c r="R913" s="3">
        <v>0</v>
      </c>
      <c r="S913" s="3" t="s">
        <v>1041</v>
      </c>
      <c r="T913" s="3">
        <v>1</v>
      </c>
      <c r="U913" s="3">
        <v>1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1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1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</row>
    <row r="914" spans="1:62" x14ac:dyDescent="0.2">
      <c r="A914" s="4">
        <v>197603080003</v>
      </c>
      <c r="B914" s="3">
        <v>1976</v>
      </c>
      <c r="C914" s="3">
        <v>3</v>
      </c>
      <c r="D914" s="3">
        <v>8</v>
      </c>
      <c r="E914" s="3" t="s">
        <v>57</v>
      </c>
      <c r="F914" s="3" t="s">
        <v>111</v>
      </c>
      <c r="G914" s="3" t="s">
        <v>847</v>
      </c>
      <c r="H914" s="3">
        <v>0</v>
      </c>
      <c r="I914" s="3">
        <v>0</v>
      </c>
      <c r="J914" s="3">
        <v>1</v>
      </c>
      <c r="K914" s="3">
        <v>0</v>
      </c>
      <c r="L914" s="3" t="s">
        <v>775</v>
      </c>
      <c r="M914" s="3" t="s">
        <v>799</v>
      </c>
      <c r="N914" s="3" t="s">
        <v>1030</v>
      </c>
      <c r="O914" s="3">
        <v>0</v>
      </c>
      <c r="P914" s="3">
        <v>1</v>
      </c>
      <c r="Q914" s="3">
        <v>0</v>
      </c>
      <c r="R914" s="3">
        <v>0</v>
      </c>
      <c r="S914" s="3" t="s">
        <v>1041</v>
      </c>
      <c r="T914" s="3">
        <v>1</v>
      </c>
      <c r="U914" s="3">
        <v>1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1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1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</row>
    <row r="915" spans="1:62" x14ac:dyDescent="0.2">
      <c r="A915" s="4">
        <v>197603080005</v>
      </c>
      <c r="B915" s="3">
        <v>1976</v>
      </c>
      <c r="C915" s="3">
        <v>3</v>
      </c>
      <c r="D915" s="3">
        <v>8</v>
      </c>
      <c r="E915" s="3" t="s">
        <v>100</v>
      </c>
      <c r="F915" s="3" t="s">
        <v>344</v>
      </c>
      <c r="G915" s="3" t="s">
        <v>811</v>
      </c>
      <c r="H915" s="3">
        <v>0</v>
      </c>
      <c r="I915" s="3">
        <v>0</v>
      </c>
      <c r="J915" s="3">
        <v>1</v>
      </c>
      <c r="K915" s="3">
        <v>0</v>
      </c>
      <c r="L915" s="3" t="s">
        <v>775</v>
      </c>
      <c r="M915" s="3" t="s">
        <v>787</v>
      </c>
      <c r="N915" s="3" t="s">
        <v>1030</v>
      </c>
      <c r="O915" s="3">
        <v>0</v>
      </c>
      <c r="P915" s="3">
        <v>1</v>
      </c>
      <c r="Q915" s="3">
        <v>0</v>
      </c>
      <c r="R915" s="3">
        <v>0</v>
      </c>
      <c r="S915" s="3" t="s">
        <v>1038</v>
      </c>
      <c r="T915" s="3">
        <v>0</v>
      </c>
      <c r="U915" s="3">
        <v>1</v>
      </c>
      <c r="V915" s="3">
        <v>0</v>
      </c>
      <c r="W915" s="3">
        <v>1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1</v>
      </c>
      <c r="AG915" s="3">
        <v>1</v>
      </c>
      <c r="AH915" s="3">
        <v>1</v>
      </c>
      <c r="AI915" s="3">
        <v>1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1</v>
      </c>
      <c r="AR915" s="3">
        <v>1</v>
      </c>
      <c r="AS915" s="3">
        <v>1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</row>
    <row r="916" spans="1:62" x14ac:dyDescent="0.2">
      <c r="A916" s="4">
        <v>197603110002</v>
      </c>
      <c r="B916" s="3">
        <v>1976</v>
      </c>
      <c r="C916" s="3">
        <v>3</v>
      </c>
      <c r="D916" s="3">
        <v>11</v>
      </c>
      <c r="E916" s="3" t="s">
        <v>61</v>
      </c>
      <c r="F916" s="3" t="s">
        <v>205</v>
      </c>
      <c r="G916" s="3" t="s">
        <v>819</v>
      </c>
      <c r="H916" s="3">
        <v>0</v>
      </c>
      <c r="I916" s="3">
        <v>1</v>
      </c>
      <c r="J916" s="3">
        <v>1</v>
      </c>
      <c r="K916" s="3">
        <v>0</v>
      </c>
      <c r="L916" s="3" t="s">
        <v>775</v>
      </c>
      <c r="M916" s="3" t="s">
        <v>787</v>
      </c>
      <c r="N916" s="3" t="s">
        <v>1030</v>
      </c>
      <c r="O916" s="3">
        <v>0</v>
      </c>
      <c r="P916" s="3">
        <v>1</v>
      </c>
      <c r="Q916" s="3">
        <v>0</v>
      </c>
      <c r="R916" s="3">
        <v>0</v>
      </c>
      <c r="S916" s="3" t="s">
        <v>1039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1</v>
      </c>
      <c r="AK916" s="3">
        <v>0</v>
      </c>
      <c r="AL916" s="3">
        <v>0</v>
      </c>
      <c r="AM916" s="3">
        <v>1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</row>
    <row r="917" spans="1:62" x14ac:dyDescent="0.2">
      <c r="A917" s="4">
        <v>197603250001</v>
      </c>
      <c r="B917" s="3">
        <v>1976</v>
      </c>
      <c r="C917" s="3">
        <v>3</v>
      </c>
      <c r="D917" s="3">
        <v>25</v>
      </c>
      <c r="E917" s="3" t="s">
        <v>57</v>
      </c>
      <c r="F917" s="3" t="s">
        <v>111</v>
      </c>
      <c r="G917" s="3" t="s">
        <v>847</v>
      </c>
      <c r="H917" s="3">
        <v>0</v>
      </c>
      <c r="I917" s="3">
        <v>0</v>
      </c>
      <c r="J917" s="3">
        <v>0</v>
      </c>
      <c r="K917" s="3">
        <v>0</v>
      </c>
      <c r="L917" s="3" t="s">
        <v>775</v>
      </c>
      <c r="M917" s="3" t="s">
        <v>784</v>
      </c>
      <c r="N917" s="3" t="s">
        <v>1030</v>
      </c>
      <c r="O917" s="3">
        <v>0</v>
      </c>
      <c r="P917" s="3">
        <v>1</v>
      </c>
      <c r="Q917" s="3">
        <v>0</v>
      </c>
      <c r="R917" s="3">
        <v>0</v>
      </c>
      <c r="S917" s="3" t="s">
        <v>1041</v>
      </c>
      <c r="T917" s="3">
        <v>1</v>
      </c>
      <c r="U917" s="3">
        <v>1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1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1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</row>
    <row r="918" spans="1:62" x14ac:dyDescent="0.2">
      <c r="A918" s="4">
        <v>197604020002</v>
      </c>
      <c r="B918" s="3">
        <v>1976</v>
      </c>
      <c r="C918" s="3">
        <v>4</v>
      </c>
      <c r="D918" s="3">
        <v>2</v>
      </c>
      <c r="E918" s="3" t="s">
        <v>57</v>
      </c>
      <c r="F918" s="3" t="s">
        <v>111</v>
      </c>
      <c r="G918" s="3" t="s">
        <v>826</v>
      </c>
      <c r="H918" s="3">
        <v>0</v>
      </c>
      <c r="I918" s="3">
        <v>0</v>
      </c>
      <c r="J918" s="3">
        <v>1</v>
      </c>
      <c r="K918" s="3">
        <v>0</v>
      </c>
      <c r="L918" s="3" t="s">
        <v>774</v>
      </c>
      <c r="M918" s="3" t="s">
        <v>793</v>
      </c>
      <c r="N918" s="3" t="s">
        <v>1029</v>
      </c>
      <c r="O918" s="3">
        <v>0</v>
      </c>
      <c r="P918" s="3">
        <v>1</v>
      </c>
      <c r="Q918" s="3">
        <v>0</v>
      </c>
      <c r="R918" s="3">
        <v>0</v>
      </c>
      <c r="S918" s="3" t="s">
        <v>1041</v>
      </c>
      <c r="T918" s="3">
        <v>1</v>
      </c>
      <c r="U918" s="3">
        <v>1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1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1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</row>
    <row r="919" spans="1:62" x14ac:dyDescent="0.2">
      <c r="A919" s="4">
        <v>197604030004</v>
      </c>
      <c r="B919" s="3">
        <v>1976</v>
      </c>
      <c r="C919" s="3">
        <v>4</v>
      </c>
      <c r="D919" s="3">
        <v>3</v>
      </c>
      <c r="E919" s="3" t="s">
        <v>71</v>
      </c>
      <c r="F919" s="3" t="s">
        <v>317</v>
      </c>
      <c r="G919" s="3" t="s">
        <v>882</v>
      </c>
      <c r="H919" s="3">
        <v>1</v>
      </c>
      <c r="I919" s="3">
        <v>0</v>
      </c>
      <c r="J919" s="3">
        <v>1</v>
      </c>
      <c r="K919" s="3">
        <v>0</v>
      </c>
      <c r="L919" s="3" t="s">
        <v>775</v>
      </c>
      <c r="M919" s="3" t="s">
        <v>783</v>
      </c>
      <c r="N919" s="3" t="s">
        <v>1030</v>
      </c>
      <c r="O919" s="3">
        <v>0</v>
      </c>
      <c r="P919" s="3">
        <v>1</v>
      </c>
      <c r="Q919" s="3">
        <v>0</v>
      </c>
      <c r="R919" s="3">
        <v>0</v>
      </c>
      <c r="S919" s="3" t="s">
        <v>1042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1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1</v>
      </c>
      <c r="BI919" s="3">
        <v>0</v>
      </c>
      <c r="BJ919" s="3">
        <v>0</v>
      </c>
    </row>
    <row r="920" spans="1:62" x14ac:dyDescent="0.2">
      <c r="A920" s="4">
        <v>197604050002</v>
      </c>
      <c r="B920" s="3">
        <v>1976</v>
      </c>
      <c r="C920" s="3">
        <v>4</v>
      </c>
      <c r="D920" s="3">
        <v>5</v>
      </c>
      <c r="E920" s="3" t="s">
        <v>57</v>
      </c>
      <c r="F920" s="3" t="s">
        <v>111</v>
      </c>
      <c r="G920" s="3" t="s">
        <v>870</v>
      </c>
      <c r="H920" s="3">
        <v>0</v>
      </c>
      <c r="I920" s="3">
        <v>0</v>
      </c>
      <c r="J920" s="3">
        <v>1</v>
      </c>
      <c r="K920" s="3">
        <v>0</v>
      </c>
      <c r="L920" s="3" t="s">
        <v>775</v>
      </c>
      <c r="M920" s="3" t="s">
        <v>793</v>
      </c>
      <c r="N920" s="3" t="s">
        <v>1030</v>
      </c>
      <c r="O920" s="3">
        <v>0</v>
      </c>
      <c r="P920" s="3">
        <v>1</v>
      </c>
      <c r="Q920" s="3">
        <v>0</v>
      </c>
      <c r="R920" s="3">
        <v>0</v>
      </c>
      <c r="S920" s="3" t="s">
        <v>1042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1</v>
      </c>
      <c r="AW920" s="3">
        <v>0</v>
      </c>
      <c r="AX920" s="3">
        <v>0</v>
      </c>
      <c r="AY920" s="3">
        <v>1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1</v>
      </c>
      <c r="BI920" s="3">
        <v>0</v>
      </c>
      <c r="BJ920" s="3">
        <v>0</v>
      </c>
    </row>
    <row r="921" spans="1:62" x14ac:dyDescent="0.2">
      <c r="A921" s="4">
        <v>197604220004</v>
      </c>
      <c r="B921" s="3">
        <v>1976</v>
      </c>
      <c r="C921" s="3">
        <v>4</v>
      </c>
      <c r="D921" s="3">
        <v>22</v>
      </c>
      <c r="E921" s="3" t="s">
        <v>66</v>
      </c>
      <c r="F921" s="3" t="s">
        <v>125</v>
      </c>
      <c r="G921" s="3" t="s">
        <v>880</v>
      </c>
      <c r="H921" s="3">
        <v>0</v>
      </c>
      <c r="I921" s="3">
        <v>0</v>
      </c>
      <c r="J921" s="3">
        <v>1</v>
      </c>
      <c r="K921" s="3">
        <v>0</v>
      </c>
      <c r="L921" s="3" t="s">
        <v>775</v>
      </c>
      <c r="M921" s="3" t="s">
        <v>785</v>
      </c>
      <c r="N921" s="3" t="s">
        <v>1030</v>
      </c>
      <c r="O921" s="3">
        <v>1</v>
      </c>
      <c r="P921" s="3">
        <v>1</v>
      </c>
      <c r="Q921" s="3">
        <v>0</v>
      </c>
      <c r="R921" s="3">
        <v>0</v>
      </c>
      <c r="S921" s="3" t="s">
        <v>1039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1</v>
      </c>
      <c r="AK921" s="3">
        <v>1</v>
      </c>
      <c r="AL921" s="3">
        <v>1</v>
      </c>
      <c r="AM921" s="3">
        <v>1</v>
      </c>
      <c r="AN921" s="3">
        <v>0</v>
      </c>
      <c r="AO921" s="3">
        <v>0</v>
      </c>
      <c r="AP921" s="3">
        <v>1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</row>
    <row r="922" spans="1:62" x14ac:dyDescent="0.2">
      <c r="A922" s="4">
        <v>197604260003</v>
      </c>
      <c r="B922" s="3">
        <v>1976</v>
      </c>
      <c r="C922" s="3">
        <v>4</v>
      </c>
      <c r="D922" s="3">
        <v>26</v>
      </c>
      <c r="E922" s="3" t="s">
        <v>61</v>
      </c>
      <c r="F922" s="3" t="s">
        <v>184</v>
      </c>
      <c r="G922" s="3" t="s">
        <v>861</v>
      </c>
      <c r="H922" s="3">
        <v>0</v>
      </c>
      <c r="I922" s="3">
        <v>0</v>
      </c>
      <c r="J922" s="3">
        <v>1</v>
      </c>
      <c r="K922" s="3">
        <v>0</v>
      </c>
      <c r="L922" s="3" t="s">
        <v>775</v>
      </c>
      <c r="M922" s="3" t="s">
        <v>783</v>
      </c>
      <c r="N922" s="3" t="s">
        <v>1030</v>
      </c>
      <c r="O922" s="3">
        <v>0</v>
      </c>
      <c r="P922" s="3">
        <v>1</v>
      </c>
      <c r="Q922" s="3">
        <v>0</v>
      </c>
      <c r="R922" s="3">
        <v>0</v>
      </c>
      <c r="S922" s="3" t="s">
        <v>1041</v>
      </c>
      <c r="T922" s="3">
        <v>1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1</v>
      </c>
      <c r="AK922" s="3">
        <v>1</v>
      </c>
      <c r="AL922" s="3">
        <v>0</v>
      </c>
      <c r="AM922" s="3">
        <v>1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</row>
    <row r="923" spans="1:62" x14ac:dyDescent="0.2">
      <c r="A923" s="4">
        <v>197605020007</v>
      </c>
      <c r="B923" s="3">
        <v>1976</v>
      </c>
      <c r="C923" s="3">
        <v>5</v>
      </c>
      <c r="D923" s="3">
        <v>2</v>
      </c>
      <c r="E923" s="3" t="s">
        <v>57</v>
      </c>
      <c r="F923" s="3" t="s">
        <v>111</v>
      </c>
      <c r="G923" s="3" t="s">
        <v>847</v>
      </c>
      <c r="H923" s="3">
        <v>0</v>
      </c>
      <c r="I923" s="3">
        <v>0</v>
      </c>
      <c r="J923" s="3">
        <v>1</v>
      </c>
      <c r="K923" s="3">
        <v>0</v>
      </c>
      <c r="L923" s="3" t="s">
        <v>775</v>
      </c>
      <c r="M923" s="3" t="s">
        <v>785</v>
      </c>
      <c r="N923" s="3" t="s">
        <v>1030</v>
      </c>
      <c r="O923" s="3">
        <v>0</v>
      </c>
      <c r="P923" s="3">
        <v>1</v>
      </c>
      <c r="Q923" s="3">
        <v>0</v>
      </c>
      <c r="R923" s="3">
        <v>0</v>
      </c>
      <c r="S923" s="3" t="s">
        <v>1041</v>
      </c>
      <c r="T923" s="3">
        <v>1</v>
      </c>
      <c r="U923" s="3">
        <v>1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1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1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</row>
    <row r="924" spans="1:62" x14ac:dyDescent="0.2">
      <c r="A924" s="4">
        <v>197605020009</v>
      </c>
      <c r="B924" s="3">
        <v>1976</v>
      </c>
      <c r="C924" s="3">
        <v>5</v>
      </c>
      <c r="D924" s="3">
        <v>2</v>
      </c>
      <c r="E924" s="3" t="s">
        <v>57</v>
      </c>
      <c r="F924" s="3" t="s">
        <v>111</v>
      </c>
      <c r="G924" s="3" t="s">
        <v>847</v>
      </c>
      <c r="H924" s="3">
        <v>0</v>
      </c>
      <c r="I924" s="3">
        <v>0</v>
      </c>
      <c r="J924" s="3">
        <v>1</v>
      </c>
      <c r="K924" s="3">
        <v>0</v>
      </c>
      <c r="L924" s="3" t="s">
        <v>775</v>
      </c>
      <c r="M924" s="3" t="s">
        <v>784</v>
      </c>
      <c r="N924" s="3" t="s">
        <v>1030</v>
      </c>
      <c r="O924" s="3">
        <v>0</v>
      </c>
      <c r="P924" s="3">
        <v>1</v>
      </c>
      <c r="Q924" s="3">
        <v>0</v>
      </c>
      <c r="R924" s="3">
        <v>0</v>
      </c>
      <c r="S924" s="3" t="s">
        <v>1041</v>
      </c>
      <c r="T924" s="3">
        <v>1</v>
      </c>
      <c r="U924" s="3">
        <v>1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1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1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</row>
    <row r="925" spans="1:62" x14ac:dyDescent="0.2">
      <c r="A925" s="4">
        <v>197605020010</v>
      </c>
      <c r="B925" s="3">
        <v>1976</v>
      </c>
      <c r="C925" s="3">
        <v>5</v>
      </c>
      <c r="D925" s="3">
        <v>2</v>
      </c>
      <c r="E925" s="3" t="s">
        <v>57</v>
      </c>
      <c r="F925" s="3" t="s">
        <v>111</v>
      </c>
      <c r="G925" s="3" t="s">
        <v>847</v>
      </c>
      <c r="H925" s="3">
        <v>0</v>
      </c>
      <c r="I925" s="3">
        <v>0</v>
      </c>
      <c r="J925" s="3">
        <v>1</v>
      </c>
      <c r="K925" s="3">
        <v>0</v>
      </c>
      <c r="L925" s="3" t="s">
        <v>775</v>
      </c>
      <c r="M925" s="3" t="s">
        <v>784</v>
      </c>
      <c r="N925" s="3" t="s">
        <v>1030</v>
      </c>
      <c r="O925" s="3">
        <v>0</v>
      </c>
      <c r="P925" s="3">
        <v>1</v>
      </c>
      <c r="Q925" s="3">
        <v>0</v>
      </c>
      <c r="R925" s="3">
        <v>0</v>
      </c>
      <c r="S925" s="3" t="s">
        <v>1041</v>
      </c>
      <c r="T925" s="3">
        <v>1</v>
      </c>
      <c r="U925" s="3">
        <v>1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1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1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</row>
    <row r="926" spans="1:62" x14ac:dyDescent="0.2">
      <c r="A926" s="4">
        <v>197605120006</v>
      </c>
      <c r="B926" s="3">
        <v>1976</v>
      </c>
      <c r="C926" s="3">
        <v>5</v>
      </c>
      <c r="D926" s="3">
        <v>11</v>
      </c>
      <c r="E926" s="3" t="s">
        <v>89</v>
      </c>
      <c r="F926" s="3" t="s">
        <v>488</v>
      </c>
      <c r="G926" s="3" t="s">
        <v>883</v>
      </c>
      <c r="H926" s="3">
        <v>0</v>
      </c>
      <c r="I926" s="3">
        <v>0</v>
      </c>
      <c r="J926" s="3">
        <v>1</v>
      </c>
      <c r="K926" s="3">
        <v>0</v>
      </c>
      <c r="L926" s="3" t="s">
        <v>775</v>
      </c>
      <c r="M926" s="3" t="s">
        <v>784</v>
      </c>
      <c r="N926" s="3" t="s">
        <v>1030</v>
      </c>
      <c r="O926" s="3">
        <v>0</v>
      </c>
      <c r="P926" s="3">
        <v>1</v>
      </c>
      <c r="Q926" s="3">
        <v>0</v>
      </c>
      <c r="R926" s="3">
        <v>0</v>
      </c>
      <c r="S926" s="3" t="s">
        <v>1042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1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1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</row>
    <row r="927" spans="1:62" x14ac:dyDescent="0.2">
      <c r="A927" s="4">
        <v>197605130002</v>
      </c>
      <c r="B927" s="3">
        <v>1976</v>
      </c>
      <c r="C927" s="3">
        <v>5</v>
      </c>
      <c r="D927" s="3">
        <v>13</v>
      </c>
      <c r="E927" s="3" t="s">
        <v>63</v>
      </c>
      <c r="F927" s="3" t="s">
        <v>345</v>
      </c>
      <c r="G927" s="3" t="s">
        <v>826</v>
      </c>
      <c r="H927" s="3">
        <v>0</v>
      </c>
      <c r="I927" s="3">
        <v>0</v>
      </c>
      <c r="J927" s="3">
        <v>1</v>
      </c>
      <c r="K927" s="3">
        <v>0</v>
      </c>
      <c r="L927" s="3" t="s">
        <v>774</v>
      </c>
      <c r="M927" s="3" t="s">
        <v>793</v>
      </c>
      <c r="N927" s="3" t="s">
        <v>1029</v>
      </c>
      <c r="O927" s="3">
        <v>0</v>
      </c>
      <c r="P927" s="3">
        <v>1</v>
      </c>
      <c r="Q927" s="3">
        <v>0</v>
      </c>
      <c r="R927" s="3">
        <v>0</v>
      </c>
      <c r="S927" s="3" t="s">
        <v>1041</v>
      </c>
      <c r="T927" s="3">
        <v>1</v>
      </c>
      <c r="U927" s="3">
        <v>1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1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1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</row>
    <row r="928" spans="1:62" x14ac:dyDescent="0.2">
      <c r="A928" s="4">
        <v>197605130003</v>
      </c>
      <c r="B928" s="3">
        <v>1976</v>
      </c>
      <c r="C928" s="3">
        <v>5</v>
      </c>
      <c r="D928" s="3">
        <v>13</v>
      </c>
      <c r="E928" s="3" t="s">
        <v>63</v>
      </c>
      <c r="F928" s="3" t="s">
        <v>345</v>
      </c>
      <c r="G928" s="3" t="s">
        <v>826</v>
      </c>
      <c r="H928" s="3">
        <v>0</v>
      </c>
      <c r="I928" s="3">
        <v>0</v>
      </c>
      <c r="J928" s="3">
        <v>1</v>
      </c>
      <c r="K928" s="3">
        <v>0</v>
      </c>
      <c r="L928" s="3" t="s">
        <v>774</v>
      </c>
      <c r="M928" s="3" t="s">
        <v>793</v>
      </c>
      <c r="N928" s="3" t="s">
        <v>1029</v>
      </c>
      <c r="O928" s="3">
        <v>0</v>
      </c>
      <c r="P928" s="3">
        <v>1</v>
      </c>
      <c r="Q928" s="3">
        <v>0</v>
      </c>
      <c r="R928" s="3">
        <v>0</v>
      </c>
      <c r="S928" s="3" t="s">
        <v>1041</v>
      </c>
      <c r="T928" s="3">
        <v>1</v>
      </c>
      <c r="U928" s="3">
        <v>1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1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1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</row>
    <row r="929" spans="1:62" x14ac:dyDescent="0.2">
      <c r="A929" s="4">
        <v>197605140008</v>
      </c>
      <c r="B929" s="3">
        <v>1976</v>
      </c>
      <c r="C929" s="3">
        <v>5</v>
      </c>
      <c r="D929" s="3">
        <v>14</v>
      </c>
      <c r="E929" s="3" t="s">
        <v>61</v>
      </c>
      <c r="F929" s="3" t="s">
        <v>122</v>
      </c>
      <c r="G929" s="3" t="s">
        <v>819</v>
      </c>
      <c r="H929" s="3">
        <v>0</v>
      </c>
      <c r="I929" s="3">
        <v>1</v>
      </c>
      <c r="J929" s="3">
        <v>1</v>
      </c>
      <c r="K929" s="3">
        <v>0</v>
      </c>
      <c r="L929" s="3" t="s">
        <v>775</v>
      </c>
      <c r="M929" s="3" t="s">
        <v>784</v>
      </c>
      <c r="N929" s="3" t="s">
        <v>1030</v>
      </c>
      <c r="O929" s="3">
        <v>0</v>
      </c>
      <c r="P929" s="3">
        <v>1</v>
      </c>
      <c r="Q929" s="3">
        <v>0</v>
      </c>
      <c r="R929" s="3">
        <v>0</v>
      </c>
      <c r="S929" s="3" t="s">
        <v>1039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1</v>
      </c>
      <c r="AK929" s="3">
        <v>0</v>
      </c>
      <c r="AL929" s="3">
        <v>0</v>
      </c>
      <c r="AM929" s="3">
        <v>1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</row>
    <row r="930" spans="1:62" x14ac:dyDescent="0.2">
      <c r="A930" s="4">
        <v>197605160003</v>
      </c>
      <c r="B930" s="3">
        <v>1976</v>
      </c>
      <c r="C930" s="3">
        <v>5</v>
      </c>
      <c r="D930" s="3">
        <v>16</v>
      </c>
      <c r="E930" s="3" t="s">
        <v>57</v>
      </c>
      <c r="F930" s="3" t="s">
        <v>111</v>
      </c>
      <c r="G930" s="3" t="s">
        <v>820</v>
      </c>
      <c r="H930" s="3">
        <v>0</v>
      </c>
      <c r="I930" s="3">
        <v>1</v>
      </c>
      <c r="J930" s="3">
        <v>1</v>
      </c>
      <c r="K930" s="3">
        <v>0</v>
      </c>
      <c r="L930" s="3" t="s">
        <v>776</v>
      </c>
      <c r="M930" s="3" t="s">
        <v>784</v>
      </c>
      <c r="N930" s="3" t="s">
        <v>1031</v>
      </c>
      <c r="O930" s="3">
        <v>0</v>
      </c>
      <c r="P930" s="3">
        <v>0</v>
      </c>
      <c r="Q930" s="3">
        <v>0</v>
      </c>
      <c r="R930" s="3">
        <v>0</v>
      </c>
      <c r="S930" s="3" t="s">
        <v>1042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1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1</v>
      </c>
      <c r="BI930" s="3">
        <v>0</v>
      </c>
      <c r="BJ930" s="3">
        <v>0</v>
      </c>
    </row>
    <row r="931" spans="1:62" x14ac:dyDescent="0.2">
      <c r="A931" s="4">
        <v>197605160004</v>
      </c>
      <c r="B931" s="3">
        <v>1976</v>
      </c>
      <c r="C931" s="3">
        <v>5</v>
      </c>
      <c r="D931" s="3">
        <v>16</v>
      </c>
      <c r="E931" s="3" t="s">
        <v>57</v>
      </c>
      <c r="F931" s="3" t="s">
        <v>111</v>
      </c>
      <c r="G931" s="3" t="s">
        <v>884</v>
      </c>
      <c r="H931" s="3">
        <v>0</v>
      </c>
      <c r="I931" s="3">
        <v>1</v>
      </c>
      <c r="J931" s="3">
        <v>1</v>
      </c>
      <c r="K931" s="3">
        <v>0</v>
      </c>
      <c r="L931" s="3" t="s">
        <v>776</v>
      </c>
      <c r="M931" s="3" t="s">
        <v>784</v>
      </c>
      <c r="N931" s="3" t="s">
        <v>1031</v>
      </c>
      <c r="O931" s="3">
        <v>0</v>
      </c>
      <c r="P931" s="3">
        <v>1</v>
      </c>
      <c r="Q931" s="3">
        <v>0</v>
      </c>
      <c r="R931" s="3">
        <v>0</v>
      </c>
      <c r="S931" s="3" t="s">
        <v>1041</v>
      </c>
      <c r="T931" s="3">
        <v>1</v>
      </c>
      <c r="U931" s="3">
        <v>1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1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1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</row>
    <row r="932" spans="1:62" x14ac:dyDescent="0.2">
      <c r="A932" s="4">
        <v>197605160005</v>
      </c>
      <c r="B932" s="3">
        <v>1976</v>
      </c>
      <c r="C932" s="3">
        <v>5</v>
      </c>
      <c r="D932" s="3">
        <v>16</v>
      </c>
      <c r="E932" s="3" t="s">
        <v>57</v>
      </c>
      <c r="F932" s="3" t="s">
        <v>111</v>
      </c>
      <c r="G932" s="3" t="s">
        <v>884</v>
      </c>
      <c r="H932" s="3">
        <v>0</v>
      </c>
      <c r="I932" s="3">
        <v>1</v>
      </c>
      <c r="J932" s="3">
        <v>1</v>
      </c>
      <c r="K932" s="3">
        <v>0</v>
      </c>
      <c r="L932" s="3" t="s">
        <v>776</v>
      </c>
      <c r="M932" s="3" t="s">
        <v>784</v>
      </c>
      <c r="N932" s="3" t="s">
        <v>1031</v>
      </c>
      <c r="O932" s="3">
        <v>0</v>
      </c>
      <c r="P932" s="3">
        <v>1</v>
      </c>
      <c r="Q932" s="3">
        <v>0</v>
      </c>
      <c r="R932" s="3">
        <v>0</v>
      </c>
      <c r="S932" s="3" t="s">
        <v>1041</v>
      </c>
      <c r="T932" s="3">
        <v>1</v>
      </c>
      <c r="U932" s="3">
        <v>1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1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1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</row>
    <row r="933" spans="1:62" x14ac:dyDescent="0.2">
      <c r="A933" s="4">
        <v>197606010006</v>
      </c>
      <c r="B933" s="3">
        <v>1976</v>
      </c>
      <c r="C933" s="3">
        <v>6</v>
      </c>
      <c r="D933" s="3">
        <v>1</v>
      </c>
      <c r="E933" s="3" t="s">
        <v>57</v>
      </c>
      <c r="F933" s="3" t="s">
        <v>111</v>
      </c>
      <c r="G933" s="3" t="s">
        <v>865</v>
      </c>
      <c r="H933" s="3">
        <v>0</v>
      </c>
      <c r="I933" s="3">
        <v>1</v>
      </c>
      <c r="J933" s="3">
        <v>1</v>
      </c>
      <c r="K933" s="3">
        <v>0</v>
      </c>
      <c r="L933" s="3" t="s">
        <v>776</v>
      </c>
      <c r="M933" s="3" t="s">
        <v>784</v>
      </c>
      <c r="N933" s="3" t="s">
        <v>1031</v>
      </c>
      <c r="O933" s="3">
        <v>0</v>
      </c>
      <c r="P933" s="3">
        <v>1</v>
      </c>
      <c r="Q933" s="3">
        <v>0</v>
      </c>
      <c r="R933" s="3">
        <v>0</v>
      </c>
      <c r="S933" s="3" t="s">
        <v>1041</v>
      </c>
      <c r="T933" s="3">
        <v>1</v>
      </c>
      <c r="U933" s="3">
        <v>1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1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1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</row>
    <row r="934" spans="1:62" x14ac:dyDescent="0.2">
      <c r="A934" s="4">
        <v>197606060005</v>
      </c>
      <c r="B934" s="3">
        <v>1976</v>
      </c>
      <c r="C934" s="3">
        <v>6</v>
      </c>
      <c r="D934" s="3">
        <v>6</v>
      </c>
      <c r="E934" s="3" t="s">
        <v>57</v>
      </c>
      <c r="F934" s="3" t="s">
        <v>111</v>
      </c>
      <c r="G934" s="3" t="s">
        <v>870</v>
      </c>
      <c r="H934" s="3">
        <v>0</v>
      </c>
      <c r="I934" s="3">
        <v>0</v>
      </c>
      <c r="J934" s="3">
        <v>1</v>
      </c>
      <c r="K934" s="3">
        <v>0</v>
      </c>
      <c r="L934" s="3" t="s">
        <v>775</v>
      </c>
      <c r="M934" s="3" t="s">
        <v>793</v>
      </c>
      <c r="N934" s="3" t="s">
        <v>1030</v>
      </c>
      <c r="O934" s="3">
        <v>0</v>
      </c>
      <c r="P934" s="3">
        <v>1</v>
      </c>
      <c r="Q934" s="3">
        <v>0</v>
      </c>
      <c r="R934" s="3">
        <v>0</v>
      </c>
      <c r="S934" s="3" t="s">
        <v>1042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1</v>
      </c>
      <c r="AW934" s="3">
        <v>0</v>
      </c>
      <c r="AX934" s="3">
        <v>0</v>
      </c>
      <c r="AY934" s="3">
        <v>1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1</v>
      </c>
      <c r="BI934" s="3">
        <v>0</v>
      </c>
      <c r="BJ934" s="3">
        <v>0</v>
      </c>
    </row>
    <row r="935" spans="1:62" x14ac:dyDescent="0.2">
      <c r="A935" s="4">
        <v>197606070002</v>
      </c>
      <c r="B935" s="3">
        <v>1976</v>
      </c>
      <c r="C935" s="3">
        <v>6</v>
      </c>
      <c r="D935" s="3">
        <v>7</v>
      </c>
      <c r="E935" s="3" t="s">
        <v>56</v>
      </c>
      <c r="F935" s="3" t="s">
        <v>120</v>
      </c>
      <c r="G935" s="3" t="s">
        <v>866</v>
      </c>
      <c r="H935" s="3">
        <v>0</v>
      </c>
      <c r="I935" s="3">
        <v>0</v>
      </c>
      <c r="J935" s="3">
        <v>1</v>
      </c>
      <c r="K935" s="3">
        <v>0</v>
      </c>
      <c r="L935" s="3" t="s">
        <v>775</v>
      </c>
      <c r="M935" s="3" t="s">
        <v>784</v>
      </c>
      <c r="N935" s="3" t="s">
        <v>1030</v>
      </c>
      <c r="O935" s="3">
        <v>1</v>
      </c>
      <c r="P935" s="3">
        <v>1</v>
      </c>
      <c r="Q935" s="3">
        <v>0</v>
      </c>
      <c r="R935" s="3">
        <v>0</v>
      </c>
      <c r="S935" s="3" t="s">
        <v>1041</v>
      </c>
      <c r="T935" s="3">
        <v>1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1</v>
      </c>
      <c r="AK935" s="3">
        <v>1</v>
      </c>
      <c r="AL935" s="3">
        <v>0</v>
      </c>
      <c r="AM935" s="3">
        <v>1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</row>
    <row r="936" spans="1:62" x14ac:dyDescent="0.2">
      <c r="A936" s="4">
        <v>197606070004</v>
      </c>
      <c r="B936" s="3">
        <v>1976</v>
      </c>
      <c r="C936" s="3">
        <v>6</v>
      </c>
      <c r="D936" s="3">
        <v>7</v>
      </c>
      <c r="E936" s="3" t="s">
        <v>56</v>
      </c>
      <c r="F936" s="3" t="s">
        <v>120</v>
      </c>
      <c r="G936" s="3" t="s">
        <v>866</v>
      </c>
      <c r="H936" s="3">
        <v>0</v>
      </c>
      <c r="I936" s="3">
        <v>0</v>
      </c>
      <c r="J936" s="3">
        <v>1</v>
      </c>
      <c r="K936" s="3">
        <v>0</v>
      </c>
      <c r="L936" s="3" t="s">
        <v>775</v>
      </c>
      <c r="M936" s="3" t="s">
        <v>782</v>
      </c>
      <c r="N936" s="3" t="s">
        <v>1030</v>
      </c>
      <c r="O936" s="3">
        <v>0</v>
      </c>
      <c r="P936" s="3">
        <v>1</v>
      </c>
      <c r="Q936" s="3">
        <v>0</v>
      </c>
      <c r="R936" s="3">
        <v>0</v>
      </c>
      <c r="S936" s="3" t="s">
        <v>1041</v>
      </c>
      <c r="T936" s="3">
        <v>1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1</v>
      </c>
      <c r="AK936" s="3">
        <v>1</v>
      </c>
      <c r="AL936" s="3">
        <v>0</v>
      </c>
      <c r="AM936" s="3">
        <v>1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</row>
    <row r="937" spans="1:62" x14ac:dyDescent="0.2">
      <c r="A937" s="4">
        <v>197606070005</v>
      </c>
      <c r="B937" s="3">
        <v>1976</v>
      </c>
      <c r="C937" s="3">
        <v>6</v>
      </c>
      <c r="D937" s="3">
        <v>7</v>
      </c>
      <c r="E937" s="3" t="s">
        <v>56</v>
      </c>
      <c r="F937" s="3" t="s">
        <v>120</v>
      </c>
      <c r="G937" s="3" t="s">
        <v>866</v>
      </c>
      <c r="H937" s="3">
        <v>0</v>
      </c>
      <c r="I937" s="3">
        <v>0</v>
      </c>
      <c r="J937" s="3">
        <v>1</v>
      </c>
      <c r="K937" s="3">
        <v>0</v>
      </c>
      <c r="L937" s="3" t="s">
        <v>775</v>
      </c>
      <c r="M937" s="3" t="s">
        <v>784</v>
      </c>
      <c r="N937" s="3" t="s">
        <v>1030</v>
      </c>
      <c r="O937" s="3">
        <v>0</v>
      </c>
      <c r="P937" s="3">
        <v>1</v>
      </c>
      <c r="Q937" s="3">
        <v>0</v>
      </c>
      <c r="R937" s="3">
        <v>0</v>
      </c>
      <c r="S937" s="3" t="s">
        <v>1041</v>
      </c>
      <c r="T937" s="3">
        <v>1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1</v>
      </c>
      <c r="AK937" s="3">
        <v>1</v>
      </c>
      <c r="AL937" s="3">
        <v>0</v>
      </c>
      <c r="AM937" s="3">
        <v>1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</row>
    <row r="938" spans="1:62" x14ac:dyDescent="0.2">
      <c r="A938" s="4">
        <v>197606070006</v>
      </c>
      <c r="B938" s="3">
        <v>1976</v>
      </c>
      <c r="C938" s="3">
        <v>6</v>
      </c>
      <c r="D938" s="3">
        <v>7</v>
      </c>
      <c r="E938" s="3" t="s">
        <v>56</v>
      </c>
      <c r="F938" s="3" t="s">
        <v>120</v>
      </c>
      <c r="G938" s="3" t="s">
        <v>866</v>
      </c>
      <c r="H938" s="3">
        <v>0</v>
      </c>
      <c r="I938" s="3">
        <v>0</v>
      </c>
      <c r="J938" s="3">
        <v>1</v>
      </c>
      <c r="K938" s="3">
        <v>0</v>
      </c>
      <c r="L938" s="3" t="s">
        <v>775</v>
      </c>
      <c r="M938" s="3" t="s">
        <v>784</v>
      </c>
      <c r="N938" s="3" t="s">
        <v>1030</v>
      </c>
      <c r="O938" s="3">
        <v>0</v>
      </c>
      <c r="P938" s="3">
        <v>1</v>
      </c>
      <c r="Q938" s="3">
        <v>0</v>
      </c>
      <c r="R938" s="3">
        <v>0</v>
      </c>
      <c r="S938" s="3" t="s">
        <v>1041</v>
      </c>
      <c r="T938" s="3">
        <v>1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1</v>
      </c>
      <c r="AK938" s="3">
        <v>1</v>
      </c>
      <c r="AL938" s="3">
        <v>0</v>
      </c>
      <c r="AM938" s="3">
        <v>1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</row>
    <row r="939" spans="1:62" x14ac:dyDescent="0.2">
      <c r="A939" s="4">
        <v>197606210004</v>
      </c>
      <c r="B939" s="3">
        <v>1976</v>
      </c>
      <c r="C939" s="3">
        <v>6</v>
      </c>
      <c r="D939" s="3">
        <v>21</v>
      </c>
      <c r="E939" s="3" t="s">
        <v>66</v>
      </c>
      <c r="F939" s="3" t="s">
        <v>489</v>
      </c>
      <c r="G939" s="3" t="s">
        <v>880</v>
      </c>
      <c r="H939" s="3">
        <v>0</v>
      </c>
      <c r="I939" s="3">
        <v>0</v>
      </c>
      <c r="J939" s="3">
        <v>1</v>
      </c>
      <c r="K939" s="3">
        <v>0</v>
      </c>
      <c r="L939" s="3" t="s">
        <v>775</v>
      </c>
      <c r="M939" s="3" t="s">
        <v>785</v>
      </c>
      <c r="N939" s="3" t="s">
        <v>1030</v>
      </c>
      <c r="O939" s="3">
        <v>1</v>
      </c>
      <c r="P939" s="3">
        <v>1</v>
      </c>
      <c r="Q939" s="3">
        <v>0</v>
      </c>
      <c r="R939" s="3">
        <v>0</v>
      </c>
      <c r="S939" s="3" t="s">
        <v>1039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1</v>
      </c>
      <c r="AK939" s="3">
        <v>1</v>
      </c>
      <c r="AL939" s="3">
        <v>1</v>
      </c>
      <c r="AM939" s="3">
        <v>1</v>
      </c>
      <c r="AN939" s="3">
        <v>0</v>
      </c>
      <c r="AO939" s="3">
        <v>0</v>
      </c>
      <c r="AP939" s="3">
        <v>1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</row>
    <row r="940" spans="1:62" x14ac:dyDescent="0.2">
      <c r="A940" s="4">
        <v>197606230004</v>
      </c>
      <c r="B940" s="3">
        <v>1976</v>
      </c>
      <c r="C940" s="3">
        <v>6</v>
      </c>
      <c r="D940" s="3">
        <v>23</v>
      </c>
      <c r="E940" s="3" t="s">
        <v>57</v>
      </c>
      <c r="F940" s="3" t="s">
        <v>111</v>
      </c>
      <c r="G940" s="3" t="s">
        <v>826</v>
      </c>
      <c r="H940" s="3">
        <v>0</v>
      </c>
      <c r="I940" s="3">
        <v>0</v>
      </c>
      <c r="J940" s="3">
        <v>1</v>
      </c>
      <c r="K940" s="3">
        <v>0</v>
      </c>
      <c r="L940" s="3" t="s">
        <v>774</v>
      </c>
      <c r="M940" s="3" t="s">
        <v>799</v>
      </c>
      <c r="N940" s="3" t="s">
        <v>1031</v>
      </c>
      <c r="O940" s="3">
        <v>0</v>
      </c>
      <c r="P940" s="3">
        <v>1</v>
      </c>
      <c r="Q940" s="3">
        <v>0</v>
      </c>
      <c r="R940" s="3">
        <v>0</v>
      </c>
      <c r="S940" s="3" t="s">
        <v>1041</v>
      </c>
      <c r="T940" s="3">
        <v>1</v>
      </c>
      <c r="U940" s="3">
        <v>1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1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1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</row>
    <row r="941" spans="1:62" x14ac:dyDescent="0.2">
      <c r="A941" s="4">
        <v>197606250010</v>
      </c>
      <c r="B941" s="3">
        <v>1976</v>
      </c>
      <c r="C941" s="3">
        <v>6</v>
      </c>
      <c r="D941" s="3">
        <v>25</v>
      </c>
      <c r="E941" s="3" t="s">
        <v>57</v>
      </c>
      <c r="F941" s="3" t="s">
        <v>111</v>
      </c>
      <c r="G941" s="3" t="s">
        <v>866</v>
      </c>
      <c r="H941" s="3">
        <v>0</v>
      </c>
      <c r="I941" s="3">
        <v>0</v>
      </c>
      <c r="J941" s="3">
        <v>1</v>
      </c>
      <c r="K941" s="3">
        <v>0</v>
      </c>
      <c r="L941" s="3" t="s">
        <v>775</v>
      </c>
      <c r="M941" s="3" t="s">
        <v>784</v>
      </c>
      <c r="N941" s="3" t="s">
        <v>1030</v>
      </c>
      <c r="O941" s="3">
        <v>0</v>
      </c>
      <c r="P941" s="3">
        <v>1</v>
      </c>
      <c r="Q941" s="3">
        <v>0</v>
      </c>
      <c r="R941" s="3">
        <v>0</v>
      </c>
      <c r="S941" s="3" t="s">
        <v>1041</v>
      </c>
      <c r="T941" s="3">
        <v>1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1</v>
      </c>
      <c r="AK941" s="3">
        <v>1</v>
      </c>
      <c r="AL941" s="3">
        <v>0</v>
      </c>
      <c r="AM941" s="3">
        <v>1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</row>
    <row r="942" spans="1:62" x14ac:dyDescent="0.2">
      <c r="A942" s="4">
        <v>197606250011</v>
      </c>
      <c r="B942" s="3">
        <v>1976</v>
      </c>
      <c r="C942" s="3">
        <v>6</v>
      </c>
      <c r="D942" s="3">
        <v>25</v>
      </c>
      <c r="E942" s="3" t="s">
        <v>57</v>
      </c>
      <c r="F942" s="3" t="s">
        <v>111</v>
      </c>
      <c r="G942" s="3" t="s">
        <v>866</v>
      </c>
      <c r="H942" s="3">
        <v>0</v>
      </c>
      <c r="I942" s="3">
        <v>0</v>
      </c>
      <c r="J942" s="3">
        <v>1</v>
      </c>
      <c r="K942" s="3">
        <v>0</v>
      </c>
      <c r="L942" s="3" t="s">
        <v>775</v>
      </c>
      <c r="M942" s="3" t="s">
        <v>784</v>
      </c>
      <c r="N942" s="3" t="s">
        <v>1030</v>
      </c>
      <c r="O942" s="3">
        <v>0</v>
      </c>
      <c r="P942" s="3">
        <v>1</v>
      </c>
      <c r="Q942" s="3">
        <v>0</v>
      </c>
      <c r="R942" s="3">
        <v>0</v>
      </c>
      <c r="S942" s="3" t="s">
        <v>1041</v>
      </c>
      <c r="T942" s="3">
        <v>1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1</v>
      </c>
      <c r="AK942" s="3">
        <v>1</v>
      </c>
      <c r="AL942" s="3">
        <v>0</v>
      </c>
      <c r="AM942" s="3">
        <v>1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</row>
    <row r="943" spans="1:62" x14ac:dyDescent="0.2">
      <c r="A943" s="4">
        <v>197606250012</v>
      </c>
      <c r="B943" s="3">
        <v>1976</v>
      </c>
      <c r="C943" s="3">
        <v>6</v>
      </c>
      <c r="D943" s="3">
        <v>25</v>
      </c>
      <c r="E943" s="3" t="s">
        <v>57</v>
      </c>
      <c r="F943" s="3" t="s">
        <v>111</v>
      </c>
      <c r="G943" s="3" t="s">
        <v>866</v>
      </c>
      <c r="H943" s="3">
        <v>0</v>
      </c>
      <c r="I943" s="3">
        <v>0</v>
      </c>
      <c r="J943" s="3">
        <v>1</v>
      </c>
      <c r="K943" s="3">
        <v>0</v>
      </c>
      <c r="L943" s="3" t="s">
        <v>775</v>
      </c>
      <c r="M943" s="3" t="s">
        <v>782</v>
      </c>
      <c r="N943" s="3" t="s">
        <v>1030</v>
      </c>
      <c r="O943" s="3">
        <v>0</v>
      </c>
      <c r="P943" s="3">
        <v>1</v>
      </c>
      <c r="Q943" s="3">
        <v>0</v>
      </c>
      <c r="R943" s="3">
        <v>0</v>
      </c>
      <c r="S943" s="3" t="s">
        <v>1041</v>
      </c>
      <c r="T943" s="3">
        <v>1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1</v>
      </c>
      <c r="AK943" s="3">
        <v>1</v>
      </c>
      <c r="AL943" s="3">
        <v>0</v>
      </c>
      <c r="AM943" s="3">
        <v>1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</row>
    <row r="944" spans="1:62" x14ac:dyDescent="0.2">
      <c r="A944" s="4">
        <v>197606250013</v>
      </c>
      <c r="B944" s="3">
        <v>1976</v>
      </c>
      <c r="C944" s="3">
        <v>6</v>
      </c>
      <c r="D944" s="3">
        <v>25</v>
      </c>
      <c r="E944" s="3" t="s">
        <v>57</v>
      </c>
      <c r="F944" s="3" t="s">
        <v>111</v>
      </c>
      <c r="G944" s="3" t="s">
        <v>866</v>
      </c>
      <c r="H944" s="3">
        <v>0</v>
      </c>
      <c r="I944" s="3">
        <v>0</v>
      </c>
      <c r="J944" s="3">
        <v>1</v>
      </c>
      <c r="K944" s="3">
        <v>0</v>
      </c>
      <c r="L944" s="3" t="s">
        <v>775</v>
      </c>
      <c r="M944" s="3" t="s">
        <v>784</v>
      </c>
      <c r="N944" s="3" t="s">
        <v>1030</v>
      </c>
      <c r="O944" s="3">
        <v>0</v>
      </c>
      <c r="P944" s="3">
        <v>1</v>
      </c>
      <c r="Q944" s="3">
        <v>0</v>
      </c>
      <c r="R944" s="3">
        <v>0</v>
      </c>
      <c r="S944" s="3" t="s">
        <v>1041</v>
      </c>
      <c r="T944" s="3">
        <v>1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1</v>
      </c>
      <c r="AK944" s="3">
        <v>1</v>
      </c>
      <c r="AL944" s="3">
        <v>0</v>
      </c>
      <c r="AM944" s="3">
        <v>1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</row>
    <row r="945" spans="1:62" x14ac:dyDescent="0.2">
      <c r="A945" s="4">
        <v>197606250014</v>
      </c>
      <c r="B945" s="3">
        <v>1976</v>
      </c>
      <c r="C945" s="3">
        <v>6</v>
      </c>
      <c r="D945" s="3">
        <v>25</v>
      </c>
      <c r="E945" s="3" t="s">
        <v>57</v>
      </c>
      <c r="F945" s="3" t="s">
        <v>111</v>
      </c>
      <c r="G945" s="3" t="s">
        <v>866</v>
      </c>
      <c r="H945" s="3">
        <v>0</v>
      </c>
      <c r="I945" s="3">
        <v>0</v>
      </c>
      <c r="J945" s="3">
        <v>1</v>
      </c>
      <c r="K945" s="3">
        <v>0</v>
      </c>
      <c r="L945" s="3" t="s">
        <v>775</v>
      </c>
      <c r="M945" s="3" t="s">
        <v>784</v>
      </c>
      <c r="N945" s="3" t="s">
        <v>1030</v>
      </c>
      <c r="O945" s="3">
        <v>0</v>
      </c>
      <c r="P945" s="3">
        <v>1</v>
      </c>
      <c r="Q945" s="3">
        <v>0</v>
      </c>
      <c r="R945" s="3">
        <v>0</v>
      </c>
      <c r="S945" s="3" t="s">
        <v>1041</v>
      </c>
      <c r="T945" s="3">
        <v>1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1</v>
      </c>
      <c r="AK945" s="3">
        <v>1</v>
      </c>
      <c r="AL945" s="3">
        <v>0</v>
      </c>
      <c r="AM945" s="3">
        <v>1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</row>
    <row r="946" spans="1:62" x14ac:dyDescent="0.2">
      <c r="A946" s="4">
        <v>197606250015</v>
      </c>
      <c r="B946" s="3">
        <v>1976</v>
      </c>
      <c r="C946" s="3">
        <v>6</v>
      </c>
      <c r="D946" s="3">
        <v>25</v>
      </c>
      <c r="E946" s="3" t="s">
        <v>57</v>
      </c>
      <c r="F946" s="3" t="s">
        <v>111</v>
      </c>
      <c r="G946" s="3" t="s">
        <v>826</v>
      </c>
      <c r="H946" s="3">
        <v>0</v>
      </c>
      <c r="I946" s="3">
        <v>0</v>
      </c>
      <c r="J946" s="3">
        <v>1</v>
      </c>
      <c r="K946" s="3">
        <v>0</v>
      </c>
      <c r="L946" s="3" t="s">
        <v>775</v>
      </c>
      <c r="M946" s="3" t="s">
        <v>784</v>
      </c>
      <c r="N946" s="3" t="s">
        <v>1030</v>
      </c>
      <c r="O946" s="3">
        <v>0</v>
      </c>
      <c r="P946" s="3">
        <v>1</v>
      </c>
      <c r="Q946" s="3">
        <v>0</v>
      </c>
      <c r="R946" s="3">
        <v>0</v>
      </c>
      <c r="S946" s="3" t="s">
        <v>1041</v>
      </c>
      <c r="T946" s="3">
        <v>1</v>
      </c>
      <c r="U946" s="3">
        <v>1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1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1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</row>
    <row r="947" spans="1:62" x14ac:dyDescent="0.2">
      <c r="A947" s="4">
        <v>197607010001</v>
      </c>
      <c r="B947" s="3">
        <v>1976</v>
      </c>
      <c r="C947" s="3">
        <v>7</v>
      </c>
      <c r="D947" s="3">
        <v>1</v>
      </c>
      <c r="E947" s="3" t="s">
        <v>61</v>
      </c>
      <c r="F947" s="3" t="s">
        <v>122</v>
      </c>
      <c r="G947" s="3" t="s">
        <v>819</v>
      </c>
      <c r="H947" s="3">
        <v>0</v>
      </c>
      <c r="I947" s="3">
        <v>0</v>
      </c>
      <c r="J947" s="3">
        <v>0</v>
      </c>
      <c r="K947" s="3">
        <v>0</v>
      </c>
      <c r="L947" s="3" t="s">
        <v>777</v>
      </c>
      <c r="M947" s="3" t="s">
        <v>793</v>
      </c>
      <c r="N947" s="3" t="s">
        <v>1030</v>
      </c>
      <c r="O947" s="3">
        <v>1</v>
      </c>
      <c r="P947" s="3">
        <v>0</v>
      </c>
      <c r="Q947" s="3">
        <v>0</v>
      </c>
      <c r="R947" s="3">
        <v>0</v>
      </c>
      <c r="S947" s="3" t="s">
        <v>1039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1</v>
      </c>
      <c r="AK947" s="3">
        <v>0</v>
      </c>
      <c r="AL947" s="3">
        <v>0</v>
      </c>
      <c r="AM947" s="3">
        <v>1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</row>
    <row r="948" spans="1:62" x14ac:dyDescent="0.2">
      <c r="A948" s="4">
        <v>197607010002</v>
      </c>
      <c r="B948" s="3">
        <v>1976</v>
      </c>
      <c r="C948" s="3">
        <v>7</v>
      </c>
      <c r="D948" s="3">
        <v>1</v>
      </c>
      <c r="E948" s="3" t="s">
        <v>66</v>
      </c>
      <c r="F948" s="3" t="s">
        <v>250</v>
      </c>
      <c r="G948" s="3" t="s">
        <v>883</v>
      </c>
      <c r="H948" s="3">
        <v>0</v>
      </c>
      <c r="I948" s="3">
        <v>0</v>
      </c>
      <c r="J948" s="3">
        <v>1</v>
      </c>
      <c r="K948" s="3">
        <v>0</v>
      </c>
      <c r="L948" s="3" t="s">
        <v>775</v>
      </c>
      <c r="M948" s="3" t="s">
        <v>785</v>
      </c>
      <c r="N948" s="3" t="s">
        <v>1030</v>
      </c>
      <c r="O948" s="3">
        <v>0</v>
      </c>
      <c r="P948" s="3">
        <v>1</v>
      </c>
      <c r="Q948" s="3">
        <v>0</v>
      </c>
      <c r="R948" s="3">
        <v>0</v>
      </c>
      <c r="S948" s="3" t="s">
        <v>1042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1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1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</row>
    <row r="949" spans="1:62" x14ac:dyDescent="0.2">
      <c r="A949" s="4">
        <v>197607010004</v>
      </c>
      <c r="B949" s="3">
        <v>1976</v>
      </c>
      <c r="C949" s="3">
        <v>7</v>
      </c>
      <c r="D949" s="3">
        <v>1</v>
      </c>
      <c r="E949" s="3" t="s">
        <v>61</v>
      </c>
      <c r="F949" s="3" t="s">
        <v>122</v>
      </c>
      <c r="G949" s="3" t="s">
        <v>819</v>
      </c>
      <c r="H949" s="3">
        <v>0</v>
      </c>
      <c r="I949" s="3">
        <v>0</v>
      </c>
      <c r="J949" s="3">
        <v>1</v>
      </c>
      <c r="K949" s="3">
        <v>0</v>
      </c>
      <c r="L949" s="3" t="s">
        <v>775</v>
      </c>
      <c r="M949" s="3" t="s">
        <v>793</v>
      </c>
      <c r="N949" s="3" t="s">
        <v>1030</v>
      </c>
      <c r="O949" s="3">
        <v>0</v>
      </c>
      <c r="P949" s="3">
        <v>1</v>
      </c>
      <c r="Q949" s="3">
        <v>0</v>
      </c>
      <c r="R949" s="3">
        <v>0</v>
      </c>
      <c r="S949" s="3" t="s">
        <v>1039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1</v>
      </c>
      <c r="AK949" s="3">
        <v>0</v>
      </c>
      <c r="AL949" s="3">
        <v>0</v>
      </c>
      <c r="AM949" s="3">
        <v>1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</row>
    <row r="950" spans="1:62" x14ac:dyDescent="0.2">
      <c r="A950" s="4">
        <v>197607020007</v>
      </c>
      <c r="B950" s="3">
        <v>1976</v>
      </c>
      <c r="C950" s="3">
        <v>7</v>
      </c>
      <c r="D950" s="3">
        <v>2</v>
      </c>
      <c r="E950" s="3" t="s">
        <v>94</v>
      </c>
      <c r="F950" s="3" t="s">
        <v>508</v>
      </c>
      <c r="G950" s="3" t="s">
        <v>883</v>
      </c>
      <c r="H950" s="3">
        <v>0</v>
      </c>
      <c r="I950" s="3">
        <v>0</v>
      </c>
      <c r="J950" s="3">
        <v>1</v>
      </c>
      <c r="K950" s="3">
        <v>0</v>
      </c>
      <c r="L950" s="3" t="s">
        <v>775</v>
      </c>
      <c r="M950" s="3" t="s">
        <v>785</v>
      </c>
      <c r="N950" s="3" t="s">
        <v>1030</v>
      </c>
      <c r="O950" s="3">
        <v>0</v>
      </c>
      <c r="P950" s="3">
        <v>1</v>
      </c>
      <c r="Q950" s="3">
        <v>0</v>
      </c>
      <c r="R950" s="3">
        <v>0</v>
      </c>
      <c r="S950" s="3" t="s">
        <v>1042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1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1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</row>
    <row r="951" spans="1:62" x14ac:dyDescent="0.2">
      <c r="A951" s="4">
        <v>197607020008</v>
      </c>
      <c r="B951" s="3">
        <v>1976</v>
      </c>
      <c r="C951" s="3">
        <v>7</v>
      </c>
      <c r="D951" s="3">
        <v>2</v>
      </c>
      <c r="E951" s="3" t="s">
        <v>66</v>
      </c>
      <c r="F951" s="3" t="s">
        <v>125</v>
      </c>
      <c r="G951" s="3" t="s">
        <v>883</v>
      </c>
      <c r="H951" s="3">
        <v>0</v>
      </c>
      <c r="I951" s="3">
        <v>0</v>
      </c>
      <c r="J951" s="3">
        <v>1</v>
      </c>
      <c r="K951" s="3">
        <v>0</v>
      </c>
      <c r="L951" s="3" t="s">
        <v>775</v>
      </c>
      <c r="M951" s="3" t="s">
        <v>796</v>
      </c>
      <c r="N951" s="3" t="s">
        <v>1030</v>
      </c>
      <c r="O951" s="3">
        <v>0</v>
      </c>
      <c r="P951" s="3">
        <v>1</v>
      </c>
      <c r="Q951" s="3">
        <v>0</v>
      </c>
      <c r="R951" s="3">
        <v>0</v>
      </c>
      <c r="S951" s="3" t="s">
        <v>1042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1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1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</row>
    <row r="952" spans="1:62" x14ac:dyDescent="0.2">
      <c r="A952" s="4">
        <v>197607020009</v>
      </c>
      <c r="B952" s="3">
        <v>1976</v>
      </c>
      <c r="C952" s="3">
        <v>7</v>
      </c>
      <c r="D952" s="3">
        <v>2</v>
      </c>
      <c r="E952" s="3" t="s">
        <v>66</v>
      </c>
      <c r="F952" s="3" t="s">
        <v>125</v>
      </c>
      <c r="G952" s="3" t="s">
        <v>883</v>
      </c>
      <c r="H952" s="3">
        <v>0</v>
      </c>
      <c r="I952" s="3">
        <v>0</v>
      </c>
      <c r="J952" s="3">
        <v>1</v>
      </c>
      <c r="K952" s="3">
        <v>0</v>
      </c>
      <c r="L952" s="3" t="s">
        <v>775</v>
      </c>
      <c r="M952" s="3" t="s">
        <v>799</v>
      </c>
      <c r="N952" s="3" t="s">
        <v>1030</v>
      </c>
      <c r="O952" s="3">
        <v>1</v>
      </c>
      <c r="P952" s="3">
        <v>1</v>
      </c>
      <c r="Q952" s="3">
        <v>0</v>
      </c>
      <c r="R952" s="3">
        <v>0</v>
      </c>
      <c r="S952" s="3" t="s">
        <v>1042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1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1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</row>
    <row r="953" spans="1:62" x14ac:dyDescent="0.2">
      <c r="A953" s="4">
        <v>197607040002</v>
      </c>
      <c r="B953" s="3">
        <v>1976</v>
      </c>
      <c r="C953" s="3">
        <v>7</v>
      </c>
      <c r="D953" s="3">
        <v>4</v>
      </c>
      <c r="E953" s="3" t="s">
        <v>66</v>
      </c>
      <c r="F953" s="3" t="s">
        <v>490</v>
      </c>
      <c r="G953" s="3" t="s">
        <v>880</v>
      </c>
      <c r="H953" s="3">
        <v>0</v>
      </c>
      <c r="I953" s="3">
        <v>0</v>
      </c>
      <c r="J953" s="3">
        <v>1</v>
      </c>
      <c r="K953" s="3">
        <v>0</v>
      </c>
      <c r="L953" s="3" t="s">
        <v>775</v>
      </c>
      <c r="M953" s="3" t="s">
        <v>784</v>
      </c>
      <c r="N953" s="3" t="s">
        <v>1030</v>
      </c>
      <c r="O953" s="3">
        <v>0</v>
      </c>
      <c r="P953" s="3">
        <v>1</v>
      </c>
      <c r="Q953" s="3">
        <v>0</v>
      </c>
      <c r="R953" s="3">
        <v>0</v>
      </c>
      <c r="S953" s="3" t="s">
        <v>1039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1</v>
      </c>
      <c r="AK953" s="3">
        <v>1</v>
      </c>
      <c r="AL953" s="3">
        <v>1</v>
      </c>
      <c r="AM953" s="3">
        <v>1</v>
      </c>
      <c r="AN953" s="3">
        <v>0</v>
      </c>
      <c r="AO953" s="3">
        <v>0</v>
      </c>
      <c r="AP953" s="3">
        <v>1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</row>
    <row r="954" spans="1:62" x14ac:dyDescent="0.2">
      <c r="A954" s="4">
        <v>197607120002</v>
      </c>
      <c r="B954" s="3">
        <v>1976</v>
      </c>
      <c r="C954" s="3">
        <v>7</v>
      </c>
      <c r="D954" s="3">
        <v>12</v>
      </c>
      <c r="E954" s="3" t="s">
        <v>57</v>
      </c>
      <c r="F954" s="3" t="s">
        <v>111</v>
      </c>
      <c r="G954" s="3" t="s">
        <v>866</v>
      </c>
      <c r="H954" s="3">
        <v>0</v>
      </c>
      <c r="I954" s="3">
        <v>1</v>
      </c>
      <c r="J954" s="3">
        <v>1</v>
      </c>
      <c r="K954" s="3">
        <v>0</v>
      </c>
      <c r="L954" s="3" t="s">
        <v>775</v>
      </c>
      <c r="M954" s="3" t="s">
        <v>784</v>
      </c>
      <c r="N954" s="3" t="s">
        <v>1030</v>
      </c>
      <c r="O954" s="3">
        <v>0</v>
      </c>
      <c r="P954" s="3">
        <v>1</v>
      </c>
      <c r="Q954" s="3">
        <v>0</v>
      </c>
      <c r="R954" s="3">
        <v>0</v>
      </c>
      <c r="S954" s="3" t="s">
        <v>1041</v>
      </c>
      <c r="T954" s="3">
        <v>1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1</v>
      </c>
      <c r="AK954" s="3">
        <v>1</v>
      </c>
      <c r="AL954" s="3">
        <v>0</v>
      </c>
      <c r="AM954" s="3">
        <v>1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</row>
    <row r="955" spans="1:62" x14ac:dyDescent="0.2">
      <c r="A955" s="4">
        <v>197607120003</v>
      </c>
      <c r="B955" s="3">
        <v>1976</v>
      </c>
      <c r="C955" s="3">
        <v>7</v>
      </c>
      <c r="D955" s="3">
        <v>12</v>
      </c>
      <c r="E955" s="3" t="s">
        <v>57</v>
      </c>
      <c r="F955" s="3" t="s">
        <v>111</v>
      </c>
      <c r="G955" s="3" t="s">
        <v>866</v>
      </c>
      <c r="H955" s="3">
        <v>0</v>
      </c>
      <c r="I955" s="3">
        <v>1</v>
      </c>
      <c r="J955" s="3">
        <v>1</v>
      </c>
      <c r="K955" s="3">
        <v>0</v>
      </c>
      <c r="L955" s="3" t="s">
        <v>775</v>
      </c>
      <c r="M955" s="3" t="s">
        <v>784</v>
      </c>
      <c r="N955" s="3" t="s">
        <v>1030</v>
      </c>
      <c r="O955" s="3">
        <v>0</v>
      </c>
      <c r="P955" s="3">
        <v>1</v>
      </c>
      <c r="Q955" s="3">
        <v>0</v>
      </c>
      <c r="R955" s="3">
        <v>0</v>
      </c>
      <c r="S955" s="3" t="s">
        <v>1041</v>
      </c>
      <c r="T955" s="3">
        <v>1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1</v>
      </c>
      <c r="AK955" s="3">
        <v>1</v>
      </c>
      <c r="AL955" s="3">
        <v>0</v>
      </c>
      <c r="AM955" s="3">
        <v>1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</row>
    <row r="956" spans="1:62" x14ac:dyDescent="0.2">
      <c r="A956" s="4">
        <v>197607120004</v>
      </c>
      <c r="B956" s="3">
        <v>1976</v>
      </c>
      <c r="C956" s="3">
        <v>7</v>
      </c>
      <c r="D956" s="3">
        <v>12</v>
      </c>
      <c r="E956" s="3" t="s">
        <v>57</v>
      </c>
      <c r="F956" s="3" t="s">
        <v>111</v>
      </c>
      <c r="G956" s="3" t="s">
        <v>866</v>
      </c>
      <c r="H956" s="3">
        <v>0</v>
      </c>
      <c r="I956" s="3">
        <v>1</v>
      </c>
      <c r="J956" s="3">
        <v>1</v>
      </c>
      <c r="K956" s="3">
        <v>0</v>
      </c>
      <c r="L956" s="3" t="s">
        <v>775</v>
      </c>
      <c r="M956" s="3" t="s">
        <v>784</v>
      </c>
      <c r="N956" s="3" t="s">
        <v>1030</v>
      </c>
      <c r="O956" s="3">
        <v>0</v>
      </c>
      <c r="P956" s="3">
        <v>1</v>
      </c>
      <c r="Q956" s="3">
        <v>0</v>
      </c>
      <c r="R956" s="3">
        <v>0</v>
      </c>
      <c r="S956" s="3" t="s">
        <v>1041</v>
      </c>
      <c r="T956" s="3">
        <v>1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1</v>
      </c>
      <c r="AK956" s="3">
        <v>1</v>
      </c>
      <c r="AL956" s="3">
        <v>0</v>
      </c>
      <c r="AM956" s="3">
        <v>1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</row>
    <row r="957" spans="1:62" x14ac:dyDescent="0.2">
      <c r="A957" s="4">
        <v>197607120005</v>
      </c>
      <c r="B957" s="3">
        <v>1976</v>
      </c>
      <c r="C957" s="3">
        <v>7</v>
      </c>
      <c r="D957" s="3">
        <v>12</v>
      </c>
      <c r="E957" s="3" t="s">
        <v>57</v>
      </c>
      <c r="F957" s="3" t="s">
        <v>111</v>
      </c>
      <c r="G957" s="3" t="s">
        <v>866</v>
      </c>
      <c r="H957" s="3">
        <v>0</v>
      </c>
      <c r="I957" s="3">
        <v>1</v>
      </c>
      <c r="J957" s="3">
        <v>1</v>
      </c>
      <c r="K957" s="3">
        <v>0</v>
      </c>
      <c r="L957" s="3" t="s">
        <v>775</v>
      </c>
      <c r="M957" s="3" t="s">
        <v>784</v>
      </c>
      <c r="N957" s="3" t="s">
        <v>1030</v>
      </c>
      <c r="O957" s="3">
        <v>0</v>
      </c>
      <c r="P957" s="3">
        <v>1</v>
      </c>
      <c r="Q957" s="3">
        <v>0</v>
      </c>
      <c r="R957" s="3">
        <v>0</v>
      </c>
      <c r="S957" s="3" t="s">
        <v>1041</v>
      </c>
      <c r="T957" s="3">
        <v>1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1</v>
      </c>
      <c r="AK957" s="3">
        <v>1</v>
      </c>
      <c r="AL957" s="3">
        <v>0</v>
      </c>
      <c r="AM957" s="3">
        <v>1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</row>
    <row r="958" spans="1:62" x14ac:dyDescent="0.2">
      <c r="A958" s="4">
        <v>197607120006</v>
      </c>
      <c r="B958" s="3">
        <v>1976</v>
      </c>
      <c r="C958" s="3">
        <v>7</v>
      </c>
      <c r="D958" s="3">
        <v>12</v>
      </c>
      <c r="E958" s="3" t="s">
        <v>57</v>
      </c>
      <c r="F958" s="3" t="s">
        <v>111</v>
      </c>
      <c r="G958" s="3" t="s">
        <v>866</v>
      </c>
      <c r="H958" s="3">
        <v>0</v>
      </c>
      <c r="I958" s="3">
        <v>1</v>
      </c>
      <c r="J958" s="3">
        <v>1</v>
      </c>
      <c r="K958" s="3">
        <v>0</v>
      </c>
      <c r="L958" s="3" t="s">
        <v>775</v>
      </c>
      <c r="M958" s="3" t="s">
        <v>784</v>
      </c>
      <c r="N958" s="3" t="s">
        <v>1030</v>
      </c>
      <c r="O958" s="3">
        <v>0</v>
      </c>
      <c r="P958" s="3">
        <v>1</v>
      </c>
      <c r="Q958" s="3">
        <v>0</v>
      </c>
      <c r="R958" s="3">
        <v>0</v>
      </c>
      <c r="S958" s="3" t="s">
        <v>1041</v>
      </c>
      <c r="T958" s="3">
        <v>1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1</v>
      </c>
      <c r="AK958" s="3">
        <v>1</v>
      </c>
      <c r="AL958" s="3">
        <v>0</v>
      </c>
      <c r="AM958" s="3">
        <v>1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</row>
    <row r="959" spans="1:62" x14ac:dyDescent="0.2">
      <c r="A959" s="4">
        <v>197607120007</v>
      </c>
      <c r="B959" s="3">
        <v>1976</v>
      </c>
      <c r="C959" s="3">
        <v>7</v>
      </c>
      <c r="D959" s="3">
        <v>12</v>
      </c>
      <c r="E959" s="3" t="s">
        <v>57</v>
      </c>
      <c r="F959" s="3" t="s">
        <v>111</v>
      </c>
      <c r="G959" s="3" t="s">
        <v>866</v>
      </c>
      <c r="H959" s="3">
        <v>0</v>
      </c>
      <c r="I959" s="3">
        <v>1</v>
      </c>
      <c r="J959" s="3">
        <v>1</v>
      </c>
      <c r="K959" s="3">
        <v>0</v>
      </c>
      <c r="L959" s="3" t="s">
        <v>775</v>
      </c>
      <c r="M959" s="3" t="s">
        <v>784</v>
      </c>
      <c r="N959" s="3" t="s">
        <v>1030</v>
      </c>
      <c r="O959" s="3">
        <v>0</v>
      </c>
      <c r="P959" s="3">
        <v>1</v>
      </c>
      <c r="Q959" s="3">
        <v>0</v>
      </c>
      <c r="R959" s="3">
        <v>0</v>
      </c>
      <c r="S959" s="3" t="s">
        <v>1041</v>
      </c>
      <c r="T959" s="3">
        <v>1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1</v>
      </c>
      <c r="AK959" s="3">
        <v>1</v>
      </c>
      <c r="AL959" s="3">
        <v>0</v>
      </c>
      <c r="AM959" s="3">
        <v>1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</row>
    <row r="960" spans="1:62" x14ac:dyDescent="0.2">
      <c r="A960" s="4">
        <v>197607240003</v>
      </c>
      <c r="B960" s="3">
        <v>1976</v>
      </c>
      <c r="C960" s="3">
        <v>7</v>
      </c>
      <c r="D960" s="3">
        <v>24</v>
      </c>
      <c r="E960" s="3" t="s">
        <v>57</v>
      </c>
      <c r="F960" s="3" t="s">
        <v>111</v>
      </c>
      <c r="G960" s="3" t="s">
        <v>870</v>
      </c>
      <c r="H960" s="3">
        <v>0</v>
      </c>
      <c r="I960" s="3">
        <v>0</v>
      </c>
      <c r="J960" s="3">
        <v>0</v>
      </c>
      <c r="K960" s="3">
        <v>0</v>
      </c>
      <c r="L960" s="3" t="s">
        <v>775</v>
      </c>
      <c r="M960" s="3" t="s">
        <v>784</v>
      </c>
      <c r="N960" s="3" t="s">
        <v>1030</v>
      </c>
      <c r="O960" s="3">
        <v>0</v>
      </c>
      <c r="P960" s="3">
        <v>1</v>
      </c>
      <c r="Q960" s="3">
        <v>0</v>
      </c>
      <c r="R960" s="3">
        <v>0</v>
      </c>
      <c r="S960" s="3" t="s">
        <v>1042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1</v>
      </c>
      <c r="AW960" s="3">
        <v>0</v>
      </c>
      <c r="AX960" s="3">
        <v>0</v>
      </c>
      <c r="AY960" s="3">
        <v>1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1</v>
      </c>
      <c r="BI960" s="3">
        <v>0</v>
      </c>
      <c r="BJ960" s="3">
        <v>0</v>
      </c>
    </row>
    <row r="961" spans="1:62" x14ac:dyDescent="0.2">
      <c r="A961" s="4">
        <v>197607260002</v>
      </c>
      <c r="B961" s="3">
        <v>1976</v>
      </c>
      <c r="C961" s="3">
        <v>7</v>
      </c>
      <c r="D961" s="3">
        <v>26</v>
      </c>
      <c r="E961" s="3" t="s">
        <v>57</v>
      </c>
      <c r="F961" s="3" t="s">
        <v>111</v>
      </c>
      <c r="G961" s="3" t="s">
        <v>885</v>
      </c>
      <c r="H961" s="3">
        <v>0</v>
      </c>
      <c r="I961" s="3">
        <v>0</v>
      </c>
      <c r="J961" s="3">
        <v>0</v>
      </c>
      <c r="K961" s="3">
        <v>0</v>
      </c>
      <c r="L961" s="3" t="s">
        <v>777</v>
      </c>
      <c r="M961" s="3" t="s">
        <v>785</v>
      </c>
      <c r="N961" s="3" t="s">
        <v>1029</v>
      </c>
      <c r="O961" s="3">
        <v>0</v>
      </c>
      <c r="P961" s="3">
        <v>0</v>
      </c>
      <c r="Q961" s="3">
        <v>0</v>
      </c>
      <c r="R961" s="3">
        <v>0</v>
      </c>
      <c r="S961" s="3" t="s">
        <v>1041</v>
      </c>
      <c r="T961" s="3">
        <v>1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</row>
    <row r="962" spans="1:62" x14ac:dyDescent="0.2">
      <c r="A962" s="4">
        <v>197609060002</v>
      </c>
      <c r="B962" s="3">
        <v>1976</v>
      </c>
      <c r="C962" s="3">
        <v>9</v>
      </c>
      <c r="D962" s="3">
        <v>6</v>
      </c>
      <c r="E962" s="3" t="s">
        <v>63</v>
      </c>
      <c r="F962" s="3" t="s">
        <v>345</v>
      </c>
      <c r="G962" s="3" t="s">
        <v>811</v>
      </c>
      <c r="H962" s="3">
        <v>1</v>
      </c>
      <c r="I962" s="3">
        <v>0</v>
      </c>
      <c r="J962" s="3">
        <v>1</v>
      </c>
      <c r="K962" s="3">
        <v>0</v>
      </c>
      <c r="L962" s="3" t="s">
        <v>778</v>
      </c>
      <c r="M962" s="3" t="s">
        <v>787</v>
      </c>
      <c r="N962" s="3" t="s">
        <v>1033</v>
      </c>
      <c r="O962" s="3">
        <v>0</v>
      </c>
      <c r="P962" s="3">
        <v>0</v>
      </c>
      <c r="Q962" s="3">
        <v>0</v>
      </c>
      <c r="R962" s="3">
        <v>0</v>
      </c>
      <c r="S962" s="3" t="s">
        <v>1038</v>
      </c>
      <c r="T962" s="3">
        <v>0</v>
      </c>
      <c r="U962" s="3">
        <v>1</v>
      </c>
      <c r="V962" s="3">
        <v>0</v>
      </c>
      <c r="W962" s="3">
        <v>1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1</v>
      </c>
      <c r="AG962" s="3">
        <v>1</v>
      </c>
      <c r="AH962" s="3">
        <v>1</v>
      </c>
      <c r="AI962" s="3">
        <v>1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1</v>
      </c>
      <c r="AR962" s="3">
        <v>1</v>
      </c>
      <c r="AS962" s="3">
        <v>1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</row>
    <row r="963" spans="1:62" x14ac:dyDescent="0.2">
      <c r="A963" s="4">
        <v>197609100005</v>
      </c>
      <c r="B963" s="3">
        <v>1976</v>
      </c>
      <c r="C963" s="3">
        <v>9</v>
      </c>
      <c r="D963" s="3">
        <v>10</v>
      </c>
      <c r="E963" s="3" t="s">
        <v>57</v>
      </c>
      <c r="F963" s="3" t="s">
        <v>111</v>
      </c>
      <c r="G963" s="3" t="s">
        <v>886</v>
      </c>
      <c r="H963" s="3">
        <v>0</v>
      </c>
      <c r="I963" s="3">
        <v>0</v>
      </c>
      <c r="J963" s="3">
        <v>1</v>
      </c>
      <c r="K963" s="3">
        <v>0</v>
      </c>
      <c r="L963" s="3" t="s">
        <v>781</v>
      </c>
      <c r="M963" s="3" t="s">
        <v>799</v>
      </c>
      <c r="N963" s="3" t="s">
        <v>1030</v>
      </c>
      <c r="O963" s="3">
        <v>1</v>
      </c>
      <c r="P963" s="3">
        <v>0</v>
      </c>
      <c r="Q963" s="3">
        <v>1</v>
      </c>
      <c r="R963" s="3">
        <v>1</v>
      </c>
      <c r="S963" s="3" t="s">
        <v>1041</v>
      </c>
      <c r="T963" s="3">
        <v>1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</row>
    <row r="964" spans="1:62" x14ac:dyDescent="0.2">
      <c r="A964" s="4">
        <v>197609100008</v>
      </c>
      <c r="B964" s="3">
        <v>1976</v>
      </c>
      <c r="C964" s="3">
        <v>9</v>
      </c>
      <c r="D964" s="3">
        <v>10</v>
      </c>
      <c r="E964" s="3" t="s">
        <v>56</v>
      </c>
      <c r="F964" s="3" t="s">
        <v>120</v>
      </c>
      <c r="G964" s="3" t="s">
        <v>866</v>
      </c>
      <c r="H964" s="3">
        <v>0</v>
      </c>
      <c r="I964" s="3">
        <v>0</v>
      </c>
      <c r="J964" s="3">
        <v>1</v>
      </c>
      <c r="K964" s="3">
        <v>0</v>
      </c>
      <c r="L964" s="3" t="s">
        <v>775</v>
      </c>
      <c r="M964" s="3" t="s">
        <v>785</v>
      </c>
      <c r="N964" s="3" t="s">
        <v>1030</v>
      </c>
      <c r="O964" s="3">
        <v>0</v>
      </c>
      <c r="P964" s="3">
        <v>1</v>
      </c>
      <c r="Q964" s="3">
        <v>0</v>
      </c>
      <c r="R964" s="3">
        <v>0</v>
      </c>
      <c r="S964" s="3" t="s">
        <v>1041</v>
      </c>
      <c r="T964" s="3">
        <v>1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1</v>
      </c>
      <c r="AK964" s="3">
        <v>1</v>
      </c>
      <c r="AL964" s="3">
        <v>0</v>
      </c>
      <c r="AM964" s="3">
        <v>1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</row>
    <row r="965" spans="1:62" x14ac:dyDescent="0.2">
      <c r="A965" s="4">
        <v>197609100009</v>
      </c>
      <c r="B965" s="3">
        <v>1976</v>
      </c>
      <c r="C965" s="3">
        <v>9</v>
      </c>
      <c r="D965" s="3">
        <v>10</v>
      </c>
      <c r="E965" s="3" t="s">
        <v>56</v>
      </c>
      <c r="F965" s="3" t="s">
        <v>120</v>
      </c>
      <c r="G965" s="3" t="s">
        <v>866</v>
      </c>
      <c r="H965" s="3">
        <v>0</v>
      </c>
      <c r="I965" s="3">
        <v>0</v>
      </c>
      <c r="J965" s="3">
        <v>1</v>
      </c>
      <c r="K965" s="3">
        <v>0</v>
      </c>
      <c r="L965" s="3" t="s">
        <v>775</v>
      </c>
      <c r="M965" s="3" t="s">
        <v>784</v>
      </c>
      <c r="N965" s="3" t="s">
        <v>1030</v>
      </c>
      <c r="O965" s="3">
        <v>0</v>
      </c>
      <c r="P965" s="3">
        <v>1</v>
      </c>
      <c r="Q965" s="3">
        <v>0</v>
      </c>
      <c r="R965" s="3">
        <v>0</v>
      </c>
      <c r="S965" s="3" t="s">
        <v>1041</v>
      </c>
      <c r="T965" s="3">
        <v>1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1</v>
      </c>
      <c r="AK965" s="3">
        <v>1</v>
      </c>
      <c r="AL965" s="3">
        <v>0</v>
      </c>
      <c r="AM965" s="3">
        <v>1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</row>
    <row r="966" spans="1:62" x14ac:dyDescent="0.2">
      <c r="A966" s="4">
        <v>197609100010</v>
      </c>
      <c r="B966" s="3">
        <v>1976</v>
      </c>
      <c r="C966" s="3">
        <v>9</v>
      </c>
      <c r="D966" s="3">
        <v>10</v>
      </c>
      <c r="E966" s="3" t="s">
        <v>57</v>
      </c>
      <c r="F966" s="3" t="s">
        <v>111</v>
      </c>
      <c r="G966" s="3" t="s">
        <v>878</v>
      </c>
      <c r="H966" s="3">
        <v>0</v>
      </c>
      <c r="I966" s="3">
        <v>0</v>
      </c>
      <c r="J966" s="3">
        <v>1</v>
      </c>
      <c r="K966" s="3">
        <v>0</v>
      </c>
      <c r="L966" s="3" t="s">
        <v>775</v>
      </c>
      <c r="M966" s="3" t="s">
        <v>786</v>
      </c>
      <c r="N966" s="3" t="s">
        <v>1030</v>
      </c>
      <c r="O966" s="3">
        <v>1</v>
      </c>
      <c r="P966" s="3">
        <v>1</v>
      </c>
      <c r="Q966" s="3">
        <v>0</v>
      </c>
      <c r="R966" s="3">
        <v>0</v>
      </c>
      <c r="S966" s="3" t="s">
        <v>1041</v>
      </c>
      <c r="T966" s="3">
        <v>1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</row>
    <row r="967" spans="1:62" x14ac:dyDescent="0.2">
      <c r="A967" s="4">
        <v>197609160004</v>
      </c>
      <c r="B967" s="3">
        <v>1976</v>
      </c>
      <c r="C967" s="3">
        <v>9</v>
      </c>
      <c r="D967" s="3">
        <v>16</v>
      </c>
      <c r="E967" s="3" t="s">
        <v>69</v>
      </c>
      <c r="F967" s="3" t="s">
        <v>426</v>
      </c>
      <c r="G967" s="3" t="s">
        <v>870</v>
      </c>
      <c r="H967" s="3">
        <v>0</v>
      </c>
      <c r="I967" s="3">
        <v>0</v>
      </c>
      <c r="J967" s="3">
        <v>1</v>
      </c>
      <c r="K967" s="3">
        <v>0</v>
      </c>
      <c r="L967" s="3" t="s">
        <v>775</v>
      </c>
      <c r="M967" s="3" t="s">
        <v>800</v>
      </c>
      <c r="N967" s="3" t="s">
        <v>1030</v>
      </c>
      <c r="O967" s="3">
        <v>0</v>
      </c>
      <c r="P967" s="3">
        <v>1</v>
      </c>
      <c r="Q967" s="3">
        <v>0</v>
      </c>
      <c r="R967" s="3">
        <v>0</v>
      </c>
      <c r="S967" s="3" t="s">
        <v>1042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1</v>
      </c>
      <c r="AW967" s="3">
        <v>0</v>
      </c>
      <c r="AX967" s="3">
        <v>0</v>
      </c>
      <c r="AY967" s="3">
        <v>1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1</v>
      </c>
      <c r="BI967" s="3">
        <v>0</v>
      </c>
      <c r="BJ967" s="3">
        <v>0</v>
      </c>
    </row>
    <row r="968" spans="1:62" x14ac:dyDescent="0.2">
      <c r="A968" s="4">
        <v>197609200007</v>
      </c>
      <c r="B968" s="3">
        <v>1976</v>
      </c>
      <c r="C968" s="3">
        <v>9</v>
      </c>
      <c r="D968" s="3">
        <v>20</v>
      </c>
      <c r="E968" s="3" t="s">
        <v>61</v>
      </c>
      <c r="F968" s="3" t="s">
        <v>122</v>
      </c>
      <c r="G968" s="3" t="s">
        <v>819</v>
      </c>
      <c r="H968" s="3">
        <v>0</v>
      </c>
      <c r="I968" s="3">
        <v>0</v>
      </c>
      <c r="J968" s="3">
        <v>1</v>
      </c>
      <c r="K968" s="3">
        <v>0</v>
      </c>
      <c r="L968" s="3" t="s">
        <v>775</v>
      </c>
      <c r="M968" s="3" t="s">
        <v>793</v>
      </c>
      <c r="N968" s="3" t="s">
        <v>1030</v>
      </c>
      <c r="O968" s="3">
        <v>0</v>
      </c>
      <c r="P968" s="3">
        <v>1</v>
      </c>
      <c r="Q968" s="3">
        <v>0</v>
      </c>
      <c r="R968" s="3">
        <v>0</v>
      </c>
      <c r="S968" s="3" t="s">
        <v>1039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1</v>
      </c>
      <c r="AK968" s="3">
        <v>0</v>
      </c>
      <c r="AL968" s="3">
        <v>0</v>
      </c>
      <c r="AM968" s="3">
        <v>1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</row>
    <row r="969" spans="1:62" x14ac:dyDescent="0.2">
      <c r="A969" s="4">
        <v>197609210001</v>
      </c>
      <c r="B969" s="3">
        <v>1976</v>
      </c>
      <c r="C969" s="3">
        <v>9</v>
      </c>
      <c r="D969" s="3">
        <v>21</v>
      </c>
      <c r="E969" s="3" t="s">
        <v>57</v>
      </c>
      <c r="F969" s="3" t="s">
        <v>111</v>
      </c>
      <c r="G969" s="3" t="s">
        <v>866</v>
      </c>
      <c r="H969" s="3">
        <v>0</v>
      </c>
      <c r="I969" s="3">
        <v>1</v>
      </c>
      <c r="J969" s="3">
        <v>1</v>
      </c>
      <c r="K969" s="3">
        <v>0</v>
      </c>
      <c r="L969" s="3" t="s">
        <v>775</v>
      </c>
      <c r="M969" s="3" t="s">
        <v>785</v>
      </c>
      <c r="N969" s="3" t="s">
        <v>1030</v>
      </c>
      <c r="O969" s="3">
        <v>0</v>
      </c>
      <c r="P969" s="3">
        <v>1</v>
      </c>
      <c r="Q969" s="3">
        <v>0</v>
      </c>
      <c r="R969" s="3">
        <v>0</v>
      </c>
      <c r="S969" s="3" t="s">
        <v>1041</v>
      </c>
      <c r="T969" s="3">
        <v>1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1</v>
      </c>
      <c r="AK969" s="3">
        <v>1</v>
      </c>
      <c r="AL969" s="3">
        <v>0</v>
      </c>
      <c r="AM969" s="3">
        <v>1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</row>
    <row r="970" spans="1:62" x14ac:dyDescent="0.2">
      <c r="A970" s="4">
        <v>197610240003</v>
      </c>
      <c r="B970" s="3">
        <v>1976</v>
      </c>
      <c r="C970" s="3">
        <v>10</v>
      </c>
      <c r="D970" s="3">
        <v>24</v>
      </c>
      <c r="E970" s="3" t="s">
        <v>57</v>
      </c>
      <c r="F970" s="3" t="s">
        <v>111</v>
      </c>
      <c r="G970" s="3" t="s">
        <v>884</v>
      </c>
      <c r="H970" s="3">
        <v>0</v>
      </c>
      <c r="I970" s="3">
        <v>0</v>
      </c>
      <c r="J970" s="3">
        <v>1</v>
      </c>
      <c r="K970" s="3">
        <v>0</v>
      </c>
      <c r="L970" s="3" t="s">
        <v>776</v>
      </c>
      <c r="M970" s="3" t="s">
        <v>793</v>
      </c>
      <c r="N970" s="3" t="s">
        <v>1031</v>
      </c>
      <c r="O970" s="3">
        <v>0</v>
      </c>
      <c r="P970" s="3">
        <v>1</v>
      </c>
      <c r="Q970" s="3">
        <v>0</v>
      </c>
      <c r="R970" s="3">
        <v>0</v>
      </c>
      <c r="S970" s="3" t="s">
        <v>1041</v>
      </c>
      <c r="T970" s="3">
        <v>1</v>
      </c>
      <c r="U970" s="3">
        <v>1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1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1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</row>
    <row r="971" spans="1:62" x14ac:dyDescent="0.2">
      <c r="A971" s="4">
        <v>197612010004</v>
      </c>
      <c r="B971" s="3">
        <v>1976</v>
      </c>
      <c r="C971" s="3">
        <v>12</v>
      </c>
      <c r="D971" s="3">
        <v>1</v>
      </c>
      <c r="E971" s="3" t="s">
        <v>57</v>
      </c>
      <c r="F971" s="3" t="s">
        <v>111</v>
      </c>
      <c r="G971" s="3" t="s">
        <v>887</v>
      </c>
      <c r="H971" s="3">
        <v>0</v>
      </c>
      <c r="I971" s="3">
        <v>1</v>
      </c>
      <c r="J971" s="3">
        <v>1</v>
      </c>
      <c r="K971" s="3">
        <v>0</v>
      </c>
      <c r="L971" s="3" t="s">
        <v>776</v>
      </c>
      <c r="M971" s="3" t="s">
        <v>785</v>
      </c>
      <c r="N971" s="3" t="s">
        <v>1031</v>
      </c>
      <c r="O971" s="3">
        <v>1</v>
      </c>
      <c r="P971" s="3">
        <v>0</v>
      </c>
      <c r="Q971" s="3">
        <v>0</v>
      </c>
      <c r="R971" s="3">
        <v>0</v>
      </c>
      <c r="S971" s="3" t="s">
        <v>1041</v>
      </c>
      <c r="T971" s="3">
        <v>1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1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</row>
    <row r="972" spans="1:62" x14ac:dyDescent="0.2">
      <c r="A972" s="4">
        <v>197612010005</v>
      </c>
      <c r="B972" s="3">
        <v>1976</v>
      </c>
      <c r="C972" s="3">
        <v>12</v>
      </c>
      <c r="D972" s="3">
        <v>1</v>
      </c>
      <c r="E972" s="3" t="s">
        <v>57</v>
      </c>
      <c r="F972" s="3" t="s">
        <v>111</v>
      </c>
      <c r="G972" s="3" t="s">
        <v>887</v>
      </c>
      <c r="H972" s="3">
        <v>0</v>
      </c>
      <c r="I972" s="3">
        <v>1</v>
      </c>
      <c r="J972" s="3">
        <v>1</v>
      </c>
      <c r="K972" s="3">
        <v>0</v>
      </c>
      <c r="L972" s="3" t="s">
        <v>776</v>
      </c>
      <c r="M972" s="3" t="s">
        <v>785</v>
      </c>
      <c r="N972" s="3" t="s">
        <v>1031</v>
      </c>
      <c r="O972" s="3">
        <v>0</v>
      </c>
      <c r="P972" s="3">
        <v>0</v>
      </c>
      <c r="Q972" s="3">
        <v>0</v>
      </c>
      <c r="R972" s="3">
        <v>0</v>
      </c>
      <c r="S972" s="3" t="s">
        <v>1041</v>
      </c>
      <c r="T972" s="3">
        <v>1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1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</row>
    <row r="973" spans="1:62" x14ac:dyDescent="0.2">
      <c r="A973" s="4">
        <v>197612010006</v>
      </c>
      <c r="B973" s="3">
        <v>1976</v>
      </c>
      <c r="C973" s="3">
        <v>12</v>
      </c>
      <c r="D973" s="3">
        <v>1</v>
      </c>
      <c r="E973" s="3" t="s">
        <v>57</v>
      </c>
      <c r="F973" s="3" t="s">
        <v>111</v>
      </c>
      <c r="G973" s="3" t="s">
        <v>887</v>
      </c>
      <c r="H973" s="3">
        <v>0</v>
      </c>
      <c r="I973" s="3">
        <v>1</v>
      </c>
      <c r="J973" s="3">
        <v>1</v>
      </c>
      <c r="K973" s="3">
        <v>0</v>
      </c>
      <c r="L973" s="3" t="s">
        <v>776</v>
      </c>
      <c r="M973" s="3" t="s">
        <v>785</v>
      </c>
      <c r="N973" s="3" t="s">
        <v>1031</v>
      </c>
      <c r="O973" s="3">
        <v>0</v>
      </c>
      <c r="P973" s="3">
        <v>0</v>
      </c>
      <c r="Q973" s="3">
        <v>0</v>
      </c>
      <c r="R973" s="3">
        <v>0</v>
      </c>
      <c r="S973" s="3" t="s">
        <v>1041</v>
      </c>
      <c r="T973" s="3">
        <v>1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1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</row>
    <row r="974" spans="1:62" x14ac:dyDescent="0.2">
      <c r="A974" s="4">
        <v>197612010007</v>
      </c>
      <c r="B974" s="3">
        <v>1976</v>
      </c>
      <c r="C974" s="3">
        <v>12</v>
      </c>
      <c r="D974" s="3">
        <v>1</v>
      </c>
      <c r="E974" s="3" t="s">
        <v>57</v>
      </c>
      <c r="F974" s="3" t="s">
        <v>111</v>
      </c>
      <c r="G974" s="3" t="s">
        <v>887</v>
      </c>
      <c r="H974" s="3">
        <v>0</v>
      </c>
      <c r="I974" s="3">
        <v>1</v>
      </c>
      <c r="J974" s="3">
        <v>1</v>
      </c>
      <c r="K974" s="3">
        <v>0</v>
      </c>
      <c r="L974" s="3" t="s">
        <v>776</v>
      </c>
      <c r="M974" s="3" t="s">
        <v>785</v>
      </c>
      <c r="N974" s="3" t="s">
        <v>1031</v>
      </c>
      <c r="O974" s="3">
        <v>0</v>
      </c>
      <c r="P974" s="3">
        <v>0</v>
      </c>
      <c r="Q974" s="3">
        <v>0</v>
      </c>
      <c r="R974" s="3">
        <v>0</v>
      </c>
      <c r="S974" s="3" t="s">
        <v>1041</v>
      </c>
      <c r="T974" s="3">
        <v>1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1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</row>
    <row r="975" spans="1:62" x14ac:dyDescent="0.2">
      <c r="A975" s="4">
        <v>197612060005</v>
      </c>
      <c r="B975" s="3">
        <v>1976</v>
      </c>
      <c r="C975" s="3">
        <v>12</v>
      </c>
      <c r="D975" s="3">
        <v>6</v>
      </c>
      <c r="E975" s="3" t="s">
        <v>79</v>
      </c>
      <c r="F975" s="3" t="s">
        <v>167</v>
      </c>
      <c r="G975" s="3" t="s">
        <v>888</v>
      </c>
      <c r="H975" s="3">
        <v>0</v>
      </c>
      <c r="I975" s="3">
        <v>0</v>
      </c>
      <c r="J975" s="3">
        <v>0</v>
      </c>
      <c r="K975" s="3">
        <v>0</v>
      </c>
      <c r="L975" s="3" t="s">
        <v>774</v>
      </c>
      <c r="M975" s="3" t="s">
        <v>784</v>
      </c>
      <c r="N975" s="3" t="s">
        <v>1029</v>
      </c>
      <c r="O975" s="3">
        <v>0</v>
      </c>
      <c r="P975" s="3">
        <v>0</v>
      </c>
      <c r="Q975" s="3">
        <v>0</v>
      </c>
      <c r="R975" s="3">
        <v>0</v>
      </c>
      <c r="S975" s="3" t="s">
        <v>1039</v>
      </c>
      <c r="T975" s="3">
        <v>1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1</v>
      </c>
      <c r="AK975" s="3">
        <v>1</v>
      </c>
      <c r="AL975" s="3">
        <v>0</v>
      </c>
      <c r="AM975" s="3">
        <v>1</v>
      </c>
      <c r="AN975" s="3">
        <v>0</v>
      </c>
      <c r="AO975" s="3">
        <v>0</v>
      </c>
      <c r="AP975" s="3">
        <v>1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</row>
    <row r="976" spans="1:62" x14ac:dyDescent="0.2">
      <c r="A976" s="4">
        <v>197612100002</v>
      </c>
      <c r="B976" s="3">
        <v>1976</v>
      </c>
      <c r="C976" s="3">
        <v>12</v>
      </c>
      <c r="D976" s="3">
        <v>10</v>
      </c>
      <c r="E976" s="3" t="s">
        <v>57</v>
      </c>
      <c r="F976" s="3" t="s">
        <v>111</v>
      </c>
      <c r="G976" s="3" t="s">
        <v>815</v>
      </c>
      <c r="H976" s="3">
        <v>0</v>
      </c>
      <c r="I976" s="3">
        <v>1</v>
      </c>
      <c r="J976" s="3">
        <v>1</v>
      </c>
      <c r="K976" s="3">
        <v>0</v>
      </c>
      <c r="L976" s="3" t="s">
        <v>775</v>
      </c>
      <c r="M976" s="3" t="s">
        <v>785</v>
      </c>
      <c r="N976" s="3" t="s">
        <v>1030</v>
      </c>
      <c r="O976" s="3">
        <v>0</v>
      </c>
      <c r="P976" s="3">
        <v>0</v>
      </c>
      <c r="Q976" s="3">
        <v>0</v>
      </c>
      <c r="R976" s="3">
        <v>0</v>
      </c>
      <c r="S976" s="3" t="s">
        <v>1041</v>
      </c>
      <c r="T976" s="3">
        <v>1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</row>
    <row r="977" spans="1:62" x14ac:dyDescent="0.2">
      <c r="A977" s="4">
        <v>197612120001</v>
      </c>
      <c r="B977" s="3">
        <v>1976</v>
      </c>
      <c r="C977" s="3">
        <v>12</v>
      </c>
      <c r="D977" s="3">
        <v>12</v>
      </c>
      <c r="E977" s="3" t="s">
        <v>66</v>
      </c>
      <c r="F977" s="3" t="s">
        <v>491</v>
      </c>
      <c r="G977" s="3" t="s">
        <v>880</v>
      </c>
      <c r="H977" s="3">
        <v>0</v>
      </c>
      <c r="I977" s="3">
        <v>0</v>
      </c>
      <c r="J977" s="3">
        <v>1</v>
      </c>
      <c r="K977" s="3">
        <v>0</v>
      </c>
      <c r="L977" s="3" t="s">
        <v>775</v>
      </c>
      <c r="M977" s="3" t="s">
        <v>784</v>
      </c>
      <c r="N977" s="3" t="s">
        <v>1030</v>
      </c>
      <c r="O977" s="3">
        <v>0</v>
      </c>
      <c r="P977" s="3">
        <v>0</v>
      </c>
      <c r="Q977" s="3">
        <v>0</v>
      </c>
      <c r="R977" s="3">
        <v>0</v>
      </c>
      <c r="S977" s="3" t="s">
        <v>1039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1</v>
      </c>
      <c r="AK977" s="3">
        <v>1</v>
      </c>
      <c r="AL977" s="3">
        <v>1</v>
      </c>
      <c r="AM977" s="3">
        <v>1</v>
      </c>
      <c r="AN977" s="3">
        <v>0</v>
      </c>
      <c r="AO977" s="3">
        <v>0</v>
      </c>
      <c r="AP977" s="3">
        <v>1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</row>
    <row r="978" spans="1:62" x14ac:dyDescent="0.2">
      <c r="A978" s="4">
        <v>197612140004</v>
      </c>
      <c r="B978" s="3">
        <v>1976</v>
      </c>
      <c r="C978" s="3">
        <v>12</v>
      </c>
      <c r="D978" s="3">
        <v>14</v>
      </c>
      <c r="E978" s="3" t="s">
        <v>61</v>
      </c>
      <c r="F978" s="3" t="s">
        <v>122</v>
      </c>
      <c r="G978" s="3" t="s">
        <v>819</v>
      </c>
      <c r="H978" s="3">
        <v>0</v>
      </c>
      <c r="I978" s="3">
        <v>1</v>
      </c>
      <c r="J978" s="3">
        <v>1</v>
      </c>
      <c r="K978" s="3">
        <v>0</v>
      </c>
      <c r="L978" s="3" t="s">
        <v>775</v>
      </c>
      <c r="M978" s="3" t="s">
        <v>785</v>
      </c>
      <c r="N978" s="3" t="s">
        <v>1030</v>
      </c>
      <c r="O978" s="3">
        <v>0</v>
      </c>
      <c r="P978" s="3">
        <v>0</v>
      </c>
      <c r="Q978" s="3">
        <v>0</v>
      </c>
      <c r="R978" s="3">
        <v>0</v>
      </c>
      <c r="S978" s="3" t="s">
        <v>1039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1</v>
      </c>
      <c r="AK978" s="3">
        <v>0</v>
      </c>
      <c r="AL978" s="3">
        <v>0</v>
      </c>
      <c r="AM978" s="3">
        <v>1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</row>
    <row r="979" spans="1:62" x14ac:dyDescent="0.2">
      <c r="A979" s="4">
        <v>197701030002</v>
      </c>
      <c r="B979" s="3">
        <v>1977</v>
      </c>
      <c r="C979" s="3">
        <v>1</v>
      </c>
      <c r="D979" s="3">
        <v>3</v>
      </c>
      <c r="E979" s="3" t="s">
        <v>78</v>
      </c>
      <c r="F979" s="3" t="s">
        <v>162</v>
      </c>
      <c r="G979" s="3" t="s">
        <v>889</v>
      </c>
      <c r="H979" s="3">
        <v>0</v>
      </c>
      <c r="I979" s="3">
        <v>1</v>
      </c>
      <c r="J979" s="3">
        <v>0</v>
      </c>
      <c r="K979" s="3">
        <v>0</v>
      </c>
      <c r="L979" s="3" t="s">
        <v>775</v>
      </c>
      <c r="M979" s="3" t="s">
        <v>783</v>
      </c>
      <c r="N979" s="3" t="s">
        <v>1030</v>
      </c>
      <c r="O979" s="3">
        <v>0</v>
      </c>
      <c r="P979" s="3">
        <v>0</v>
      </c>
      <c r="Q979" s="3">
        <v>0</v>
      </c>
      <c r="R979" s="3">
        <v>0</v>
      </c>
      <c r="S979" s="3" t="s">
        <v>1041</v>
      </c>
      <c r="T979" s="3">
        <v>1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</row>
    <row r="980" spans="1:62" x14ac:dyDescent="0.2">
      <c r="A980" s="4">
        <v>197701190002</v>
      </c>
      <c r="B980" s="3">
        <v>1977</v>
      </c>
      <c r="C980" s="3">
        <v>1</v>
      </c>
      <c r="D980" s="3">
        <v>19</v>
      </c>
      <c r="E980" s="3" t="s">
        <v>57</v>
      </c>
      <c r="F980" s="3" t="s">
        <v>111</v>
      </c>
      <c r="G980" s="3" t="s">
        <v>890</v>
      </c>
      <c r="H980" s="3">
        <v>0</v>
      </c>
      <c r="I980" s="3">
        <v>0</v>
      </c>
      <c r="J980" s="3">
        <v>0</v>
      </c>
      <c r="K980" s="3">
        <v>0</v>
      </c>
      <c r="L980" s="3" t="s">
        <v>777</v>
      </c>
      <c r="M980" s="3" t="s">
        <v>785</v>
      </c>
      <c r="N980" s="3" t="s">
        <v>1031</v>
      </c>
      <c r="O980" s="3">
        <v>1</v>
      </c>
      <c r="P980" s="3">
        <v>0</v>
      </c>
      <c r="Q980" s="3">
        <v>0</v>
      </c>
      <c r="R980" s="3">
        <v>0</v>
      </c>
      <c r="S980" s="3" t="s">
        <v>1041</v>
      </c>
      <c r="T980" s="3">
        <v>1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1</v>
      </c>
      <c r="AK980" s="3">
        <v>1</v>
      </c>
      <c r="AL980" s="3">
        <v>0</v>
      </c>
      <c r="AM980" s="3">
        <v>1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</row>
    <row r="981" spans="1:62" x14ac:dyDescent="0.2">
      <c r="A981" s="4">
        <v>197701190007</v>
      </c>
      <c r="B981" s="3">
        <v>1977</v>
      </c>
      <c r="C981" s="3">
        <v>1</v>
      </c>
      <c r="D981" s="3">
        <v>19</v>
      </c>
      <c r="E981" s="3" t="s">
        <v>78</v>
      </c>
      <c r="F981" s="3" t="s">
        <v>107</v>
      </c>
      <c r="G981" s="3" t="s">
        <v>890</v>
      </c>
      <c r="H981" s="3">
        <v>0</v>
      </c>
      <c r="I981" s="3">
        <v>0</v>
      </c>
      <c r="J981" s="3">
        <v>0</v>
      </c>
      <c r="K981" s="3">
        <v>0</v>
      </c>
      <c r="L981" s="3" t="s">
        <v>777</v>
      </c>
      <c r="M981" s="3" t="s">
        <v>785</v>
      </c>
      <c r="N981" s="3" t="s">
        <v>1030</v>
      </c>
      <c r="O981" s="3">
        <v>1</v>
      </c>
      <c r="P981" s="3">
        <v>0</v>
      </c>
      <c r="Q981" s="3">
        <v>0</v>
      </c>
      <c r="R981" s="3">
        <v>0</v>
      </c>
      <c r="S981" s="3" t="s">
        <v>1041</v>
      </c>
      <c r="T981" s="3">
        <v>1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1</v>
      </c>
      <c r="AK981" s="3">
        <v>1</v>
      </c>
      <c r="AL981" s="3">
        <v>0</v>
      </c>
      <c r="AM981" s="3">
        <v>1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</row>
    <row r="982" spans="1:62" x14ac:dyDescent="0.2">
      <c r="A982" s="4">
        <v>197701190008</v>
      </c>
      <c r="B982" s="3">
        <v>1977</v>
      </c>
      <c r="C982" s="3">
        <v>1</v>
      </c>
      <c r="D982" s="3">
        <v>19</v>
      </c>
      <c r="E982" s="3" t="s">
        <v>57</v>
      </c>
      <c r="F982" s="3" t="s">
        <v>111</v>
      </c>
      <c r="G982" s="3" t="s">
        <v>890</v>
      </c>
      <c r="H982" s="3">
        <v>0</v>
      </c>
      <c r="I982" s="3">
        <v>0</v>
      </c>
      <c r="J982" s="3">
        <v>0</v>
      </c>
      <c r="K982" s="3">
        <v>0</v>
      </c>
      <c r="L982" s="3" t="s">
        <v>777</v>
      </c>
      <c r="M982" s="3" t="s">
        <v>785</v>
      </c>
      <c r="N982" s="3" t="s">
        <v>1030</v>
      </c>
      <c r="O982" s="3">
        <v>1</v>
      </c>
      <c r="P982" s="3">
        <v>0</v>
      </c>
      <c r="Q982" s="3">
        <v>0</v>
      </c>
      <c r="R982" s="3">
        <v>0</v>
      </c>
      <c r="S982" s="3" t="s">
        <v>1041</v>
      </c>
      <c r="T982" s="3">
        <v>1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1</v>
      </c>
      <c r="AK982" s="3">
        <v>1</v>
      </c>
      <c r="AL982" s="3">
        <v>0</v>
      </c>
      <c r="AM982" s="3">
        <v>1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</row>
    <row r="983" spans="1:62" x14ac:dyDescent="0.2">
      <c r="A983" s="4">
        <v>197701190009</v>
      </c>
      <c r="B983" s="3">
        <v>1977</v>
      </c>
      <c r="C983" s="3">
        <v>1</v>
      </c>
      <c r="D983" s="3">
        <v>19</v>
      </c>
      <c r="E983" s="3" t="s">
        <v>57</v>
      </c>
      <c r="F983" s="3" t="s">
        <v>111</v>
      </c>
      <c r="G983" s="3" t="s">
        <v>890</v>
      </c>
      <c r="H983" s="3">
        <v>0</v>
      </c>
      <c r="I983" s="3">
        <v>0</v>
      </c>
      <c r="J983" s="3">
        <v>0</v>
      </c>
      <c r="K983" s="3">
        <v>0</v>
      </c>
      <c r="L983" s="3" t="s">
        <v>776</v>
      </c>
      <c r="M983" s="3" t="s">
        <v>782</v>
      </c>
      <c r="N983" s="3" t="s">
        <v>1031</v>
      </c>
      <c r="O983" s="3">
        <v>0</v>
      </c>
      <c r="P983" s="3">
        <v>0</v>
      </c>
      <c r="Q983" s="3">
        <v>0</v>
      </c>
      <c r="R983" s="3">
        <v>0</v>
      </c>
      <c r="S983" s="3" t="s">
        <v>1041</v>
      </c>
      <c r="T983" s="3">
        <v>1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1</v>
      </c>
      <c r="AK983" s="3">
        <v>1</v>
      </c>
      <c r="AL983" s="3">
        <v>0</v>
      </c>
      <c r="AM983" s="3">
        <v>1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</row>
    <row r="984" spans="1:62" x14ac:dyDescent="0.2">
      <c r="A984" s="4">
        <v>197701220002</v>
      </c>
      <c r="B984" s="3">
        <v>1977</v>
      </c>
      <c r="C984" s="3">
        <v>1</v>
      </c>
      <c r="D984" s="3">
        <v>22</v>
      </c>
      <c r="E984" s="3" t="s">
        <v>61</v>
      </c>
      <c r="F984" s="3" t="s">
        <v>416</v>
      </c>
      <c r="G984" s="3" t="s">
        <v>819</v>
      </c>
      <c r="H984" s="3">
        <v>0</v>
      </c>
      <c r="I984" s="3">
        <v>0</v>
      </c>
      <c r="J984" s="3">
        <v>1</v>
      </c>
      <c r="K984" s="3">
        <v>0</v>
      </c>
      <c r="L984" s="3" t="s">
        <v>775</v>
      </c>
      <c r="M984" s="3" t="s">
        <v>792</v>
      </c>
      <c r="N984" s="3" t="s">
        <v>1030</v>
      </c>
      <c r="O984" s="3">
        <v>0</v>
      </c>
      <c r="P984" s="3">
        <v>1</v>
      </c>
      <c r="Q984" s="3">
        <v>0</v>
      </c>
      <c r="R984" s="3">
        <v>0</v>
      </c>
      <c r="S984" s="3" t="s">
        <v>1039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1</v>
      </c>
      <c r="AK984" s="3">
        <v>0</v>
      </c>
      <c r="AL984" s="3">
        <v>0</v>
      </c>
      <c r="AM984" s="3">
        <v>1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</row>
    <row r="985" spans="1:62" x14ac:dyDescent="0.2">
      <c r="A985" s="4">
        <v>197701220003</v>
      </c>
      <c r="B985" s="3">
        <v>1977</v>
      </c>
      <c r="C985" s="3">
        <v>1</v>
      </c>
      <c r="D985" s="3">
        <v>22</v>
      </c>
      <c r="E985" s="3" t="s">
        <v>61</v>
      </c>
      <c r="F985" s="3" t="s">
        <v>417</v>
      </c>
      <c r="G985" s="3" t="s">
        <v>819</v>
      </c>
      <c r="H985" s="3">
        <v>0</v>
      </c>
      <c r="I985" s="3">
        <v>0</v>
      </c>
      <c r="J985" s="3">
        <v>1</v>
      </c>
      <c r="K985" s="3">
        <v>0</v>
      </c>
      <c r="L985" s="3" t="s">
        <v>775</v>
      </c>
      <c r="M985" s="3" t="s">
        <v>792</v>
      </c>
      <c r="N985" s="3" t="s">
        <v>1030</v>
      </c>
      <c r="O985" s="3">
        <v>0</v>
      </c>
      <c r="P985" s="3">
        <v>1</v>
      </c>
      <c r="Q985" s="3">
        <v>0</v>
      </c>
      <c r="R985" s="3">
        <v>0</v>
      </c>
      <c r="S985" s="3" t="s">
        <v>1039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1</v>
      </c>
      <c r="AK985" s="3">
        <v>0</v>
      </c>
      <c r="AL985" s="3">
        <v>0</v>
      </c>
      <c r="AM985" s="3">
        <v>1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</row>
    <row r="986" spans="1:62" x14ac:dyDescent="0.2">
      <c r="A986" s="4">
        <v>197701250006</v>
      </c>
      <c r="B986" s="3">
        <v>1977</v>
      </c>
      <c r="C986" s="3">
        <v>1</v>
      </c>
      <c r="D986" s="3">
        <v>25</v>
      </c>
      <c r="E986" s="3" t="s">
        <v>61</v>
      </c>
      <c r="F986" s="3" t="s">
        <v>122</v>
      </c>
      <c r="G986" s="3" t="s">
        <v>819</v>
      </c>
      <c r="H986" s="3">
        <v>0</v>
      </c>
      <c r="I986" s="3">
        <v>0</v>
      </c>
      <c r="J986" s="3">
        <v>0</v>
      </c>
      <c r="K986" s="3">
        <v>0</v>
      </c>
      <c r="L986" s="3" t="s">
        <v>777</v>
      </c>
      <c r="M986" s="3" t="s">
        <v>785</v>
      </c>
      <c r="N986" s="3" t="s">
        <v>1029</v>
      </c>
      <c r="O986" s="3">
        <v>1</v>
      </c>
      <c r="P986" s="3">
        <v>0</v>
      </c>
      <c r="Q986" s="3">
        <v>0</v>
      </c>
      <c r="R986" s="3">
        <v>0</v>
      </c>
      <c r="S986" s="3" t="s">
        <v>1039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1</v>
      </c>
      <c r="AK986" s="3">
        <v>0</v>
      </c>
      <c r="AL986" s="3">
        <v>0</v>
      </c>
      <c r="AM986" s="3">
        <v>1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</row>
    <row r="987" spans="1:62" x14ac:dyDescent="0.2">
      <c r="A987" s="4">
        <v>197701270002</v>
      </c>
      <c r="B987" s="3">
        <v>1977</v>
      </c>
      <c r="C987" s="3">
        <v>1</v>
      </c>
      <c r="D987" s="3">
        <v>27</v>
      </c>
      <c r="E987" s="3" t="s">
        <v>61</v>
      </c>
      <c r="F987" s="3" t="s">
        <v>305</v>
      </c>
      <c r="G987" s="3" t="s">
        <v>819</v>
      </c>
      <c r="H987" s="3">
        <v>0</v>
      </c>
      <c r="I987" s="3">
        <v>0</v>
      </c>
      <c r="J987" s="3">
        <v>1</v>
      </c>
      <c r="K987" s="3">
        <v>0</v>
      </c>
      <c r="L987" s="3" t="s">
        <v>775</v>
      </c>
      <c r="M987" s="3" t="s">
        <v>792</v>
      </c>
      <c r="N987" s="3" t="s">
        <v>1030</v>
      </c>
      <c r="O987" s="3">
        <v>0</v>
      </c>
      <c r="P987" s="3">
        <v>1</v>
      </c>
      <c r="Q987" s="3">
        <v>0</v>
      </c>
      <c r="R987" s="3">
        <v>0</v>
      </c>
      <c r="S987" s="3" t="s">
        <v>1039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1</v>
      </c>
      <c r="AK987" s="3">
        <v>0</v>
      </c>
      <c r="AL987" s="3">
        <v>0</v>
      </c>
      <c r="AM987" s="3">
        <v>1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</row>
    <row r="988" spans="1:62" x14ac:dyDescent="0.2">
      <c r="A988" s="4">
        <v>197702040001</v>
      </c>
      <c r="B988" s="3">
        <v>1977</v>
      </c>
      <c r="C988" s="3">
        <v>2</v>
      </c>
      <c r="D988" s="3">
        <v>4</v>
      </c>
      <c r="E988" s="3" t="s">
        <v>61</v>
      </c>
      <c r="F988" s="3" t="s">
        <v>122</v>
      </c>
      <c r="G988" s="3" t="s">
        <v>819</v>
      </c>
      <c r="H988" s="3">
        <v>0</v>
      </c>
      <c r="I988" s="3">
        <v>0</v>
      </c>
      <c r="J988" s="3">
        <v>1</v>
      </c>
      <c r="K988" s="3">
        <v>0</v>
      </c>
      <c r="L988" s="3" t="s">
        <v>775</v>
      </c>
      <c r="M988" s="3" t="s">
        <v>787</v>
      </c>
      <c r="N988" s="3" t="s">
        <v>1030</v>
      </c>
      <c r="O988" s="3">
        <v>0</v>
      </c>
      <c r="P988" s="3">
        <v>1</v>
      </c>
      <c r="Q988" s="3">
        <v>0</v>
      </c>
      <c r="R988" s="3">
        <v>0</v>
      </c>
      <c r="S988" s="3" t="s">
        <v>1039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1</v>
      </c>
      <c r="AK988" s="3">
        <v>0</v>
      </c>
      <c r="AL988" s="3">
        <v>0</v>
      </c>
      <c r="AM988" s="3">
        <v>1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</row>
    <row r="989" spans="1:62" x14ac:dyDescent="0.2">
      <c r="A989" s="4">
        <v>197702040003</v>
      </c>
      <c r="B989" s="3">
        <v>1977</v>
      </c>
      <c r="C989" s="3">
        <v>2</v>
      </c>
      <c r="D989" s="3">
        <v>4</v>
      </c>
      <c r="E989" s="3" t="s">
        <v>61</v>
      </c>
      <c r="F989" s="3" t="s">
        <v>122</v>
      </c>
      <c r="G989" s="3" t="s">
        <v>819</v>
      </c>
      <c r="H989" s="3">
        <v>0</v>
      </c>
      <c r="I989" s="3">
        <v>0</v>
      </c>
      <c r="J989" s="3">
        <v>1</v>
      </c>
      <c r="K989" s="3">
        <v>0</v>
      </c>
      <c r="L989" s="3" t="s">
        <v>775</v>
      </c>
      <c r="M989" s="3" t="s">
        <v>785</v>
      </c>
      <c r="N989" s="3" t="s">
        <v>1030</v>
      </c>
      <c r="O989" s="3">
        <v>0</v>
      </c>
      <c r="P989" s="3">
        <v>1</v>
      </c>
      <c r="Q989" s="3">
        <v>0</v>
      </c>
      <c r="R989" s="3">
        <v>0</v>
      </c>
      <c r="S989" s="3" t="s">
        <v>1039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1</v>
      </c>
      <c r="AK989" s="3">
        <v>0</v>
      </c>
      <c r="AL989" s="3">
        <v>0</v>
      </c>
      <c r="AM989" s="3">
        <v>1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</row>
    <row r="990" spans="1:62" x14ac:dyDescent="0.2">
      <c r="A990" s="4">
        <v>197702180006</v>
      </c>
      <c r="B990" s="3">
        <v>1977</v>
      </c>
      <c r="C990" s="3">
        <v>2</v>
      </c>
      <c r="D990" s="3">
        <v>18</v>
      </c>
      <c r="E990" s="3" t="s">
        <v>56</v>
      </c>
      <c r="F990" s="3" t="s">
        <v>120</v>
      </c>
      <c r="G990" s="3" t="s">
        <v>866</v>
      </c>
      <c r="H990" s="3">
        <v>0</v>
      </c>
      <c r="I990" s="3">
        <v>0</v>
      </c>
      <c r="J990" s="3">
        <v>1</v>
      </c>
      <c r="K990" s="3">
        <v>0</v>
      </c>
      <c r="L990" s="3" t="s">
        <v>775</v>
      </c>
      <c r="M990" s="3" t="s">
        <v>784</v>
      </c>
      <c r="N990" s="3" t="s">
        <v>1030</v>
      </c>
      <c r="O990" s="3">
        <v>0</v>
      </c>
      <c r="P990" s="3">
        <v>1</v>
      </c>
      <c r="Q990" s="3">
        <v>0</v>
      </c>
      <c r="R990" s="3">
        <v>0</v>
      </c>
      <c r="S990" s="3" t="s">
        <v>1041</v>
      </c>
      <c r="T990" s="3">
        <v>1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1</v>
      </c>
      <c r="AK990" s="3">
        <v>1</v>
      </c>
      <c r="AL990" s="3">
        <v>0</v>
      </c>
      <c r="AM990" s="3">
        <v>1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</row>
    <row r="991" spans="1:62" x14ac:dyDescent="0.2">
      <c r="A991" s="4">
        <v>197702180008</v>
      </c>
      <c r="B991" s="3">
        <v>1977</v>
      </c>
      <c r="C991" s="3">
        <v>2</v>
      </c>
      <c r="D991" s="3">
        <v>18</v>
      </c>
      <c r="E991" s="3" t="s">
        <v>57</v>
      </c>
      <c r="F991" s="3" t="s">
        <v>111</v>
      </c>
      <c r="G991" s="3" t="s">
        <v>866</v>
      </c>
      <c r="H991" s="3">
        <v>0</v>
      </c>
      <c r="I991" s="3">
        <v>0</v>
      </c>
      <c r="J991" s="3">
        <v>1</v>
      </c>
      <c r="K991" s="3">
        <v>0</v>
      </c>
      <c r="L991" s="3" t="s">
        <v>775</v>
      </c>
      <c r="M991" s="3" t="s">
        <v>784</v>
      </c>
      <c r="N991" s="3" t="s">
        <v>1030</v>
      </c>
      <c r="O991" s="3">
        <v>0</v>
      </c>
      <c r="P991" s="3">
        <v>1</v>
      </c>
      <c r="Q991" s="3">
        <v>0</v>
      </c>
      <c r="R991" s="3">
        <v>0</v>
      </c>
      <c r="S991" s="3" t="s">
        <v>1041</v>
      </c>
      <c r="T991" s="3">
        <v>1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1</v>
      </c>
      <c r="AK991" s="3">
        <v>1</v>
      </c>
      <c r="AL991" s="3">
        <v>0</v>
      </c>
      <c r="AM991" s="3">
        <v>1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</row>
    <row r="992" spans="1:62" x14ac:dyDescent="0.2">
      <c r="A992" s="4">
        <v>197702180010</v>
      </c>
      <c r="B992" s="3">
        <v>1977</v>
      </c>
      <c r="C992" s="3">
        <v>2</v>
      </c>
      <c r="D992" s="3">
        <v>18</v>
      </c>
      <c r="E992" s="3" t="s">
        <v>56</v>
      </c>
      <c r="F992" s="3" t="s">
        <v>120</v>
      </c>
      <c r="G992" s="3" t="s">
        <v>866</v>
      </c>
      <c r="H992" s="3">
        <v>0</v>
      </c>
      <c r="I992" s="3">
        <v>0</v>
      </c>
      <c r="J992" s="3">
        <v>1</v>
      </c>
      <c r="K992" s="3">
        <v>0</v>
      </c>
      <c r="L992" s="3" t="s">
        <v>775</v>
      </c>
      <c r="M992" s="3" t="s">
        <v>784</v>
      </c>
      <c r="N992" s="3" t="s">
        <v>1030</v>
      </c>
      <c r="O992" s="3">
        <v>0</v>
      </c>
      <c r="P992" s="3">
        <v>1</v>
      </c>
      <c r="Q992" s="3">
        <v>0</v>
      </c>
      <c r="R992" s="3">
        <v>0</v>
      </c>
      <c r="S992" s="3" t="s">
        <v>1041</v>
      </c>
      <c r="T992" s="3">
        <v>1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1</v>
      </c>
      <c r="AK992" s="3">
        <v>1</v>
      </c>
      <c r="AL992" s="3">
        <v>0</v>
      </c>
      <c r="AM992" s="3">
        <v>1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</row>
    <row r="993" spans="1:62" x14ac:dyDescent="0.2">
      <c r="A993" s="4">
        <v>197702180011</v>
      </c>
      <c r="B993" s="3">
        <v>1977</v>
      </c>
      <c r="C993" s="3">
        <v>2</v>
      </c>
      <c r="D993" s="3">
        <v>18</v>
      </c>
      <c r="E993" s="3" t="s">
        <v>57</v>
      </c>
      <c r="F993" s="3" t="s">
        <v>111</v>
      </c>
      <c r="G993" s="3" t="s">
        <v>866</v>
      </c>
      <c r="H993" s="3">
        <v>0</v>
      </c>
      <c r="I993" s="3">
        <v>0</v>
      </c>
      <c r="J993" s="3">
        <v>1</v>
      </c>
      <c r="K993" s="3">
        <v>0</v>
      </c>
      <c r="L993" s="3" t="s">
        <v>775</v>
      </c>
      <c r="M993" s="3" t="s">
        <v>784</v>
      </c>
      <c r="N993" s="3" t="s">
        <v>1030</v>
      </c>
      <c r="O993" s="3">
        <v>0</v>
      </c>
      <c r="P993" s="3">
        <v>1</v>
      </c>
      <c r="Q993" s="3">
        <v>0</v>
      </c>
      <c r="R993" s="3">
        <v>0</v>
      </c>
      <c r="S993" s="3" t="s">
        <v>1041</v>
      </c>
      <c r="T993" s="3">
        <v>1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1</v>
      </c>
      <c r="AK993" s="3">
        <v>1</v>
      </c>
      <c r="AL993" s="3">
        <v>0</v>
      </c>
      <c r="AM993" s="3">
        <v>1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</row>
    <row r="994" spans="1:62" x14ac:dyDescent="0.2">
      <c r="A994" s="4">
        <v>197702230001</v>
      </c>
      <c r="B994" s="3">
        <v>1977</v>
      </c>
      <c r="C994" s="3">
        <v>2</v>
      </c>
      <c r="D994" s="3">
        <v>23</v>
      </c>
      <c r="E994" s="3" t="s">
        <v>68</v>
      </c>
      <c r="F994" s="3" t="s">
        <v>128</v>
      </c>
      <c r="G994" s="3" t="s">
        <v>891</v>
      </c>
      <c r="H994" s="3">
        <v>0</v>
      </c>
      <c r="I994" s="3">
        <v>0</v>
      </c>
      <c r="J994" s="3">
        <v>1</v>
      </c>
      <c r="K994" s="3">
        <v>0</v>
      </c>
      <c r="L994" s="3" t="s">
        <v>776</v>
      </c>
      <c r="M994" s="3" t="s">
        <v>802</v>
      </c>
      <c r="N994" s="3" t="s">
        <v>1031</v>
      </c>
      <c r="O994" s="3">
        <v>0</v>
      </c>
      <c r="P994" s="3">
        <v>1</v>
      </c>
      <c r="Q994" s="3">
        <v>0</v>
      </c>
      <c r="R994" s="3">
        <v>0</v>
      </c>
      <c r="S994" s="3" t="s">
        <v>1042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1</v>
      </c>
      <c r="AW994" s="3">
        <v>1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</row>
    <row r="995" spans="1:62" x14ac:dyDescent="0.2">
      <c r="A995" s="4">
        <v>197702230005</v>
      </c>
      <c r="B995" s="3">
        <v>1977</v>
      </c>
      <c r="C995" s="3">
        <v>2</v>
      </c>
      <c r="D995" s="3">
        <v>23</v>
      </c>
      <c r="E995" s="3" t="s">
        <v>57</v>
      </c>
      <c r="F995" s="3" t="s">
        <v>111</v>
      </c>
      <c r="G995" s="3" t="s">
        <v>890</v>
      </c>
      <c r="H995" s="3">
        <v>0</v>
      </c>
      <c r="I995" s="3">
        <v>0</v>
      </c>
      <c r="J995" s="3">
        <v>0</v>
      </c>
      <c r="K995" s="3">
        <v>0</v>
      </c>
      <c r="L995" s="3" t="s">
        <v>776</v>
      </c>
      <c r="M995" s="3" t="s">
        <v>784</v>
      </c>
      <c r="N995" s="3" t="s">
        <v>1031</v>
      </c>
      <c r="O995" s="3">
        <v>0</v>
      </c>
      <c r="P995" s="3">
        <v>0</v>
      </c>
      <c r="Q995" s="3">
        <v>0</v>
      </c>
      <c r="R995" s="3">
        <v>0</v>
      </c>
      <c r="S995" s="3" t="s">
        <v>1041</v>
      </c>
      <c r="T995" s="3">
        <v>1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1</v>
      </c>
      <c r="AK995" s="3">
        <v>1</v>
      </c>
      <c r="AL995" s="3">
        <v>0</v>
      </c>
      <c r="AM995" s="3">
        <v>1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</row>
    <row r="996" spans="1:62" x14ac:dyDescent="0.2">
      <c r="A996" s="4">
        <v>197702230006</v>
      </c>
      <c r="B996" s="3">
        <v>1977</v>
      </c>
      <c r="C996" s="3">
        <v>2</v>
      </c>
      <c r="D996" s="3">
        <v>23</v>
      </c>
      <c r="E996" s="3" t="s">
        <v>57</v>
      </c>
      <c r="F996" s="3" t="s">
        <v>111</v>
      </c>
      <c r="G996" s="3" t="s">
        <v>890</v>
      </c>
      <c r="H996" s="3">
        <v>0</v>
      </c>
      <c r="I996" s="3">
        <v>0</v>
      </c>
      <c r="J996" s="3">
        <v>0</v>
      </c>
      <c r="K996" s="3">
        <v>0</v>
      </c>
      <c r="L996" s="3" t="s">
        <v>776</v>
      </c>
      <c r="M996" s="3" t="s">
        <v>784</v>
      </c>
      <c r="N996" s="3" t="s">
        <v>1031</v>
      </c>
      <c r="O996" s="3">
        <v>0</v>
      </c>
      <c r="P996" s="3">
        <v>0</v>
      </c>
      <c r="Q996" s="3">
        <v>0</v>
      </c>
      <c r="R996" s="3">
        <v>0</v>
      </c>
      <c r="S996" s="3" t="s">
        <v>1041</v>
      </c>
      <c r="T996" s="3">
        <v>1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1</v>
      </c>
      <c r="AK996" s="3">
        <v>1</v>
      </c>
      <c r="AL996" s="3">
        <v>0</v>
      </c>
      <c r="AM996" s="3">
        <v>1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</row>
    <row r="997" spans="1:62" x14ac:dyDescent="0.2">
      <c r="A997" s="4">
        <v>197702240008</v>
      </c>
      <c r="B997" s="3">
        <v>1977</v>
      </c>
      <c r="C997" s="3">
        <v>2</v>
      </c>
      <c r="D997" s="3">
        <v>24</v>
      </c>
      <c r="E997" s="3" t="s">
        <v>57</v>
      </c>
      <c r="F997" s="3" t="s">
        <v>111</v>
      </c>
      <c r="G997" s="3" t="s">
        <v>890</v>
      </c>
      <c r="H997" s="3">
        <v>0</v>
      </c>
      <c r="I997" s="3">
        <v>0</v>
      </c>
      <c r="J997" s="3">
        <v>0</v>
      </c>
      <c r="K997" s="3">
        <v>0</v>
      </c>
      <c r="L997" s="3" t="s">
        <v>776</v>
      </c>
      <c r="M997" s="3" t="s">
        <v>784</v>
      </c>
      <c r="N997" s="3" t="s">
        <v>1031</v>
      </c>
      <c r="O997" s="3">
        <v>0</v>
      </c>
      <c r="P997" s="3">
        <v>0</v>
      </c>
      <c r="Q997" s="3">
        <v>0</v>
      </c>
      <c r="R997" s="3">
        <v>0</v>
      </c>
      <c r="S997" s="3" t="s">
        <v>1041</v>
      </c>
      <c r="T997" s="3">
        <v>1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1</v>
      </c>
      <c r="AK997" s="3">
        <v>1</v>
      </c>
      <c r="AL997" s="3">
        <v>0</v>
      </c>
      <c r="AM997" s="3">
        <v>1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</row>
    <row r="998" spans="1:62" x14ac:dyDescent="0.2">
      <c r="A998" s="4">
        <v>197703070004</v>
      </c>
      <c r="B998" s="3">
        <v>1977</v>
      </c>
      <c r="C998" s="3">
        <v>3</v>
      </c>
      <c r="D998" s="3">
        <v>7</v>
      </c>
      <c r="E998" s="3" t="s">
        <v>62</v>
      </c>
      <c r="F998" s="3" t="s">
        <v>570</v>
      </c>
      <c r="G998" s="3" t="s">
        <v>892</v>
      </c>
      <c r="H998" s="3">
        <v>1</v>
      </c>
      <c r="I998" s="3">
        <v>1</v>
      </c>
      <c r="J998" s="3">
        <v>1</v>
      </c>
      <c r="K998" s="3">
        <v>0</v>
      </c>
      <c r="L998" s="3" t="s">
        <v>780</v>
      </c>
      <c r="M998" s="3" t="s">
        <v>782</v>
      </c>
      <c r="N998" s="3" t="s">
        <v>1029</v>
      </c>
      <c r="O998" s="3">
        <v>0</v>
      </c>
      <c r="P998" s="3">
        <v>0</v>
      </c>
      <c r="Q998" s="3">
        <v>1</v>
      </c>
      <c r="R998" s="3">
        <v>0</v>
      </c>
      <c r="S998" s="3" t="s">
        <v>1039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1</v>
      </c>
      <c r="AK998" s="3">
        <v>1</v>
      </c>
      <c r="AL998" s="3">
        <v>0</v>
      </c>
      <c r="AM998" s="3">
        <v>1</v>
      </c>
      <c r="AN998" s="3">
        <v>1</v>
      </c>
      <c r="AO998" s="3">
        <v>1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1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1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</row>
    <row r="999" spans="1:62" x14ac:dyDescent="0.2">
      <c r="A999" s="4">
        <v>197703090001</v>
      </c>
      <c r="B999" s="3">
        <v>1977</v>
      </c>
      <c r="C999" s="3">
        <v>3</v>
      </c>
      <c r="D999" s="3">
        <v>9</v>
      </c>
      <c r="E999" s="3" t="s">
        <v>77</v>
      </c>
      <c r="F999" s="3" t="s">
        <v>58</v>
      </c>
      <c r="G999" s="3" t="s">
        <v>893</v>
      </c>
      <c r="H999" s="3">
        <v>0</v>
      </c>
      <c r="I999" s="3">
        <v>1</v>
      </c>
      <c r="J999" s="3">
        <v>1</v>
      </c>
      <c r="K999" s="3">
        <v>0</v>
      </c>
      <c r="L999" s="3" t="s">
        <v>779</v>
      </c>
      <c r="M999" s="3" t="s">
        <v>789</v>
      </c>
      <c r="N999" s="3" t="s">
        <v>1029</v>
      </c>
      <c r="O999" s="3">
        <v>0</v>
      </c>
      <c r="P999" s="3">
        <v>1</v>
      </c>
      <c r="Q999" s="3">
        <v>1</v>
      </c>
      <c r="R999" s="3">
        <v>1</v>
      </c>
      <c r="S999" s="3" t="s">
        <v>1040</v>
      </c>
      <c r="T999" s="3">
        <v>1</v>
      </c>
      <c r="U999" s="3">
        <v>1</v>
      </c>
      <c r="V999" s="3">
        <v>0</v>
      </c>
      <c r="W999" s="3">
        <v>0</v>
      </c>
      <c r="X999" s="3">
        <v>0</v>
      </c>
      <c r="Y999" s="3">
        <v>0</v>
      </c>
      <c r="Z999" s="3">
        <v>1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</row>
    <row r="1000" spans="1:62" x14ac:dyDescent="0.2">
      <c r="A1000" s="4">
        <v>197703090002</v>
      </c>
      <c r="B1000" s="3">
        <v>1977</v>
      </c>
      <c r="C1000" s="3">
        <v>3</v>
      </c>
      <c r="D1000" s="3">
        <v>9</v>
      </c>
      <c r="E1000" s="3" t="s">
        <v>77</v>
      </c>
      <c r="F1000" s="3" t="s">
        <v>58</v>
      </c>
      <c r="G1000" s="3" t="s">
        <v>893</v>
      </c>
      <c r="H1000" s="3">
        <v>0</v>
      </c>
      <c r="I1000" s="3">
        <v>1</v>
      </c>
      <c r="J1000" s="3">
        <v>1</v>
      </c>
      <c r="K1000" s="3">
        <v>0</v>
      </c>
      <c r="L1000" s="3" t="s">
        <v>779</v>
      </c>
      <c r="M1000" s="3" t="s">
        <v>789</v>
      </c>
      <c r="N1000" s="3" t="s">
        <v>1029</v>
      </c>
      <c r="O1000" s="3">
        <v>0</v>
      </c>
      <c r="P1000" s="3">
        <v>1</v>
      </c>
      <c r="Q1000" s="3">
        <v>1</v>
      </c>
      <c r="R1000" s="3">
        <v>1</v>
      </c>
      <c r="S1000" s="3" t="s">
        <v>1040</v>
      </c>
      <c r="T1000" s="3">
        <v>1</v>
      </c>
      <c r="U1000" s="3">
        <v>1</v>
      </c>
      <c r="V1000" s="3">
        <v>0</v>
      </c>
      <c r="W1000" s="3">
        <v>0</v>
      </c>
      <c r="X1000" s="3">
        <v>0</v>
      </c>
      <c r="Y1000" s="3">
        <v>0</v>
      </c>
      <c r="Z1000" s="3">
        <v>1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</row>
    <row r="1001" spans="1:62" x14ac:dyDescent="0.2">
      <c r="A1001" s="4">
        <v>197703090003</v>
      </c>
      <c r="B1001" s="3">
        <v>1977</v>
      </c>
      <c r="C1001" s="3">
        <v>3</v>
      </c>
      <c r="D1001" s="3">
        <v>9</v>
      </c>
      <c r="E1001" s="3" t="s">
        <v>77</v>
      </c>
      <c r="F1001" s="3" t="s">
        <v>58</v>
      </c>
      <c r="G1001" s="3" t="s">
        <v>893</v>
      </c>
      <c r="H1001" s="3">
        <v>0</v>
      </c>
      <c r="I1001" s="3">
        <v>1</v>
      </c>
      <c r="J1001" s="3">
        <v>1</v>
      </c>
      <c r="K1001" s="3">
        <v>0</v>
      </c>
      <c r="L1001" s="3" t="s">
        <v>779</v>
      </c>
      <c r="M1001" s="3" t="s">
        <v>785</v>
      </c>
      <c r="N1001" s="3" t="s">
        <v>1029</v>
      </c>
      <c r="O1001" s="3">
        <v>1</v>
      </c>
      <c r="P1001" s="3">
        <v>1</v>
      </c>
      <c r="Q1001" s="3">
        <v>1</v>
      </c>
      <c r="R1001" s="3">
        <v>1</v>
      </c>
      <c r="S1001" s="3" t="s">
        <v>1040</v>
      </c>
      <c r="T1001" s="3">
        <v>1</v>
      </c>
      <c r="U1001" s="3">
        <v>1</v>
      </c>
      <c r="V1001" s="3">
        <v>0</v>
      </c>
      <c r="W1001" s="3">
        <v>0</v>
      </c>
      <c r="X1001" s="3">
        <v>0</v>
      </c>
      <c r="Y1001" s="3">
        <v>0</v>
      </c>
      <c r="Z1001" s="3">
        <v>1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</row>
    <row r="1002" spans="1:62" x14ac:dyDescent="0.2">
      <c r="A1002" s="4">
        <v>197703110004</v>
      </c>
      <c r="B1002" s="3">
        <v>1977</v>
      </c>
      <c r="C1002" s="3">
        <v>3</v>
      </c>
      <c r="D1002" s="3">
        <v>11</v>
      </c>
      <c r="E1002" s="3" t="s">
        <v>57</v>
      </c>
      <c r="F1002" s="3" t="s">
        <v>111</v>
      </c>
      <c r="G1002" s="3" t="s">
        <v>890</v>
      </c>
      <c r="H1002" s="3">
        <v>0</v>
      </c>
      <c r="I1002" s="3">
        <v>0</v>
      </c>
      <c r="J1002" s="3">
        <v>0</v>
      </c>
      <c r="K1002" s="3">
        <v>0</v>
      </c>
      <c r="L1002" s="3" t="s">
        <v>776</v>
      </c>
      <c r="M1002" s="3" t="s">
        <v>785</v>
      </c>
      <c r="N1002" s="3" t="s">
        <v>1031</v>
      </c>
      <c r="O1002" s="3">
        <v>0</v>
      </c>
      <c r="P1002" s="3">
        <v>0</v>
      </c>
      <c r="Q1002" s="3">
        <v>0</v>
      </c>
      <c r="R1002" s="3">
        <v>0</v>
      </c>
      <c r="S1002" s="3" t="s">
        <v>1041</v>
      </c>
      <c r="T1002" s="3">
        <v>1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1</v>
      </c>
      <c r="AK1002" s="3">
        <v>1</v>
      </c>
      <c r="AL1002" s="3">
        <v>0</v>
      </c>
      <c r="AM1002" s="3">
        <v>1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</row>
    <row r="1003" spans="1:62" x14ac:dyDescent="0.2">
      <c r="A1003" s="4">
        <v>197703110007</v>
      </c>
      <c r="B1003" s="3">
        <v>1977</v>
      </c>
      <c r="C1003" s="3">
        <v>3</v>
      </c>
      <c r="D1003" s="3">
        <v>11</v>
      </c>
      <c r="E1003" s="3" t="s">
        <v>57</v>
      </c>
      <c r="F1003" s="3" t="s">
        <v>111</v>
      </c>
      <c r="G1003" s="3" t="s">
        <v>890</v>
      </c>
      <c r="H1003" s="3">
        <v>0</v>
      </c>
      <c r="I1003" s="3">
        <v>0</v>
      </c>
      <c r="J1003" s="3">
        <v>0</v>
      </c>
      <c r="K1003" s="3">
        <v>0</v>
      </c>
      <c r="L1003" s="3" t="s">
        <v>776</v>
      </c>
      <c r="M1003" s="3" t="s">
        <v>785</v>
      </c>
      <c r="N1003" s="3" t="s">
        <v>1031</v>
      </c>
      <c r="O1003" s="3">
        <v>0</v>
      </c>
      <c r="P1003" s="3">
        <v>0</v>
      </c>
      <c r="Q1003" s="3">
        <v>0</v>
      </c>
      <c r="R1003" s="3">
        <v>0</v>
      </c>
      <c r="S1003" s="3" t="s">
        <v>1041</v>
      </c>
      <c r="T1003" s="3">
        <v>1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1</v>
      </c>
      <c r="AK1003" s="3">
        <v>1</v>
      </c>
      <c r="AL1003" s="3">
        <v>0</v>
      </c>
      <c r="AM1003" s="3">
        <v>1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</row>
    <row r="1004" spans="1:62" x14ac:dyDescent="0.2">
      <c r="A1004" s="4">
        <v>197703120004</v>
      </c>
      <c r="B1004" s="3">
        <v>1977</v>
      </c>
      <c r="C1004" s="3">
        <v>3</v>
      </c>
      <c r="D1004" s="3">
        <v>12</v>
      </c>
      <c r="E1004" s="3" t="s">
        <v>57</v>
      </c>
      <c r="F1004" s="3" t="s">
        <v>111</v>
      </c>
      <c r="G1004" s="3" t="s">
        <v>890</v>
      </c>
      <c r="H1004" s="3">
        <v>0</v>
      </c>
      <c r="I1004" s="3">
        <v>0</v>
      </c>
      <c r="J1004" s="3">
        <v>0</v>
      </c>
      <c r="K1004" s="3">
        <v>0</v>
      </c>
      <c r="L1004" s="3" t="s">
        <v>776</v>
      </c>
      <c r="M1004" s="3" t="s">
        <v>785</v>
      </c>
      <c r="N1004" s="3" t="s">
        <v>1031</v>
      </c>
      <c r="O1004" s="3">
        <v>0</v>
      </c>
      <c r="P1004" s="3">
        <v>1</v>
      </c>
      <c r="Q1004" s="3">
        <v>0</v>
      </c>
      <c r="R1004" s="3">
        <v>0</v>
      </c>
      <c r="S1004" s="3" t="s">
        <v>1041</v>
      </c>
      <c r="T1004" s="3">
        <v>1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1</v>
      </c>
      <c r="AK1004" s="3">
        <v>1</v>
      </c>
      <c r="AL1004" s="3">
        <v>0</v>
      </c>
      <c r="AM1004" s="3">
        <v>1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</row>
    <row r="1005" spans="1:62" x14ac:dyDescent="0.2">
      <c r="A1005" s="4">
        <v>197703120005</v>
      </c>
      <c r="B1005" s="3">
        <v>1977</v>
      </c>
      <c r="C1005" s="3">
        <v>3</v>
      </c>
      <c r="D1005" s="3">
        <v>12</v>
      </c>
      <c r="E1005" s="3" t="s">
        <v>66</v>
      </c>
      <c r="F1005" s="3" t="s">
        <v>492</v>
      </c>
      <c r="G1005" s="3" t="s">
        <v>880</v>
      </c>
      <c r="H1005" s="3">
        <v>0</v>
      </c>
      <c r="I1005" s="3">
        <v>0</v>
      </c>
      <c r="J1005" s="3">
        <v>1</v>
      </c>
      <c r="K1005" s="3">
        <v>0</v>
      </c>
      <c r="L1005" s="3" t="s">
        <v>775</v>
      </c>
      <c r="M1005" s="3" t="s">
        <v>784</v>
      </c>
      <c r="N1005" s="3" t="s">
        <v>1030</v>
      </c>
      <c r="O1005" s="3">
        <v>0</v>
      </c>
      <c r="P1005" s="3">
        <v>1</v>
      </c>
      <c r="Q1005" s="3">
        <v>0</v>
      </c>
      <c r="R1005" s="3">
        <v>0</v>
      </c>
      <c r="S1005" s="3" t="s">
        <v>1039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1</v>
      </c>
      <c r="AK1005" s="3">
        <v>1</v>
      </c>
      <c r="AL1005" s="3">
        <v>1</v>
      </c>
      <c r="AM1005" s="3">
        <v>1</v>
      </c>
      <c r="AN1005" s="3">
        <v>0</v>
      </c>
      <c r="AO1005" s="3">
        <v>0</v>
      </c>
      <c r="AP1005" s="3">
        <v>1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</row>
    <row r="1006" spans="1:62" x14ac:dyDescent="0.2">
      <c r="A1006" s="4">
        <v>197703200004</v>
      </c>
      <c r="B1006" s="3">
        <v>1977</v>
      </c>
      <c r="C1006" s="3">
        <v>3</v>
      </c>
      <c r="D1006" s="3">
        <v>20</v>
      </c>
      <c r="E1006" s="3" t="s">
        <v>57</v>
      </c>
      <c r="F1006" s="3" t="s">
        <v>111</v>
      </c>
      <c r="G1006" s="3" t="s">
        <v>866</v>
      </c>
      <c r="H1006" s="3">
        <v>0</v>
      </c>
      <c r="I1006" s="3">
        <v>0</v>
      </c>
      <c r="J1006" s="3">
        <v>1</v>
      </c>
      <c r="K1006" s="3">
        <v>0</v>
      </c>
      <c r="L1006" s="3" t="s">
        <v>775</v>
      </c>
      <c r="M1006" s="3" t="s">
        <v>784</v>
      </c>
      <c r="N1006" s="3" t="s">
        <v>1030</v>
      </c>
      <c r="O1006" s="3">
        <v>0</v>
      </c>
      <c r="P1006" s="3">
        <v>1</v>
      </c>
      <c r="Q1006" s="3">
        <v>0</v>
      </c>
      <c r="R1006" s="3">
        <v>0</v>
      </c>
      <c r="S1006" s="3" t="s">
        <v>1041</v>
      </c>
      <c r="T1006" s="3">
        <v>1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1</v>
      </c>
      <c r="AK1006" s="3">
        <v>1</v>
      </c>
      <c r="AL1006" s="3">
        <v>0</v>
      </c>
      <c r="AM1006" s="3">
        <v>1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</row>
    <row r="1007" spans="1:62" x14ac:dyDescent="0.2">
      <c r="A1007" s="4">
        <v>197703200005</v>
      </c>
      <c r="B1007" s="3">
        <v>1977</v>
      </c>
      <c r="C1007" s="3">
        <v>3</v>
      </c>
      <c r="D1007" s="3">
        <v>20</v>
      </c>
      <c r="E1007" s="3" t="s">
        <v>57</v>
      </c>
      <c r="F1007" s="3" t="s">
        <v>111</v>
      </c>
      <c r="G1007" s="3" t="s">
        <v>866</v>
      </c>
      <c r="H1007" s="3">
        <v>0</v>
      </c>
      <c r="I1007" s="3">
        <v>0</v>
      </c>
      <c r="J1007" s="3">
        <v>1</v>
      </c>
      <c r="K1007" s="3">
        <v>0</v>
      </c>
      <c r="L1007" s="3" t="s">
        <v>775</v>
      </c>
      <c r="M1007" s="3" t="s">
        <v>784</v>
      </c>
      <c r="N1007" s="3" t="s">
        <v>1030</v>
      </c>
      <c r="O1007" s="3">
        <v>0</v>
      </c>
      <c r="P1007" s="3">
        <v>1</v>
      </c>
      <c r="Q1007" s="3">
        <v>0</v>
      </c>
      <c r="R1007" s="3">
        <v>0</v>
      </c>
      <c r="S1007" s="3" t="s">
        <v>1041</v>
      </c>
      <c r="T1007" s="3">
        <v>1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1</v>
      </c>
      <c r="AK1007" s="3">
        <v>1</v>
      </c>
      <c r="AL1007" s="3">
        <v>0</v>
      </c>
      <c r="AM1007" s="3">
        <v>1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</row>
    <row r="1008" spans="1:62" x14ac:dyDescent="0.2">
      <c r="A1008" s="4">
        <v>197703210001</v>
      </c>
      <c r="B1008" s="3">
        <v>1977</v>
      </c>
      <c r="C1008" s="3">
        <v>3</v>
      </c>
      <c r="D1008" s="3">
        <v>21</v>
      </c>
      <c r="E1008" s="3" t="s">
        <v>57</v>
      </c>
      <c r="F1008" s="3" t="s">
        <v>111</v>
      </c>
      <c r="G1008" s="3" t="s">
        <v>866</v>
      </c>
      <c r="H1008" s="3">
        <v>0</v>
      </c>
      <c r="I1008" s="3">
        <v>1</v>
      </c>
      <c r="J1008" s="3">
        <v>1</v>
      </c>
      <c r="K1008" s="3">
        <v>0</v>
      </c>
      <c r="L1008" s="3" t="s">
        <v>775</v>
      </c>
      <c r="M1008" s="3" t="s">
        <v>785</v>
      </c>
      <c r="N1008" s="3" t="s">
        <v>1030</v>
      </c>
      <c r="O1008" s="3">
        <v>1</v>
      </c>
      <c r="P1008" s="3">
        <v>1</v>
      </c>
      <c r="Q1008" s="3">
        <v>0</v>
      </c>
      <c r="R1008" s="3">
        <v>0</v>
      </c>
      <c r="S1008" s="3" t="s">
        <v>1041</v>
      </c>
      <c r="T1008" s="3">
        <v>1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1</v>
      </c>
      <c r="AK1008" s="3">
        <v>1</v>
      </c>
      <c r="AL1008" s="3">
        <v>0</v>
      </c>
      <c r="AM1008" s="3">
        <v>1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</row>
    <row r="1009" spans="1:62" x14ac:dyDescent="0.2">
      <c r="A1009" s="4">
        <v>197703210004</v>
      </c>
      <c r="B1009" s="3">
        <v>1977</v>
      </c>
      <c r="C1009" s="3">
        <v>3</v>
      </c>
      <c r="D1009" s="3">
        <v>21</v>
      </c>
      <c r="E1009" s="3" t="s">
        <v>57</v>
      </c>
      <c r="F1009" s="3" t="s">
        <v>111</v>
      </c>
      <c r="G1009" s="3" t="s">
        <v>866</v>
      </c>
      <c r="H1009" s="3">
        <v>0</v>
      </c>
      <c r="I1009" s="3">
        <v>0</v>
      </c>
      <c r="J1009" s="3">
        <v>1</v>
      </c>
      <c r="K1009" s="3">
        <v>0</v>
      </c>
      <c r="L1009" s="3" t="s">
        <v>775</v>
      </c>
      <c r="M1009" s="3" t="s">
        <v>784</v>
      </c>
      <c r="N1009" s="3" t="s">
        <v>1030</v>
      </c>
      <c r="O1009" s="3">
        <v>0</v>
      </c>
      <c r="P1009" s="3">
        <v>1</v>
      </c>
      <c r="Q1009" s="3">
        <v>0</v>
      </c>
      <c r="R1009" s="3">
        <v>0</v>
      </c>
      <c r="S1009" s="3" t="s">
        <v>1041</v>
      </c>
      <c r="T1009" s="3">
        <v>1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1</v>
      </c>
      <c r="AK1009" s="3">
        <v>1</v>
      </c>
      <c r="AL1009" s="3">
        <v>0</v>
      </c>
      <c r="AM1009" s="3">
        <v>1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</row>
    <row r="1010" spans="1:62" x14ac:dyDescent="0.2">
      <c r="A1010" s="4">
        <v>197703210005</v>
      </c>
      <c r="B1010" s="3">
        <v>1977</v>
      </c>
      <c r="C1010" s="3">
        <v>3</v>
      </c>
      <c r="D1010" s="3">
        <v>21</v>
      </c>
      <c r="E1010" s="3" t="s">
        <v>61</v>
      </c>
      <c r="F1010" s="3" t="s">
        <v>122</v>
      </c>
      <c r="G1010" s="3" t="s">
        <v>819</v>
      </c>
      <c r="H1010" s="3">
        <v>0</v>
      </c>
      <c r="I1010" s="3">
        <v>0</v>
      </c>
      <c r="J1010" s="3">
        <v>1</v>
      </c>
      <c r="K1010" s="3">
        <v>0</v>
      </c>
      <c r="L1010" s="3" t="s">
        <v>775</v>
      </c>
      <c r="M1010" s="3" t="s">
        <v>787</v>
      </c>
      <c r="N1010" s="3" t="s">
        <v>1030</v>
      </c>
      <c r="O1010" s="3">
        <v>0</v>
      </c>
      <c r="P1010" s="3">
        <v>1</v>
      </c>
      <c r="Q1010" s="3">
        <v>0</v>
      </c>
      <c r="R1010" s="3">
        <v>0</v>
      </c>
      <c r="S1010" s="3" t="s">
        <v>1039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1</v>
      </c>
      <c r="AK1010" s="3">
        <v>0</v>
      </c>
      <c r="AL1010" s="3">
        <v>0</v>
      </c>
      <c r="AM1010" s="3">
        <v>1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</row>
    <row r="1011" spans="1:62" x14ac:dyDescent="0.2">
      <c r="A1011" s="4">
        <v>197703280008</v>
      </c>
      <c r="B1011" s="3">
        <v>1977</v>
      </c>
      <c r="C1011" s="3">
        <v>3</v>
      </c>
      <c r="D1011" s="3">
        <v>28</v>
      </c>
      <c r="E1011" s="3" t="s">
        <v>78</v>
      </c>
      <c r="F1011" s="3" t="s">
        <v>162</v>
      </c>
      <c r="G1011" s="3" t="s">
        <v>894</v>
      </c>
      <c r="H1011" s="3">
        <v>0</v>
      </c>
      <c r="I1011" s="3">
        <v>0</v>
      </c>
      <c r="J1011" s="3">
        <v>1</v>
      </c>
      <c r="K1011" s="3">
        <v>0</v>
      </c>
      <c r="L1011" s="3" t="s">
        <v>775</v>
      </c>
      <c r="M1011" s="3" t="s">
        <v>784</v>
      </c>
      <c r="N1011" s="3" t="s">
        <v>1030</v>
      </c>
      <c r="O1011" s="3">
        <v>0</v>
      </c>
      <c r="P1011" s="3">
        <v>1</v>
      </c>
      <c r="Q1011" s="3">
        <v>0</v>
      </c>
      <c r="R1011" s="3">
        <v>0</v>
      </c>
      <c r="S1011" s="3" t="s">
        <v>1041</v>
      </c>
      <c r="T1011" s="3">
        <v>1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1</v>
      </c>
      <c r="AK1011" s="3">
        <v>1</v>
      </c>
      <c r="AL1011" s="3">
        <v>0</v>
      </c>
      <c r="AM1011" s="3">
        <v>1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</row>
    <row r="1012" spans="1:62" x14ac:dyDescent="0.2">
      <c r="A1012" s="4">
        <v>197703280011</v>
      </c>
      <c r="B1012" s="3">
        <v>1977</v>
      </c>
      <c r="C1012" s="3">
        <v>3</v>
      </c>
      <c r="D1012" s="3">
        <v>28</v>
      </c>
      <c r="E1012" s="3" t="s">
        <v>69</v>
      </c>
      <c r="F1012" s="3" t="s">
        <v>131</v>
      </c>
      <c r="G1012" s="3" t="s">
        <v>890</v>
      </c>
      <c r="H1012" s="3">
        <v>0</v>
      </c>
      <c r="I1012" s="3">
        <v>0</v>
      </c>
      <c r="J1012" s="3">
        <v>0</v>
      </c>
      <c r="K1012" s="3">
        <v>0</v>
      </c>
      <c r="L1012" s="3" t="s">
        <v>776</v>
      </c>
      <c r="M1012" s="3" t="s">
        <v>782</v>
      </c>
      <c r="N1012" s="3" t="s">
        <v>1031</v>
      </c>
      <c r="O1012" s="3">
        <v>0</v>
      </c>
      <c r="P1012" s="3">
        <v>0</v>
      </c>
      <c r="Q1012" s="3">
        <v>0</v>
      </c>
      <c r="R1012" s="3">
        <v>0</v>
      </c>
      <c r="S1012" s="3" t="s">
        <v>1041</v>
      </c>
      <c r="T1012" s="3">
        <v>1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1</v>
      </c>
      <c r="AK1012" s="3">
        <v>1</v>
      </c>
      <c r="AL1012" s="3">
        <v>0</v>
      </c>
      <c r="AM1012" s="3">
        <v>1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</row>
    <row r="1013" spans="1:62" x14ac:dyDescent="0.2">
      <c r="A1013" s="4">
        <v>197703290008</v>
      </c>
      <c r="B1013" s="3">
        <v>1977</v>
      </c>
      <c r="C1013" s="3">
        <v>3</v>
      </c>
      <c r="D1013" s="3">
        <v>29</v>
      </c>
      <c r="E1013" s="3" t="s">
        <v>61</v>
      </c>
      <c r="F1013" s="3" t="s">
        <v>122</v>
      </c>
      <c r="G1013" s="3" t="s">
        <v>819</v>
      </c>
      <c r="H1013" s="3">
        <v>0</v>
      </c>
      <c r="I1013" s="3">
        <v>0</v>
      </c>
      <c r="J1013" s="3">
        <v>1</v>
      </c>
      <c r="K1013" s="3">
        <v>0</v>
      </c>
      <c r="L1013" s="3" t="s">
        <v>775</v>
      </c>
      <c r="M1013" s="3" t="s">
        <v>792</v>
      </c>
      <c r="N1013" s="3" t="s">
        <v>1030</v>
      </c>
      <c r="O1013" s="3">
        <v>0</v>
      </c>
      <c r="P1013" s="3">
        <v>1</v>
      </c>
      <c r="Q1013" s="3">
        <v>0</v>
      </c>
      <c r="R1013" s="3">
        <v>0</v>
      </c>
      <c r="S1013" s="3" t="s">
        <v>1039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1</v>
      </c>
      <c r="AK1013" s="3">
        <v>0</v>
      </c>
      <c r="AL1013" s="3">
        <v>0</v>
      </c>
      <c r="AM1013" s="3">
        <v>1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</row>
    <row r="1014" spans="1:62" x14ac:dyDescent="0.2">
      <c r="A1014" s="4">
        <v>197703300007</v>
      </c>
      <c r="B1014" s="3">
        <v>1977</v>
      </c>
      <c r="C1014" s="3">
        <v>3</v>
      </c>
      <c r="D1014" s="3">
        <v>30</v>
      </c>
      <c r="E1014" s="3" t="s">
        <v>78</v>
      </c>
      <c r="F1014" s="3" t="s">
        <v>181</v>
      </c>
      <c r="G1014" s="3" t="s">
        <v>890</v>
      </c>
      <c r="H1014" s="3">
        <v>0</v>
      </c>
      <c r="I1014" s="3">
        <v>0</v>
      </c>
      <c r="J1014" s="3">
        <v>0</v>
      </c>
      <c r="K1014" s="3">
        <v>0</v>
      </c>
      <c r="L1014" s="3" t="s">
        <v>776</v>
      </c>
      <c r="M1014" s="3" t="s">
        <v>784</v>
      </c>
      <c r="N1014" s="3" t="s">
        <v>1031</v>
      </c>
      <c r="O1014" s="3">
        <v>0</v>
      </c>
      <c r="P1014" s="3">
        <v>1</v>
      </c>
      <c r="Q1014" s="3">
        <v>0</v>
      </c>
      <c r="R1014" s="3">
        <v>0</v>
      </c>
      <c r="S1014" s="3" t="s">
        <v>1041</v>
      </c>
      <c r="T1014" s="3">
        <v>1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1</v>
      </c>
      <c r="AK1014" s="3">
        <v>1</v>
      </c>
      <c r="AL1014" s="3">
        <v>0</v>
      </c>
      <c r="AM1014" s="3">
        <v>1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</row>
    <row r="1015" spans="1:62" x14ac:dyDescent="0.2">
      <c r="A1015" s="4">
        <v>197703300022</v>
      </c>
      <c r="B1015" s="3">
        <v>1977</v>
      </c>
      <c r="C1015" s="3">
        <v>3</v>
      </c>
      <c r="D1015" s="3">
        <v>30</v>
      </c>
      <c r="E1015" s="3" t="s">
        <v>57</v>
      </c>
      <c r="F1015" s="3" t="s">
        <v>111</v>
      </c>
      <c r="G1015" s="3" t="s">
        <v>890</v>
      </c>
      <c r="H1015" s="3">
        <v>0</v>
      </c>
      <c r="I1015" s="3">
        <v>0</v>
      </c>
      <c r="J1015" s="3">
        <v>0</v>
      </c>
      <c r="K1015" s="3">
        <v>0</v>
      </c>
      <c r="L1015" s="3" t="s">
        <v>776</v>
      </c>
      <c r="M1015" s="3" t="s">
        <v>784</v>
      </c>
      <c r="N1015" s="3" t="s">
        <v>1031</v>
      </c>
      <c r="O1015" s="3">
        <v>0</v>
      </c>
      <c r="P1015" s="3">
        <v>0</v>
      </c>
      <c r="Q1015" s="3">
        <v>0</v>
      </c>
      <c r="R1015" s="3">
        <v>0</v>
      </c>
      <c r="S1015" s="3" t="s">
        <v>1041</v>
      </c>
      <c r="T1015" s="3">
        <v>1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1</v>
      </c>
      <c r="AK1015" s="3">
        <v>1</v>
      </c>
      <c r="AL1015" s="3">
        <v>0</v>
      </c>
      <c r="AM1015" s="3">
        <v>1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</row>
    <row r="1016" spans="1:62" x14ac:dyDescent="0.2">
      <c r="A1016" s="4">
        <v>197703310004</v>
      </c>
      <c r="B1016" s="3">
        <v>1977</v>
      </c>
      <c r="C1016" s="3">
        <v>3</v>
      </c>
      <c r="D1016" s="3">
        <v>31</v>
      </c>
      <c r="E1016" s="3" t="s">
        <v>57</v>
      </c>
      <c r="F1016" s="3" t="s">
        <v>111</v>
      </c>
      <c r="G1016" s="3" t="s">
        <v>890</v>
      </c>
      <c r="H1016" s="3">
        <v>0</v>
      </c>
      <c r="I1016" s="3">
        <v>0</v>
      </c>
      <c r="J1016" s="3">
        <v>0</v>
      </c>
      <c r="K1016" s="3">
        <v>0</v>
      </c>
      <c r="L1016" s="3" t="s">
        <v>776</v>
      </c>
      <c r="M1016" s="3" t="s">
        <v>785</v>
      </c>
      <c r="N1016" s="3" t="s">
        <v>1031</v>
      </c>
      <c r="O1016" s="3">
        <v>0</v>
      </c>
      <c r="P1016" s="3">
        <v>0</v>
      </c>
      <c r="Q1016" s="3">
        <v>0</v>
      </c>
      <c r="R1016" s="3">
        <v>0</v>
      </c>
      <c r="S1016" s="3" t="s">
        <v>1041</v>
      </c>
      <c r="T1016" s="3">
        <v>1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1</v>
      </c>
      <c r="AK1016" s="3">
        <v>1</v>
      </c>
      <c r="AL1016" s="3">
        <v>0</v>
      </c>
      <c r="AM1016" s="3">
        <v>1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</row>
    <row r="1017" spans="1:62" x14ac:dyDescent="0.2">
      <c r="A1017" s="4">
        <v>197703310005</v>
      </c>
      <c r="B1017" s="3">
        <v>1977</v>
      </c>
      <c r="C1017" s="3">
        <v>3</v>
      </c>
      <c r="D1017" s="3">
        <v>31</v>
      </c>
      <c r="E1017" s="3" t="s">
        <v>57</v>
      </c>
      <c r="F1017" s="3" t="s">
        <v>111</v>
      </c>
      <c r="G1017" s="3" t="s">
        <v>890</v>
      </c>
      <c r="H1017" s="3">
        <v>0</v>
      </c>
      <c r="I1017" s="3">
        <v>0</v>
      </c>
      <c r="J1017" s="3">
        <v>0</v>
      </c>
      <c r="K1017" s="3">
        <v>0</v>
      </c>
      <c r="L1017" s="3" t="s">
        <v>776</v>
      </c>
      <c r="M1017" s="3" t="s">
        <v>785</v>
      </c>
      <c r="N1017" s="3" t="s">
        <v>1031</v>
      </c>
      <c r="O1017" s="3">
        <v>0</v>
      </c>
      <c r="P1017" s="3">
        <v>0</v>
      </c>
      <c r="Q1017" s="3">
        <v>0</v>
      </c>
      <c r="R1017" s="3">
        <v>0</v>
      </c>
      <c r="S1017" s="3" t="s">
        <v>1041</v>
      </c>
      <c r="T1017" s="3">
        <v>1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1</v>
      </c>
      <c r="AK1017" s="3">
        <v>1</v>
      </c>
      <c r="AL1017" s="3">
        <v>0</v>
      </c>
      <c r="AM1017" s="3">
        <v>1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</row>
    <row r="1018" spans="1:62" x14ac:dyDescent="0.2">
      <c r="A1018" s="4">
        <v>197704090002</v>
      </c>
      <c r="B1018" s="3">
        <v>1977</v>
      </c>
      <c r="C1018" s="3">
        <v>4</v>
      </c>
      <c r="D1018" s="3">
        <v>9</v>
      </c>
      <c r="E1018" s="3" t="s">
        <v>57</v>
      </c>
      <c r="F1018" s="3" t="s">
        <v>111</v>
      </c>
      <c r="G1018" s="3" t="s">
        <v>866</v>
      </c>
      <c r="H1018" s="3">
        <v>0</v>
      </c>
      <c r="I1018" s="3">
        <v>0</v>
      </c>
      <c r="J1018" s="3">
        <v>1</v>
      </c>
      <c r="K1018" s="3">
        <v>0</v>
      </c>
      <c r="L1018" s="3" t="s">
        <v>776</v>
      </c>
      <c r="M1018" s="3" t="s">
        <v>784</v>
      </c>
      <c r="N1018" s="3" t="s">
        <v>1031</v>
      </c>
      <c r="O1018" s="3">
        <v>0</v>
      </c>
      <c r="P1018" s="3">
        <v>1</v>
      </c>
      <c r="Q1018" s="3">
        <v>0</v>
      </c>
      <c r="R1018" s="3">
        <v>0</v>
      </c>
      <c r="S1018" s="3" t="s">
        <v>1041</v>
      </c>
      <c r="T1018" s="3">
        <v>1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1</v>
      </c>
      <c r="AK1018" s="3">
        <v>1</v>
      </c>
      <c r="AL1018" s="3">
        <v>0</v>
      </c>
      <c r="AM1018" s="3">
        <v>1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</row>
    <row r="1019" spans="1:62" x14ac:dyDescent="0.2">
      <c r="A1019" s="4">
        <v>197704090004</v>
      </c>
      <c r="B1019" s="3">
        <v>1977</v>
      </c>
      <c r="C1019" s="3">
        <v>4</v>
      </c>
      <c r="D1019" s="3">
        <v>9</v>
      </c>
      <c r="E1019" s="3" t="s">
        <v>61</v>
      </c>
      <c r="F1019" s="3" t="s">
        <v>122</v>
      </c>
      <c r="G1019" s="3" t="s">
        <v>819</v>
      </c>
      <c r="H1019" s="3">
        <v>0</v>
      </c>
      <c r="I1019" s="3">
        <v>0</v>
      </c>
      <c r="J1019" s="3">
        <v>1</v>
      </c>
      <c r="K1019" s="3">
        <v>0</v>
      </c>
      <c r="L1019" s="3" t="s">
        <v>775</v>
      </c>
      <c r="M1019" s="3" t="s">
        <v>785</v>
      </c>
      <c r="N1019" s="3" t="s">
        <v>1030</v>
      </c>
      <c r="O1019" s="3">
        <v>0</v>
      </c>
      <c r="P1019" s="3">
        <v>1</v>
      </c>
      <c r="Q1019" s="3">
        <v>0</v>
      </c>
      <c r="R1019" s="3">
        <v>0</v>
      </c>
      <c r="S1019" s="3" t="s">
        <v>1039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1</v>
      </c>
      <c r="AK1019" s="3">
        <v>0</v>
      </c>
      <c r="AL1019" s="3">
        <v>0</v>
      </c>
      <c r="AM1019" s="3">
        <v>1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</row>
    <row r="1020" spans="1:62" x14ac:dyDescent="0.2">
      <c r="A1020" s="4">
        <v>197704090006</v>
      </c>
      <c r="B1020" s="3">
        <v>1977</v>
      </c>
      <c r="C1020" s="3">
        <v>4</v>
      </c>
      <c r="D1020" s="3">
        <v>9</v>
      </c>
      <c r="E1020" s="3" t="s">
        <v>57</v>
      </c>
      <c r="F1020" s="3" t="s">
        <v>111</v>
      </c>
      <c r="G1020" s="3" t="s">
        <v>866</v>
      </c>
      <c r="H1020" s="3">
        <v>0</v>
      </c>
      <c r="I1020" s="3">
        <v>0</v>
      </c>
      <c r="J1020" s="3">
        <v>1</v>
      </c>
      <c r="K1020" s="3">
        <v>0</v>
      </c>
      <c r="L1020" s="3" t="s">
        <v>776</v>
      </c>
      <c r="M1020" s="3" t="s">
        <v>784</v>
      </c>
      <c r="N1020" s="3" t="s">
        <v>1031</v>
      </c>
      <c r="O1020" s="3">
        <v>0</v>
      </c>
      <c r="P1020" s="3">
        <v>1</v>
      </c>
      <c r="Q1020" s="3">
        <v>0</v>
      </c>
      <c r="R1020" s="3">
        <v>0</v>
      </c>
      <c r="S1020" s="3" t="s">
        <v>1041</v>
      </c>
      <c r="T1020" s="3">
        <v>1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1</v>
      </c>
      <c r="AK1020" s="3">
        <v>1</v>
      </c>
      <c r="AL1020" s="3">
        <v>0</v>
      </c>
      <c r="AM1020" s="3">
        <v>1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</row>
    <row r="1021" spans="1:62" x14ac:dyDescent="0.2">
      <c r="A1021" s="4">
        <v>197704090007</v>
      </c>
      <c r="B1021" s="3">
        <v>1977</v>
      </c>
      <c r="C1021" s="3">
        <v>4</v>
      </c>
      <c r="D1021" s="3">
        <v>9</v>
      </c>
      <c r="E1021" s="3" t="s">
        <v>57</v>
      </c>
      <c r="F1021" s="3" t="s">
        <v>111</v>
      </c>
      <c r="G1021" s="3" t="s">
        <v>866</v>
      </c>
      <c r="H1021" s="3">
        <v>0</v>
      </c>
      <c r="I1021" s="3">
        <v>0</v>
      </c>
      <c r="J1021" s="3">
        <v>1</v>
      </c>
      <c r="K1021" s="3">
        <v>0</v>
      </c>
      <c r="L1021" s="3" t="s">
        <v>776</v>
      </c>
      <c r="M1021" s="3" t="s">
        <v>784</v>
      </c>
      <c r="N1021" s="3" t="s">
        <v>1031</v>
      </c>
      <c r="O1021" s="3">
        <v>0</v>
      </c>
      <c r="P1021" s="3">
        <v>1</v>
      </c>
      <c r="Q1021" s="3">
        <v>0</v>
      </c>
      <c r="R1021" s="3">
        <v>0</v>
      </c>
      <c r="S1021" s="3" t="s">
        <v>1041</v>
      </c>
      <c r="T1021" s="3">
        <v>1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1</v>
      </c>
      <c r="AK1021" s="3">
        <v>1</v>
      </c>
      <c r="AL1021" s="3">
        <v>0</v>
      </c>
      <c r="AM1021" s="3">
        <v>1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</row>
    <row r="1022" spans="1:62" x14ac:dyDescent="0.2">
      <c r="A1022" s="4">
        <v>197704110005</v>
      </c>
      <c r="B1022" s="3">
        <v>1977</v>
      </c>
      <c r="C1022" s="3">
        <v>4</v>
      </c>
      <c r="D1022" s="3">
        <v>11</v>
      </c>
      <c r="E1022" s="3" t="s">
        <v>61</v>
      </c>
      <c r="F1022" s="3" t="s">
        <v>418</v>
      </c>
      <c r="G1022" s="3" t="s">
        <v>819</v>
      </c>
      <c r="H1022" s="3">
        <v>0</v>
      </c>
      <c r="I1022" s="3">
        <v>0</v>
      </c>
      <c r="J1022" s="3">
        <v>1</v>
      </c>
      <c r="K1022" s="3">
        <v>0</v>
      </c>
      <c r="L1022" s="3" t="s">
        <v>774</v>
      </c>
      <c r="M1022" s="3" t="s">
        <v>784</v>
      </c>
      <c r="N1022" s="3" t="s">
        <v>1031</v>
      </c>
      <c r="O1022" s="3">
        <v>0</v>
      </c>
      <c r="P1022" s="3">
        <v>1</v>
      </c>
      <c r="Q1022" s="3">
        <v>0</v>
      </c>
      <c r="R1022" s="3">
        <v>0</v>
      </c>
      <c r="S1022" s="3" t="s">
        <v>1039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1</v>
      </c>
      <c r="AK1022" s="3">
        <v>0</v>
      </c>
      <c r="AL1022" s="3">
        <v>0</v>
      </c>
      <c r="AM1022" s="3">
        <v>1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</row>
    <row r="1023" spans="1:62" x14ac:dyDescent="0.2">
      <c r="A1023" s="4">
        <v>197704140002</v>
      </c>
      <c r="B1023" s="3">
        <v>1977</v>
      </c>
      <c r="C1023" s="3">
        <v>4</v>
      </c>
      <c r="D1023" s="3">
        <v>14</v>
      </c>
      <c r="E1023" s="3" t="s">
        <v>61</v>
      </c>
      <c r="F1023" s="3" t="s">
        <v>129</v>
      </c>
      <c r="G1023" s="3" t="s">
        <v>819</v>
      </c>
      <c r="H1023" s="3">
        <v>0</v>
      </c>
      <c r="I1023" s="3">
        <v>0</v>
      </c>
      <c r="J1023" s="3">
        <v>1</v>
      </c>
      <c r="K1023" s="3">
        <v>0</v>
      </c>
      <c r="L1023" s="3" t="s">
        <v>775</v>
      </c>
      <c r="M1023" s="3" t="s">
        <v>792</v>
      </c>
      <c r="N1023" s="3" t="s">
        <v>1030</v>
      </c>
      <c r="O1023" s="3">
        <v>0</v>
      </c>
      <c r="P1023" s="3">
        <v>1</v>
      </c>
      <c r="Q1023" s="3">
        <v>0</v>
      </c>
      <c r="R1023" s="3">
        <v>0</v>
      </c>
      <c r="S1023" s="3" t="s">
        <v>1039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1</v>
      </c>
      <c r="AK1023" s="3">
        <v>0</v>
      </c>
      <c r="AL1023" s="3">
        <v>0</v>
      </c>
      <c r="AM1023" s="3">
        <v>1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</row>
    <row r="1024" spans="1:62" x14ac:dyDescent="0.2">
      <c r="A1024" s="4">
        <v>197704170001</v>
      </c>
      <c r="B1024" s="3">
        <v>1977</v>
      </c>
      <c r="C1024" s="3">
        <v>4</v>
      </c>
      <c r="D1024" s="3">
        <v>17</v>
      </c>
      <c r="E1024" s="3" t="s">
        <v>61</v>
      </c>
      <c r="F1024" s="3" t="s">
        <v>419</v>
      </c>
      <c r="G1024" s="3" t="s">
        <v>819</v>
      </c>
      <c r="H1024" s="3">
        <v>0</v>
      </c>
      <c r="I1024" s="3">
        <v>0</v>
      </c>
      <c r="J1024" s="3">
        <v>1</v>
      </c>
      <c r="K1024" s="3">
        <v>0</v>
      </c>
      <c r="L1024" s="3" t="s">
        <v>775</v>
      </c>
      <c r="M1024" s="3" t="s">
        <v>792</v>
      </c>
      <c r="N1024" s="3" t="s">
        <v>1030</v>
      </c>
      <c r="O1024" s="3">
        <v>0</v>
      </c>
      <c r="P1024" s="3">
        <v>1</v>
      </c>
      <c r="Q1024" s="3">
        <v>0</v>
      </c>
      <c r="R1024" s="3">
        <v>0</v>
      </c>
      <c r="S1024" s="3" t="s">
        <v>1039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1</v>
      </c>
      <c r="AK1024" s="3">
        <v>0</v>
      </c>
      <c r="AL1024" s="3">
        <v>0</v>
      </c>
      <c r="AM1024" s="3">
        <v>1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</row>
    <row r="1025" spans="1:62" x14ac:dyDescent="0.2">
      <c r="A1025" s="4">
        <v>197704260001</v>
      </c>
      <c r="B1025" s="3">
        <v>1977</v>
      </c>
      <c r="C1025" s="3">
        <v>4</v>
      </c>
      <c r="D1025" s="3">
        <v>26</v>
      </c>
      <c r="E1025" s="3" t="s">
        <v>61</v>
      </c>
      <c r="F1025" s="3" t="s">
        <v>235</v>
      </c>
      <c r="G1025" s="3" t="s">
        <v>819</v>
      </c>
      <c r="H1025" s="3">
        <v>0</v>
      </c>
      <c r="I1025" s="3">
        <v>0</v>
      </c>
      <c r="J1025" s="3">
        <v>1</v>
      </c>
      <c r="K1025" s="3">
        <v>0</v>
      </c>
      <c r="L1025" s="3" t="s">
        <v>775</v>
      </c>
      <c r="M1025" s="3" t="s">
        <v>787</v>
      </c>
      <c r="N1025" s="3" t="s">
        <v>1030</v>
      </c>
      <c r="O1025" s="3">
        <v>0</v>
      </c>
      <c r="P1025" s="3">
        <v>1</v>
      </c>
      <c r="Q1025" s="3">
        <v>0</v>
      </c>
      <c r="R1025" s="3">
        <v>0</v>
      </c>
      <c r="S1025" s="3" t="s">
        <v>1039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1</v>
      </c>
      <c r="AK1025" s="3">
        <v>0</v>
      </c>
      <c r="AL1025" s="3">
        <v>0</v>
      </c>
      <c r="AM1025" s="3">
        <v>1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</row>
    <row r="1026" spans="1:62" x14ac:dyDescent="0.2">
      <c r="A1026" s="4">
        <v>197705010002</v>
      </c>
      <c r="B1026" s="3">
        <v>1977</v>
      </c>
      <c r="C1026" s="3">
        <v>5</v>
      </c>
      <c r="D1026" s="3">
        <v>1</v>
      </c>
      <c r="E1026" s="3" t="s">
        <v>61</v>
      </c>
      <c r="F1026" s="3" t="s">
        <v>571</v>
      </c>
      <c r="G1026" s="3" t="s">
        <v>895</v>
      </c>
      <c r="H1026" s="3">
        <v>0</v>
      </c>
      <c r="I1026" s="3">
        <v>0</v>
      </c>
      <c r="J1026" s="3">
        <v>1</v>
      </c>
      <c r="K1026" s="3">
        <v>0</v>
      </c>
      <c r="L1026" s="3" t="s">
        <v>774</v>
      </c>
      <c r="M1026" s="3" t="s">
        <v>799</v>
      </c>
      <c r="N1026" s="3" t="s">
        <v>1031</v>
      </c>
      <c r="O1026" s="3">
        <v>0</v>
      </c>
      <c r="P1026" s="3">
        <v>1</v>
      </c>
      <c r="Q1026" s="3">
        <v>0</v>
      </c>
      <c r="R1026" s="3">
        <v>0</v>
      </c>
      <c r="S1026" s="3" t="s">
        <v>1042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1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1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1</v>
      </c>
      <c r="BJ1026" s="3">
        <v>0</v>
      </c>
    </row>
    <row r="1027" spans="1:62" x14ac:dyDescent="0.2">
      <c r="A1027" s="4">
        <v>197705010004</v>
      </c>
      <c r="B1027" s="3">
        <v>1977</v>
      </c>
      <c r="C1027" s="3">
        <v>5</v>
      </c>
      <c r="D1027" s="3">
        <v>1</v>
      </c>
      <c r="E1027" s="3" t="s">
        <v>80</v>
      </c>
      <c r="F1027" s="3" t="s">
        <v>285</v>
      </c>
      <c r="G1027" s="3" t="s">
        <v>891</v>
      </c>
      <c r="H1027" s="3">
        <v>0</v>
      </c>
      <c r="I1027" s="3">
        <v>0</v>
      </c>
      <c r="J1027" s="3">
        <v>1</v>
      </c>
      <c r="K1027" s="3">
        <v>0</v>
      </c>
      <c r="L1027" s="3" t="s">
        <v>776</v>
      </c>
      <c r="M1027" s="3" t="s">
        <v>802</v>
      </c>
      <c r="N1027" s="3" t="s">
        <v>1031</v>
      </c>
      <c r="O1027" s="3">
        <v>0</v>
      </c>
      <c r="P1027" s="3">
        <v>1</v>
      </c>
      <c r="Q1027" s="3">
        <v>0</v>
      </c>
      <c r="R1027" s="3">
        <v>0</v>
      </c>
      <c r="S1027" s="3" t="s">
        <v>1042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1</v>
      </c>
      <c r="AW1027" s="3">
        <v>1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</row>
    <row r="1028" spans="1:62" x14ac:dyDescent="0.2">
      <c r="A1028" s="4">
        <v>197705120002</v>
      </c>
      <c r="B1028" s="3">
        <v>1977</v>
      </c>
      <c r="C1028" s="3">
        <v>5</v>
      </c>
      <c r="D1028" s="3">
        <v>12</v>
      </c>
      <c r="E1028" s="3" t="s">
        <v>58</v>
      </c>
      <c r="F1028" s="3" t="s">
        <v>483</v>
      </c>
      <c r="G1028" s="3" t="s">
        <v>876</v>
      </c>
      <c r="H1028" s="3">
        <v>0</v>
      </c>
      <c r="I1028" s="3">
        <v>0</v>
      </c>
      <c r="J1028" s="3">
        <v>0</v>
      </c>
      <c r="K1028" s="3">
        <v>0</v>
      </c>
      <c r="L1028" s="3" t="s">
        <v>775</v>
      </c>
      <c r="M1028" s="3" t="s">
        <v>784</v>
      </c>
      <c r="N1028" s="3" t="s">
        <v>1030</v>
      </c>
      <c r="O1028" s="3">
        <v>0</v>
      </c>
      <c r="P1028" s="3">
        <v>1</v>
      </c>
      <c r="Q1028" s="3">
        <v>0</v>
      </c>
      <c r="R1028" s="3">
        <v>0</v>
      </c>
      <c r="S1028" s="3" t="s">
        <v>1039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1</v>
      </c>
      <c r="AK1028" s="3">
        <v>1</v>
      </c>
      <c r="AL1028" s="3">
        <v>0</v>
      </c>
      <c r="AM1028" s="3">
        <v>1</v>
      </c>
      <c r="AN1028" s="3">
        <v>1</v>
      </c>
      <c r="AO1028" s="3">
        <v>0</v>
      </c>
      <c r="AP1028" s="3">
        <v>1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1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</row>
    <row r="1029" spans="1:62" x14ac:dyDescent="0.2">
      <c r="A1029" s="4">
        <v>197705120003</v>
      </c>
      <c r="B1029" s="3">
        <v>1977</v>
      </c>
      <c r="C1029" s="3">
        <v>5</v>
      </c>
      <c r="D1029" s="3">
        <v>12</v>
      </c>
      <c r="E1029" s="3" t="s">
        <v>58</v>
      </c>
      <c r="F1029" s="3" t="s">
        <v>485</v>
      </c>
      <c r="G1029" s="3" t="s">
        <v>876</v>
      </c>
      <c r="H1029" s="3">
        <v>0</v>
      </c>
      <c r="I1029" s="3">
        <v>0</v>
      </c>
      <c r="J1029" s="3">
        <v>1</v>
      </c>
      <c r="K1029" s="3">
        <v>0</v>
      </c>
      <c r="L1029" s="3" t="s">
        <v>775</v>
      </c>
      <c r="M1029" s="3" t="s">
        <v>784</v>
      </c>
      <c r="N1029" s="3" t="s">
        <v>1030</v>
      </c>
      <c r="O1029" s="3">
        <v>0</v>
      </c>
      <c r="P1029" s="3">
        <v>1</v>
      </c>
      <c r="Q1029" s="3">
        <v>0</v>
      </c>
      <c r="R1029" s="3">
        <v>0</v>
      </c>
      <c r="S1029" s="3" t="s">
        <v>1039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1</v>
      </c>
      <c r="AK1029" s="3">
        <v>1</v>
      </c>
      <c r="AL1029" s="3">
        <v>0</v>
      </c>
      <c r="AM1029" s="3">
        <v>1</v>
      </c>
      <c r="AN1029" s="3">
        <v>1</v>
      </c>
      <c r="AO1029" s="3">
        <v>0</v>
      </c>
      <c r="AP1029" s="3">
        <v>1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1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</row>
    <row r="1030" spans="1:62" x14ac:dyDescent="0.2">
      <c r="A1030" s="4">
        <v>197705160006</v>
      </c>
      <c r="B1030" s="3">
        <v>1977</v>
      </c>
      <c r="C1030" s="3">
        <v>5</v>
      </c>
      <c r="D1030" s="3">
        <v>16</v>
      </c>
      <c r="E1030" s="3" t="s">
        <v>61</v>
      </c>
      <c r="F1030" s="3" t="s">
        <v>122</v>
      </c>
      <c r="G1030" s="3" t="s">
        <v>819</v>
      </c>
      <c r="H1030" s="3">
        <v>0</v>
      </c>
      <c r="I1030" s="3">
        <v>0</v>
      </c>
      <c r="J1030" s="3">
        <v>1</v>
      </c>
      <c r="K1030" s="3">
        <v>0</v>
      </c>
      <c r="L1030" s="3" t="s">
        <v>775</v>
      </c>
      <c r="M1030" s="3" t="s">
        <v>785</v>
      </c>
      <c r="N1030" s="3" t="s">
        <v>1030</v>
      </c>
      <c r="O1030" s="3">
        <v>0</v>
      </c>
      <c r="P1030" s="3">
        <v>1</v>
      </c>
      <c r="Q1030" s="3">
        <v>0</v>
      </c>
      <c r="R1030" s="3">
        <v>0</v>
      </c>
      <c r="S1030" s="3" t="s">
        <v>1039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1</v>
      </c>
      <c r="AK1030" s="3">
        <v>0</v>
      </c>
      <c r="AL1030" s="3">
        <v>0</v>
      </c>
      <c r="AM1030" s="3">
        <v>1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</row>
    <row r="1031" spans="1:62" x14ac:dyDescent="0.2">
      <c r="A1031" s="4">
        <v>197705210003</v>
      </c>
      <c r="B1031" s="3">
        <v>1977</v>
      </c>
      <c r="C1031" s="3">
        <v>5</v>
      </c>
      <c r="D1031" s="3">
        <v>21</v>
      </c>
      <c r="E1031" s="3" t="s">
        <v>58</v>
      </c>
      <c r="F1031" s="3" t="s">
        <v>483</v>
      </c>
      <c r="G1031" s="3" t="s">
        <v>876</v>
      </c>
      <c r="H1031" s="3">
        <v>0</v>
      </c>
      <c r="I1031" s="3">
        <v>1</v>
      </c>
      <c r="J1031" s="3">
        <v>1</v>
      </c>
      <c r="K1031" s="3">
        <v>0</v>
      </c>
      <c r="L1031" s="3" t="s">
        <v>776</v>
      </c>
      <c r="M1031" s="3" t="s">
        <v>784</v>
      </c>
      <c r="N1031" s="3" t="s">
        <v>107</v>
      </c>
      <c r="O1031" s="3">
        <v>0</v>
      </c>
      <c r="P1031" s="3">
        <v>1</v>
      </c>
      <c r="Q1031" s="3">
        <v>0</v>
      </c>
      <c r="R1031" s="3">
        <v>0</v>
      </c>
      <c r="S1031" s="3" t="s">
        <v>1039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1</v>
      </c>
      <c r="AK1031" s="3">
        <v>1</v>
      </c>
      <c r="AL1031" s="3">
        <v>0</v>
      </c>
      <c r="AM1031" s="3">
        <v>1</v>
      </c>
      <c r="AN1031" s="3">
        <v>1</v>
      </c>
      <c r="AO1031" s="3">
        <v>0</v>
      </c>
      <c r="AP1031" s="3">
        <v>1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1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</row>
    <row r="1032" spans="1:62" x14ac:dyDescent="0.2">
      <c r="A1032" s="4">
        <v>197705250002</v>
      </c>
      <c r="B1032" s="3">
        <v>1977</v>
      </c>
      <c r="C1032" s="3">
        <v>5</v>
      </c>
      <c r="D1032" s="3">
        <v>25</v>
      </c>
      <c r="E1032" s="3" t="s">
        <v>71</v>
      </c>
      <c r="F1032" s="3" t="s">
        <v>448</v>
      </c>
      <c r="G1032" s="3" t="s">
        <v>896</v>
      </c>
      <c r="H1032" s="3">
        <v>0</v>
      </c>
      <c r="I1032" s="3">
        <v>0</v>
      </c>
      <c r="J1032" s="3">
        <v>1</v>
      </c>
      <c r="K1032" s="3">
        <v>0</v>
      </c>
      <c r="L1032" s="3" t="s">
        <v>775</v>
      </c>
      <c r="M1032" s="3" t="s">
        <v>784</v>
      </c>
      <c r="N1032" s="3" t="s">
        <v>1030</v>
      </c>
      <c r="O1032" s="3">
        <v>0</v>
      </c>
      <c r="P1032" s="3">
        <v>1</v>
      </c>
      <c r="Q1032" s="3">
        <v>0</v>
      </c>
      <c r="R1032" s="3">
        <v>0</v>
      </c>
      <c r="S1032" s="3" t="s">
        <v>1042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1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1</v>
      </c>
      <c r="BI1032" s="3">
        <v>0</v>
      </c>
      <c r="BJ1032" s="3">
        <v>0</v>
      </c>
    </row>
    <row r="1033" spans="1:62" x14ac:dyDescent="0.2">
      <c r="A1033" s="4">
        <v>197705260001</v>
      </c>
      <c r="B1033" s="3">
        <v>1977</v>
      </c>
      <c r="C1033" s="3">
        <v>5</v>
      </c>
      <c r="D1033" s="3">
        <v>26</v>
      </c>
      <c r="E1033" s="3" t="s">
        <v>57</v>
      </c>
      <c r="F1033" s="3" t="s">
        <v>111</v>
      </c>
      <c r="G1033" s="3" t="s">
        <v>888</v>
      </c>
      <c r="H1033" s="3">
        <v>0</v>
      </c>
      <c r="I1033" s="3">
        <v>0</v>
      </c>
      <c r="J1033" s="3">
        <v>1</v>
      </c>
      <c r="K1033" s="3">
        <v>0</v>
      </c>
      <c r="L1033" s="3" t="s">
        <v>779</v>
      </c>
      <c r="M1033" s="3" t="s">
        <v>784</v>
      </c>
      <c r="N1033" s="3" t="s">
        <v>1029</v>
      </c>
      <c r="O1033" s="3">
        <v>0</v>
      </c>
      <c r="P1033" s="3">
        <v>1</v>
      </c>
      <c r="Q1033" s="3">
        <v>0</v>
      </c>
      <c r="R1033" s="3">
        <v>0</v>
      </c>
      <c r="S1033" s="3" t="s">
        <v>1039</v>
      </c>
      <c r="T1033" s="3">
        <v>1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1</v>
      </c>
      <c r="AK1033" s="3">
        <v>1</v>
      </c>
      <c r="AL1033" s="3">
        <v>0</v>
      </c>
      <c r="AM1033" s="3">
        <v>1</v>
      </c>
      <c r="AN1033" s="3">
        <v>0</v>
      </c>
      <c r="AO1033" s="3">
        <v>0</v>
      </c>
      <c r="AP1033" s="3">
        <v>1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</row>
    <row r="1034" spans="1:62" x14ac:dyDescent="0.2">
      <c r="A1034" s="4">
        <v>197705270001</v>
      </c>
      <c r="B1034" s="3">
        <v>1977</v>
      </c>
      <c r="C1034" s="3">
        <v>5</v>
      </c>
      <c r="D1034" s="3">
        <v>27</v>
      </c>
      <c r="E1034" s="3" t="s">
        <v>71</v>
      </c>
      <c r="F1034" s="3" t="s">
        <v>448</v>
      </c>
      <c r="G1034" s="3" t="s">
        <v>896</v>
      </c>
      <c r="H1034" s="3">
        <v>0</v>
      </c>
      <c r="I1034" s="3">
        <v>0</v>
      </c>
      <c r="J1034" s="3">
        <v>1</v>
      </c>
      <c r="K1034" s="3">
        <v>0</v>
      </c>
      <c r="L1034" s="3" t="s">
        <v>775</v>
      </c>
      <c r="M1034" s="3" t="s">
        <v>799</v>
      </c>
      <c r="N1034" s="3" t="s">
        <v>1030</v>
      </c>
      <c r="O1034" s="3">
        <v>0</v>
      </c>
      <c r="P1034" s="3">
        <v>1</v>
      </c>
      <c r="Q1034" s="3">
        <v>0</v>
      </c>
      <c r="R1034" s="3">
        <v>0</v>
      </c>
      <c r="S1034" s="3" t="s">
        <v>1042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1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1</v>
      </c>
      <c r="BI1034" s="3">
        <v>0</v>
      </c>
      <c r="BJ1034" s="3">
        <v>0</v>
      </c>
    </row>
    <row r="1035" spans="1:62" x14ac:dyDescent="0.2">
      <c r="A1035" s="4">
        <v>197706040010</v>
      </c>
      <c r="B1035" s="3">
        <v>1977</v>
      </c>
      <c r="C1035" s="3">
        <v>6</v>
      </c>
      <c r="D1035" s="3">
        <v>4</v>
      </c>
      <c r="E1035" s="3" t="s">
        <v>56</v>
      </c>
      <c r="F1035" s="3" t="s">
        <v>120</v>
      </c>
      <c r="G1035" s="3" t="s">
        <v>866</v>
      </c>
      <c r="H1035" s="3">
        <v>0</v>
      </c>
      <c r="I1035" s="3">
        <v>0</v>
      </c>
      <c r="J1035" s="3">
        <v>1</v>
      </c>
      <c r="K1035" s="3">
        <v>0</v>
      </c>
      <c r="L1035" s="3" t="s">
        <v>775</v>
      </c>
      <c r="M1035" s="3" t="s">
        <v>785</v>
      </c>
      <c r="N1035" s="3" t="s">
        <v>1030</v>
      </c>
      <c r="O1035" s="3">
        <v>0</v>
      </c>
      <c r="P1035" s="3">
        <v>1</v>
      </c>
      <c r="Q1035" s="3">
        <v>0</v>
      </c>
      <c r="R1035" s="3">
        <v>0</v>
      </c>
      <c r="S1035" s="3" t="s">
        <v>1041</v>
      </c>
      <c r="T1035" s="3">
        <v>1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1</v>
      </c>
      <c r="AK1035" s="3">
        <v>1</v>
      </c>
      <c r="AL1035" s="3">
        <v>0</v>
      </c>
      <c r="AM1035" s="3">
        <v>1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</row>
    <row r="1036" spans="1:62" x14ac:dyDescent="0.2">
      <c r="A1036" s="4">
        <v>197706070002</v>
      </c>
      <c r="B1036" s="3">
        <v>1977</v>
      </c>
      <c r="C1036" s="3">
        <v>6</v>
      </c>
      <c r="D1036" s="3">
        <v>7</v>
      </c>
      <c r="E1036" s="3" t="s">
        <v>61</v>
      </c>
      <c r="F1036" s="3" t="s">
        <v>122</v>
      </c>
      <c r="G1036" s="3" t="s">
        <v>897</v>
      </c>
      <c r="H1036" s="3">
        <v>0</v>
      </c>
      <c r="I1036" s="3">
        <v>0</v>
      </c>
      <c r="J1036" s="3">
        <v>1</v>
      </c>
      <c r="K1036" s="3">
        <v>0</v>
      </c>
      <c r="L1036" s="3" t="s">
        <v>776</v>
      </c>
      <c r="M1036" s="3" t="s">
        <v>784</v>
      </c>
      <c r="N1036" s="3" t="s">
        <v>1031</v>
      </c>
      <c r="O1036" s="3">
        <v>0</v>
      </c>
      <c r="P1036" s="3">
        <v>1</v>
      </c>
      <c r="Q1036" s="3">
        <v>0</v>
      </c>
      <c r="R1036" s="3">
        <v>0</v>
      </c>
      <c r="S1036" s="3" t="s">
        <v>1039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1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1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1</v>
      </c>
    </row>
    <row r="1037" spans="1:62" x14ac:dyDescent="0.2">
      <c r="A1037" s="4">
        <v>197706070004</v>
      </c>
      <c r="B1037" s="3">
        <v>1977</v>
      </c>
      <c r="C1037" s="3">
        <v>6</v>
      </c>
      <c r="D1037" s="3">
        <v>7</v>
      </c>
      <c r="E1037" s="3" t="s">
        <v>57</v>
      </c>
      <c r="F1037" s="3" t="s">
        <v>111</v>
      </c>
      <c r="G1037" s="3" t="s">
        <v>847</v>
      </c>
      <c r="H1037" s="3">
        <v>0</v>
      </c>
      <c r="I1037" s="3">
        <v>0</v>
      </c>
      <c r="J1037" s="3">
        <v>1</v>
      </c>
      <c r="K1037" s="3">
        <v>0</v>
      </c>
      <c r="L1037" s="3" t="s">
        <v>776</v>
      </c>
      <c r="M1037" s="3" t="s">
        <v>784</v>
      </c>
      <c r="N1037" s="3" t="s">
        <v>1031</v>
      </c>
      <c r="O1037" s="3">
        <v>0</v>
      </c>
      <c r="P1037" s="3">
        <v>1</v>
      </c>
      <c r="Q1037" s="3">
        <v>0</v>
      </c>
      <c r="R1037" s="3">
        <v>0</v>
      </c>
      <c r="S1037" s="3" t="s">
        <v>1041</v>
      </c>
      <c r="T1037" s="3">
        <v>1</v>
      </c>
      <c r="U1037" s="3">
        <v>1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1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1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</row>
    <row r="1038" spans="1:62" x14ac:dyDescent="0.2">
      <c r="A1038" s="4">
        <v>197706140016</v>
      </c>
      <c r="B1038" s="3">
        <v>1977</v>
      </c>
      <c r="C1038" s="3">
        <v>6</v>
      </c>
      <c r="D1038" s="3">
        <v>14</v>
      </c>
      <c r="E1038" s="3" t="s">
        <v>57</v>
      </c>
      <c r="F1038" s="3" t="s">
        <v>111</v>
      </c>
      <c r="G1038" s="3" t="s">
        <v>878</v>
      </c>
      <c r="H1038" s="3">
        <v>0</v>
      </c>
      <c r="I1038" s="3">
        <v>0</v>
      </c>
      <c r="J1038" s="3">
        <v>1</v>
      </c>
      <c r="K1038" s="3">
        <v>0</v>
      </c>
      <c r="L1038" s="3" t="s">
        <v>774</v>
      </c>
      <c r="M1038" s="3" t="s">
        <v>793</v>
      </c>
      <c r="N1038" s="3" t="s">
        <v>1029</v>
      </c>
      <c r="O1038" s="3">
        <v>1</v>
      </c>
      <c r="P1038" s="3">
        <v>1</v>
      </c>
      <c r="Q1038" s="3">
        <v>1</v>
      </c>
      <c r="R1038" s="3">
        <v>0</v>
      </c>
      <c r="S1038" s="3" t="s">
        <v>1041</v>
      </c>
      <c r="T1038" s="3">
        <v>1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</row>
    <row r="1039" spans="1:62" x14ac:dyDescent="0.2">
      <c r="A1039" s="4">
        <v>197706140017</v>
      </c>
      <c r="B1039" s="3">
        <v>1977</v>
      </c>
      <c r="C1039" s="3">
        <v>6</v>
      </c>
      <c r="D1039" s="3">
        <v>14</v>
      </c>
      <c r="E1039" s="3" t="s">
        <v>57</v>
      </c>
      <c r="F1039" s="3" t="s">
        <v>111</v>
      </c>
      <c r="G1039" s="3" t="s">
        <v>870</v>
      </c>
      <c r="H1039" s="3">
        <v>0</v>
      </c>
      <c r="I1039" s="3">
        <v>0</v>
      </c>
      <c r="J1039" s="3">
        <v>1</v>
      </c>
      <c r="K1039" s="3">
        <v>0</v>
      </c>
      <c r="L1039" s="3" t="s">
        <v>775</v>
      </c>
      <c r="M1039" s="3" t="s">
        <v>793</v>
      </c>
      <c r="N1039" s="3" t="s">
        <v>1030</v>
      </c>
      <c r="O1039" s="3">
        <v>0</v>
      </c>
      <c r="P1039" s="3">
        <v>1</v>
      </c>
      <c r="Q1039" s="3">
        <v>0</v>
      </c>
      <c r="R1039" s="3">
        <v>0</v>
      </c>
      <c r="S1039" s="3" t="s">
        <v>1042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1</v>
      </c>
      <c r="AW1039" s="3">
        <v>0</v>
      </c>
      <c r="AX1039" s="3">
        <v>0</v>
      </c>
      <c r="AY1039" s="3">
        <v>1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1</v>
      </c>
      <c r="BI1039" s="3">
        <v>0</v>
      </c>
      <c r="BJ1039" s="3">
        <v>0</v>
      </c>
    </row>
    <row r="1040" spans="1:62" x14ac:dyDescent="0.2">
      <c r="A1040" s="4">
        <v>197706200009</v>
      </c>
      <c r="B1040" s="3">
        <v>1977</v>
      </c>
      <c r="C1040" s="3">
        <v>6</v>
      </c>
      <c r="D1040" s="3">
        <v>20</v>
      </c>
      <c r="E1040" s="3" t="s">
        <v>58</v>
      </c>
      <c r="F1040" s="3" t="s">
        <v>483</v>
      </c>
      <c r="G1040" s="3" t="s">
        <v>876</v>
      </c>
      <c r="H1040" s="3">
        <v>0</v>
      </c>
      <c r="I1040" s="3">
        <v>1</v>
      </c>
      <c r="J1040" s="3">
        <v>1</v>
      </c>
      <c r="K1040" s="3">
        <v>0</v>
      </c>
      <c r="L1040" s="3" t="s">
        <v>779</v>
      </c>
      <c r="M1040" s="3" t="s">
        <v>784</v>
      </c>
      <c r="N1040" s="3" t="s">
        <v>107</v>
      </c>
      <c r="O1040" s="3">
        <v>0</v>
      </c>
      <c r="P1040" s="3">
        <v>1</v>
      </c>
      <c r="Q1040" s="3">
        <v>0</v>
      </c>
      <c r="R1040" s="3">
        <v>0</v>
      </c>
      <c r="S1040" s="3" t="s">
        <v>1039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1</v>
      </c>
      <c r="AK1040" s="3">
        <v>1</v>
      </c>
      <c r="AL1040" s="3">
        <v>0</v>
      </c>
      <c r="AM1040" s="3">
        <v>1</v>
      </c>
      <c r="AN1040" s="3">
        <v>1</v>
      </c>
      <c r="AO1040" s="3">
        <v>0</v>
      </c>
      <c r="AP1040" s="3">
        <v>1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1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</row>
    <row r="1041" spans="1:62" x14ac:dyDescent="0.2">
      <c r="A1041" s="4">
        <v>197706250003</v>
      </c>
      <c r="B1041" s="3">
        <v>1977</v>
      </c>
      <c r="C1041" s="3">
        <v>6</v>
      </c>
      <c r="D1041" s="3">
        <v>25</v>
      </c>
      <c r="E1041" s="3" t="s">
        <v>79</v>
      </c>
      <c r="F1041" s="3" t="s">
        <v>167</v>
      </c>
      <c r="G1041" s="3" t="s">
        <v>878</v>
      </c>
      <c r="H1041" s="3">
        <v>0</v>
      </c>
      <c r="I1041" s="3">
        <v>0</v>
      </c>
      <c r="J1041" s="3">
        <v>0</v>
      </c>
      <c r="K1041" s="3">
        <v>0</v>
      </c>
      <c r="L1041" s="3" t="s">
        <v>777</v>
      </c>
      <c r="M1041" s="3" t="s">
        <v>787</v>
      </c>
      <c r="N1041" s="3" t="s">
        <v>1030</v>
      </c>
      <c r="O1041" s="3">
        <v>1</v>
      </c>
      <c r="P1041" s="3">
        <v>0</v>
      </c>
      <c r="Q1041" s="3">
        <v>0</v>
      </c>
      <c r="R1041" s="3">
        <v>0</v>
      </c>
      <c r="S1041" s="3" t="s">
        <v>1041</v>
      </c>
      <c r="T1041" s="3">
        <v>1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</row>
    <row r="1042" spans="1:62" x14ac:dyDescent="0.2">
      <c r="A1042" s="4">
        <v>197707040003</v>
      </c>
      <c r="B1042" s="3">
        <v>1977</v>
      </c>
      <c r="C1042" s="3">
        <v>7</v>
      </c>
      <c r="D1042" s="3">
        <v>4</v>
      </c>
      <c r="E1042" s="3" t="s">
        <v>58</v>
      </c>
      <c r="F1042" s="3" t="s">
        <v>241</v>
      </c>
      <c r="G1042" s="3" t="s">
        <v>876</v>
      </c>
      <c r="H1042" s="3">
        <v>0</v>
      </c>
      <c r="I1042" s="3">
        <v>0</v>
      </c>
      <c r="J1042" s="3">
        <v>0</v>
      </c>
      <c r="K1042" s="3">
        <v>0</v>
      </c>
      <c r="L1042" s="3" t="s">
        <v>775</v>
      </c>
      <c r="M1042" s="3" t="s">
        <v>784</v>
      </c>
      <c r="N1042" s="3" t="s">
        <v>1030</v>
      </c>
      <c r="O1042" s="3">
        <v>0</v>
      </c>
      <c r="P1042" s="3">
        <v>1</v>
      </c>
      <c r="Q1042" s="3">
        <v>0</v>
      </c>
      <c r="R1042" s="3">
        <v>0</v>
      </c>
      <c r="S1042" s="3" t="s">
        <v>1039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1</v>
      </c>
      <c r="AK1042" s="3">
        <v>1</v>
      </c>
      <c r="AL1042" s="3">
        <v>0</v>
      </c>
      <c r="AM1042" s="3">
        <v>1</v>
      </c>
      <c r="AN1042" s="3">
        <v>1</v>
      </c>
      <c r="AO1042" s="3">
        <v>0</v>
      </c>
      <c r="AP1042" s="3">
        <v>1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1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</row>
    <row r="1043" spans="1:62" x14ac:dyDescent="0.2">
      <c r="A1043" s="4">
        <v>197707140008</v>
      </c>
      <c r="B1043" s="3">
        <v>1977</v>
      </c>
      <c r="C1043" s="3">
        <v>7</v>
      </c>
      <c r="D1043" s="3">
        <v>14</v>
      </c>
      <c r="E1043" s="3" t="s">
        <v>61</v>
      </c>
      <c r="F1043" s="3" t="s">
        <v>137</v>
      </c>
      <c r="G1043" s="3" t="s">
        <v>819</v>
      </c>
      <c r="H1043" s="3">
        <v>0</v>
      </c>
      <c r="I1043" s="3">
        <v>0</v>
      </c>
      <c r="J1043" s="3">
        <v>1</v>
      </c>
      <c r="K1043" s="3">
        <v>0</v>
      </c>
      <c r="L1043" s="3" t="s">
        <v>775</v>
      </c>
      <c r="M1043" s="3" t="s">
        <v>784</v>
      </c>
      <c r="N1043" s="3" t="s">
        <v>1030</v>
      </c>
      <c r="O1043" s="3">
        <v>0</v>
      </c>
      <c r="P1043" s="3">
        <v>1</v>
      </c>
      <c r="Q1043" s="3">
        <v>0</v>
      </c>
      <c r="R1043" s="3">
        <v>0</v>
      </c>
      <c r="S1043" s="3" t="s">
        <v>1039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1</v>
      </c>
      <c r="AK1043" s="3">
        <v>0</v>
      </c>
      <c r="AL1043" s="3">
        <v>0</v>
      </c>
      <c r="AM1043" s="3">
        <v>1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</row>
    <row r="1044" spans="1:62" x14ac:dyDescent="0.2">
      <c r="A1044" s="4">
        <v>197707270003</v>
      </c>
      <c r="B1044" s="3">
        <v>1977</v>
      </c>
      <c r="C1044" s="3">
        <v>7</v>
      </c>
      <c r="D1044" s="3">
        <v>27</v>
      </c>
      <c r="E1044" s="3" t="s">
        <v>61</v>
      </c>
      <c r="F1044" s="3" t="s">
        <v>420</v>
      </c>
      <c r="G1044" s="3" t="s">
        <v>819</v>
      </c>
      <c r="H1044" s="3">
        <v>0</v>
      </c>
      <c r="I1044" s="3">
        <v>0</v>
      </c>
      <c r="J1044" s="3">
        <v>0</v>
      </c>
      <c r="K1044" s="3">
        <v>0</v>
      </c>
      <c r="L1044" s="3" t="s">
        <v>775</v>
      </c>
      <c r="M1044" s="3" t="s">
        <v>784</v>
      </c>
      <c r="N1044" s="3" t="s">
        <v>1030</v>
      </c>
      <c r="O1044" s="3">
        <v>0</v>
      </c>
      <c r="P1044" s="3">
        <v>1</v>
      </c>
      <c r="Q1044" s="3">
        <v>0</v>
      </c>
      <c r="R1044" s="3">
        <v>0</v>
      </c>
      <c r="S1044" s="3" t="s">
        <v>1039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1</v>
      </c>
      <c r="AK1044" s="3">
        <v>0</v>
      </c>
      <c r="AL1044" s="3">
        <v>0</v>
      </c>
      <c r="AM1044" s="3">
        <v>1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</row>
    <row r="1045" spans="1:62" x14ac:dyDescent="0.2">
      <c r="A1045" s="4">
        <v>197707290010</v>
      </c>
      <c r="B1045" s="3">
        <v>1977</v>
      </c>
      <c r="C1045" s="3">
        <v>7</v>
      </c>
      <c r="D1045" s="3">
        <v>29</v>
      </c>
      <c r="E1045" s="3" t="s">
        <v>76</v>
      </c>
      <c r="F1045" s="3" t="s">
        <v>176</v>
      </c>
      <c r="G1045" s="3" t="s">
        <v>811</v>
      </c>
      <c r="H1045" s="3">
        <v>1</v>
      </c>
      <c r="I1045" s="3">
        <v>0</v>
      </c>
      <c r="J1045" s="3">
        <v>1</v>
      </c>
      <c r="K1045" s="3">
        <v>0</v>
      </c>
      <c r="L1045" s="3" t="s">
        <v>775</v>
      </c>
      <c r="M1045" s="3" t="s">
        <v>789</v>
      </c>
      <c r="N1045" s="3" t="s">
        <v>1030</v>
      </c>
      <c r="O1045" s="3">
        <v>0</v>
      </c>
      <c r="P1045" s="3">
        <v>1</v>
      </c>
      <c r="Q1045" s="3">
        <v>0</v>
      </c>
      <c r="R1045" s="3">
        <v>0</v>
      </c>
      <c r="S1045" s="3" t="s">
        <v>1038</v>
      </c>
      <c r="T1045" s="3">
        <v>0</v>
      </c>
      <c r="U1045" s="3">
        <v>1</v>
      </c>
      <c r="V1045" s="3">
        <v>0</v>
      </c>
      <c r="W1045" s="3">
        <v>1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1</v>
      </c>
      <c r="AG1045" s="3">
        <v>1</v>
      </c>
      <c r="AH1045" s="3">
        <v>1</v>
      </c>
      <c r="AI1045" s="3">
        <v>1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1</v>
      </c>
      <c r="AR1045" s="3">
        <v>1</v>
      </c>
      <c r="AS1045" s="3">
        <v>1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</row>
    <row r="1046" spans="1:62" x14ac:dyDescent="0.2">
      <c r="A1046" s="4">
        <v>197708010003</v>
      </c>
      <c r="B1046" s="3">
        <v>1977</v>
      </c>
      <c r="C1046" s="3">
        <v>8</v>
      </c>
      <c r="D1046" s="3">
        <v>1</v>
      </c>
      <c r="E1046" s="3" t="s">
        <v>83</v>
      </c>
      <c r="F1046" s="3" t="s">
        <v>572</v>
      </c>
      <c r="G1046" s="3" t="s">
        <v>895</v>
      </c>
      <c r="H1046" s="3">
        <v>0</v>
      </c>
      <c r="I1046" s="3">
        <v>0</v>
      </c>
      <c r="J1046" s="3">
        <v>0</v>
      </c>
      <c r="K1046" s="3">
        <v>0</v>
      </c>
      <c r="L1046" s="3" t="s">
        <v>775</v>
      </c>
      <c r="M1046" s="3" t="s">
        <v>784</v>
      </c>
      <c r="N1046" s="3" t="s">
        <v>1030</v>
      </c>
      <c r="O1046" s="3">
        <v>0</v>
      </c>
      <c r="P1046" s="3">
        <v>1</v>
      </c>
      <c r="Q1046" s="3">
        <v>0</v>
      </c>
      <c r="R1046" s="3">
        <v>0</v>
      </c>
      <c r="S1046" s="3" t="s">
        <v>1042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1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1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1</v>
      </c>
      <c r="BJ1046" s="3">
        <v>0</v>
      </c>
    </row>
    <row r="1047" spans="1:62" x14ac:dyDescent="0.2">
      <c r="A1047" s="4">
        <v>197708030006</v>
      </c>
      <c r="B1047" s="3">
        <v>1977</v>
      </c>
      <c r="C1047" s="3">
        <v>8</v>
      </c>
      <c r="D1047" s="3">
        <v>3</v>
      </c>
      <c r="E1047" s="3" t="s">
        <v>57</v>
      </c>
      <c r="F1047" s="3" t="s">
        <v>111</v>
      </c>
      <c r="G1047" s="3" t="s">
        <v>866</v>
      </c>
      <c r="H1047" s="3">
        <v>0</v>
      </c>
      <c r="I1047" s="3">
        <v>0</v>
      </c>
      <c r="J1047" s="3">
        <v>1</v>
      </c>
      <c r="K1047" s="3">
        <v>0</v>
      </c>
      <c r="L1047" s="3" t="s">
        <v>775</v>
      </c>
      <c r="M1047" s="3" t="s">
        <v>784</v>
      </c>
      <c r="N1047" s="3" t="s">
        <v>1030</v>
      </c>
      <c r="O1047" s="3">
        <v>1</v>
      </c>
      <c r="P1047" s="3">
        <v>1</v>
      </c>
      <c r="Q1047" s="3">
        <v>0</v>
      </c>
      <c r="R1047" s="3">
        <v>0</v>
      </c>
      <c r="S1047" s="3" t="s">
        <v>1041</v>
      </c>
      <c r="T1047" s="3">
        <v>1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1</v>
      </c>
      <c r="AK1047" s="3">
        <v>1</v>
      </c>
      <c r="AL1047" s="3">
        <v>0</v>
      </c>
      <c r="AM1047" s="3">
        <v>1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</row>
    <row r="1048" spans="1:62" x14ac:dyDescent="0.2">
      <c r="A1048" s="4">
        <v>197708030007</v>
      </c>
      <c r="B1048" s="3">
        <v>1977</v>
      </c>
      <c r="C1048" s="3">
        <v>8</v>
      </c>
      <c r="D1048" s="3">
        <v>3</v>
      </c>
      <c r="E1048" s="3" t="s">
        <v>57</v>
      </c>
      <c r="F1048" s="3" t="s">
        <v>111</v>
      </c>
      <c r="G1048" s="3" t="s">
        <v>866</v>
      </c>
      <c r="H1048" s="3">
        <v>0</v>
      </c>
      <c r="I1048" s="3">
        <v>0</v>
      </c>
      <c r="J1048" s="3">
        <v>1</v>
      </c>
      <c r="K1048" s="3">
        <v>0</v>
      </c>
      <c r="L1048" s="3" t="s">
        <v>775</v>
      </c>
      <c r="M1048" s="3" t="s">
        <v>784</v>
      </c>
      <c r="N1048" s="3" t="s">
        <v>1030</v>
      </c>
      <c r="O1048" s="3">
        <v>0</v>
      </c>
      <c r="P1048" s="3">
        <v>1</v>
      </c>
      <c r="Q1048" s="3">
        <v>0</v>
      </c>
      <c r="R1048" s="3">
        <v>0</v>
      </c>
      <c r="S1048" s="3" t="s">
        <v>1041</v>
      </c>
      <c r="T1048" s="3">
        <v>1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1</v>
      </c>
      <c r="AK1048" s="3">
        <v>1</v>
      </c>
      <c r="AL1048" s="3">
        <v>0</v>
      </c>
      <c r="AM1048" s="3">
        <v>1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</row>
    <row r="1049" spans="1:62" x14ac:dyDescent="0.2">
      <c r="A1049" s="4">
        <v>197708030009</v>
      </c>
      <c r="B1049" s="3">
        <v>1977</v>
      </c>
      <c r="C1049" s="3">
        <v>8</v>
      </c>
      <c r="D1049" s="3">
        <v>3</v>
      </c>
      <c r="E1049" s="3" t="s">
        <v>57</v>
      </c>
      <c r="F1049" s="3" t="s">
        <v>111</v>
      </c>
      <c r="G1049" s="3" t="s">
        <v>866</v>
      </c>
      <c r="H1049" s="3">
        <v>0</v>
      </c>
      <c r="I1049" s="3">
        <v>0</v>
      </c>
      <c r="J1049" s="3">
        <v>1</v>
      </c>
      <c r="K1049" s="3">
        <v>0</v>
      </c>
      <c r="L1049" s="3" t="s">
        <v>775</v>
      </c>
      <c r="M1049" s="3" t="s">
        <v>785</v>
      </c>
      <c r="N1049" s="3" t="s">
        <v>1030</v>
      </c>
      <c r="O1049" s="3">
        <v>0</v>
      </c>
      <c r="P1049" s="3">
        <v>1</v>
      </c>
      <c r="Q1049" s="3">
        <v>0</v>
      </c>
      <c r="R1049" s="3">
        <v>0</v>
      </c>
      <c r="S1049" s="3" t="s">
        <v>1041</v>
      </c>
      <c r="T1049" s="3">
        <v>1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1</v>
      </c>
      <c r="AK1049" s="3">
        <v>1</v>
      </c>
      <c r="AL1049" s="3">
        <v>0</v>
      </c>
      <c r="AM1049" s="3">
        <v>1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</row>
    <row r="1050" spans="1:62" x14ac:dyDescent="0.2">
      <c r="A1050" s="4">
        <v>197708060022</v>
      </c>
      <c r="B1050" s="3">
        <v>1977</v>
      </c>
      <c r="C1050" s="3">
        <v>8</v>
      </c>
      <c r="D1050" s="3">
        <v>6</v>
      </c>
      <c r="E1050" s="3" t="s">
        <v>78</v>
      </c>
      <c r="F1050" s="3" t="s">
        <v>162</v>
      </c>
      <c r="G1050" s="3" t="s">
        <v>866</v>
      </c>
      <c r="H1050" s="3">
        <v>0</v>
      </c>
      <c r="I1050" s="3">
        <v>1</v>
      </c>
      <c r="J1050" s="3">
        <v>1</v>
      </c>
      <c r="K1050" s="3">
        <v>0</v>
      </c>
      <c r="L1050" s="3" t="s">
        <v>775</v>
      </c>
      <c r="M1050" s="3" t="s">
        <v>795</v>
      </c>
      <c r="N1050" s="3" t="s">
        <v>1030</v>
      </c>
      <c r="O1050" s="3">
        <v>0</v>
      </c>
      <c r="P1050" s="3">
        <v>0</v>
      </c>
      <c r="Q1050" s="3">
        <v>0</v>
      </c>
      <c r="R1050" s="3">
        <v>0</v>
      </c>
      <c r="S1050" s="3" t="s">
        <v>1041</v>
      </c>
      <c r="T1050" s="3">
        <v>1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1</v>
      </c>
      <c r="AK1050" s="3">
        <v>1</v>
      </c>
      <c r="AL1050" s="3">
        <v>0</v>
      </c>
      <c r="AM1050" s="3">
        <v>1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</row>
    <row r="1051" spans="1:62" x14ac:dyDescent="0.2">
      <c r="A1051" s="4">
        <v>197708080001</v>
      </c>
      <c r="B1051" s="3">
        <v>1977</v>
      </c>
      <c r="C1051" s="3">
        <v>8</v>
      </c>
      <c r="D1051" s="3">
        <v>8</v>
      </c>
      <c r="E1051" s="3" t="s">
        <v>57</v>
      </c>
      <c r="F1051" s="3" t="s">
        <v>111</v>
      </c>
      <c r="G1051" s="3" t="s">
        <v>866</v>
      </c>
      <c r="H1051" s="3">
        <v>0</v>
      </c>
      <c r="I1051" s="3">
        <v>0</v>
      </c>
      <c r="J1051" s="3">
        <v>0</v>
      </c>
      <c r="K1051" s="3">
        <v>0</v>
      </c>
      <c r="L1051" s="3" t="s">
        <v>775</v>
      </c>
      <c r="M1051" s="3" t="s">
        <v>784</v>
      </c>
      <c r="N1051" s="3" t="s">
        <v>1030</v>
      </c>
      <c r="O1051" s="3">
        <v>0</v>
      </c>
      <c r="P1051" s="3">
        <v>1</v>
      </c>
      <c r="Q1051" s="3">
        <v>0</v>
      </c>
      <c r="R1051" s="3">
        <v>0</v>
      </c>
      <c r="S1051" s="3" t="s">
        <v>1041</v>
      </c>
      <c r="T1051" s="3">
        <v>1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1</v>
      </c>
      <c r="AK1051" s="3">
        <v>1</v>
      </c>
      <c r="AL1051" s="3">
        <v>0</v>
      </c>
      <c r="AM1051" s="3">
        <v>1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</row>
    <row r="1052" spans="1:62" x14ac:dyDescent="0.2">
      <c r="A1052" s="4">
        <v>197708140002</v>
      </c>
      <c r="B1052" s="3">
        <v>1977</v>
      </c>
      <c r="C1052" s="3">
        <v>8</v>
      </c>
      <c r="D1052" s="3">
        <v>14</v>
      </c>
      <c r="E1052" s="3" t="s">
        <v>57</v>
      </c>
      <c r="F1052" s="3" t="s">
        <v>111</v>
      </c>
      <c r="G1052" s="3" t="s">
        <v>847</v>
      </c>
      <c r="H1052" s="3">
        <v>0</v>
      </c>
      <c r="I1052" s="3">
        <v>0</v>
      </c>
      <c r="J1052" s="3">
        <v>1</v>
      </c>
      <c r="K1052" s="3">
        <v>0</v>
      </c>
      <c r="L1052" s="3" t="s">
        <v>774</v>
      </c>
      <c r="M1052" s="3" t="s">
        <v>787</v>
      </c>
      <c r="N1052" s="3" t="s">
        <v>1031</v>
      </c>
      <c r="O1052" s="3">
        <v>0</v>
      </c>
      <c r="P1052" s="3">
        <v>1</v>
      </c>
      <c r="Q1052" s="3">
        <v>0</v>
      </c>
      <c r="R1052" s="3">
        <v>0</v>
      </c>
      <c r="S1052" s="3" t="s">
        <v>1041</v>
      </c>
      <c r="T1052" s="3">
        <v>1</v>
      </c>
      <c r="U1052" s="3">
        <v>1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1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1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</row>
    <row r="1053" spans="1:62" x14ac:dyDescent="0.2">
      <c r="A1053" s="4">
        <v>197708140003</v>
      </c>
      <c r="B1053" s="3">
        <v>1977</v>
      </c>
      <c r="C1053" s="3">
        <v>8</v>
      </c>
      <c r="D1053" s="3">
        <v>14</v>
      </c>
      <c r="E1053" s="3" t="s">
        <v>71</v>
      </c>
      <c r="F1053" s="3" t="s">
        <v>174</v>
      </c>
      <c r="G1053" s="3" t="s">
        <v>896</v>
      </c>
      <c r="H1053" s="3">
        <v>0</v>
      </c>
      <c r="I1053" s="3">
        <v>0</v>
      </c>
      <c r="J1053" s="3">
        <v>1</v>
      </c>
      <c r="K1053" s="3">
        <v>0</v>
      </c>
      <c r="L1053" s="3" t="s">
        <v>775</v>
      </c>
      <c r="M1053" s="3" t="s">
        <v>799</v>
      </c>
      <c r="N1053" s="3" t="s">
        <v>1030</v>
      </c>
      <c r="O1053" s="3">
        <v>0</v>
      </c>
      <c r="P1053" s="3">
        <v>1</v>
      </c>
      <c r="Q1053" s="3">
        <v>0</v>
      </c>
      <c r="R1053" s="3">
        <v>0</v>
      </c>
      <c r="S1053" s="3" t="s">
        <v>1042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1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1</v>
      </c>
      <c r="BI1053" s="3">
        <v>0</v>
      </c>
      <c r="BJ1053" s="3">
        <v>0</v>
      </c>
    </row>
    <row r="1054" spans="1:62" x14ac:dyDescent="0.2">
      <c r="A1054" s="4">
        <v>197708170001</v>
      </c>
      <c r="B1054" s="3">
        <v>1977</v>
      </c>
      <c r="C1054" s="3">
        <v>8</v>
      </c>
      <c r="D1054" s="3">
        <v>17</v>
      </c>
      <c r="E1054" s="3" t="s">
        <v>61</v>
      </c>
      <c r="F1054" s="3" t="s">
        <v>222</v>
      </c>
      <c r="G1054" s="3" t="s">
        <v>819</v>
      </c>
      <c r="H1054" s="3">
        <v>0</v>
      </c>
      <c r="I1054" s="3">
        <v>0</v>
      </c>
      <c r="J1054" s="3">
        <v>1</v>
      </c>
      <c r="K1054" s="3">
        <v>0</v>
      </c>
      <c r="L1054" s="3" t="s">
        <v>775</v>
      </c>
      <c r="M1054" s="3" t="s">
        <v>784</v>
      </c>
      <c r="N1054" s="3" t="s">
        <v>1030</v>
      </c>
      <c r="O1054" s="3">
        <v>0</v>
      </c>
      <c r="P1054" s="3">
        <v>1</v>
      </c>
      <c r="Q1054" s="3">
        <v>0</v>
      </c>
      <c r="R1054" s="3">
        <v>0</v>
      </c>
      <c r="S1054" s="3" t="s">
        <v>1039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1</v>
      </c>
      <c r="AK1054" s="3">
        <v>0</v>
      </c>
      <c r="AL1054" s="3">
        <v>0</v>
      </c>
      <c r="AM1054" s="3">
        <v>1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</row>
    <row r="1055" spans="1:62" x14ac:dyDescent="0.2">
      <c r="A1055" s="4">
        <v>197708170002</v>
      </c>
      <c r="B1055" s="3">
        <v>1977</v>
      </c>
      <c r="C1055" s="3">
        <v>8</v>
      </c>
      <c r="D1055" s="3">
        <v>17</v>
      </c>
      <c r="E1055" s="3" t="s">
        <v>61</v>
      </c>
      <c r="F1055" s="3" t="s">
        <v>421</v>
      </c>
      <c r="G1055" s="3" t="s">
        <v>819</v>
      </c>
      <c r="H1055" s="3">
        <v>0</v>
      </c>
      <c r="I1055" s="3">
        <v>0</v>
      </c>
      <c r="J1055" s="3">
        <v>0</v>
      </c>
      <c r="K1055" s="3">
        <v>0</v>
      </c>
      <c r="L1055" s="3" t="s">
        <v>775</v>
      </c>
      <c r="M1055" s="3" t="s">
        <v>784</v>
      </c>
      <c r="N1055" s="3" t="s">
        <v>1030</v>
      </c>
      <c r="O1055" s="3">
        <v>0</v>
      </c>
      <c r="P1055" s="3">
        <v>1</v>
      </c>
      <c r="Q1055" s="3">
        <v>0</v>
      </c>
      <c r="R1055" s="3">
        <v>0</v>
      </c>
      <c r="S1055" s="3" t="s">
        <v>1039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1</v>
      </c>
      <c r="AK1055" s="3">
        <v>0</v>
      </c>
      <c r="AL1055" s="3">
        <v>0</v>
      </c>
      <c r="AM1055" s="3">
        <v>1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</row>
    <row r="1056" spans="1:62" x14ac:dyDescent="0.2">
      <c r="A1056" s="4">
        <v>197708180006</v>
      </c>
      <c r="B1056" s="3">
        <v>1977</v>
      </c>
      <c r="C1056" s="3">
        <v>8</v>
      </c>
      <c r="D1056" s="3">
        <v>18</v>
      </c>
      <c r="E1056" s="3" t="s">
        <v>98</v>
      </c>
      <c r="F1056" s="3" t="s">
        <v>404</v>
      </c>
      <c r="G1056" s="3" t="s">
        <v>891</v>
      </c>
      <c r="H1056" s="3">
        <v>0</v>
      </c>
      <c r="I1056" s="3">
        <v>0</v>
      </c>
      <c r="J1056" s="3">
        <v>1</v>
      </c>
      <c r="K1056" s="3">
        <v>0</v>
      </c>
      <c r="L1056" s="3" t="s">
        <v>776</v>
      </c>
      <c r="M1056" s="3" t="s">
        <v>802</v>
      </c>
      <c r="N1056" s="3" t="s">
        <v>1031</v>
      </c>
      <c r="O1056" s="3">
        <v>0</v>
      </c>
      <c r="P1056" s="3">
        <v>1</v>
      </c>
      <c r="Q1056" s="3">
        <v>0</v>
      </c>
      <c r="R1056" s="3">
        <v>0</v>
      </c>
      <c r="S1056" s="3" t="s">
        <v>1042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1</v>
      </c>
      <c r="AW1056" s="3">
        <v>1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</row>
    <row r="1057" spans="1:62" x14ac:dyDescent="0.2">
      <c r="A1057" s="4">
        <v>197708230006</v>
      </c>
      <c r="B1057" s="3">
        <v>1977</v>
      </c>
      <c r="C1057" s="3">
        <v>8</v>
      </c>
      <c r="D1057" s="3">
        <v>23</v>
      </c>
      <c r="E1057" s="3" t="s">
        <v>61</v>
      </c>
      <c r="F1057" s="3" t="s">
        <v>422</v>
      </c>
      <c r="G1057" s="3" t="s">
        <v>819</v>
      </c>
      <c r="H1057" s="3">
        <v>0</v>
      </c>
      <c r="I1057" s="3">
        <v>0</v>
      </c>
      <c r="J1057" s="3">
        <v>1</v>
      </c>
      <c r="K1057" s="3">
        <v>0</v>
      </c>
      <c r="L1057" s="3" t="s">
        <v>776</v>
      </c>
      <c r="M1057" s="3" t="s">
        <v>784</v>
      </c>
      <c r="N1057" s="3" t="s">
        <v>1031</v>
      </c>
      <c r="O1057" s="3">
        <v>0</v>
      </c>
      <c r="P1057" s="3">
        <v>1</v>
      </c>
      <c r="Q1057" s="3">
        <v>0</v>
      </c>
      <c r="R1057" s="3">
        <v>0</v>
      </c>
      <c r="S1057" s="3" t="s">
        <v>1039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1</v>
      </c>
      <c r="AK1057" s="3">
        <v>0</v>
      </c>
      <c r="AL1057" s="3">
        <v>0</v>
      </c>
      <c r="AM1057" s="3">
        <v>1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</row>
    <row r="1058" spans="1:62" x14ac:dyDescent="0.2">
      <c r="A1058" s="4">
        <v>197708240006</v>
      </c>
      <c r="B1058" s="3">
        <v>1977</v>
      </c>
      <c r="C1058" s="3">
        <v>8</v>
      </c>
      <c r="D1058" s="3">
        <v>24</v>
      </c>
      <c r="E1058" s="3" t="s">
        <v>61</v>
      </c>
      <c r="F1058" s="3" t="s">
        <v>122</v>
      </c>
      <c r="G1058" s="3" t="s">
        <v>819</v>
      </c>
      <c r="H1058" s="3">
        <v>0</v>
      </c>
      <c r="I1058" s="3">
        <v>0</v>
      </c>
      <c r="J1058" s="3">
        <v>1</v>
      </c>
      <c r="K1058" s="3">
        <v>0</v>
      </c>
      <c r="L1058" s="3" t="s">
        <v>775</v>
      </c>
      <c r="M1058" s="3" t="s">
        <v>787</v>
      </c>
      <c r="N1058" s="3" t="s">
        <v>1030</v>
      </c>
      <c r="O1058" s="3">
        <v>0</v>
      </c>
      <c r="P1058" s="3">
        <v>1</v>
      </c>
      <c r="Q1058" s="3">
        <v>0</v>
      </c>
      <c r="R1058" s="3">
        <v>0</v>
      </c>
      <c r="S1058" s="3" t="s">
        <v>1039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1</v>
      </c>
      <c r="AK1058" s="3">
        <v>0</v>
      </c>
      <c r="AL1058" s="3">
        <v>0</v>
      </c>
      <c r="AM1058" s="3">
        <v>1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</row>
    <row r="1059" spans="1:62" x14ac:dyDescent="0.2">
      <c r="A1059" s="4">
        <v>197708280009</v>
      </c>
      <c r="B1059" s="3">
        <v>1977</v>
      </c>
      <c r="C1059" s="3">
        <v>8</v>
      </c>
      <c r="D1059" s="3">
        <v>28</v>
      </c>
      <c r="E1059" s="3" t="s">
        <v>57</v>
      </c>
      <c r="F1059" s="3" t="s">
        <v>111</v>
      </c>
      <c r="G1059" s="3" t="s">
        <v>826</v>
      </c>
      <c r="H1059" s="3">
        <v>0</v>
      </c>
      <c r="I1059" s="3">
        <v>0</v>
      </c>
      <c r="J1059" s="3">
        <v>1</v>
      </c>
      <c r="K1059" s="3">
        <v>0</v>
      </c>
      <c r="L1059" s="3" t="s">
        <v>774</v>
      </c>
      <c r="M1059" s="3" t="s">
        <v>787</v>
      </c>
      <c r="N1059" s="3" t="s">
        <v>1031</v>
      </c>
      <c r="O1059" s="3">
        <v>0</v>
      </c>
      <c r="P1059" s="3">
        <v>1</v>
      </c>
      <c r="Q1059" s="3">
        <v>0</v>
      </c>
      <c r="R1059" s="3">
        <v>0</v>
      </c>
      <c r="S1059" s="3" t="s">
        <v>1041</v>
      </c>
      <c r="T1059" s="3">
        <v>1</v>
      </c>
      <c r="U1059" s="3">
        <v>1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1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1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</row>
    <row r="1060" spans="1:62" x14ac:dyDescent="0.2">
      <c r="A1060" s="4">
        <v>197708290002</v>
      </c>
      <c r="B1060" s="3">
        <v>1977</v>
      </c>
      <c r="C1060" s="3">
        <v>8</v>
      </c>
      <c r="D1060" s="3">
        <v>29</v>
      </c>
      <c r="E1060" s="3" t="s">
        <v>61</v>
      </c>
      <c r="F1060" s="3" t="s">
        <v>417</v>
      </c>
      <c r="G1060" s="3" t="s">
        <v>819</v>
      </c>
      <c r="H1060" s="3">
        <v>0</v>
      </c>
      <c r="I1060" s="3">
        <v>0</v>
      </c>
      <c r="J1060" s="3">
        <v>1</v>
      </c>
      <c r="K1060" s="3">
        <v>0</v>
      </c>
      <c r="L1060" s="3" t="s">
        <v>775</v>
      </c>
      <c r="M1060" s="3" t="s">
        <v>792</v>
      </c>
      <c r="N1060" s="3" t="s">
        <v>1030</v>
      </c>
      <c r="O1060" s="3">
        <v>0</v>
      </c>
      <c r="P1060" s="3">
        <v>1</v>
      </c>
      <c r="Q1060" s="3">
        <v>0</v>
      </c>
      <c r="R1060" s="3">
        <v>0</v>
      </c>
      <c r="S1060" s="3" t="s">
        <v>1039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1</v>
      </c>
      <c r="AK1060" s="3">
        <v>0</v>
      </c>
      <c r="AL1060" s="3">
        <v>0</v>
      </c>
      <c r="AM1060" s="3">
        <v>1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</row>
    <row r="1061" spans="1:62" x14ac:dyDescent="0.2">
      <c r="A1061" s="4">
        <v>197709010004</v>
      </c>
      <c r="B1061" s="3">
        <v>1977</v>
      </c>
      <c r="C1061" s="3">
        <v>9</v>
      </c>
      <c r="D1061" s="3">
        <v>1</v>
      </c>
      <c r="E1061" s="3" t="s">
        <v>61</v>
      </c>
      <c r="F1061" s="3" t="s">
        <v>122</v>
      </c>
      <c r="G1061" s="3" t="s">
        <v>819</v>
      </c>
      <c r="H1061" s="3">
        <v>0</v>
      </c>
      <c r="I1061" s="3">
        <v>0</v>
      </c>
      <c r="J1061" s="3">
        <v>0</v>
      </c>
      <c r="K1061" s="3">
        <v>0</v>
      </c>
      <c r="L1061" s="3" t="s">
        <v>775</v>
      </c>
      <c r="M1061" s="3" t="s">
        <v>787</v>
      </c>
      <c r="N1061" s="3" t="s">
        <v>1030</v>
      </c>
      <c r="O1061" s="3">
        <v>0</v>
      </c>
      <c r="P1061" s="3">
        <v>1</v>
      </c>
      <c r="Q1061" s="3">
        <v>0</v>
      </c>
      <c r="R1061" s="3">
        <v>0</v>
      </c>
      <c r="S1061" s="3" t="s">
        <v>1039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1</v>
      </c>
      <c r="AK1061" s="3">
        <v>0</v>
      </c>
      <c r="AL1061" s="3">
        <v>0</v>
      </c>
      <c r="AM1061" s="3">
        <v>1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</row>
    <row r="1062" spans="1:62" x14ac:dyDescent="0.2">
      <c r="A1062" s="4">
        <v>197709020003</v>
      </c>
      <c r="B1062" s="3">
        <v>1977</v>
      </c>
      <c r="C1062" s="3">
        <v>9</v>
      </c>
      <c r="D1062" s="3">
        <v>2</v>
      </c>
      <c r="E1062" s="3" t="s">
        <v>61</v>
      </c>
      <c r="F1062" s="3" t="s">
        <v>122</v>
      </c>
      <c r="G1062" s="3" t="s">
        <v>819</v>
      </c>
      <c r="H1062" s="3">
        <v>0</v>
      </c>
      <c r="I1062" s="3">
        <v>0</v>
      </c>
      <c r="J1062" s="3">
        <v>1</v>
      </c>
      <c r="K1062" s="3">
        <v>0</v>
      </c>
      <c r="L1062" s="3" t="s">
        <v>775</v>
      </c>
      <c r="M1062" s="3" t="s">
        <v>787</v>
      </c>
      <c r="N1062" s="3" t="s">
        <v>1030</v>
      </c>
      <c r="O1062" s="3">
        <v>0</v>
      </c>
      <c r="P1062" s="3">
        <v>1</v>
      </c>
      <c r="Q1062" s="3">
        <v>0</v>
      </c>
      <c r="R1062" s="3">
        <v>0</v>
      </c>
      <c r="S1062" s="3" t="s">
        <v>1039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1</v>
      </c>
      <c r="AK1062" s="3">
        <v>0</v>
      </c>
      <c r="AL1062" s="3">
        <v>0</v>
      </c>
      <c r="AM1062" s="3">
        <v>1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</row>
    <row r="1063" spans="1:62" x14ac:dyDescent="0.2">
      <c r="A1063" s="4">
        <v>197709070004</v>
      </c>
      <c r="B1063" s="3">
        <v>1977</v>
      </c>
      <c r="C1063" s="3">
        <v>9</v>
      </c>
      <c r="D1063" s="3">
        <v>7</v>
      </c>
      <c r="E1063" s="3" t="s">
        <v>77</v>
      </c>
      <c r="F1063" s="3" t="s">
        <v>58</v>
      </c>
      <c r="G1063" s="3" t="s">
        <v>896</v>
      </c>
      <c r="H1063" s="3">
        <v>0</v>
      </c>
      <c r="I1063" s="3">
        <v>0</v>
      </c>
      <c r="J1063" s="3">
        <v>1</v>
      </c>
      <c r="K1063" s="3">
        <v>0</v>
      </c>
      <c r="L1063" s="3" t="s">
        <v>775</v>
      </c>
      <c r="M1063" s="3" t="s">
        <v>784</v>
      </c>
      <c r="N1063" s="3" t="s">
        <v>1030</v>
      </c>
      <c r="O1063" s="3">
        <v>0</v>
      </c>
      <c r="P1063" s="3">
        <v>1</v>
      </c>
      <c r="Q1063" s="3">
        <v>0</v>
      </c>
      <c r="R1063" s="3">
        <v>0</v>
      </c>
      <c r="S1063" s="3" t="s">
        <v>1042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1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1</v>
      </c>
      <c r="BI1063" s="3">
        <v>0</v>
      </c>
      <c r="BJ1063" s="3">
        <v>0</v>
      </c>
    </row>
    <row r="1064" spans="1:62" x14ac:dyDescent="0.2">
      <c r="A1064" s="4">
        <v>197709070005</v>
      </c>
      <c r="B1064" s="3">
        <v>1977</v>
      </c>
      <c r="C1064" s="3">
        <v>9</v>
      </c>
      <c r="D1064" s="3">
        <v>7</v>
      </c>
      <c r="E1064" s="3" t="s">
        <v>77</v>
      </c>
      <c r="F1064" s="3" t="s">
        <v>58</v>
      </c>
      <c r="G1064" s="3" t="s">
        <v>896</v>
      </c>
      <c r="H1064" s="3">
        <v>0</v>
      </c>
      <c r="I1064" s="3">
        <v>0</v>
      </c>
      <c r="J1064" s="3">
        <v>1</v>
      </c>
      <c r="K1064" s="3">
        <v>0</v>
      </c>
      <c r="L1064" s="3" t="s">
        <v>775</v>
      </c>
      <c r="M1064" s="3" t="s">
        <v>787</v>
      </c>
      <c r="N1064" s="3" t="s">
        <v>1030</v>
      </c>
      <c r="O1064" s="3">
        <v>0</v>
      </c>
      <c r="P1064" s="3">
        <v>1</v>
      </c>
      <c r="Q1064" s="3">
        <v>0</v>
      </c>
      <c r="R1064" s="3">
        <v>0</v>
      </c>
      <c r="S1064" s="3" t="s">
        <v>1042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1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1</v>
      </c>
      <c r="BI1064" s="3">
        <v>0</v>
      </c>
      <c r="BJ1064" s="3">
        <v>0</v>
      </c>
    </row>
    <row r="1065" spans="1:62" x14ac:dyDescent="0.2">
      <c r="A1065" s="4">
        <v>197709090001</v>
      </c>
      <c r="B1065" s="3">
        <v>1977</v>
      </c>
      <c r="C1065" s="3">
        <v>9</v>
      </c>
      <c r="D1065" s="3">
        <v>9</v>
      </c>
      <c r="E1065" s="3" t="s">
        <v>61</v>
      </c>
      <c r="F1065" s="3" t="s">
        <v>122</v>
      </c>
      <c r="G1065" s="3" t="s">
        <v>819</v>
      </c>
      <c r="H1065" s="3">
        <v>0</v>
      </c>
      <c r="I1065" s="3">
        <v>0</v>
      </c>
      <c r="J1065" s="3">
        <v>1</v>
      </c>
      <c r="K1065" s="3">
        <v>0</v>
      </c>
      <c r="L1065" s="3" t="s">
        <v>775</v>
      </c>
      <c r="M1065" s="3" t="s">
        <v>787</v>
      </c>
      <c r="N1065" s="3" t="s">
        <v>1030</v>
      </c>
      <c r="O1065" s="3">
        <v>0</v>
      </c>
      <c r="P1065" s="3">
        <v>1</v>
      </c>
      <c r="Q1065" s="3">
        <v>0</v>
      </c>
      <c r="R1065" s="3">
        <v>0</v>
      </c>
      <c r="S1065" s="3" t="s">
        <v>1039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1</v>
      </c>
      <c r="AK1065" s="3">
        <v>0</v>
      </c>
      <c r="AL1065" s="3">
        <v>0</v>
      </c>
      <c r="AM1065" s="3">
        <v>1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</row>
    <row r="1066" spans="1:62" x14ac:dyDescent="0.2">
      <c r="A1066" s="4">
        <v>197709150003</v>
      </c>
      <c r="B1066" s="3">
        <v>1977</v>
      </c>
      <c r="C1066" s="3">
        <v>9</v>
      </c>
      <c r="D1066" s="3">
        <v>15</v>
      </c>
      <c r="E1066" s="3" t="s">
        <v>61</v>
      </c>
      <c r="F1066" s="3" t="s">
        <v>122</v>
      </c>
      <c r="G1066" s="3" t="s">
        <v>819</v>
      </c>
      <c r="H1066" s="3">
        <v>0</v>
      </c>
      <c r="I1066" s="3">
        <v>0</v>
      </c>
      <c r="J1066" s="3">
        <v>1</v>
      </c>
      <c r="K1066" s="3">
        <v>0</v>
      </c>
      <c r="L1066" s="3" t="s">
        <v>775</v>
      </c>
      <c r="M1066" s="3" t="s">
        <v>107</v>
      </c>
      <c r="N1066" s="3" t="s">
        <v>1030</v>
      </c>
      <c r="O1066" s="3">
        <v>0</v>
      </c>
      <c r="P1066" s="3">
        <v>1</v>
      </c>
      <c r="Q1066" s="3">
        <v>0</v>
      </c>
      <c r="R1066" s="3">
        <v>0</v>
      </c>
      <c r="S1066" s="3" t="s">
        <v>1039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1</v>
      </c>
      <c r="AK1066" s="3">
        <v>0</v>
      </c>
      <c r="AL1066" s="3">
        <v>0</v>
      </c>
      <c r="AM1066" s="3">
        <v>1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</row>
    <row r="1067" spans="1:62" x14ac:dyDescent="0.2">
      <c r="A1067" s="4">
        <v>197709190008</v>
      </c>
      <c r="B1067" s="3">
        <v>1977</v>
      </c>
      <c r="C1067" s="3">
        <v>9</v>
      </c>
      <c r="D1067" s="3">
        <v>19</v>
      </c>
      <c r="E1067" s="3" t="s">
        <v>71</v>
      </c>
      <c r="F1067" s="3" t="s">
        <v>174</v>
      </c>
      <c r="G1067" s="3" t="s">
        <v>896</v>
      </c>
      <c r="H1067" s="3">
        <v>0</v>
      </c>
      <c r="I1067" s="3">
        <v>0</v>
      </c>
      <c r="J1067" s="3">
        <v>1</v>
      </c>
      <c r="K1067" s="3">
        <v>0</v>
      </c>
      <c r="L1067" s="3" t="s">
        <v>775</v>
      </c>
      <c r="M1067" s="3" t="s">
        <v>784</v>
      </c>
      <c r="N1067" s="3" t="s">
        <v>1030</v>
      </c>
      <c r="O1067" s="3">
        <v>0</v>
      </c>
      <c r="P1067" s="3">
        <v>1</v>
      </c>
      <c r="Q1067" s="3">
        <v>0</v>
      </c>
      <c r="R1067" s="3">
        <v>0</v>
      </c>
      <c r="S1067" s="3" t="s">
        <v>1042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1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1</v>
      </c>
      <c r="BI1067" s="3">
        <v>0</v>
      </c>
      <c r="BJ1067" s="3">
        <v>0</v>
      </c>
    </row>
    <row r="1068" spans="1:62" x14ac:dyDescent="0.2">
      <c r="A1068" s="4">
        <v>197709190009</v>
      </c>
      <c r="B1068" s="3">
        <v>1977</v>
      </c>
      <c r="C1068" s="3">
        <v>9</v>
      </c>
      <c r="D1068" s="3">
        <v>19</v>
      </c>
      <c r="E1068" s="3" t="s">
        <v>71</v>
      </c>
      <c r="F1068" s="3" t="s">
        <v>174</v>
      </c>
      <c r="G1068" s="3" t="s">
        <v>896</v>
      </c>
      <c r="H1068" s="3">
        <v>0</v>
      </c>
      <c r="I1068" s="3">
        <v>0</v>
      </c>
      <c r="J1068" s="3">
        <v>1</v>
      </c>
      <c r="K1068" s="3">
        <v>0</v>
      </c>
      <c r="L1068" s="3" t="s">
        <v>775</v>
      </c>
      <c r="M1068" s="3" t="s">
        <v>784</v>
      </c>
      <c r="N1068" s="3" t="s">
        <v>1030</v>
      </c>
      <c r="O1068" s="3">
        <v>0</v>
      </c>
      <c r="P1068" s="3">
        <v>1</v>
      </c>
      <c r="Q1068" s="3">
        <v>0</v>
      </c>
      <c r="R1068" s="3">
        <v>0</v>
      </c>
      <c r="S1068" s="3" t="s">
        <v>1042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1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1</v>
      </c>
      <c r="BI1068" s="3">
        <v>0</v>
      </c>
      <c r="BJ1068" s="3">
        <v>0</v>
      </c>
    </row>
    <row r="1069" spans="1:62" x14ac:dyDescent="0.2">
      <c r="A1069" s="4">
        <v>197709190010</v>
      </c>
      <c r="B1069" s="3">
        <v>1977</v>
      </c>
      <c r="C1069" s="3">
        <v>9</v>
      </c>
      <c r="D1069" s="3">
        <v>19</v>
      </c>
      <c r="E1069" s="3" t="s">
        <v>71</v>
      </c>
      <c r="F1069" s="3" t="s">
        <v>174</v>
      </c>
      <c r="G1069" s="3" t="s">
        <v>896</v>
      </c>
      <c r="H1069" s="3">
        <v>0</v>
      </c>
      <c r="I1069" s="3">
        <v>0</v>
      </c>
      <c r="J1069" s="3">
        <v>1</v>
      </c>
      <c r="K1069" s="3">
        <v>0</v>
      </c>
      <c r="L1069" s="3" t="s">
        <v>775</v>
      </c>
      <c r="M1069" s="3" t="s">
        <v>784</v>
      </c>
      <c r="N1069" s="3" t="s">
        <v>1030</v>
      </c>
      <c r="O1069" s="3">
        <v>0</v>
      </c>
      <c r="P1069" s="3">
        <v>1</v>
      </c>
      <c r="Q1069" s="3">
        <v>0</v>
      </c>
      <c r="R1069" s="3">
        <v>0</v>
      </c>
      <c r="S1069" s="3" t="s">
        <v>1042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1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1</v>
      </c>
      <c r="BI1069" s="3">
        <v>0</v>
      </c>
      <c r="BJ1069" s="3">
        <v>0</v>
      </c>
    </row>
    <row r="1070" spans="1:62" x14ac:dyDescent="0.2">
      <c r="A1070" s="4">
        <v>197709190011</v>
      </c>
      <c r="B1070" s="3">
        <v>1977</v>
      </c>
      <c r="C1070" s="3">
        <v>9</v>
      </c>
      <c r="D1070" s="3">
        <v>19</v>
      </c>
      <c r="E1070" s="3" t="s">
        <v>71</v>
      </c>
      <c r="F1070" s="3" t="s">
        <v>174</v>
      </c>
      <c r="G1070" s="3" t="s">
        <v>896</v>
      </c>
      <c r="H1070" s="3">
        <v>0</v>
      </c>
      <c r="I1070" s="3">
        <v>0</v>
      </c>
      <c r="J1070" s="3">
        <v>1</v>
      </c>
      <c r="K1070" s="3">
        <v>0</v>
      </c>
      <c r="L1070" s="3" t="s">
        <v>775</v>
      </c>
      <c r="M1070" s="3" t="s">
        <v>784</v>
      </c>
      <c r="N1070" s="3" t="s">
        <v>1030</v>
      </c>
      <c r="O1070" s="3">
        <v>0</v>
      </c>
      <c r="P1070" s="3">
        <v>1</v>
      </c>
      <c r="Q1070" s="3">
        <v>0</v>
      </c>
      <c r="R1070" s="3">
        <v>0</v>
      </c>
      <c r="S1070" s="3" t="s">
        <v>1042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1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1</v>
      </c>
      <c r="BI1070" s="3">
        <v>0</v>
      </c>
      <c r="BJ1070" s="3">
        <v>0</v>
      </c>
    </row>
    <row r="1071" spans="1:62" x14ac:dyDescent="0.2">
      <c r="A1071" s="4">
        <v>197710020004</v>
      </c>
      <c r="B1071" s="3">
        <v>1977</v>
      </c>
      <c r="C1071" s="3">
        <v>10</v>
      </c>
      <c r="D1071" s="3">
        <v>2</v>
      </c>
      <c r="E1071" s="3" t="s">
        <v>61</v>
      </c>
      <c r="F1071" s="3" t="s">
        <v>573</v>
      </c>
      <c r="G1071" s="3" t="s">
        <v>897</v>
      </c>
      <c r="H1071" s="3">
        <v>0</v>
      </c>
      <c r="I1071" s="3">
        <v>0</v>
      </c>
      <c r="J1071" s="3">
        <v>1</v>
      </c>
      <c r="K1071" s="3">
        <v>0</v>
      </c>
      <c r="L1071" s="3" t="s">
        <v>776</v>
      </c>
      <c r="M1071" s="3" t="s">
        <v>787</v>
      </c>
      <c r="N1071" s="3" t="s">
        <v>1031</v>
      </c>
      <c r="O1071" s="3">
        <v>0</v>
      </c>
      <c r="P1071" s="3">
        <v>1</v>
      </c>
      <c r="Q1071" s="3">
        <v>0</v>
      </c>
      <c r="R1071" s="3">
        <v>0</v>
      </c>
      <c r="S1071" s="3" t="s">
        <v>1039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1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1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1</v>
      </c>
    </row>
    <row r="1072" spans="1:62" x14ac:dyDescent="0.2">
      <c r="A1072" s="4">
        <v>197710030012</v>
      </c>
      <c r="B1072" s="3">
        <v>1977</v>
      </c>
      <c r="C1072" s="3">
        <v>10</v>
      </c>
      <c r="D1072" s="3">
        <v>3</v>
      </c>
      <c r="E1072" s="3" t="s">
        <v>61</v>
      </c>
      <c r="F1072" s="3" t="s">
        <v>130</v>
      </c>
      <c r="G1072" s="3" t="s">
        <v>898</v>
      </c>
      <c r="H1072" s="3">
        <v>0</v>
      </c>
      <c r="I1072" s="3">
        <v>0</v>
      </c>
      <c r="J1072" s="3">
        <v>1</v>
      </c>
      <c r="K1072" s="3">
        <v>0</v>
      </c>
      <c r="L1072" s="3" t="s">
        <v>777</v>
      </c>
      <c r="M1072" s="3" t="s">
        <v>787</v>
      </c>
      <c r="N1072" s="3" t="s">
        <v>1030</v>
      </c>
      <c r="O1072" s="3">
        <v>0</v>
      </c>
      <c r="P1072" s="3">
        <v>1</v>
      </c>
      <c r="Q1072" s="3">
        <v>0</v>
      </c>
      <c r="R1072" s="3">
        <v>0</v>
      </c>
      <c r="S1072" s="3" t="s">
        <v>1041</v>
      </c>
      <c r="T1072" s="3">
        <v>1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1</v>
      </c>
      <c r="AK1072" s="3">
        <v>1</v>
      </c>
      <c r="AL1072" s="3">
        <v>0</v>
      </c>
      <c r="AM1072" s="3">
        <v>1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</row>
    <row r="1073" spans="1:62" x14ac:dyDescent="0.2">
      <c r="A1073" s="4">
        <v>197710060002</v>
      </c>
      <c r="B1073" s="3">
        <v>1977</v>
      </c>
      <c r="C1073" s="3">
        <v>10</v>
      </c>
      <c r="D1073" s="3">
        <v>6</v>
      </c>
      <c r="E1073" s="3" t="s">
        <v>58</v>
      </c>
      <c r="F1073" s="3" t="s">
        <v>112</v>
      </c>
      <c r="G1073" s="3" t="s">
        <v>876</v>
      </c>
      <c r="H1073" s="3">
        <v>0</v>
      </c>
      <c r="I1073" s="3">
        <v>1</v>
      </c>
      <c r="J1073" s="3">
        <v>0</v>
      </c>
      <c r="K1073" s="3">
        <v>0</v>
      </c>
      <c r="L1073" s="3" t="s">
        <v>776</v>
      </c>
      <c r="M1073" s="3" t="s">
        <v>784</v>
      </c>
      <c r="N1073" s="3" t="s">
        <v>1033</v>
      </c>
      <c r="O1073" s="3">
        <v>0</v>
      </c>
      <c r="P1073" s="3">
        <v>0</v>
      </c>
      <c r="Q1073" s="3">
        <v>0</v>
      </c>
      <c r="R1073" s="3">
        <v>0</v>
      </c>
      <c r="S1073" s="3" t="s">
        <v>1039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1</v>
      </c>
      <c r="AK1073" s="3">
        <v>1</v>
      </c>
      <c r="AL1073" s="3">
        <v>0</v>
      </c>
      <c r="AM1073" s="3">
        <v>1</v>
      </c>
      <c r="AN1073" s="3">
        <v>1</v>
      </c>
      <c r="AO1073" s="3">
        <v>0</v>
      </c>
      <c r="AP1073" s="3">
        <v>1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1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</row>
    <row r="1074" spans="1:62" x14ac:dyDescent="0.2">
      <c r="A1074" s="4">
        <v>197710080009</v>
      </c>
      <c r="B1074" s="3">
        <v>1977</v>
      </c>
      <c r="C1074" s="3">
        <v>10</v>
      </c>
      <c r="D1074" s="3">
        <v>8</v>
      </c>
      <c r="E1074" s="3" t="s">
        <v>61</v>
      </c>
      <c r="F1074" s="3" t="s">
        <v>130</v>
      </c>
      <c r="G1074" s="3" t="s">
        <v>847</v>
      </c>
      <c r="H1074" s="3">
        <v>0</v>
      </c>
      <c r="I1074" s="3">
        <v>1</v>
      </c>
      <c r="J1074" s="3">
        <v>1</v>
      </c>
      <c r="K1074" s="3">
        <v>0</v>
      </c>
      <c r="L1074" s="3" t="s">
        <v>775</v>
      </c>
      <c r="M1074" s="3" t="s">
        <v>789</v>
      </c>
      <c r="N1074" s="3" t="s">
        <v>1030</v>
      </c>
      <c r="O1074" s="3">
        <v>0</v>
      </c>
      <c r="P1074" s="3">
        <v>0</v>
      </c>
      <c r="Q1074" s="3">
        <v>0</v>
      </c>
      <c r="R1074" s="3">
        <v>0</v>
      </c>
      <c r="S1074" s="3" t="s">
        <v>1041</v>
      </c>
      <c r="T1074" s="3">
        <v>1</v>
      </c>
      <c r="U1074" s="3">
        <v>1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1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1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</row>
    <row r="1075" spans="1:62" x14ac:dyDescent="0.2">
      <c r="A1075" s="4">
        <v>197710080010</v>
      </c>
      <c r="B1075" s="3">
        <v>1977</v>
      </c>
      <c r="C1075" s="3">
        <v>10</v>
      </c>
      <c r="D1075" s="3">
        <v>8</v>
      </c>
      <c r="E1075" s="3" t="s">
        <v>70</v>
      </c>
      <c r="F1075" s="3" t="s">
        <v>346</v>
      </c>
      <c r="G1075" s="3" t="s">
        <v>811</v>
      </c>
      <c r="H1075" s="3">
        <v>1</v>
      </c>
      <c r="I1075" s="3">
        <v>0</v>
      </c>
      <c r="J1075" s="3">
        <v>1</v>
      </c>
      <c r="K1075" s="3">
        <v>0</v>
      </c>
      <c r="L1075" s="3" t="s">
        <v>774</v>
      </c>
      <c r="M1075" s="3" t="s">
        <v>787</v>
      </c>
      <c r="N1075" s="3" t="s">
        <v>1029</v>
      </c>
      <c r="O1075" s="3">
        <v>1</v>
      </c>
      <c r="P1075" s="3">
        <v>0</v>
      </c>
      <c r="Q1075" s="3">
        <v>0</v>
      </c>
      <c r="R1075" s="3">
        <v>0</v>
      </c>
      <c r="S1075" s="3" t="s">
        <v>1038</v>
      </c>
      <c r="T1075" s="3">
        <v>0</v>
      </c>
      <c r="U1075" s="3">
        <v>1</v>
      </c>
      <c r="V1075" s="3">
        <v>0</v>
      </c>
      <c r="W1075" s="3">
        <v>1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1</v>
      </c>
      <c r="AR1075" s="3">
        <v>1</v>
      </c>
      <c r="AS1075" s="3">
        <v>1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</row>
    <row r="1076" spans="1:62" x14ac:dyDescent="0.2">
      <c r="A1076" s="4">
        <v>197710100003</v>
      </c>
      <c r="B1076" s="3">
        <v>1977</v>
      </c>
      <c r="C1076" s="3">
        <v>10</v>
      </c>
      <c r="D1076" s="3">
        <v>10</v>
      </c>
      <c r="E1076" s="3" t="s">
        <v>83</v>
      </c>
      <c r="F1076" s="3" t="s">
        <v>423</v>
      </c>
      <c r="G1076" s="3" t="s">
        <v>819</v>
      </c>
      <c r="H1076" s="3">
        <v>0</v>
      </c>
      <c r="I1076" s="3">
        <v>0</v>
      </c>
      <c r="J1076" s="3">
        <v>1</v>
      </c>
      <c r="K1076" s="3">
        <v>0</v>
      </c>
      <c r="L1076" s="3" t="s">
        <v>775</v>
      </c>
      <c r="M1076" s="3" t="s">
        <v>792</v>
      </c>
      <c r="N1076" s="3" t="s">
        <v>1030</v>
      </c>
      <c r="O1076" s="3">
        <v>0</v>
      </c>
      <c r="P1076" s="3">
        <v>1</v>
      </c>
      <c r="Q1076" s="3">
        <v>0</v>
      </c>
      <c r="R1076" s="3">
        <v>0</v>
      </c>
      <c r="S1076" s="3" t="s">
        <v>1039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1</v>
      </c>
      <c r="AK1076" s="3">
        <v>0</v>
      </c>
      <c r="AL1076" s="3">
        <v>0</v>
      </c>
      <c r="AM1076" s="3">
        <v>1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</row>
    <row r="1077" spans="1:62" x14ac:dyDescent="0.2">
      <c r="A1077" s="4">
        <v>197710110006</v>
      </c>
      <c r="B1077" s="3">
        <v>1977</v>
      </c>
      <c r="C1077" s="3">
        <v>10</v>
      </c>
      <c r="D1077" s="3">
        <v>11</v>
      </c>
      <c r="E1077" s="3" t="s">
        <v>57</v>
      </c>
      <c r="F1077" s="3" t="s">
        <v>111</v>
      </c>
      <c r="G1077" s="3" t="s">
        <v>866</v>
      </c>
      <c r="H1077" s="3">
        <v>0</v>
      </c>
      <c r="I1077" s="3">
        <v>0</v>
      </c>
      <c r="J1077" s="3">
        <v>1</v>
      </c>
      <c r="K1077" s="3">
        <v>0</v>
      </c>
      <c r="L1077" s="3" t="s">
        <v>775</v>
      </c>
      <c r="M1077" s="3" t="s">
        <v>784</v>
      </c>
      <c r="N1077" s="3" t="s">
        <v>1030</v>
      </c>
      <c r="O1077" s="3">
        <v>0</v>
      </c>
      <c r="P1077" s="3">
        <v>1</v>
      </c>
      <c r="Q1077" s="3">
        <v>0</v>
      </c>
      <c r="R1077" s="3">
        <v>0</v>
      </c>
      <c r="S1077" s="3" t="s">
        <v>1041</v>
      </c>
      <c r="T1077" s="3">
        <v>1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1</v>
      </c>
      <c r="AK1077" s="3">
        <v>1</v>
      </c>
      <c r="AL1077" s="3">
        <v>0</v>
      </c>
      <c r="AM1077" s="3">
        <v>1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</row>
    <row r="1078" spans="1:62" x14ac:dyDescent="0.2">
      <c r="A1078" s="4">
        <v>197710110007</v>
      </c>
      <c r="B1078" s="3">
        <v>1977</v>
      </c>
      <c r="C1078" s="3">
        <v>10</v>
      </c>
      <c r="D1078" s="3">
        <v>11</v>
      </c>
      <c r="E1078" s="3" t="s">
        <v>57</v>
      </c>
      <c r="F1078" s="3" t="s">
        <v>111</v>
      </c>
      <c r="G1078" s="3" t="s">
        <v>866</v>
      </c>
      <c r="H1078" s="3">
        <v>0</v>
      </c>
      <c r="I1078" s="3">
        <v>0</v>
      </c>
      <c r="J1078" s="3">
        <v>1</v>
      </c>
      <c r="K1078" s="3">
        <v>0</v>
      </c>
      <c r="L1078" s="3" t="s">
        <v>775</v>
      </c>
      <c r="M1078" s="3" t="s">
        <v>785</v>
      </c>
      <c r="N1078" s="3" t="s">
        <v>1030</v>
      </c>
      <c r="O1078" s="3">
        <v>0</v>
      </c>
      <c r="P1078" s="3">
        <v>1</v>
      </c>
      <c r="Q1078" s="3">
        <v>0</v>
      </c>
      <c r="R1078" s="3">
        <v>0</v>
      </c>
      <c r="S1078" s="3" t="s">
        <v>1041</v>
      </c>
      <c r="T1078" s="3">
        <v>1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1</v>
      </c>
      <c r="AK1078" s="3">
        <v>1</v>
      </c>
      <c r="AL1078" s="3">
        <v>0</v>
      </c>
      <c r="AM1078" s="3">
        <v>1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</row>
    <row r="1079" spans="1:62" x14ac:dyDescent="0.2">
      <c r="A1079" s="4">
        <v>197710110008</v>
      </c>
      <c r="B1079" s="3">
        <v>1977</v>
      </c>
      <c r="C1079" s="3">
        <v>10</v>
      </c>
      <c r="D1079" s="3">
        <v>11</v>
      </c>
      <c r="E1079" s="3" t="s">
        <v>57</v>
      </c>
      <c r="F1079" s="3" t="s">
        <v>111</v>
      </c>
      <c r="G1079" s="3" t="s">
        <v>866</v>
      </c>
      <c r="H1079" s="3">
        <v>0</v>
      </c>
      <c r="I1079" s="3">
        <v>0</v>
      </c>
      <c r="J1079" s="3">
        <v>1</v>
      </c>
      <c r="K1079" s="3">
        <v>0</v>
      </c>
      <c r="L1079" s="3" t="s">
        <v>775</v>
      </c>
      <c r="M1079" s="3" t="s">
        <v>784</v>
      </c>
      <c r="N1079" s="3" t="s">
        <v>1030</v>
      </c>
      <c r="O1079" s="3">
        <v>0</v>
      </c>
      <c r="P1079" s="3">
        <v>1</v>
      </c>
      <c r="Q1079" s="3">
        <v>0</v>
      </c>
      <c r="R1079" s="3">
        <v>0</v>
      </c>
      <c r="S1079" s="3" t="s">
        <v>1041</v>
      </c>
      <c r="T1079" s="3">
        <v>1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1</v>
      </c>
      <c r="AK1079" s="3">
        <v>1</v>
      </c>
      <c r="AL1079" s="3">
        <v>0</v>
      </c>
      <c r="AM1079" s="3">
        <v>1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</row>
    <row r="1080" spans="1:62" x14ac:dyDescent="0.2">
      <c r="A1080" s="4">
        <v>197710110009</v>
      </c>
      <c r="B1080" s="3">
        <v>1977</v>
      </c>
      <c r="C1080" s="3">
        <v>10</v>
      </c>
      <c r="D1080" s="3">
        <v>11</v>
      </c>
      <c r="E1080" s="3" t="s">
        <v>57</v>
      </c>
      <c r="F1080" s="3" t="s">
        <v>111</v>
      </c>
      <c r="G1080" s="3" t="s">
        <v>866</v>
      </c>
      <c r="H1080" s="3">
        <v>0</v>
      </c>
      <c r="I1080" s="3">
        <v>0</v>
      </c>
      <c r="J1080" s="3">
        <v>0</v>
      </c>
      <c r="K1080" s="3">
        <v>0</v>
      </c>
      <c r="L1080" s="3" t="s">
        <v>775</v>
      </c>
      <c r="M1080" s="3" t="s">
        <v>784</v>
      </c>
      <c r="N1080" s="3" t="s">
        <v>1030</v>
      </c>
      <c r="O1080" s="3">
        <v>0</v>
      </c>
      <c r="P1080" s="3">
        <v>1</v>
      </c>
      <c r="Q1080" s="3">
        <v>0</v>
      </c>
      <c r="R1080" s="3">
        <v>0</v>
      </c>
      <c r="S1080" s="3" t="s">
        <v>1041</v>
      </c>
      <c r="T1080" s="3">
        <v>1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1</v>
      </c>
      <c r="AK1080" s="3">
        <v>1</v>
      </c>
      <c r="AL1080" s="3">
        <v>0</v>
      </c>
      <c r="AM1080" s="3">
        <v>1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</row>
    <row r="1081" spans="1:62" x14ac:dyDescent="0.2">
      <c r="A1081" s="4">
        <v>197710110010</v>
      </c>
      <c r="B1081" s="3">
        <v>1977</v>
      </c>
      <c r="C1081" s="3">
        <v>10</v>
      </c>
      <c r="D1081" s="3">
        <v>11</v>
      </c>
      <c r="E1081" s="3" t="s">
        <v>78</v>
      </c>
      <c r="F1081" s="3" t="s">
        <v>574</v>
      </c>
      <c r="G1081" s="3" t="s">
        <v>899</v>
      </c>
      <c r="H1081" s="3">
        <v>0</v>
      </c>
      <c r="I1081" s="3">
        <v>0</v>
      </c>
      <c r="J1081" s="3">
        <v>1</v>
      </c>
      <c r="K1081" s="3">
        <v>0</v>
      </c>
      <c r="L1081" s="3" t="s">
        <v>775</v>
      </c>
      <c r="M1081" s="3" t="s">
        <v>784</v>
      </c>
      <c r="N1081" s="3" t="s">
        <v>1030</v>
      </c>
      <c r="O1081" s="3">
        <v>0</v>
      </c>
      <c r="P1081" s="3">
        <v>1</v>
      </c>
      <c r="Q1081" s="3">
        <v>0</v>
      </c>
      <c r="R1081" s="3">
        <v>0</v>
      </c>
      <c r="S1081" s="3" t="s">
        <v>1041</v>
      </c>
      <c r="T1081" s="3">
        <v>1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1</v>
      </c>
      <c r="AK1081" s="3">
        <v>1</v>
      </c>
      <c r="AL1081" s="3">
        <v>0</v>
      </c>
      <c r="AM1081" s="3">
        <v>1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</row>
    <row r="1082" spans="1:62" x14ac:dyDescent="0.2">
      <c r="A1082" s="4">
        <v>197710110011</v>
      </c>
      <c r="B1082" s="3">
        <v>1977</v>
      </c>
      <c r="C1082" s="3">
        <v>10</v>
      </c>
      <c r="D1082" s="3">
        <v>11</v>
      </c>
      <c r="E1082" s="3" t="s">
        <v>78</v>
      </c>
      <c r="F1082" s="3" t="s">
        <v>574</v>
      </c>
      <c r="G1082" s="3" t="s">
        <v>899</v>
      </c>
      <c r="H1082" s="3">
        <v>0</v>
      </c>
      <c r="I1082" s="3">
        <v>0</v>
      </c>
      <c r="J1082" s="3">
        <v>1</v>
      </c>
      <c r="K1082" s="3">
        <v>0</v>
      </c>
      <c r="L1082" s="3" t="s">
        <v>775</v>
      </c>
      <c r="M1082" s="3" t="s">
        <v>784</v>
      </c>
      <c r="N1082" s="3" t="s">
        <v>1030</v>
      </c>
      <c r="O1082" s="3">
        <v>0</v>
      </c>
      <c r="P1082" s="3">
        <v>1</v>
      </c>
      <c r="Q1082" s="3">
        <v>0</v>
      </c>
      <c r="R1082" s="3">
        <v>0</v>
      </c>
      <c r="S1082" s="3" t="s">
        <v>1041</v>
      </c>
      <c r="T1082" s="3">
        <v>1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1</v>
      </c>
      <c r="AK1082" s="3">
        <v>1</v>
      </c>
      <c r="AL1082" s="3">
        <v>0</v>
      </c>
      <c r="AM1082" s="3">
        <v>1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</row>
    <row r="1083" spans="1:62" x14ac:dyDescent="0.2">
      <c r="A1083" s="4">
        <v>197710110013</v>
      </c>
      <c r="B1083" s="3">
        <v>1977</v>
      </c>
      <c r="C1083" s="3">
        <v>10</v>
      </c>
      <c r="D1083" s="3">
        <v>11</v>
      </c>
      <c r="E1083" s="3" t="s">
        <v>56</v>
      </c>
      <c r="F1083" s="3" t="s">
        <v>120</v>
      </c>
      <c r="G1083" s="3" t="s">
        <v>899</v>
      </c>
      <c r="H1083" s="3">
        <v>0</v>
      </c>
      <c r="I1083" s="3">
        <v>0</v>
      </c>
      <c r="J1083" s="3">
        <v>0</v>
      </c>
      <c r="K1083" s="3">
        <v>0</v>
      </c>
      <c r="L1083" s="3" t="s">
        <v>775</v>
      </c>
      <c r="M1083" s="3" t="s">
        <v>785</v>
      </c>
      <c r="N1083" s="3" t="s">
        <v>1030</v>
      </c>
      <c r="O1083" s="3">
        <v>0</v>
      </c>
      <c r="P1083" s="3">
        <v>1</v>
      </c>
      <c r="Q1083" s="3">
        <v>0</v>
      </c>
      <c r="R1083" s="3">
        <v>0</v>
      </c>
      <c r="S1083" s="3" t="s">
        <v>1041</v>
      </c>
      <c r="T1083" s="3">
        <v>1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1</v>
      </c>
      <c r="AK1083" s="3">
        <v>1</v>
      </c>
      <c r="AL1083" s="3">
        <v>0</v>
      </c>
      <c r="AM1083" s="3">
        <v>1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</row>
    <row r="1084" spans="1:62" x14ac:dyDescent="0.2">
      <c r="A1084" s="4">
        <v>197710120009</v>
      </c>
      <c r="B1084" s="3">
        <v>1977</v>
      </c>
      <c r="C1084" s="3">
        <v>10</v>
      </c>
      <c r="D1084" s="3">
        <v>12</v>
      </c>
      <c r="E1084" s="3" t="s">
        <v>61</v>
      </c>
      <c r="F1084" s="3" t="s">
        <v>305</v>
      </c>
      <c r="G1084" s="3" t="s">
        <v>819</v>
      </c>
      <c r="H1084" s="3">
        <v>0</v>
      </c>
      <c r="I1084" s="3">
        <v>0</v>
      </c>
      <c r="J1084" s="3">
        <v>1</v>
      </c>
      <c r="K1084" s="3">
        <v>0</v>
      </c>
      <c r="L1084" s="3" t="s">
        <v>775</v>
      </c>
      <c r="M1084" s="3" t="s">
        <v>792</v>
      </c>
      <c r="N1084" s="3" t="s">
        <v>1030</v>
      </c>
      <c r="O1084" s="3">
        <v>0</v>
      </c>
      <c r="P1084" s="3">
        <v>1</v>
      </c>
      <c r="Q1084" s="3">
        <v>0</v>
      </c>
      <c r="R1084" s="3">
        <v>0</v>
      </c>
      <c r="S1084" s="3" t="s">
        <v>1039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1</v>
      </c>
      <c r="AK1084" s="3">
        <v>0</v>
      </c>
      <c r="AL1084" s="3">
        <v>0</v>
      </c>
      <c r="AM1084" s="3">
        <v>1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</row>
    <row r="1085" spans="1:62" x14ac:dyDescent="0.2">
      <c r="A1085" s="4">
        <v>197710130009</v>
      </c>
      <c r="B1085" s="3">
        <v>1977</v>
      </c>
      <c r="C1085" s="3">
        <v>10</v>
      </c>
      <c r="D1085" s="3">
        <v>13</v>
      </c>
      <c r="E1085" s="3" t="s">
        <v>58</v>
      </c>
      <c r="F1085" s="3" t="s">
        <v>112</v>
      </c>
      <c r="G1085" s="3" t="s">
        <v>876</v>
      </c>
      <c r="H1085" s="3">
        <v>0</v>
      </c>
      <c r="I1085" s="3">
        <v>0</v>
      </c>
      <c r="J1085" s="3">
        <v>1</v>
      </c>
      <c r="K1085" s="3">
        <v>0</v>
      </c>
      <c r="L1085" s="3" t="s">
        <v>775</v>
      </c>
      <c r="M1085" s="3" t="s">
        <v>784</v>
      </c>
      <c r="N1085" s="3" t="s">
        <v>1030</v>
      </c>
      <c r="O1085" s="3">
        <v>0</v>
      </c>
      <c r="P1085" s="3">
        <v>1</v>
      </c>
      <c r="Q1085" s="3">
        <v>0</v>
      </c>
      <c r="R1085" s="3">
        <v>0</v>
      </c>
      <c r="S1085" s="3" t="s">
        <v>1039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1</v>
      </c>
      <c r="AK1085" s="3">
        <v>1</v>
      </c>
      <c r="AL1085" s="3">
        <v>0</v>
      </c>
      <c r="AM1085" s="3">
        <v>1</v>
      </c>
      <c r="AN1085" s="3">
        <v>1</v>
      </c>
      <c r="AO1085" s="3">
        <v>0</v>
      </c>
      <c r="AP1085" s="3">
        <v>1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1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</row>
    <row r="1086" spans="1:62" x14ac:dyDescent="0.2">
      <c r="A1086" s="4">
        <v>197710150005</v>
      </c>
      <c r="B1086" s="3">
        <v>1977</v>
      </c>
      <c r="C1086" s="3">
        <v>10</v>
      </c>
      <c r="D1086" s="3">
        <v>15</v>
      </c>
      <c r="E1086" s="3" t="s">
        <v>58</v>
      </c>
      <c r="F1086" s="3" t="s">
        <v>486</v>
      </c>
      <c r="G1086" s="3" t="s">
        <v>876</v>
      </c>
      <c r="H1086" s="3">
        <v>0</v>
      </c>
      <c r="I1086" s="3">
        <v>0</v>
      </c>
      <c r="J1086" s="3">
        <v>1</v>
      </c>
      <c r="K1086" s="3">
        <v>0</v>
      </c>
      <c r="L1086" s="3" t="s">
        <v>775</v>
      </c>
      <c r="M1086" s="3" t="s">
        <v>784</v>
      </c>
      <c r="N1086" s="3" t="s">
        <v>1030</v>
      </c>
      <c r="O1086" s="3">
        <v>0</v>
      </c>
      <c r="P1086" s="3">
        <v>1</v>
      </c>
      <c r="Q1086" s="3">
        <v>0</v>
      </c>
      <c r="R1086" s="3">
        <v>0</v>
      </c>
      <c r="S1086" s="3" t="s">
        <v>1039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1</v>
      </c>
      <c r="AK1086" s="3">
        <v>1</v>
      </c>
      <c r="AL1086" s="3">
        <v>0</v>
      </c>
      <c r="AM1086" s="3">
        <v>1</v>
      </c>
      <c r="AN1086" s="3">
        <v>1</v>
      </c>
      <c r="AO1086" s="3">
        <v>0</v>
      </c>
      <c r="AP1086" s="3">
        <v>1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1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</row>
    <row r="1087" spans="1:62" x14ac:dyDescent="0.2">
      <c r="A1087" s="4">
        <v>197710150007</v>
      </c>
      <c r="B1087" s="3">
        <v>1977</v>
      </c>
      <c r="C1087" s="3">
        <v>10</v>
      </c>
      <c r="D1087" s="3">
        <v>15</v>
      </c>
      <c r="E1087" s="3" t="s">
        <v>56</v>
      </c>
      <c r="F1087" s="3" t="s">
        <v>120</v>
      </c>
      <c r="G1087" s="3" t="s">
        <v>866</v>
      </c>
      <c r="H1087" s="3">
        <v>0</v>
      </c>
      <c r="I1087" s="3">
        <v>0</v>
      </c>
      <c r="J1087" s="3">
        <v>0</v>
      </c>
      <c r="K1087" s="3">
        <v>0</v>
      </c>
      <c r="L1087" s="3" t="s">
        <v>775</v>
      </c>
      <c r="M1087" s="3" t="s">
        <v>796</v>
      </c>
      <c r="N1087" s="3" t="s">
        <v>1030</v>
      </c>
      <c r="O1087" s="3">
        <v>0</v>
      </c>
      <c r="P1087" s="3">
        <v>0</v>
      </c>
      <c r="Q1087" s="3">
        <v>0</v>
      </c>
      <c r="R1087" s="3">
        <v>0</v>
      </c>
      <c r="S1087" s="3" t="s">
        <v>1041</v>
      </c>
      <c r="T1087" s="3">
        <v>1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1</v>
      </c>
      <c r="AK1087" s="3">
        <v>1</v>
      </c>
      <c r="AL1087" s="3">
        <v>0</v>
      </c>
      <c r="AM1087" s="3">
        <v>1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</row>
    <row r="1088" spans="1:62" x14ac:dyDescent="0.2">
      <c r="A1088" s="4">
        <v>197710190018</v>
      </c>
      <c r="B1088" s="3">
        <v>1977</v>
      </c>
      <c r="C1088" s="3">
        <v>10</v>
      </c>
      <c r="D1088" s="3">
        <v>19</v>
      </c>
      <c r="E1088" s="3" t="s">
        <v>57</v>
      </c>
      <c r="F1088" s="3" t="s">
        <v>444</v>
      </c>
      <c r="G1088" s="3" t="s">
        <v>888</v>
      </c>
      <c r="H1088" s="3">
        <v>0</v>
      </c>
      <c r="I1088" s="3">
        <v>0</v>
      </c>
      <c r="J1088" s="3">
        <v>1</v>
      </c>
      <c r="K1088" s="3">
        <v>0</v>
      </c>
      <c r="L1088" s="3" t="s">
        <v>779</v>
      </c>
      <c r="M1088" s="3" t="s">
        <v>784</v>
      </c>
      <c r="N1088" s="3" t="s">
        <v>1029</v>
      </c>
      <c r="O1088" s="3">
        <v>0</v>
      </c>
      <c r="P1088" s="3">
        <v>1</v>
      </c>
      <c r="Q1088" s="3">
        <v>0</v>
      </c>
      <c r="R1088" s="3">
        <v>0</v>
      </c>
      <c r="S1088" s="3" t="s">
        <v>1039</v>
      </c>
      <c r="T1088" s="3">
        <v>1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1</v>
      </c>
      <c r="AK1088" s="3">
        <v>1</v>
      </c>
      <c r="AL1088" s="3">
        <v>0</v>
      </c>
      <c r="AM1088" s="3">
        <v>1</v>
      </c>
      <c r="AN1088" s="3">
        <v>0</v>
      </c>
      <c r="AO1088" s="3">
        <v>0</v>
      </c>
      <c r="AP1088" s="3">
        <v>1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</row>
    <row r="1089" spans="1:62" x14ac:dyDescent="0.2">
      <c r="A1089" s="4">
        <v>197710200003</v>
      </c>
      <c r="B1089" s="3">
        <v>1977</v>
      </c>
      <c r="C1089" s="3">
        <v>10</v>
      </c>
      <c r="D1089" s="3">
        <v>20</v>
      </c>
      <c r="E1089" s="3" t="s">
        <v>57</v>
      </c>
      <c r="F1089" s="3" t="s">
        <v>111</v>
      </c>
      <c r="G1089" s="3" t="s">
        <v>900</v>
      </c>
      <c r="H1089" s="3">
        <v>0</v>
      </c>
      <c r="I1089" s="3">
        <v>0</v>
      </c>
      <c r="J1089" s="3">
        <v>1</v>
      </c>
      <c r="K1089" s="3">
        <v>0</v>
      </c>
      <c r="L1089" s="3" t="s">
        <v>776</v>
      </c>
      <c r="M1089" s="3" t="s">
        <v>784</v>
      </c>
      <c r="N1089" s="3" t="s">
        <v>1031</v>
      </c>
      <c r="O1089" s="3">
        <v>0</v>
      </c>
      <c r="P1089" s="3">
        <v>1</v>
      </c>
      <c r="Q1089" s="3">
        <v>0</v>
      </c>
      <c r="R1089" s="3">
        <v>0</v>
      </c>
      <c r="S1089" s="3" t="s">
        <v>1043</v>
      </c>
      <c r="T1089" s="3">
        <v>0</v>
      </c>
      <c r="U1089" s="3">
        <v>1</v>
      </c>
      <c r="V1089" s="3">
        <v>0</v>
      </c>
      <c r="W1089" s="3">
        <v>0</v>
      </c>
      <c r="X1089" s="3">
        <v>0</v>
      </c>
      <c r="Y1089" s="3">
        <v>1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</row>
    <row r="1090" spans="1:62" x14ac:dyDescent="0.2">
      <c r="A1090" s="4">
        <v>197711000005</v>
      </c>
      <c r="B1090" s="3">
        <v>1977</v>
      </c>
      <c r="C1090" s="3">
        <v>11</v>
      </c>
      <c r="D1090" s="3">
        <v>0</v>
      </c>
      <c r="E1090" s="3" t="s">
        <v>62</v>
      </c>
      <c r="F1090" s="3" t="s">
        <v>204</v>
      </c>
      <c r="G1090" s="3" t="s">
        <v>891</v>
      </c>
      <c r="H1090" s="3">
        <v>0</v>
      </c>
      <c r="I1090" s="3">
        <v>0</v>
      </c>
      <c r="J1090" s="3">
        <v>1</v>
      </c>
      <c r="K1090" s="3">
        <v>0</v>
      </c>
      <c r="L1090" s="3" t="s">
        <v>776</v>
      </c>
      <c r="M1090" s="3" t="s">
        <v>802</v>
      </c>
      <c r="N1090" s="3" t="s">
        <v>1031</v>
      </c>
      <c r="O1090" s="3">
        <v>0</v>
      </c>
      <c r="P1090" s="3">
        <v>1</v>
      </c>
      <c r="Q1090" s="3">
        <v>0</v>
      </c>
      <c r="R1090" s="3">
        <v>0</v>
      </c>
      <c r="S1090" s="3" t="s">
        <v>1042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1</v>
      </c>
      <c r="AW1090" s="3">
        <v>1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</row>
    <row r="1091" spans="1:62" x14ac:dyDescent="0.2">
      <c r="A1091" s="4">
        <v>197711010003</v>
      </c>
      <c r="B1091" s="3">
        <v>1977</v>
      </c>
      <c r="C1091" s="3">
        <v>11</v>
      </c>
      <c r="D1091" s="3">
        <v>1</v>
      </c>
      <c r="E1091" s="3" t="s">
        <v>58</v>
      </c>
      <c r="F1091" s="3" t="s">
        <v>483</v>
      </c>
      <c r="G1091" s="3" t="s">
        <v>876</v>
      </c>
      <c r="H1091" s="3">
        <v>0</v>
      </c>
      <c r="I1091" s="3">
        <v>0</v>
      </c>
      <c r="J1091" s="3">
        <v>1</v>
      </c>
      <c r="K1091" s="3">
        <v>0</v>
      </c>
      <c r="L1091" s="3" t="s">
        <v>775</v>
      </c>
      <c r="M1091" s="3" t="s">
        <v>784</v>
      </c>
      <c r="N1091" s="3" t="s">
        <v>1030</v>
      </c>
      <c r="O1091" s="3">
        <v>0</v>
      </c>
      <c r="P1091" s="3">
        <v>1</v>
      </c>
      <c r="Q1091" s="3">
        <v>0</v>
      </c>
      <c r="R1091" s="3">
        <v>0</v>
      </c>
      <c r="S1091" s="3" t="s">
        <v>1039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1</v>
      </c>
      <c r="AK1091" s="3">
        <v>1</v>
      </c>
      <c r="AL1091" s="3">
        <v>0</v>
      </c>
      <c r="AM1091" s="3">
        <v>1</v>
      </c>
      <c r="AN1091" s="3">
        <v>1</v>
      </c>
      <c r="AO1091" s="3">
        <v>0</v>
      </c>
      <c r="AP1091" s="3">
        <v>1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1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</row>
    <row r="1092" spans="1:62" x14ac:dyDescent="0.2">
      <c r="A1092" s="4">
        <v>197711020003</v>
      </c>
      <c r="B1092" s="3">
        <v>1977</v>
      </c>
      <c r="C1092" s="3">
        <v>11</v>
      </c>
      <c r="D1092" s="3">
        <v>2</v>
      </c>
      <c r="E1092" s="3" t="s">
        <v>58</v>
      </c>
      <c r="F1092" s="3" t="s">
        <v>112</v>
      </c>
      <c r="G1092" s="3" t="s">
        <v>876</v>
      </c>
      <c r="H1092" s="3">
        <v>0</v>
      </c>
      <c r="I1092" s="3">
        <v>0</v>
      </c>
      <c r="J1092" s="3">
        <v>0</v>
      </c>
      <c r="K1092" s="3">
        <v>0</v>
      </c>
      <c r="L1092" s="3" t="s">
        <v>775</v>
      </c>
      <c r="M1092" s="3" t="s">
        <v>784</v>
      </c>
      <c r="N1092" s="3" t="s">
        <v>1030</v>
      </c>
      <c r="O1092" s="3">
        <v>0</v>
      </c>
      <c r="P1092" s="3">
        <v>0</v>
      </c>
      <c r="Q1092" s="3">
        <v>0</v>
      </c>
      <c r="R1092" s="3">
        <v>0</v>
      </c>
      <c r="S1092" s="3" t="s">
        <v>1039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1</v>
      </c>
      <c r="AK1092" s="3">
        <v>1</v>
      </c>
      <c r="AL1092" s="3">
        <v>0</v>
      </c>
      <c r="AM1092" s="3">
        <v>1</v>
      </c>
      <c r="AN1092" s="3">
        <v>1</v>
      </c>
      <c r="AO1092" s="3">
        <v>0</v>
      </c>
      <c r="AP1092" s="3">
        <v>1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1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</row>
    <row r="1093" spans="1:62" x14ac:dyDescent="0.2">
      <c r="A1093" s="4">
        <v>197711100005</v>
      </c>
      <c r="B1093" s="3">
        <v>1977</v>
      </c>
      <c r="C1093" s="3">
        <v>11</v>
      </c>
      <c r="D1093" s="3">
        <v>10</v>
      </c>
      <c r="E1093" s="3" t="s">
        <v>61</v>
      </c>
      <c r="F1093" s="3" t="s">
        <v>424</v>
      </c>
      <c r="G1093" s="3" t="s">
        <v>819</v>
      </c>
      <c r="H1093" s="3">
        <v>0</v>
      </c>
      <c r="I1093" s="3">
        <v>0</v>
      </c>
      <c r="J1093" s="3">
        <v>1</v>
      </c>
      <c r="K1093" s="3">
        <v>0</v>
      </c>
      <c r="L1093" s="3" t="s">
        <v>775</v>
      </c>
      <c r="M1093" s="3" t="s">
        <v>792</v>
      </c>
      <c r="N1093" s="3" t="s">
        <v>1030</v>
      </c>
      <c r="O1093" s="3">
        <v>0</v>
      </c>
      <c r="P1093" s="3">
        <v>1</v>
      </c>
      <c r="Q1093" s="3">
        <v>0</v>
      </c>
      <c r="R1093" s="3">
        <v>0</v>
      </c>
      <c r="S1093" s="3" t="s">
        <v>1039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1</v>
      </c>
      <c r="AK1093" s="3">
        <v>0</v>
      </c>
      <c r="AL1093" s="3">
        <v>0</v>
      </c>
      <c r="AM1093" s="3">
        <v>1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</row>
    <row r="1094" spans="1:62" x14ac:dyDescent="0.2">
      <c r="A1094" s="4">
        <v>197711150002</v>
      </c>
      <c r="B1094" s="3">
        <v>1977</v>
      </c>
      <c r="C1094" s="3">
        <v>11</v>
      </c>
      <c r="D1094" s="3">
        <v>15</v>
      </c>
      <c r="E1094" s="3" t="s">
        <v>57</v>
      </c>
      <c r="F1094" s="3" t="s">
        <v>111</v>
      </c>
      <c r="G1094" s="3" t="s">
        <v>866</v>
      </c>
      <c r="H1094" s="3">
        <v>0</v>
      </c>
      <c r="I1094" s="3">
        <v>0</v>
      </c>
      <c r="J1094" s="3">
        <v>0</v>
      </c>
      <c r="K1094" s="3">
        <v>0</v>
      </c>
      <c r="L1094" s="3" t="s">
        <v>775</v>
      </c>
      <c r="M1094" s="3" t="s">
        <v>784</v>
      </c>
      <c r="N1094" s="3" t="s">
        <v>1030</v>
      </c>
      <c r="O1094" s="3">
        <v>0</v>
      </c>
      <c r="P1094" s="3">
        <v>1</v>
      </c>
      <c r="Q1094" s="3">
        <v>0</v>
      </c>
      <c r="R1094" s="3">
        <v>0</v>
      </c>
      <c r="S1094" s="3" t="s">
        <v>1041</v>
      </c>
      <c r="T1094" s="3">
        <v>1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1</v>
      </c>
      <c r="AK1094" s="3">
        <v>1</v>
      </c>
      <c r="AL1094" s="3">
        <v>0</v>
      </c>
      <c r="AM1094" s="3">
        <v>1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</row>
    <row r="1095" spans="1:62" x14ac:dyDescent="0.2">
      <c r="A1095" s="4">
        <v>197711210002</v>
      </c>
      <c r="B1095" s="3">
        <v>1977</v>
      </c>
      <c r="C1095" s="3">
        <v>11</v>
      </c>
      <c r="D1095" s="3">
        <v>21</v>
      </c>
      <c r="E1095" s="3" t="s">
        <v>57</v>
      </c>
      <c r="F1095" s="3" t="s">
        <v>111</v>
      </c>
      <c r="G1095" s="3" t="s">
        <v>866</v>
      </c>
      <c r="H1095" s="3">
        <v>0</v>
      </c>
      <c r="I1095" s="3">
        <v>0</v>
      </c>
      <c r="J1095" s="3">
        <v>0</v>
      </c>
      <c r="K1095" s="3">
        <v>0</v>
      </c>
      <c r="L1095" s="3" t="s">
        <v>776</v>
      </c>
      <c r="M1095" s="3" t="s">
        <v>784</v>
      </c>
      <c r="N1095" s="3" t="s">
        <v>1031</v>
      </c>
      <c r="O1095" s="3">
        <v>0</v>
      </c>
      <c r="P1095" s="3">
        <v>1</v>
      </c>
      <c r="Q1095" s="3">
        <v>0</v>
      </c>
      <c r="R1095" s="3">
        <v>0</v>
      </c>
      <c r="S1095" s="3" t="s">
        <v>1041</v>
      </c>
      <c r="T1095" s="3">
        <v>1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1</v>
      </c>
      <c r="AK1095" s="3">
        <v>1</v>
      </c>
      <c r="AL1095" s="3">
        <v>0</v>
      </c>
      <c r="AM1095" s="3">
        <v>1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</row>
    <row r="1096" spans="1:62" x14ac:dyDescent="0.2">
      <c r="A1096" s="4">
        <v>197711290003</v>
      </c>
      <c r="B1096" s="3">
        <v>1977</v>
      </c>
      <c r="C1096" s="3">
        <v>11</v>
      </c>
      <c r="D1096" s="3">
        <v>29</v>
      </c>
      <c r="E1096" s="3" t="s">
        <v>77</v>
      </c>
      <c r="F1096" s="3" t="s">
        <v>58</v>
      </c>
      <c r="G1096" s="3" t="s">
        <v>900</v>
      </c>
      <c r="H1096" s="3">
        <v>0</v>
      </c>
      <c r="I1096" s="3">
        <v>0</v>
      </c>
      <c r="J1096" s="3">
        <v>1</v>
      </c>
      <c r="K1096" s="3">
        <v>0</v>
      </c>
      <c r="L1096" s="3" t="s">
        <v>774</v>
      </c>
      <c r="M1096" s="3" t="s">
        <v>793</v>
      </c>
      <c r="N1096" s="3" t="s">
        <v>1032</v>
      </c>
      <c r="O1096" s="3">
        <v>1</v>
      </c>
      <c r="P1096" s="3">
        <v>0</v>
      </c>
      <c r="Q1096" s="3">
        <v>0</v>
      </c>
      <c r="R1096" s="3">
        <v>0</v>
      </c>
      <c r="S1096" s="3" t="s">
        <v>1043</v>
      </c>
      <c r="T1096" s="3">
        <v>0</v>
      </c>
      <c r="U1096" s="3">
        <v>1</v>
      </c>
      <c r="V1096" s="3">
        <v>0</v>
      </c>
      <c r="W1096" s="3">
        <v>0</v>
      </c>
      <c r="X1096" s="3">
        <v>0</v>
      </c>
      <c r="Y1096" s="3">
        <v>1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</row>
    <row r="1097" spans="1:62" x14ac:dyDescent="0.2">
      <c r="A1097" s="4">
        <v>197712200002</v>
      </c>
      <c r="B1097" s="3">
        <v>1977</v>
      </c>
      <c r="C1097" s="3">
        <v>12</v>
      </c>
      <c r="D1097" s="3">
        <v>20</v>
      </c>
      <c r="E1097" s="3" t="s">
        <v>69</v>
      </c>
      <c r="F1097" s="3" t="s">
        <v>402</v>
      </c>
      <c r="G1097" s="3" t="s">
        <v>870</v>
      </c>
      <c r="H1097" s="3">
        <v>0</v>
      </c>
      <c r="I1097" s="3">
        <v>0</v>
      </c>
      <c r="J1097" s="3">
        <v>0</v>
      </c>
      <c r="K1097" s="3">
        <v>0</v>
      </c>
      <c r="L1097" s="3" t="s">
        <v>775</v>
      </c>
      <c r="M1097" s="3" t="s">
        <v>784</v>
      </c>
      <c r="N1097" s="3" t="s">
        <v>1030</v>
      </c>
      <c r="O1097" s="3">
        <v>0</v>
      </c>
      <c r="P1097" s="3">
        <v>1</v>
      </c>
      <c r="Q1097" s="3">
        <v>0</v>
      </c>
      <c r="R1097" s="3">
        <v>0</v>
      </c>
      <c r="S1097" s="3" t="s">
        <v>1042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1</v>
      </c>
      <c r="AW1097" s="3">
        <v>0</v>
      </c>
      <c r="AX1097" s="3">
        <v>0</v>
      </c>
      <c r="AY1097" s="3">
        <v>1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1</v>
      </c>
      <c r="BI1097" s="3">
        <v>0</v>
      </c>
      <c r="BJ1097" s="3">
        <v>0</v>
      </c>
    </row>
    <row r="1098" spans="1:62" x14ac:dyDescent="0.2">
      <c r="A1098" s="4">
        <v>197712200003</v>
      </c>
      <c r="B1098" s="3">
        <v>1977</v>
      </c>
      <c r="C1098" s="3">
        <v>12</v>
      </c>
      <c r="D1098" s="3">
        <v>20</v>
      </c>
      <c r="E1098" s="3" t="s">
        <v>69</v>
      </c>
      <c r="F1098" s="3" t="s">
        <v>426</v>
      </c>
      <c r="G1098" s="3" t="s">
        <v>870</v>
      </c>
      <c r="H1098" s="3">
        <v>0</v>
      </c>
      <c r="I1098" s="3">
        <v>0</v>
      </c>
      <c r="J1098" s="3">
        <v>1</v>
      </c>
      <c r="K1098" s="3">
        <v>0</v>
      </c>
      <c r="L1098" s="3" t="s">
        <v>775</v>
      </c>
      <c r="M1098" s="3" t="s">
        <v>784</v>
      </c>
      <c r="N1098" s="3" t="s">
        <v>1030</v>
      </c>
      <c r="O1098" s="3">
        <v>0</v>
      </c>
      <c r="P1098" s="3">
        <v>1</v>
      </c>
      <c r="Q1098" s="3">
        <v>0</v>
      </c>
      <c r="R1098" s="3">
        <v>0</v>
      </c>
      <c r="S1098" s="3" t="s">
        <v>1042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1</v>
      </c>
      <c r="AW1098" s="3">
        <v>0</v>
      </c>
      <c r="AX1098" s="3">
        <v>0</v>
      </c>
      <c r="AY1098" s="3">
        <v>1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1</v>
      </c>
      <c r="BI1098" s="3">
        <v>0</v>
      </c>
      <c r="BJ1098" s="3">
        <v>0</v>
      </c>
    </row>
    <row r="1099" spans="1:62" x14ac:dyDescent="0.2">
      <c r="A1099" s="4">
        <v>197712230002</v>
      </c>
      <c r="B1099" s="3">
        <v>1977</v>
      </c>
      <c r="C1099" s="3">
        <v>12</v>
      </c>
      <c r="D1099" s="3">
        <v>23</v>
      </c>
      <c r="E1099" s="3" t="s">
        <v>58</v>
      </c>
      <c r="F1099" s="3" t="s">
        <v>487</v>
      </c>
      <c r="G1099" s="3" t="s">
        <v>876</v>
      </c>
      <c r="H1099" s="3">
        <v>0</v>
      </c>
      <c r="I1099" s="3">
        <v>0</v>
      </c>
      <c r="J1099" s="3">
        <v>1</v>
      </c>
      <c r="K1099" s="3">
        <v>0</v>
      </c>
      <c r="L1099" s="3" t="s">
        <v>775</v>
      </c>
      <c r="M1099" s="3" t="s">
        <v>792</v>
      </c>
      <c r="N1099" s="3" t="s">
        <v>1030</v>
      </c>
      <c r="O1099" s="3">
        <v>0</v>
      </c>
      <c r="P1099" s="3">
        <v>1</v>
      </c>
      <c r="Q1099" s="3">
        <v>0</v>
      </c>
      <c r="R1099" s="3">
        <v>0</v>
      </c>
      <c r="S1099" s="3" t="s">
        <v>1039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1</v>
      </c>
      <c r="AK1099" s="3">
        <v>1</v>
      </c>
      <c r="AL1099" s="3">
        <v>0</v>
      </c>
      <c r="AM1099" s="3">
        <v>1</v>
      </c>
      <c r="AN1099" s="3">
        <v>1</v>
      </c>
      <c r="AO1099" s="3">
        <v>0</v>
      </c>
      <c r="AP1099" s="3">
        <v>1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1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</row>
    <row r="1100" spans="1:62" x14ac:dyDescent="0.2">
      <c r="A1100" s="4">
        <v>197712230012</v>
      </c>
      <c r="B1100" s="3">
        <v>1977</v>
      </c>
      <c r="C1100" s="3">
        <v>12</v>
      </c>
      <c r="D1100" s="3">
        <v>23</v>
      </c>
      <c r="E1100" s="3" t="s">
        <v>71</v>
      </c>
      <c r="F1100" s="3" t="s">
        <v>174</v>
      </c>
      <c r="G1100" s="3" t="s">
        <v>901</v>
      </c>
      <c r="H1100" s="3">
        <v>0</v>
      </c>
      <c r="I1100" s="3">
        <v>0</v>
      </c>
      <c r="J1100" s="3">
        <v>1</v>
      </c>
      <c r="K1100" s="3">
        <v>0</v>
      </c>
      <c r="L1100" s="3" t="s">
        <v>775</v>
      </c>
      <c r="M1100" s="3" t="s">
        <v>799</v>
      </c>
      <c r="N1100" s="3" t="s">
        <v>1030</v>
      </c>
      <c r="O1100" s="3">
        <v>0</v>
      </c>
      <c r="P1100" s="3">
        <v>1</v>
      </c>
      <c r="Q1100" s="3">
        <v>0</v>
      </c>
      <c r="R1100" s="3">
        <v>0</v>
      </c>
      <c r="S1100" s="3" t="s">
        <v>1042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1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1</v>
      </c>
      <c r="BI1100" s="3">
        <v>0</v>
      </c>
      <c r="BJ1100" s="3">
        <v>0</v>
      </c>
    </row>
    <row r="1101" spans="1:62" x14ac:dyDescent="0.2">
      <c r="A1101" s="4">
        <v>197712240005</v>
      </c>
      <c r="B1101" s="3">
        <v>1977</v>
      </c>
      <c r="C1101" s="3">
        <v>12</v>
      </c>
      <c r="D1101" s="3">
        <v>24</v>
      </c>
      <c r="E1101" s="3" t="s">
        <v>58</v>
      </c>
      <c r="F1101" s="3" t="s">
        <v>237</v>
      </c>
      <c r="G1101" s="3" t="s">
        <v>876</v>
      </c>
      <c r="H1101" s="3">
        <v>0</v>
      </c>
      <c r="I1101" s="3">
        <v>0</v>
      </c>
      <c r="J1101" s="3">
        <v>1</v>
      </c>
      <c r="K1101" s="3">
        <v>0</v>
      </c>
      <c r="L1101" s="3" t="s">
        <v>775</v>
      </c>
      <c r="M1101" s="3" t="s">
        <v>786</v>
      </c>
      <c r="N1101" s="3" t="s">
        <v>1030</v>
      </c>
      <c r="O1101" s="3">
        <v>0</v>
      </c>
      <c r="P1101" s="3">
        <v>1</v>
      </c>
      <c r="Q1101" s="3">
        <v>0</v>
      </c>
      <c r="R1101" s="3">
        <v>0</v>
      </c>
      <c r="S1101" s="3" t="s">
        <v>1039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1</v>
      </c>
      <c r="AK1101" s="3">
        <v>1</v>
      </c>
      <c r="AL1101" s="3">
        <v>0</v>
      </c>
      <c r="AM1101" s="3">
        <v>1</v>
      </c>
      <c r="AN1101" s="3">
        <v>1</v>
      </c>
      <c r="AO1101" s="3">
        <v>0</v>
      </c>
      <c r="AP1101" s="3">
        <v>1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1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</row>
    <row r="1102" spans="1:62" x14ac:dyDescent="0.2">
      <c r="A1102" s="4">
        <v>197712260004</v>
      </c>
      <c r="B1102" s="3">
        <v>1977</v>
      </c>
      <c r="C1102" s="3">
        <v>12</v>
      </c>
      <c r="D1102" s="3">
        <v>26</v>
      </c>
      <c r="E1102" s="3" t="s">
        <v>57</v>
      </c>
      <c r="F1102" s="3" t="s">
        <v>111</v>
      </c>
      <c r="G1102" s="3" t="s">
        <v>870</v>
      </c>
      <c r="H1102" s="3">
        <v>0</v>
      </c>
      <c r="I1102" s="3">
        <v>0</v>
      </c>
      <c r="J1102" s="3">
        <v>1</v>
      </c>
      <c r="K1102" s="3">
        <v>0</v>
      </c>
      <c r="L1102" s="3" t="s">
        <v>775</v>
      </c>
      <c r="M1102" s="3" t="s">
        <v>793</v>
      </c>
      <c r="N1102" s="3" t="s">
        <v>1030</v>
      </c>
      <c r="O1102" s="3">
        <v>0</v>
      </c>
      <c r="P1102" s="3">
        <v>1</v>
      </c>
      <c r="Q1102" s="3">
        <v>0</v>
      </c>
      <c r="R1102" s="3">
        <v>0</v>
      </c>
      <c r="S1102" s="3" t="s">
        <v>1042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1</v>
      </c>
      <c r="AW1102" s="3">
        <v>0</v>
      </c>
      <c r="AX1102" s="3">
        <v>0</v>
      </c>
      <c r="AY1102" s="3">
        <v>1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1</v>
      </c>
      <c r="BI1102" s="3">
        <v>0</v>
      </c>
      <c r="BJ1102" s="3">
        <v>0</v>
      </c>
    </row>
    <row r="1103" spans="1:62" x14ac:dyDescent="0.2">
      <c r="A1103" s="4">
        <v>197712290006</v>
      </c>
      <c r="B1103" s="3">
        <v>1977</v>
      </c>
      <c r="C1103" s="3">
        <v>12</v>
      </c>
      <c r="D1103" s="3">
        <v>29</v>
      </c>
      <c r="E1103" s="3" t="s">
        <v>78</v>
      </c>
      <c r="F1103" s="3" t="s">
        <v>162</v>
      </c>
      <c r="G1103" s="3" t="s">
        <v>902</v>
      </c>
      <c r="H1103" s="3">
        <v>0</v>
      </c>
      <c r="I1103" s="3">
        <v>0</v>
      </c>
      <c r="J1103" s="3">
        <v>0</v>
      </c>
      <c r="K1103" s="3">
        <v>0</v>
      </c>
      <c r="L1103" s="3" t="s">
        <v>775</v>
      </c>
      <c r="M1103" s="3" t="s">
        <v>793</v>
      </c>
      <c r="N1103" s="3" t="s">
        <v>1030</v>
      </c>
      <c r="O1103" s="3">
        <v>0</v>
      </c>
      <c r="P1103" s="3">
        <v>1</v>
      </c>
      <c r="Q1103" s="3">
        <v>0</v>
      </c>
      <c r="R1103" s="3">
        <v>0</v>
      </c>
      <c r="S1103" s="3" t="s">
        <v>1042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1</v>
      </c>
      <c r="AR1103" s="3">
        <v>0</v>
      </c>
      <c r="AS1103" s="3">
        <v>0</v>
      </c>
      <c r="AT1103" s="3">
        <v>0</v>
      </c>
      <c r="AU1103" s="3">
        <v>0</v>
      </c>
      <c r="AV1103" s="3">
        <v>1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1</v>
      </c>
      <c r="BI1103" s="3">
        <v>0</v>
      </c>
      <c r="BJ1103" s="3">
        <v>0</v>
      </c>
    </row>
    <row r="1104" spans="1:62" x14ac:dyDescent="0.2">
      <c r="A1104" s="4">
        <v>197801080005</v>
      </c>
      <c r="B1104" s="3">
        <v>1978</v>
      </c>
      <c r="C1104" s="3">
        <v>1</v>
      </c>
      <c r="D1104" s="3">
        <v>8</v>
      </c>
      <c r="E1104" s="3" t="s">
        <v>62</v>
      </c>
      <c r="F1104" s="3" t="s">
        <v>175</v>
      </c>
      <c r="G1104" s="3" t="s">
        <v>891</v>
      </c>
      <c r="H1104" s="3">
        <v>0</v>
      </c>
      <c r="I1104" s="3">
        <v>0</v>
      </c>
      <c r="J1104" s="3">
        <v>1</v>
      </c>
      <c r="K1104" s="3">
        <v>0</v>
      </c>
      <c r="L1104" s="3" t="s">
        <v>776</v>
      </c>
      <c r="M1104" s="3" t="s">
        <v>802</v>
      </c>
      <c r="N1104" s="3" t="s">
        <v>1031</v>
      </c>
      <c r="O1104" s="3">
        <v>0</v>
      </c>
      <c r="P1104" s="3">
        <v>1</v>
      </c>
      <c r="Q1104" s="3">
        <v>0</v>
      </c>
      <c r="R1104" s="3">
        <v>0</v>
      </c>
      <c r="S1104" s="3" t="s">
        <v>1042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1</v>
      </c>
      <c r="AW1104" s="3">
        <v>1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</row>
    <row r="1105" spans="1:62" x14ac:dyDescent="0.2">
      <c r="A1105" s="4">
        <v>197801140007</v>
      </c>
      <c r="B1105" s="3">
        <v>1978</v>
      </c>
      <c r="C1105" s="3">
        <v>1</v>
      </c>
      <c r="D1105" s="3">
        <v>14</v>
      </c>
      <c r="E1105" s="3" t="s">
        <v>57</v>
      </c>
      <c r="F1105" s="3" t="s">
        <v>111</v>
      </c>
      <c r="G1105" s="3" t="s">
        <v>903</v>
      </c>
      <c r="H1105" s="3">
        <v>0</v>
      </c>
      <c r="I1105" s="3">
        <v>0</v>
      </c>
      <c r="J1105" s="3">
        <v>1</v>
      </c>
      <c r="K1105" s="3">
        <v>0</v>
      </c>
      <c r="L1105" s="3" t="s">
        <v>775</v>
      </c>
      <c r="M1105" s="3" t="s">
        <v>793</v>
      </c>
      <c r="N1105" s="3" t="s">
        <v>1030</v>
      </c>
      <c r="O1105" s="3">
        <v>0</v>
      </c>
      <c r="P1105" s="3">
        <v>1</v>
      </c>
      <c r="Q1105" s="3">
        <v>0</v>
      </c>
      <c r="R1105" s="3">
        <v>0</v>
      </c>
      <c r="S1105" s="3" t="s">
        <v>1042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1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</row>
    <row r="1106" spans="1:62" x14ac:dyDescent="0.2">
      <c r="A1106" s="4">
        <v>197801190006</v>
      </c>
      <c r="B1106" s="3">
        <v>1978</v>
      </c>
      <c r="C1106" s="3">
        <v>1</v>
      </c>
      <c r="D1106" s="3">
        <v>19</v>
      </c>
      <c r="E1106" s="3" t="s">
        <v>78</v>
      </c>
      <c r="F1106" s="3" t="s">
        <v>396</v>
      </c>
      <c r="G1106" s="3" t="s">
        <v>815</v>
      </c>
      <c r="H1106" s="3">
        <v>0</v>
      </c>
      <c r="I1106" s="3">
        <v>0</v>
      </c>
      <c r="J1106" s="3">
        <v>1</v>
      </c>
      <c r="K1106" s="3">
        <v>0</v>
      </c>
      <c r="L1106" s="3" t="s">
        <v>775</v>
      </c>
      <c r="M1106" s="3" t="s">
        <v>788</v>
      </c>
      <c r="N1106" s="3" t="s">
        <v>1030</v>
      </c>
      <c r="O1106" s="3">
        <v>0</v>
      </c>
      <c r="P1106" s="3">
        <v>1</v>
      </c>
      <c r="Q1106" s="3">
        <v>0</v>
      </c>
      <c r="R1106" s="3">
        <v>0</v>
      </c>
      <c r="S1106" s="3" t="s">
        <v>1041</v>
      </c>
      <c r="T1106" s="3">
        <v>1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</row>
    <row r="1107" spans="1:62" x14ac:dyDescent="0.2">
      <c r="A1107" s="4">
        <v>197801190007</v>
      </c>
      <c r="B1107" s="3">
        <v>1978</v>
      </c>
      <c r="C1107" s="3">
        <v>1</v>
      </c>
      <c r="D1107" s="3">
        <v>19</v>
      </c>
      <c r="E1107" s="3" t="s">
        <v>78</v>
      </c>
      <c r="F1107" s="3" t="s">
        <v>162</v>
      </c>
      <c r="G1107" s="3" t="s">
        <v>815</v>
      </c>
      <c r="H1107" s="3">
        <v>0</v>
      </c>
      <c r="I1107" s="3">
        <v>0</v>
      </c>
      <c r="J1107" s="3">
        <v>1</v>
      </c>
      <c r="K1107" s="3">
        <v>0</v>
      </c>
      <c r="L1107" s="3" t="s">
        <v>775</v>
      </c>
      <c r="M1107" s="3" t="s">
        <v>788</v>
      </c>
      <c r="N1107" s="3" t="s">
        <v>1030</v>
      </c>
      <c r="O1107" s="3">
        <v>0</v>
      </c>
      <c r="P1107" s="3">
        <v>1</v>
      </c>
      <c r="Q1107" s="3">
        <v>0</v>
      </c>
      <c r="R1107" s="3">
        <v>0</v>
      </c>
      <c r="S1107" s="3" t="s">
        <v>1041</v>
      </c>
      <c r="T1107" s="3">
        <v>1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</row>
    <row r="1108" spans="1:62" x14ac:dyDescent="0.2">
      <c r="A1108" s="4">
        <v>197801190008</v>
      </c>
      <c r="B1108" s="3">
        <v>1978</v>
      </c>
      <c r="C1108" s="3">
        <v>1</v>
      </c>
      <c r="D1108" s="3">
        <v>19</v>
      </c>
      <c r="E1108" s="3" t="s">
        <v>78</v>
      </c>
      <c r="F1108" s="3" t="s">
        <v>397</v>
      </c>
      <c r="G1108" s="3" t="s">
        <v>815</v>
      </c>
      <c r="H1108" s="3">
        <v>0</v>
      </c>
      <c r="I1108" s="3">
        <v>0</v>
      </c>
      <c r="J1108" s="3">
        <v>1</v>
      </c>
      <c r="K1108" s="3">
        <v>0</v>
      </c>
      <c r="L1108" s="3" t="s">
        <v>775</v>
      </c>
      <c r="M1108" s="3" t="s">
        <v>788</v>
      </c>
      <c r="N1108" s="3" t="s">
        <v>1030</v>
      </c>
      <c r="O1108" s="3">
        <v>0</v>
      </c>
      <c r="P1108" s="3">
        <v>1</v>
      </c>
      <c r="Q1108" s="3">
        <v>0</v>
      </c>
      <c r="R1108" s="3">
        <v>0</v>
      </c>
      <c r="S1108" s="3" t="s">
        <v>1041</v>
      </c>
      <c r="T1108" s="3">
        <v>1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</row>
    <row r="1109" spans="1:62" x14ac:dyDescent="0.2">
      <c r="A1109" s="4">
        <v>197801310001</v>
      </c>
      <c r="B1109" s="3">
        <v>1978</v>
      </c>
      <c r="C1109" s="3">
        <v>1</v>
      </c>
      <c r="D1109" s="3">
        <v>31</v>
      </c>
      <c r="E1109" s="3" t="s">
        <v>57</v>
      </c>
      <c r="F1109" s="3" t="s">
        <v>111</v>
      </c>
      <c r="G1109" s="3" t="s">
        <v>866</v>
      </c>
      <c r="H1109" s="3">
        <v>0</v>
      </c>
      <c r="I1109" s="3">
        <v>1</v>
      </c>
      <c r="J1109" s="3">
        <v>1</v>
      </c>
      <c r="K1109" s="3">
        <v>0</v>
      </c>
      <c r="L1109" s="3" t="s">
        <v>775</v>
      </c>
      <c r="M1109" s="3" t="s">
        <v>784</v>
      </c>
      <c r="N1109" s="3" t="s">
        <v>1030</v>
      </c>
      <c r="O1109" s="3">
        <v>1</v>
      </c>
      <c r="P1109" s="3">
        <v>1</v>
      </c>
      <c r="Q1109" s="3">
        <v>0</v>
      </c>
      <c r="R1109" s="3">
        <v>0</v>
      </c>
      <c r="S1109" s="3" t="s">
        <v>1041</v>
      </c>
      <c r="T1109" s="3">
        <v>1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1</v>
      </c>
      <c r="AK1109" s="3">
        <v>1</v>
      </c>
      <c r="AL1109" s="3">
        <v>0</v>
      </c>
      <c r="AM1109" s="3">
        <v>1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</row>
    <row r="1110" spans="1:62" x14ac:dyDescent="0.2">
      <c r="A1110" s="4">
        <v>197801310002</v>
      </c>
      <c r="B1110" s="3">
        <v>1978</v>
      </c>
      <c r="C1110" s="3">
        <v>1</v>
      </c>
      <c r="D1110" s="3">
        <v>31</v>
      </c>
      <c r="E1110" s="3" t="s">
        <v>57</v>
      </c>
      <c r="F1110" s="3" t="s">
        <v>111</v>
      </c>
      <c r="G1110" s="3" t="s">
        <v>866</v>
      </c>
      <c r="H1110" s="3">
        <v>0</v>
      </c>
      <c r="I1110" s="3">
        <v>1</v>
      </c>
      <c r="J1110" s="3">
        <v>1</v>
      </c>
      <c r="K1110" s="3">
        <v>0</v>
      </c>
      <c r="L1110" s="3" t="s">
        <v>775</v>
      </c>
      <c r="M1110" s="3" t="s">
        <v>782</v>
      </c>
      <c r="N1110" s="3" t="s">
        <v>1030</v>
      </c>
      <c r="O1110" s="3">
        <v>0</v>
      </c>
      <c r="P1110" s="3">
        <v>0</v>
      </c>
      <c r="Q1110" s="3">
        <v>0</v>
      </c>
      <c r="R1110" s="3">
        <v>0</v>
      </c>
      <c r="S1110" s="3" t="s">
        <v>1041</v>
      </c>
      <c r="T1110" s="3">
        <v>1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1</v>
      </c>
      <c r="AK1110" s="3">
        <v>1</v>
      </c>
      <c r="AL1110" s="3">
        <v>0</v>
      </c>
      <c r="AM1110" s="3">
        <v>1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</row>
    <row r="1111" spans="1:62" x14ac:dyDescent="0.2">
      <c r="A1111" s="4">
        <v>197802000006</v>
      </c>
      <c r="B1111" s="3">
        <v>1978</v>
      </c>
      <c r="C1111" s="3">
        <v>2</v>
      </c>
      <c r="D1111" s="3">
        <v>0</v>
      </c>
      <c r="E1111" s="3" t="s">
        <v>62</v>
      </c>
      <c r="F1111" s="3" t="s">
        <v>204</v>
      </c>
      <c r="G1111" s="3" t="s">
        <v>891</v>
      </c>
      <c r="H1111" s="3">
        <v>0</v>
      </c>
      <c r="I1111" s="3">
        <v>0</v>
      </c>
      <c r="J1111" s="3">
        <v>1</v>
      </c>
      <c r="K1111" s="3">
        <v>0</v>
      </c>
      <c r="L1111" s="3" t="s">
        <v>775</v>
      </c>
      <c r="M1111" s="3" t="s">
        <v>802</v>
      </c>
      <c r="N1111" s="3" t="s">
        <v>1033</v>
      </c>
      <c r="O1111" s="3">
        <v>0</v>
      </c>
      <c r="P1111" s="3">
        <v>1</v>
      </c>
      <c r="Q1111" s="3">
        <v>0</v>
      </c>
      <c r="R1111" s="3">
        <v>0</v>
      </c>
      <c r="S1111" s="3" t="s">
        <v>1042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1</v>
      </c>
      <c r="AW1111" s="3">
        <v>1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</row>
    <row r="1112" spans="1:62" x14ac:dyDescent="0.2">
      <c r="A1112" s="4">
        <v>197802050001</v>
      </c>
      <c r="B1112" s="3">
        <v>1978</v>
      </c>
      <c r="C1112" s="3">
        <v>2</v>
      </c>
      <c r="D1112" s="3">
        <v>5</v>
      </c>
      <c r="E1112" s="3" t="s">
        <v>57</v>
      </c>
      <c r="F1112" s="3" t="s">
        <v>111</v>
      </c>
      <c r="G1112" s="3" t="s">
        <v>869</v>
      </c>
      <c r="H1112" s="3">
        <v>0</v>
      </c>
      <c r="I1112" s="3">
        <v>0</v>
      </c>
      <c r="J1112" s="3">
        <v>1</v>
      </c>
      <c r="K1112" s="3">
        <v>0</v>
      </c>
      <c r="L1112" s="3" t="s">
        <v>775</v>
      </c>
      <c r="M1112" s="3" t="s">
        <v>793</v>
      </c>
      <c r="N1112" s="3" t="s">
        <v>1030</v>
      </c>
      <c r="O1112" s="3">
        <v>0</v>
      </c>
      <c r="P1112" s="3">
        <v>1</v>
      </c>
      <c r="Q1112" s="3">
        <v>0</v>
      </c>
      <c r="R1112" s="3">
        <v>0</v>
      </c>
      <c r="S1112" s="3" t="s">
        <v>1042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1</v>
      </c>
      <c r="AW1112" s="3">
        <v>0</v>
      </c>
      <c r="AX1112" s="3">
        <v>0</v>
      </c>
      <c r="AY1112" s="3">
        <v>1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1</v>
      </c>
      <c r="BI1112" s="3">
        <v>0</v>
      </c>
      <c r="BJ1112" s="3">
        <v>0</v>
      </c>
    </row>
    <row r="1113" spans="1:62" x14ac:dyDescent="0.2">
      <c r="A1113" s="4">
        <v>197802080006</v>
      </c>
      <c r="B1113" s="3">
        <v>1978</v>
      </c>
      <c r="C1113" s="3">
        <v>2</v>
      </c>
      <c r="D1113" s="3">
        <v>8</v>
      </c>
      <c r="E1113" s="3" t="s">
        <v>78</v>
      </c>
      <c r="F1113" s="3" t="s">
        <v>162</v>
      </c>
      <c r="G1113" s="3" t="s">
        <v>899</v>
      </c>
      <c r="H1113" s="3">
        <v>0</v>
      </c>
      <c r="I1113" s="3">
        <v>1</v>
      </c>
      <c r="J1113" s="3">
        <v>1</v>
      </c>
      <c r="K1113" s="3">
        <v>0</v>
      </c>
      <c r="L1113" s="3" t="s">
        <v>775</v>
      </c>
      <c r="M1113" s="3" t="s">
        <v>784</v>
      </c>
      <c r="N1113" s="3" t="s">
        <v>1030</v>
      </c>
      <c r="O1113" s="3">
        <v>0</v>
      </c>
      <c r="P1113" s="3">
        <v>1</v>
      </c>
      <c r="Q1113" s="3">
        <v>0</v>
      </c>
      <c r="R1113" s="3">
        <v>0</v>
      </c>
      <c r="S1113" s="3" t="s">
        <v>1041</v>
      </c>
      <c r="T1113" s="3">
        <v>1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1</v>
      </c>
      <c r="AK1113" s="3">
        <v>1</v>
      </c>
      <c r="AL1113" s="3">
        <v>0</v>
      </c>
      <c r="AM1113" s="3">
        <v>1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</row>
    <row r="1114" spans="1:62" x14ac:dyDescent="0.2">
      <c r="A1114" s="4">
        <v>197802150002</v>
      </c>
      <c r="B1114" s="3">
        <v>1978</v>
      </c>
      <c r="C1114" s="3">
        <v>2</v>
      </c>
      <c r="D1114" s="3">
        <v>15</v>
      </c>
      <c r="E1114" s="3" t="s">
        <v>63</v>
      </c>
      <c r="F1114" s="3" t="s">
        <v>451</v>
      </c>
      <c r="G1114" s="3" t="s">
        <v>904</v>
      </c>
      <c r="H1114" s="3">
        <v>0</v>
      </c>
      <c r="I1114" s="3">
        <v>0</v>
      </c>
      <c r="J1114" s="3">
        <v>1</v>
      </c>
      <c r="K1114" s="3">
        <v>0</v>
      </c>
      <c r="L1114" s="3" t="s">
        <v>776</v>
      </c>
      <c r="M1114" s="3" t="s">
        <v>784</v>
      </c>
      <c r="N1114" s="3" t="s">
        <v>1031</v>
      </c>
      <c r="O1114" s="3">
        <v>0</v>
      </c>
      <c r="P1114" s="3">
        <v>1</v>
      </c>
      <c r="Q1114" s="3">
        <v>0</v>
      </c>
      <c r="R1114" s="3">
        <v>0</v>
      </c>
      <c r="S1114" s="3" t="s">
        <v>1041</v>
      </c>
      <c r="T1114" s="3">
        <v>1</v>
      </c>
      <c r="U1114" s="3">
        <v>1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1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1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</row>
    <row r="1115" spans="1:62" x14ac:dyDescent="0.2">
      <c r="A1115" s="4">
        <v>197802150005</v>
      </c>
      <c r="B1115" s="3">
        <v>1978</v>
      </c>
      <c r="C1115" s="3">
        <v>2</v>
      </c>
      <c r="D1115" s="3">
        <v>15</v>
      </c>
      <c r="E1115" s="3" t="s">
        <v>109</v>
      </c>
      <c r="F1115" s="3" t="s">
        <v>576</v>
      </c>
      <c r="G1115" s="3" t="s">
        <v>905</v>
      </c>
      <c r="H1115" s="3">
        <v>0</v>
      </c>
      <c r="I1115" s="3">
        <v>0</v>
      </c>
      <c r="J1115" s="3">
        <v>1</v>
      </c>
      <c r="K1115" s="3">
        <v>0</v>
      </c>
      <c r="L1115" s="3" t="s">
        <v>775</v>
      </c>
      <c r="M1115" s="3" t="s">
        <v>792</v>
      </c>
      <c r="N1115" s="3" t="s">
        <v>1030</v>
      </c>
      <c r="O1115" s="3">
        <v>0</v>
      </c>
      <c r="P1115" s="3">
        <v>1</v>
      </c>
      <c r="Q1115" s="3">
        <v>0</v>
      </c>
      <c r="R1115" s="3">
        <v>0</v>
      </c>
      <c r="S1115" s="3" t="s">
        <v>1042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1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1</v>
      </c>
      <c r="BI1115" s="3">
        <v>0</v>
      </c>
      <c r="BJ1115" s="3">
        <v>0</v>
      </c>
    </row>
    <row r="1116" spans="1:62" x14ac:dyDescent="0.2">
      <c r="A1116" s="4">
        <v>197802160012</v>
      </c>
      <c r="B1116" s="3">
        <v>1978</v>
      </c>
      <c r="C1116" s="3">
        <v>2</v>
      </c>
      <c r="D1116" s="3">
        <v>16</v>
      </c>
      <c r="E1116" s="3" t="s">
        <v>78</v>
      </c>
      <c r="F1116" s="3" t="s">
        <v>162</v>
      </c>
      <c r="G1116" s="3" t="s">
        <v>815</v>
      </c>
      <c r="H1116" s="3">
        <v>0</v>
      </c>
      <c r="I1116" s="3">
        <v>0</v>
      </c>
      <c r="J1116" s="3">
        <v>1</v>
      </c>
      <c r="K1116" s="3">
        <v>0</v>
      </c>
      <c r="L1116" s="3" t="s">
        <v>775</v>
      </c>
      <c r="M1116" s="3" t="s">
        <v>784</v>
      </c>
      <c r="N1116" s="3" t="s">
        <v>1030</v>
      </c>
      <c r="O1116" s="3">
        <v>0</v>
      </c>
      <c r="P1116" s="3">
        <v>1</v>
      </c>
      <c r="Q1116" s="3">
        <v>0</v>
      </c>
      <c r="R1116" s="3">
        <v>0</v>
      </c>
      <c r="S1116" s="3" t="s">
        <v>1041</v>
      </c>
      <c r="T1116" s="3">
        <v>1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</row>
    <row r="1117" spans="1:62" x14ac:dyDescent="0.2">
      <c r="A1117" s="4">
        <v>197802160013</v>
      </c>
      <c r="B1117" s="3">
        <v>1978</v>
      </c>
      <c r="C1117" s="3">
        <v>2</v>
      </c>
      <c r="D1117" s="3">
        <v>16</v>
      </c>
      <c r="E1117" s="3" t="s">
        <v>78</v>
      </c>
      <c r="F1117" s="3" t="s">
        <v>162</v>
      </c>
      <c r="G1117" s="3" t="s">
        <v>815</v>
      </c>
      <c r="H1117" s="3">
        <v>0</v>
      </c>
      <c r="I1117" s="3">
        <v>0</v>
      </c>
      <c r="J1117" s="3">
        <v>1</v>
      </c>
      <c r="K1117" s="3">
        <v>0</v>
      </c>
      <c r="L1117" s="3" t="s">
        <v>775</v>
      </c>
      <c r="M1117" s="3" t="s">
        <v>784</v>
      </c>
      <c r="N1117" s="3" t="s">
        <v>1030</v>
      </c>
      <c r="O1117" s="3">
        <v>0</v>
      </c>
      <c r="P1117" s="3">
        <v>1</v>
      </c>
      <c r="Q1117" s="3">
        <v>0</v>
      </c>
      <c r="R1117" s="3">
        <v>0</v>
      </c>
      <c r="S1117" s="3" t="s">
        <v>1041</v>
      </c>
      <c r="T1117" s="3">
        <v>1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</row>
    <row r="1118" spans="1:62" x14ac:dyDescent="0.2">
      <c r="A1118" s="4">
        <v>197802180009</v>
      </c>
      <c r="B1118" s="3">
        <v>1978</v>
      </c>
      <c r="C1118" s="3">
        <v>2</v>
      </c>
      <c r="D1118" s="3">
        <v>18</v>
      </c>
      <c r="E1118" s="3" t="s">
        <v>62</v>
      </c>
      <c r="F1118" s="3" t="s">
        <v>117</v>
      </c>
      <c r="G1118" s="3" t="s">
        <v>891</v>
      </c>
      <c r="H1118" s="3">
        <v>0</v>
      </c>
      <c r="I1118" s="3">
        <v>0</v>
      </c>
      <c r="J1118" s="3">
        <v>1</v>
      </c>
      <c r="K1118" s="3">
        <v>0</v>
      </c>
      <c r="L1118" s="3" t="s">
        <v>776</v>
      </c>
      <c r="M1118" s="3" t="s">
        <v>802</v>
      </c>
      <c r="N1118" s="3" t="s">
        <v>1031</v>
      </c>
      <c r="O1118" s="3">
        <v>1</v>
      </c>
      <c r="P1118" s="3">
        <v>1</v>
      </c>
      <c r="Q1118" s="3">
        <v>0</v>
      </c>
      <c r="R1118" s="3">
        <v>0</v>
      </c>
      <c r="S1118" s="3" t="s">
        <v>1042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1</v>
      </c>
      <c r="AW1118" s="3">
        <v>1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</row>
    <row r="1119" spans="1:62" x14ac:dyDescent="0.2">
      <c r="A1119" s="4">
        <v>197802210006</v>
      </c>
      <c r="B1119" s="3">
        <v>1978</v>
      </c>
      <c r="C1119" s="3">
        <v>2</v>
      </c>
      <c r="D1119" s="3">
        <v>21</v>
      </c>
      <c r="E1119" s="3" t="s">
        <v>88</v>
      </c>
      <c r="F1119" s="3" t="s">
        <v>200</v>
      </c>
      <c r="G1119" s="3" t="s">
        <v>904</v>
      </c>
      <c r="H1119" s="3">
        <v>0</v>
      </c>
      <c r="I1119" s="3">
        <v>0</v>
      </c>
      <c r="J1119" s="3">
        <v>1</v>
      </c>
      <c r="K1119" s="3">
        <v>0</v>
      </c>
      <c r="L1119" s="3" t="s">
        <v>776</v>
      </c>
      <c r="M1119" s="3" t="s">
        <v>784</v>
      </c>
      <c r="N1119" s="3" t="s">
        <v>1031</v>
      </c>
      <c r="O1119" s="3">
        <v>0</v>
      </c>
      <c r="P1119" s="3">
        <v>1</v>
      </c>
      <c r="Q1119" s="3">
        <v>0</v>
      </c>
      <c r="R1119" s="3">
        <v>0</v>
      </c>
      <c r="S1119" s="3" t="s">
        <v>1041</v>
      </c>
      <c r="T1119" s="3">
        <v>1</v>
      </c>
      <c r="U1119" s="3">
        <v>1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1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1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</row>
    <row r="1120" spans="1:62" x14ac:dyDescent="0.2">
      <c r="A1120" s="4">
        <v>197802260009</v>
      </c>
      <c r="B1120" s="3">
        <v>1978</v>
      </c>
      <c r="C1120" s="3">
        <v>2</v>
      </c>
      <c r="D1120" s="3">
        <v>26</v>
      </c>
      <c r="E1120" s="3" t="s">
        <v>71</v>
      </c>
      <c r="F1120" s="3" t="s">
        <v>174</v>
      </c>
      <c r="G1120" s="3" t="s">
        <v>902</v>
      </c>
      <c r="H1120" s="3">
        <v>0</v>
      </c>
      <c r="I1120" s="3">
        <v>0</v>
      </c>
      <c r="J1120" s="3">
        <v>1</v>
      </c>
      <c r="K1120" s="3">
        <v>0</v>
      </c>
      <c r="L1120" s="3" t="s">
        <v>775</v>
      </c>
      <c r="M1120" s="3" t="s">
        <v>784</v>
      </c>
      <c r="N1120" s="3" t="s">
        <v>1030</v>
      </c>
      <c r="O1120" s="3">
        <v>0</v>
      </c>
      <c r="P1120" s="3">
        <v>1</v>
      </c>
      <c r="Q1120" s="3">
        <v>0</v>
      </c>
      <c r="R1120" s="3">
        <v>0</v>
      </c>
      <c r="S1120" s="3" t="s">
        <v>1042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1</v>
      </c>
      <c r="AR1120" s="3">
        <v>0</v>
      </c>
      <c r="AS1120" s="3">
        <v>0</v>
      </c>
      <c r="AT1120" s="3">
        <v>0</v>
      </c>
      <c r="AU1120" s="3">
        <v>0</v>
      </c>
      <c r="AV1120" s="3">
        <v>1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1</v>
      </c>
      <c r="BI1120" s="3">
        <v>0</v>
      </c>
      <c r="BJ1120" s="3">
        <v>0</v>
      </c>
    </row>
    <row r="1121" spans="1:62" x14ac:dyDescent="0.2">
      <c r="A1121" s="4">
        <v>197803010017</v>
      </c>
      <c r="B1121" s="3">
        <v>1978</v>
      </c>
      <c r="C1121" s="3">
        <v>3</v>
      </c>
      <c r="D1121" s="3">
        <v>1</v>
      </c>
      <c r="E1121" s="3" t="s">
        <v>62</v>
      </c>
      <c r="F1121" s="3" t="s">
        <v>147</v>
      </c>
      <c r="G1121" s="3" t="s">
        <v>891</v>
      </c>
      <c r="H1121" s="3">
        <v>0</v>
      </c>
      <c r="I1121" s="3">
        <v>0</v>
      </c>
      <c r="J1121" s="3">
        <v>1</v>
      </c>
      <c r="K1121" s="3">
        <v>0</v>
      </c>
      <c r="L1121" s="3" t="s">
        <v>776</v>
      </c>
      <c r="M1121" s="3" t="s">
        <v>802</v>
      </c>
      <c r="N1121" s="3" t="s">
        <v>1031</v>
      </c>
      <c r="O1121" s="3">
        <v>0</v>
      </c>
      <c r="P1121" s="3">
        <v>1</v>
      </c>
      <c r="Q1121" s="3">
        <v>0</v>
      </c>
      <c r="R1121" s="3">
        <v>0</v>
      </c>
      <c r="S1121" s="3" t="s">
        <v>1042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1</v>
      </c>
      <c r="AW1121" s="3">
        <v>1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</row>
    <row r="1122" spans="1:62" x14ac:dyDescent="0.2">
      <c r="A1122" s="4">
        <v>197803040005</v>
      </c>
      <c r="B1122" s="3">
        <v>1978</v>
      </c>
      <c r="C1122" s="3">
        <v>3</v>
      </c>
      <c r="D1122" s="3">
        <v>4</v>
      </c>
      <c r="E1122" s="3" t="s">
        <v>61</v>
      </c>
      <c r="F1122" s="3" t="s">
        <v>122</v>
      </c>
      <c r="G1122" s="3" t="s">
        <v>878</v>
      </c>
      <c r="H1122" s="3">
        <v>0</v>
      </c>
      <c r="I1122" s="3">
        <v>0</v>
      </c>
      <c r="J1122" s="3">
        <v>1</v>
      </c>
      <c r="K1122" s="3">
        <v>0</v>
      </c>
      <c r="L1122" s="3" t="s">
        <v>776</v>
      </c>
      <c r="M1122" s="3" t="s">
        <v>793</v>
      </c>
      <c r="N1122" s="3" t="s">
        <v>1031</v>
      </c>
      <c r="O1122" s="3">
        <v>0</v>
      </c>
      <c r="P1122" s="3">
        <v>1</v>
      </c>
      <c r="Q1122" s="3">
        <v>0</v>
      </c>
      <c r="R1122" s="3">
        <v>0</v>
      </c>
      <c r="S1122" s="3" t="s">
        <v>1041</v>
      </c>
      <c r="T1122" s="3">
        <v>1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</row>
    <row r="1123" spans="1:62" x14ac:dyDescent="0.2">
      <c r="A1123" s="4">
        <v>197803060002</v>
      </c>
      <c r="B1123" s="3">
        <v>1978</v>
      </c>
      <c r="C1123" s="3">
        <v>3</v>
      </c>
      <c r="D1123" s="3">
        <v>6</v>
      </c>
      <c r="E1123" s="3" t="s">
        <v>99</v>
      </c>
      <c r="F1123" s="3" t="s">
        <v>347</v>
      </c>
      <c r="G1123" s="3" t="s">
        <v>811</v>
      </c>
      <c r="H1123" s="3">
        <v>1</v>
      </c>
      <c r="I1123" s="3">
        <v>0</v>
      </c>
      <c r="J1123" s="3">
        <v>0</v>
      </c>
      <c r="K1123" s="3">
        <v>0</v>
      </c>
      <c r="L1123" s="3" t="s">
        <v>777</v>
      </c>
      <c r="M1123" s="3" t="s">
        <v>787</v>
      </c>
      <c r="N1123" s="3" t="s">
        <v>1029</v>
      </c>
      <c r="O1123" s="3">
        <v>1</v>
      </c>
      <c r="P1123" s="3">
        <v>0</v>
      </c>
      <c r="Q1123" s="3">
        <v>0</v>
      </c>
      <c r="R1123" s="3">
        <v>0</v>
      </c>
      <c r="S1123" s="3" t="s">
        <v>1038</v>
      </c>
      <c r="T1123" s="3">
        <v>0</v>
      </c>
      <c r="U1123" s="3">
        <v>1</v>
      </c>
      <c r="V1123" s="3">
        <v>0</v>
      </c>
      <c r="W1123" s="3">
        <v>1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1</v>
      </c>
      <c r="AG1123" s="3">
        <v>1</v>
      </c>
      <c r="AH1123" s="3">
        <v>1</v>
      </c>
      <c r="AI1123" s="3">
        <v>1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1</v>
      </c>
      <c r="AR1123" s="3">
        <v>1</v>
      </c>
      <c r="AS1123" s="3">
        <v>1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</row>
    <row r="1124" spans="1:62" x14ac:dyDescent="0.2">
      <c r="A1124" s="4">
        <v>197803140001</v>
      </c>
      <c r="B1124" s="3">
        <v>1978</v>
      </c>
      <c r="C1124" s="3">
        <v>3</v>
      </c>
      <c r="D1124" s="3">
        <v>14</v>
      </c>
      <c r="E1124" s="3" t="s">
        <v>61</v>
      </c>
      <c r="F1124" s="3" t="s">
        <v>122</v>
      </c>
      <c r="G1124" s="3" t="s">
        <v>819</v>
      </c>
      <c r="H1124" s="3">
        <v>0</v>
      </c>
      <c r="I1124" s="3">
        <v>0</v>
      </c>
      <c r="J1124" s="3">
        <v>1</v>
      </c>
      <c r="K1124" s="3">
        <v>0</v>
      </c>
      <c r="L1124" s="3" t="s">
        <v>775</v>
      </c>
      <c r="M1124" s="3" t="s">
        <v>792</v>
      </c>
      <c r="N1124" s="3" t="s">
        <v>1030</v>
      </c>
      <c r="O1124" s="3">
        <v>0</v>
      </c>
      <c r="P1124" s="3">
        <v>1</v>
      </c>
      <c r="Q1124" s="3">
        <v>0</v>
      </c>
      <c r="R1124" s="3">
        <v>0</v>
      </c>
      <c r="S1124" s="3" t="s">
        <v>1039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1</v>
      </c>
      <c r="AK1124" s="3">
        <v>0</v>
      </c>
      <c r="AL1124" s="3">
        <v>0</v>
      </c>
      <c r="AM1124" s="3">
        <v>1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</row>
    <row r="1125" spans="1:62" x14ac:dyDescent="0.2">
      <c r="A1125" s="4">
        <v>197803220002</v>
      </c>
      <c r="B1125" s="3">
        <v>1978</v>
      </c>
      <c r="C1125" s="3">
        <v>3</v>
      </c>
      <c r="D1125" s="3">
        <v>22</v>
      </c>
      <c r="E1125" s="3" t="s">
        <v>60</v>
      </c>
      <c r="F1125" s="3" t="s">
        <v>115</v>
      </c>
      <c r="G1125" s="3" t="s">
        <v>819</v>
      </c>
      <c r="H1125" s="3">
        <v>0</v>
      </c>
      <c r="I1125" s="3">
        <v>0</v>
      </c>
      <c r="J1125" s="3">
        <v>1</v>
      </c>
      <c r="K1125" s="3">
        <v>0</v>
      </c>
      <c r="L1125" s="3" t="s">
        <v>775</v>
      </c>
      <c r="M1125" s="3" t="s">
        <v>791</v>
      </c>
      <c r="N1125" s="3" t="s">
        <v>1030</v>
      </c>
      <c r="O1125" s="3">
        <v>1</v>
      </c>
      <c r="P1125" s="3">
        <v>1</v>
      </c>
      <c r="Q1125" s="3">
        <v>0</v>
      </c>
      <c r="R1125" s="3">
        <v>0</v>
      </c>
      <c r="S1125" s="3" t="s">
        <v>1039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1</v>
      </c>
      <c r="AK1125" s="3">
        <v>0</v>
      </c>
      <c r="AL1125" s="3">
        <v>0</v>
      </c>
      <c r="AM1125" s="3">
        <v>1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</row>
    <row r="1126" spans="1:62" x14ac:dyDescent="0.2">
      <c r="A1126" s="4">
        <v>197803270004</v>
      </c>
      <c r="B1126" s="3">
        <v>1978</v>
      </c>
      <c r="C1126" s="3">
        <v>3</v>
      </c>
      <c r="D1126" s="3">
        <v>27</v>
      </c>
      <c r="E1126" s="3" t="s">
        <v>57</v>
      </c>
      <c r="F1126" s="3" t="s">
        <v>575</v>
      </c>
      <c r="G1126" s="3" t="s">
        <v>904</v>
      </c>
      <c r="H1126" s="3">
        <v>0</v>
      </c>
      <c r="I1126" s="3">
        <v>0</v>
      </c>
      <c r="J1126" s="3">
        <v>0</v>
      </c>
      <c r="K1126" s="3">
        <v>0</v>
      </c>
      <c r="L1126" s="3" t="s">
        <v>774</v>
      </c>
      <c r="M1126" s="3" t="s">
        <v>793</v>
      </c>
      <c r="N1126" s="3" t="s">
        <v>1031</v>
      </c>
      <c r="O1126" s="3">
        <v>0</v>
      </c>
      <c r="P1126" s="3">
        <v>1</v>
      </c>
      <c r="Q1126" s="3">
        <v>0</v>
      </c>
      <c r="R1126" s="3">
        <v>0</v>
      </c>
      <c r="S1126" s="3" t="s">
        <v>1041</v>
      </c>
      <c r="T1126" s="3">
        <v>1</v>
      </c>
      <c r="U1126" s="3">
        <v>1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1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1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</row>
    <row r="1127" spans="1:62" x14ac:dyDescent="0.2">
      <c r="A1127" s="4">
        <v>197804110004</v>
      </c>
      <c r="B1127" s="3">
        <v>1978</v>
      </c>
      <c r="C1127" s="3">
        <v>4</v>
      </c>
      <c r="D1127" s="3">
        <v>11</v>
      </c>
      <c r="E1127" s="3" t="s">
        <v>78</v>
      </c>
      <c r="F1127" s="3" t="s">
        <v>162</v>
      </c>
      <c r="G1127" s="3" t="s">
        <v>899</v>
      </c>
      <c r="H1127" s="3">
        <v>0</v>
      </c>
      <c r="I1127" s="3">
        <v>0</v>
      </c>
      <c r="J1127" s="3">
        <v>1</v>
      </c>
      <c r="K1127" s="3">
        <v>0</v>
      </c>
      <c r="L1127" s="3" t="s">
        <v>775</v>
      </c>
      <c r="M1127" s="3" t="s">
        <v>796</v>
      </c>
      <c r="N1127" s="3" t="s">
        <v>1030</v>
      </c>
      <c r="O1127" s="3">
        <v>0</v>
      </c>
      <c r="P1127" s="3">
        <v>0</v>
      </c>
      <c r="Q1127" s="3">
        <v>0</v>
      </c>
      <c r="R1127" s="3">
        <v>0</v>
      </c>
      <c r="S1127" s="3" t="s">
        <v>1041</v>
      </c>
      <c r="T1127" s="3">
        <v>1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1</v>
      </c>
      <c r="AK1127" s="3">
        <v>1</v>
      </c>
      <c r="AL1127" s="3">
        <v>0</v>
      </c>
      <c r="AM1127" s="3">
        <v>1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</row>
    <row r="1128" spans="1:62" x14ac:dyDescent="0.2">
      <c r="A1128" s="4">
        <v>197804140005</v>
      </c>
      <c r="B1128" s="3">
        <v>1978</v>
      </c>
      <c r="C1128" s="3">
        <v>4</v>
      </c>
      <c r="D1128" s="3">
        <v>14</v>
      </c>
      <c r="E1128" s="3" t="s">
        <v>78</v>
      </c>
      <c r="F1128" s="3" t="s">
        <v>189</v>
      </c>
      <c r="G1128" s="3" t="s">
        <v>906</v>
      </c>
      <c r="H1128" s="3">
        <v>0</v>
      </c>
      <c r="I1128" s="3">
        <v>0</v>
      </c>
      <c r="J1128" s="3">
        <v>0</v>
      </c>
      <c r="K1128" s="3">
        <v>0</v>
      </c>
      <c r="L1128" s="3" t="s">
        <v>775</v>
      </c>
      <c r="M1128" s="3" t="s">
        <v>796</v>
      </c>
      <c r="N1128" s="3" t="s">
        <v>1030</v>
      </c>
      <c r="O1128" s="3">
        <v>0</v>
      </c>
      <c r="P1128" s="3">
        <v>0</v>
      </c>
      <c r="Q1128" s="3">
        <v>0</v>
      </c>
      <c r="R1128" s="3">
        <v>0</v>
      </c>
      <c r="S1128" s="3" t="s">
        <v>1041</v>
      </c>
      <c r="T1128" s="3">
        <v>1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</row>
    <row r="1129" spans="1:62" x14ac:dyDescent="0.2">
      <c r="A1129" s="4">
        <v>197804140006</v>
      </c>
      <c r="B1129" s="3">
        <v>1978</v>
      </c>
      <c r="C1129" s="3">
        <v>4</v>
      </c>
      <c r="D1129" s="3">
        <v>14</v>
      </c>
      <c r="E1129" s="3" t="s">
        <v>78</v>
      </c>
      <c r="F1129" s="3" t="s">
        <v>107</v>
      </c>
      <c r="G1129" s="3" t="s">
        <v>906</v>
      </c>
      <c r="H1129" s="3">
        <v>0</v>
      </c>
      <c r="I1129" s="3">
        <v>0</v>
      </c>
      <c r="J1129" s="3">
        <v>0</v>
      </c>
      <c r="K1129" s="3">
        <v>0</v>
      </c>
      <c r="L1129" s="3" t="s">
        <v>775</v>
      </c>
      <c r="M1129" s="3" t="s">
        <v>796</v>
      </c>
      <c r="N1129" s="3" t="s">
        <v>1030</v>
      </c>
      <c r="O1129" s="3">
        <v>0</v>
      </c>
      <c r="P1129" s="3">
        <v>0</v>
      </c>
      <c r="Q1129" s="3">
        <v>0</v>
      </c>
      <c r="R1129" s="3">
        <v>0</v>
      </c>
      <c r="S1129" s="3" t="s">
        <v>1041</v>
      </c>
      <c r="T1129" s="3">
        <v>1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</row>
    <row r="1130" spans="1:62" x14ac:dyDescent="0.2">
      <c r="A1130" s="4">
        <v>197804140007</v>
      </c>
      <c r="B1130" s="3">
        <v>1978</v>
      </c>
      <c r="C1130" s="3">
        <v>4</v>
      </c>
      <c r="D1130" s="3">
        <v>14</v>
      </c>
      <c r="E1130" s="3" t="s">
        <v>78</v>
      </c>
      <c r="F1130" s="3" t="s">
        <v>107</v>
      </c>
      <c r="G1130" s="3" t="s">
        <v>906</v>
      </c>
      <c r="H1130" s="3">
        <v>0</v>
      </c>
      <c r="I1130" s="3">
        <v>0</v>
      </c>
      <c r="J1130" s="3">
        <v>0</v>
      </c>
      <c r="K1130" s="3">
        <v>0</v>
      </c>
      <c r="L1130" s="3" t="s">
        <v>775</v>
      </c>
      <c r="M1130" s="3" t="s">
        <v>784</v>
      </c>
      <c r="N1130" s="3" t="s">
        <v>1030</v>
      </c>
      <c r="O1130" s="3">
        <v>0</v>
      </c>
      <c r="P1130" s="3">
        <v>0</v>
      </c>
      <c r="Q1130" s="3">
        <v>0</v>
      </c>
      <c r="R1130" s="3">
        <v>0</v>
      </c>
      <c r="S1130" s="3" t="s">
        <v>1041</v>
      </c>
      <c r="T1130" s="3">
        <v>1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</row>
    <row r="1131" spans="1:62" x14ac:dyDescent="0.2">
      <c r="A1131" s="4">
        <v>197805090004</v>
      </c>
      <c r="B1131" s="3">
        <v>1978</v>
      </c>
      <c r="C1131" s="3">
        <v>5</v>
      </c>
      <c r="D1131" s="3">
        <v>9</v>
      </c>
      <c r="E1131" s="3" t="s">
        <v>78</v>
      </c>
      <c r="F1131" s="3" t="s">
        <v>162</v>
      </c>
      <c r="G1131" s="3" t="s">
        <v>815</v>
      </c>
      <c r="H1131" s="3">
        <v>0</v>
      </c>
      <c r="I1131" s="3">
        <v>0</v>
      </c>
      <c r="J1131" s="3">
        <v>1</v>
      </c>
      <c r="K1131" s="3">
        <v>0</v>
      </c>
      <c r="L1131" s="3" t="s">
        <v>775</v>
      </c>
      <c r="M1131" s="3" t="s">
        <v>785</v>
      </c>
      <c r="N1131" s="3" t="s">
        <v>1030</v>
      </c>
      <c r="O1131" s="3">
        <v>0</v>
      </c>
      <c r="P1131" s="3">
        <v>0</v>
      </c>
      <c r="Q1131" s="3">
        <v>0</v>
      </c>
      <c r="R1131" s="3">
        <v>0</v>
      </c>
      <c r="S1131" s="3" t="s">
        <v>1041</v>
      </c>
      <c r="T1131" s="3">
        <v>1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</row>
    <row r="1132" spans="1:62" x14ac:dyDescent="0.2">
      <c r="A1132" s="4">
        <v>197805090005</v>
      </c>
      <c r="B1132" s="3">
        <v>1978</v>
      </c>
      <c r="C1132" s="3">
        <v>5</v>
      </c>
      <c r="D1132" s="3">
        <v>9</v>
      </c>
      <c r="E1132" s="3" t="s">
        <v>78</v>
      </c>
      <c r="F1132" s="3" t="s">
        <v>162</v>
      </c>
      <c r="G1132" s="3" t="s">
        <v>815</v>
      </c>
      <c r="H1132" s="3">
        <v>0</v>
      </c>
      <c r="I1132" s="3">
        <v>0</v>
      </c>
      <c r="J1132" s="3">
        <v>1</v>
      </c>
      <c r="K1132" s="3">
        <v>0</v>
      </c>
      <c r="L1132" s="3" t="s">
        <v>775</v>
      </c>
      <c r="M1132" s="3" t="s">
        <v>785</v>
      </c>
      <c r="N1132" s="3" t="s">
        <v>1030</v>
      </c>
      <c r="O1132" s="3">
        <v>0</v>
      </c>
      <c r="P1132" s="3">
        <v>0</v>
      </c>
      <c r="Q1132" s="3">
        <v>0</v>
      </c>
      <c r="R1132" s="3">
        <v>0</v>
      </c>
      <c r="S1132" s="3" t="s">
        <v>1041</v>
      </c>
      <c r="T1132" s="3">
        <v>1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</row>
    <row r="1133" spans="1:62" x14ac:dyDescent="0.2">
      <c r="A1133" s="4">
        <v>197805090006</v>
      </c>
      <c r="B1133" s="3">
        <v>1978</v>
      </c>
      <c r="C1133" s="3">
        <v>5</v>
      </c>
      <c r="D1133" s="3">
        <v>9</v>
      </c>
      <c r="E1133" s="3" t="s">
        <v>78</v>
      </c>
      <c r="F1133" s="3" t="s">
        <v>162</v>
      </c>
      <c r="G1133" s="3" t="s">
        <v>815</v>
      </c>
      <c r="H1133" s="3">
        <v>0</v>
      </c>
      <c r="I1133" s="3">
        <v>0</v>
      </c>
      <c r="J1133" s="3">
        <v>1</v>
      </c>
      <c r="K1133" s="3">
        <v>0</v>
      </c>
      <c r="L1133" s="3" t="s">
        <v>775</v>
      </c>
      <c r="M1133" s="3" t="s">
        <v>785</v>
      </c>
      <c r="N1133" s="3" t="s">
        <v>1030</v>
      </c>
      <c r="O1133" s="3">
        <v>0</v>
      </c>
      <c r="P1133" s="3">
        <v>0</v>
      </c>
      <c r="Q1133" s="3">
        <v>0</v>
      </c>
      <c r="R1133" s="3">
        <v>0</v>
      </c>
      <c r="S1133" s="3" t="s">
        <v>1041</v>
      </c>
      <c r="T1133" s="3">
        <v>1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</row>
    <row r="1134" spans="1:62" x14ac:dyDescent="0.2">
      <c r="A1134" s="4">
        <v>197805090007</v>
      </c>
      <c r="B1134" s="3">
        <v>1978</v>
      </c>
      <c r="C1134" s="3">
        <v>5</v>
      </c>
      <c r="D1134" s="3">
        <v>9</v>
      </c>
      <c r="E1134" s="3" t="s">
        <v>78</v>
      </c>
      <c r="F1134" s="3" t="s">
        <v>162</v>
      </c>
      <c r="G1134" s="3" t="s">
        <v>899</v>
      </c>
      <c r="H1134" s="3">
        <v>0</v>
      </c>
      <c r="I1134" s="3">
        <v>1</v>
      </c>
      <c r="J1134" s="3">
        <v>1</v>
      </c>
      <c r="K1134" s="3">
        <v>0</v>
      </c>
      <c r="L1134" s="3" t="s">
        <v>775</v>
      </c>
      <c r="M1134" s="3" t="s">
        <v>796</v>
      </c>
      <c r="N1134" s="3" t="s">
        <v>1030</v>
      </c>
      <c r="O1134" s="3">
        <v>0</v>
      </c>
      <c r="P1134" s="3">
        <v>0</v>
      </c>
      <c r="Q1134" s="3">
        <v>0</v>
      </c>
      <c r="R1134" s="3">
        <v>0</v>
      </c>
      <c r="S1134" s="3" t="s">
        <v>1041</v>
      </c>
      <c r="T1134" s="3">
        <v>1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1</v>
      </c>
      <c r="AK1134" s="3">
        <v>1</v>
      </c>
      <c r="AL1134" s="3">
        <v>0</v>
      </c>
      <c r="AM1134" s="3">
        <v>1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</row>
    <row r="1135" spans="1:62" x14ac:dyDescent="0.2">
      <c r="A1135" s="4">
        <v>197805090008</v>
      </c>
      <c r="B1135" s="3">
        <v>1978</v>
      </c>
      <c r="C1135" s="3">
        <v>5</v>
      </c>
      <c r="D1135" s="3">
        <v>9</v>
      </c>
      <c r="E1135" s="3" t="s">
        <v>78</v>
      </c>
      <c r="F1135" s="3" t="s">
        <v>162</v>
      </c>
      <c r="G1135" s="3" t="s">
        <v>899</v>
      </c>
      <c r="H1135" s="3">
        <v>0</v>
      </c>
      <c r="I1135" s="3">
        <v>1</v>
      </c>
      <c r="J1135" s="3">
        <v>1</v>
      </c>
      <c r="K1135" s="3">
        <v>0</v>
      </c>
      <c r="L1135" s="3" t="s">
        <v>775</v>
      </c>
      <c r="M1135" s="3" t="s">
        <v>796</v>
      </c>
      <c r="N1135" s="3" t="s">
        <v>1030</v>
      </c>
      <c r="O1135" s="3">
        <v>0</v>
      </c>
      <c r="P1135" s="3">
        <v>0</v>
      </c>
      <c r="Q1135" s="3">
        <v>0</v>
      </c>
      <c r="R1135" s="3">
        <v>0</v>
      </c>
      <c r="S1135" s="3" t="s">
        <v>1041</v>
      </c>
      <c r="T1135" s="3">
        <v>1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1</v>
      </c>
      <c r="AK1135" s="3">
        <v>1</v>
      </c>
      <c r="AL1135" s="3">
        <v>0</v>
      </c>
      <c r="AM1135" s="3">
        <v>1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</row>
    <row r="1136" spans="1:62" x14ac:dyDescent="0.2">
      <c r="A1136" s="4">
        <v>197805140004</v>
      </c>
      <c r="B1136" s="3">
        <v>1978</v>
      </c>
      <c r="C1136" s="3">
        <v>5</v>
      </c>
      <c r="D1136" s="3">
        <v>14</v>
      </c>
      <c r="E1136" s="3" t="s">
        <v>57</v>
      </c>
      <c r="F1136" s="3" t="s">
        <v>111</v>
      </c>
      <c r="G1136" s="3" t="s">
        <v>826</v>
      </c>
      <c r="H1136" s="3">
        <v>0</v>
      </c>
      <c r="I1136" s="3">
        <v>0</v>
      </c>
      <c r="J1136" s="3">
        <v>1</v>
      </c>
      <c r="K1136" s="3">
        <v>0</v>
      </c>
      <c r="L1136" s="3" t="s">
        <v>775</v>
      </c>
      <c r="M1136" s="3" t="s">
        <v>795</v>
      </c>
      <c r="N1136" s="3" t="s">
        <v>1030</v>
      </c>
      <c r="O1136" s="3">
        <v>0</v>
      </c>
      <c r="P1136" s="3">
        <v>1</v>
      </c>
      <c r="Q1136" s="3">
        <v>0</v>
      </c>
      <c r="R1136" s="3">
        <v>0</v>
      </c>
      <c r="S1136" s="3" t="s">
        <v>1041</v>
      </c>
      <c r="T1136" s="3">
        <v>1</v>
      </c>
      <c r="U1136" s="3">
        <v>1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1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1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</row>
    <row r="1137" spans="1:62" x14ac:dyDescent="0.2">
      <c r="A1137" s="4">
        <v>197805150005</v>
      </c>
      <c r="B1137" s="3">
        <v>1978</v>
      </c>
      <c r="C1137" s="3">
        <v>5</v>
      </c>
      <c r="D1137" s="3">
        <v>15</v>
      </c>
      <c r="E1137" s="3" t="s">
        <v>80</v>
      </c>
      <c r="F1137" s="3" t="s">
        <v>285</v>
      </c>
      <c r="G1137" s="3" t="s">
        <v>891</v>
      </c>
      <c r="H1137" s="3">
        <v>0</v>
      </c>
      <c r="I1137" s="3">
        <v>0</v>
      </c>
      <c r="J1137" s="3">
        <v>1</v>
      </c>
      <c r="K1137" s="3">
        <v>0</v>
      </c>
      <c r="L1137" s="3" t="s">
        <v>776</v>
      </c>
      <c r="M1137" s="3" t="s">
        <v>802</v>
      </c>
      <c r="N1137" s="3" t="s">
        <v>1031</v>
      </c>
      <c r="O1137" s="3">
        <v>0</v>
      </c>
      <c r="P1137" s="3">
        <v>1</v>
      </c>
      <c r="Q1137" s="3">
        <v>0</v>
      </c>
      <c r="R1137" s="3">
        <v>0</v>
      </c>
      <c r="S1137" s="3" t="s">
        <v>1042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1</v>
      </c>
      <c r="AW1137" s="3">
        <v>1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</row>
    <row r="1138" spans="1:62" x14ac:dyDescent="0.2">
      <c r="A1138" s="4">
        <v>197805220004</v>
      </c>
      <c r="B1138" s="3">
        <v>1978</v>
      </c>
      <c r="C1138" s="3">
        <v>5</v>
      </c>
      <c r="D1138" s="3">
        <v>22</v>
      </c>
      <c r="E1138" s="3" t="s">
        <v>57</v>
      </c>
      <c r="F1138" s="3" t="s">
        <v>111</v>
      </c>
      <c r="G1138" s="3" t="s">
        <v>866</v>
      </c>
      <c r="H1138" s="3">
        <v>0</v>
      </c>
      <c r="I1138" s="3">
        <v>1</v>
      </c>
      <c r="J1138" s="3">
        <v>1</v>
      </c>
      <c r="K1138" s="3">
        <v>0</v>
      </c>
      <c r="L1138" s="3" t="s">
        <v>775</v>
      </c>
      <c r="M1138" s="3" t="s">
        <v>799</v>
      </c>
      <c r="N1138" s="3" t="s">
        <v>1030</v>
      </c>
      <c r="O1138" s="3">
        <v>0</v>
      </c>
      <c r="P1138" s="3">
        <v>1</v>
      </c>
      <c r="Q1138" s="3">
        <v>0</v>
      </c>
      <c r="R1138" s="3">
        <v>0</v>
      </c>
      <c r="S1138" s="3" t="s">
        <v>1041</v>
      </c>
      <c r="T1138" s="3">
        <v>1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1</v>
      </c>
      <c r="AK1138" s="3">
        <v>1</v>
      </c>
      <c r="AL1138" s="3">
        <v>0</v>
      </c>
      <c r="AM1138" s="3">
        <v>1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</row>
    <row r="1139" spans="1:62" x14ac:dyDescent="0.2">
      <c r="A1139" s="4">
        <v>197805220005</v>
      </c>
      <c r="B1139" s="3">
        <v>1978</v>
      </c>
      <c r="C1139" s="3">
        <v>5</v>
      </c>
      <c r="D1139" s="3">
        <v>22</v>
      </c>
      <c r="E1139" s="3" t="s">
        <v>57</v>
      </c>
      <c r="F1139" s="3" t="s">
        <v>111</v>
      </c>
      <c r="G1139" s="3" t="s">
        <v>866</v>
      </c>
      <c r="H1139" s="3">
        <v>0</v>
      </c>
      <c r="I1139" s="3">
        <v>1</v>
      </c>
      <c r="J1139" s="3">
        <v>1</v>
      </c>
      <c r="K1139" s="3">
        <v>0</v>
      </c>
      <c r="L1139" s="3" t="s">
        <v>775</v>
      </c>
      <c r="M1139" s="3" t="s">
        <v>799</v>
      </c>
      <c r="N1139" s="3" t="s">
        <v>1030</v>
      </c>
      <c r="O1139" s="3">
        <v>0</v>
      </c>
      <c r="P1139" s="3">
        <v>1</v>
      </c>
      <c r="Q1139" s="3">
        <v>0</v>
      </c>
      <c r="R1139" s="3">
        <v>0</v>
      </c>
      <c r="S1139" s="3" t="s">
        <v>1041</v>
      </c>
      <c r="T1139" s="3">
        <v>1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1</v>
      </c>
      <c r="AK1139" s="3">
        <v>1</v>
      </c>
      <c r="AL1139" s="3">
        <v>0</v>
      </c>
      <c r="AM1139" s="3">
        <v>1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</row>
    <row r="1140" spans="1:62" x14ac:dyDescent="0.2">
      <c r="A1140" s="4">
        <v>197805220006</v>
      </c>
      <c r="B1140" s="3">
        <v>1978</v>
      </c>
      <c r="C1140" s="3">
        <v>5</v>
      </c>
      <c r="D1140" s="3">
        <v>22</v>
      </c>
      <c r="E1140" s="3" t="s">
        <v>69</v>
      </c>
      <c r="F1140" s="3" t="s">
        <v>131</v>
      </c>
      <c r="G1140" s="3" t="s">
        <v>866</v>
      </c>
      <c r="H1140" s="3">
        <v>0</v>
      </c>
      <c r="I1140" s="3">
        <v>1</v>
      </c>
      <c r="J1140" s="3">
        <v>1</v>
      </c>
      <c r="K1140" s="3">
        <v>0</v>
      </c>
      <c r="L1140" s="3" t="s">
        <v>775</v>
      </c>
      <c r="M1140" s="3" t="s">
        <v>799</v>
      </c>
      <c r="N1140" s="3" t="s">
        <v>1030</v>
      </c>
      <c r="O1140" s="3">
        <v>0</v>
      </c>
      <c r="P1140" s="3">
        <v>1</v>
      </c>
      <c r="Q1140" s="3">
        <v>0</v>
      </c>
      <c r="R1140" s="3">
        <v>0</v>
      </c>
      <c r="S1140" s="3" t="s">
        <v>1041</v>
      </c>
      <c r="T1140" s="3">
        <v>1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1</v>
      </c>
      <c r="AK1140" s="3">
        <v>1</v>
      </c>
      <c r="AL1140" s="3">
        <v>0</v>
      </c>
      <c r="AM1140" s="3">
        <v>1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</row>
    <row r="1141" spans="1:62" x14ac:dyDescent="0.2">
      <c r="A1141" s="4">
        <v>197805220007</v>
      </c>
      <c r="B1141" s="3">
        <v>1978</v>
      </c>
      <c r="C1141" s="3">
        <v>5</v>
      </c>
      <c r="D1141" s="3">
        <v>22</v>
      </c>
      <c r="E1141" s="3" t="s">
        <v>77</v>
      </c>
      <c r="F1141" s="3" t="s">
        <v>58</v>
      </c>
      <c r="G1141" s="3" t="s">
        <v>866</v>
      </c>
      <c r="H1141" s="3">
        <v>0</v>
      </c>
      <c r="I1141" s="3">
        <v>1</v>
      </c>
      <c r="J1141" s="3">
        <v>1</v>
      </c>
      <c r="K1141" s="3">
        <v>0</v>
      </c>
      <c r="L1141" s="3" t="s">
        <v>775</v>
      </c>
      <c r="M1141" s="3" t="s">
        <v>785</v>
      </c>
      <c r="N1141" s="3" t="s">
        <v>1030</v>
      </c>
      <c r="O1141" s="3">
        <v>0</v>
      </c>
      <c r="P1141" s="3">
        <v>0</v>
      </c>
      <c r="Q1141" s="3">
        <v>0</v>
      </c>
      <c r="R1141" s="3">
        <v>0</v>
      </c>
      <c r="S1141" s="3" t="s">
        <v>1041</v>
      </c>
      <c r="T1141" s="3">
        <v>1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1</v>
      </c>
      <c r="AK1141" s="3">
        <v>1</v>
      </c>
      <c r="AL1141" s="3">
        <v>0</v>
      </c>
      <c r="AM1141" s="3">
        <v>1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</row>
    <row r="1142" spans="1:62" x14ac:dyDescent="0.2">
      <c r="A1142" s="4">
        <v>197805260002</v>
      </c>
      <c r="B1142" s="3">
        <v>1978</v>
      </c>
      <c r="C1142" s="3">
        <v>5</v>
      </c>
      <c r="D1142" s="3">
        <v>26</v>
      </c>
      <c r="E1142" s="3" t="s">
        <v>56</v>
      </c>
      <c r="F1142" s="3" t="s">
        <v>120</v>
      </c>
      <c r="G1142" s="3" t="s">
        <v>907</v>
      </c>
      <c r="H1142" s="3">
        <v>1</v>
      </c>
      <c r="I1142" s="3">
        <v>0</v>
      </c>
      <c r="J1142" s="3">
        <v>1</v>
      </c>
      <c r="K1142" s="3">
        <v>0</v>
      </c>
      <c r="L1142" s="3" t="s">
        <v>775</v>
      </c>
      <c r="M1142" s="3" t="s">
        <v>783</v>
      </c>
      <c r="N1142" s="3" t="s">
        <v>1030</v>
      </c>
      <c r="O1142" s="3">
        <v>1</v>
      </c>
      <c r="P1142" s="3">
        <v>1</v>
      </c>
      <c r="Q1142" s="3">
        <v>0</v>
      </c>
      <c r="R1142" s="3">
        <v>0</v>
      </c>
      <c r="S1142" s="3" t="s">
        <v>1042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1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1</v>
      </c>
      <c r="BJ1142" s="3">
        <v>0</v>
      </c>
    </row>
    <row r="1143" spans="1:62" x14ac:dyDescent="0.2">
      <c r="A1143" s="4">
        <v>197806150007</v>
      </c>
      <c r="B1143" s="3">
        <v>1978</v>
      </c>
      <c r="C1143" s="3">
        <v>6</v>
      </c>
      <c r="D1143" s="3">
        <v>15</v>
      </c>
      <c r="E1143" s="3" t="s">
        <v>65</v>
      </c>
      <c r="F1143" s="3" t="s">
        <v>515</v>
      </c>
      <c r="G1143" s="3" t="s">
        <v>891</v>
      </c>
      <c r="H1143" s="3">
        <v>0</v>
      </c>
      <c r="I1143" s="3">
        <v>0</v>
      </c>
      <c r="J1143" s="3">
        <v>1</v>
      </c>
      <c r="K1143" s="3">
        <v>0</v>
      </c>
      <c r="L1143" s="3" t="s">
        <v>775</v>
      </c>
      <c r="M1143" s="3" t="s">
        <v>802</v>
      </c>
      <c r="N1143" s="3" t="s">
        <v>1030</v>
      </c>
      <c r="O1143" s="3">
        <v>0</v>
      </c>
      <c r="P1143" s="3">
        <v>1</v>
      </c>
      <c r="Q1143" s="3">
        <v>0</v>
      </c>
      <c r="R1143" s="3">
        <v>0</v>
      </c>
      <c r="S1143" s="3" t="s">
        <v>1042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1</v>
      </c>
      <c r="AW1143" s="3">
        <v>1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</row>
    <row r="1144" spans="1:62" x14ac:dyDescent="0.2">
      <c r="A1144" s="4">
        <v>197806150008</v>
      </c>
      <c r="B1144" s="3">
        <v>1978</v>
      </c>
      <c r="C1144" s="3">
        <v>6</v>
      </c>
      <c r="D1144" s="3">
        <v>15</v>
      </c>
      <c r="E1144" s="3" t="s">
        <v>61</v>
      </c>
      <c r="F1144" s="3" t="s">
        <v>184</v>
      </c>
      <c r="G1144" s="3" t="s">
        <v>826</v>
      </c>
      <c r="H1144" s="3">
        <v>0</v>
      </c>
      <c r="I1144" s="3">
        <v>0</v>
      </c>
      <c r="J1144" s="3">
        <v>1</v>
      </c>
      <c r="K1144" s="3">
        <v>0</v>
      </c>
      <c r="L1144" s="3" t="s">
        <v>775</v>
      </c>
      <c r="M1144" s="3" t="s">
        <v>784</v>
      </c>
      <c r="N1144" s="3" t="s">
        <v>1030</v>
      </c>
      <c r="O1144" s="3">
        <v>0</v>
      </c>
      <c r="P1144" s="3">
        <v>1</v>
      </c>
      <c r="Q1144" s="3">
        <v>0</v>
      </c>
      <c r="R1144" s="3">
        <v>0</v>
      </c>
      <c r="S1144" s="3" t="s">
        <v>1041</v>
      </c>
      <c r="T1144" s="3">
        <v>1</v>
      </c>
      <c r="U1144" s="3">
        <v>1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1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1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</row>
    <row r="1145" spans="1:62" x14ac:dyDescent="0.2">
      <c r="A1145" s="4">
        <v>197806240002</v>
      </c>
      <c r="B1145" s="3">
        <v>1978</v>
      </c>
      <c r="C1145" s="3">
        <v>6</v>
      </c>
      <c r="D1145" s="3">
        <v>24</v>
      </c>
      <c r="E1145" s="3" t="s">
        <v>56</v>
      </c>
      <c r="F1145" s="3" t="s">
        <v>458</v>
      </c>
      <c r="G1145" s="3" t="s">
        <v>866</v>
      </c>
      <c r="H1145" s="3">
        <v>0</v>
      </c>
      <c r="I1145" s="3">
        <v>1</v>
      </c>
      <c r="J1145" s="3">
        <v>1</v>
      </c>
      <c r="K1145" s="3">
        <v>0</v>
      </c>
      <c r="L1145" s="3" t="s">
        <v>775</v>
      </c>
      <c r="M1145" s="3" t="s">
        <v>784</v>
      </c>
      <c r="N1145" s="3" t="s">
        <v>1030</v>
      </c>
      <c r="O1145" s="3">
        <v>0</v>
      </c>
      <c r="P1145" s="3">
        <v>1</v>
      </c>
      <c r="Q1145" s="3">
        <v>0</v>
      </c>
      <c r="R1145" s="3">
        <v>0</v>
      </c>
      <c r="S1145" s="3" t="s">
        <v>1041</v>
      </c>
      <c r="T1145" s="3">
        <v>1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1</v>
      </c>
      <c r="AK1145" s="3">
        <v>1</v>
      </c>
      <c r="AL1145" s="3">
        <v>0</v>
      </c>
      <c r="AM1145" s="3">
        <v>1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</row>
    <row r="1146" spans="1:62" x14ac:dyDescent="0.2">
      <c r="A1146" s="4">
        <v>197806240003</v>
      </c>
      <c r="B1146" s="3">
        <v>1978</v>
      </c>
      <c r="C1146" s="3">
        <v>6</v>
      </c>
      <c r="D1146" s="3">
        <v>24</v>
      </c>
      <c r="E1146" s="3" t="s">
        <v>56</v>
      </c>
      <c r="F1146" s="3" t="s">
        <v>458</v>
      </c>
      <c r="G1146" s="3" t="s">
        <v>866</v>
      </c>
      <c r="H1146" s="3">
        <v>0</v>
      </c>
      <c r="I1146" s="3">
        <v>1</v>
      </c>
      <c r="J1146" s="3">
        <v>1</v>
      </c>
      <c r="K1146" s="3">
        <v>0</v>
      </c>
      <c r="L1146" s="3" t="s">
        <v>775</v>
      </c>
      <c r="M1146" s="3" t="s">
        <v>784</v>
      </c>
      <c r="N1146" s="3" t="s">
        <v>1030</v>
      </c>
      <c r="O1146" s="3">
        <v>1</v>
      </c>
      <c r="P1146" s="3">
        <v>1</v>
      </c>
      <c r="Q1146" s="3">
        <v>0</v>
      </c>
      <c r="R1146" s="3">
        <v>0</v>
      </c>
      <c r="S1146" s="3" t="s">
        <v>1041</v>
      </c>
      <c r="T1146" s="3">
        <v>1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1</v>
      </c>
      <c r="AK1146" s="3">
        <v>1</v>
      </c>
      <c r="AL1146" s="3">
        <v>0</v>
      </c>
      <c r="AM1146" s="3">
        <v>1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</row>
    <row r="1147" spans="1:62" x14ac:dyDescent="0.2">
      <c r="A1147" s="4">
        <v>197806240004</v>
      </c>
      <c r="B1147" s="3">
        <v>1978</v>
      </c>
      <c r="C1147" s="3">
        <v>6</v>
      </c>
      <c r="D1147" s="3">
        <v>24</v>
      </c>
      <c r="E1147" s="3" t="s">
        <v>56</v>
      </c>
      <c r="F1147" s="3" t="s">
        <v>458</v>
      </c>
      <c r="G1147" s="3" t="s">
        <v>866</v>
      </c>
      <c r="H1147" s="3">
        <v>0</v>
      </c>
      <c r="I1147" s="3">
        <v>1</v>
      </c>
      <c r="J1147" s="3">
        <v>1</v>
      </c>
      <c r="K1147" s="3">
        <v>0</v>
      </c>
      <c r="L1147" s="3" t="s">
        <v>775</v>
      </c>
      <c r="M1147" s="3" t="s">
        <v>784</v>
      </c>
      <c r="N1147" s="3" t="s">
        <v>1030</v>
      </c>
      <c r="O1147" s="3">
        <v>0</v>
      </c>
      <c r="P1147" s="3">
        <v>1</v>
      </c>
      <c r="Q1147" s="3">
        <v>0</v>
      </c>
      <c r="R1147" s="3">
        <v>0</v>
      </c>
      <c r="S1147" s="3" t="s">
        <v>1041</v>
      </c>
      <c r="T1147" s="3">
        <v>1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1</v>
      </c>
      <c r="AK1147" s="3">
        <v>1</v>
      </c>
      <c r="AL1147" s="3">
        <v>0</v>
      </c>
      <c r="AM1147" s="3">
        <v>1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</row>
    <row r="1148" spans="1:62" x14ac:dyDescent="0.2">
      <c r="A1148" s="4">
        <v>197807050002</v>
      </c>
      <c r="B1148" s="3">
        <v>1978</v>
      </c>
      <c r="C1148" s="3">
        <v>7</v>
      </c>
      <c r="D1148" s="3">
        <v>5</v>
      </c>
      <c r="E1148" s="3" t="s">
        <v>78</v>
      </c>
      <c r="F1148" s="3" t="s">
        <v>162</v>
      </c>
      <c r="G1148" s="3" t="s">
        <v>866</v>
      </c>
      <c r="H1148" s="3">
        <v>0</v>
      </c>
      <c r="I1148" s="3">
        <v>0</v>
      </c>
      <c r="J1148" s="3">
        <v>1</v>
      </c>
      <c r="K1148" s="3">
        <v>0</v>
      </c>
      <c r="L1148" s="3" t="s">
        <v>774</v>
      </c>
      <c r="M1148" s="3" t="s">
        <v>782</v>
      </c>
      <c r="N1148" s="3" t="s">
        <v>1029</v>
      </c>
      <c r="O1148" s="3">
        <v>0</v>
      </c>
      <c r="P1148" s="3">
        <v>1</v>
      </c>
      <c r="Q1148" s="3">
        <v>0</v>
      </c>
      <c r="R1148" s="3">
        <v>0</v>
      </c>
      <c r="S1148" s="3" t="s">
        <v>1041</v>
      </c>
      <c r="T1148" s="3">
        <v>1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1</v>
      </c>
      <c r="AK1148" s="3">
        <v>1</v>
      </c>
      <c r="AL1148" s="3">
        <v>0</v>
      </c>
      <c r="AM1148" s="3">
        <v>1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</row>
    <row r="1149" spans="1:62" x14ac:dyDescent="0.2">
      <c r="A1149" s="4">
        <v>197807100002</v>
      </c>
      <c r="B1149" s="3">
        <v>1978</v>
      </c>
      <c r="C1149" s="3">
        <v>7</v>
      </c>
      <c r="D1149" s="3">
        <v>10</v>
      </c>
      <c r="E1149" s="3" t="s">
        <v>57</v>
      </c>
      <c r="F1149" s="3" t="s">
        <v>111</v>
      </c>
      <c r="G1149" s="3" t="s">
        <v>847</v>
      </c>
      <c r="H1149" s="3">
        <v>0</v>
      </c>
      <c r="I1149" s="3">
        <v>0</v>
      </c>
      <c r="J1149" s="3">
        <v>1</v>
      </c>
      <c r="K1149" s="3">
        <v>0</v>
      </c>
      <c r="L1149" s="3" t="s">
        <v>776</v>
      </c>
      <c r="M1149" s="3" t="s">
        <v>797</v>
      </c>
      <c r="N1149" s="3" t="s">
        <v>1031</v>
      </c>
      <c r="O1149" s="3">
        <v>0</v>
      </c>
      <c r="P1149" s="3">
        <v>1</v>
      </c>
      <c r="Q1149" s="3">
        <v>0</v>
      </c>
      <c r="R1149" s="3">
        <v>0</v>
      </c>
      <c r="S1149" s="3" t="s">
        <v>1041</v>
      </c>
      <c r="T1149" s="3">
        <v>1</v>
      </c>
      <c r="U1149" s="3">
        <v>1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1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1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</row>
    <row r="1150" spans="1:62" x14ac:dyDescent="0.2">
      <c r="A1150" s="4">
        <v>197807120006</v>
      </c>
      <c r="B1150" s="3">
        <v>1978</v>
      </c>
      <c r="C1150" s="3">
        <v>7</v>
      </c>
      <c r="D1150" s="3">
        <v>12</v>
      </c>
      <c r="E1150" s="3" t="s">
        <v>57</v>
      </c>
      <c r="F1150" s="3" t="s">
        <v>111</v>
      </c>
      <c r="G1150" s="3" t="s">
        <v>866</v>
      </c>
      <c r="H1150" s="3">
        <v>0</v>
      </c>
      <c r="I1150" s="3">
        <v>1</v>
      </c>
      <c r="J1150" s="3">
        <v>1</v>
      </c>
      <c r="K1150" s="3">
        <v>0</v>
      </c>
      <c r="L1150" s="3" t="s">
        <v>775</v>
      </c>
      <c r="M1150" s="3" t="s">
        <v>784</v>
      </c>
      <c r="N1150" s="3" t="s">
        <v>1030</v>
      </c>
      <c r="O1150" s="3">
        <v>0</v>
      </c>
      <c r="P1150" s="3">
        <v>1</v>
      </c>
      <c r="Q1150" s="3">
        <v>0</v>
      </c>
      <c r="R1150" s="3">
        <v>0</v>
      </c>
      <c r="S1150" s="3" t="s">
        <v>1041</v>
      </c>
      <c r="T1150" s="3">
        <v>1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1</v>
      </c>
      <c r="AK1150" s="3">
        <v>1</v>
      </c>
      <c r="AL1150" s="3">
        <v>0</v>
      </c>
      <c r="AM1150" s="3">
        <v>1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</row>
    <row r="1151" spans="1:62" x14ac:dyDescent="0.2">
      <c r="A1151" s="4">
        <v>197807120007</v>
      </c>
      <c r="B1151" s="3">
        <v>1978</v>
      </c>
      <c r="C1151" s="3">
        <v>7</v>
      </c>
      <c r="D1151" s="3">
        <v>12</v>
      </c>
      <c r="E1151" s="3" t="s">
        <v>57</v>
      </c>
      <c r="F1151" s="3" t="s">
        <v>111</v>
      </c>
      <c r="G1151" s="3" t="s">
        <v>866</v>
      </c>
      <c r="H1151" s="3">
        <v>0</v>
      </c>
      <c r="I1151" s="3">
        <v>1</v>
      </c>
      <c r="J1151" s="3">
        <v>1</v>
      </c>
      <c r="K1151" s="3">
        <v>0</v>
      </c>
      <c r="L1151" s="3" t="s">
        <v>775</v>
      </c>
      <c r="M1151" s="3" t="s">
        <v>784</v>
      </c>
      <c r="N1151" s="3" t="s">
        <v>1030</v>
      </c>
      <c r="O1151" s="3">
        <v>0</v>
      </c>
      <c r="P1151" s="3">
        <v>1</v>
      </c>
      <c r="Q1151" s="3">
        <v>0</v>
      </c>
      <c r="R1151" s="3">
        <v>0</v>
      </c>
      <c r="S1151" s="3" t="s">
        <v>1041</v>
      </c>
      <c r="T1151" s="3">
        <v>1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1</v>
      </c>
      <c r="AK1151" s="3">
        <v>1</v>
      </c>
      <c r="AL1151" s="3">
        <v>0</v>
      </c>
      <c r="AM1151" s="3">
        <v>1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</row>
    <row r="1152" spans="1:62" x14ac:dyDescent="0.2">
      <c r="A1152" s="4">
        <v>197807260001</v>
      </c>
      <c r="B1152" s="3">
        <v>1978</v>
      </c>
      <c r="C1152" s="3">
        <v>7</v>
      </c>
      <c r="D1152" s="3">
        <v>26</v>
      </c>
      <c r="E1152" s="3" t="s">
        <v>78</v>
      </c>
      <c r="F1152" s="3" t="s">
        <v>162</v>
      </c>
      <c r="G1152" s="3" t="s">
        <v>899</v>
      </c>
      <c r="H1152" s="3">
        <v>0</v>
      </c>
      <c r="I1152" s="3">
        <v>0</v>
      </c>
      <c r="J1152" s="3">
        <v>0</v>
      </c>
      <c r="K1152" s="3">
        <v>0</v>
      </c>
      <c r="L1152" s="3" t="s">
        <v>776</v>
      </c>
      <c r="M1152" s="3" t="s">
        <v>801</v>
      </c>
      <c r="N1152" s="3" t="s">
        <v>1031</v>
      </c>
      <c r="O1152" s="3">
        <v>1</v>
      </c>
      <c r="P1152" s="3">
        <v>1</v>
      </c>
      <c r="Q1152" s="3">
        <v>0</v>
      </c>
      <c r="R1152" s="3">
        <v>0</v>
      </c>
      <c r="S1152" s="3" t="s">
        <v>1041</v>
      </c>
      <c r="T1152" s="3">
        <v>1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1</v>
      </c>
      <c r="AK1152" s="3">
        <v>1</v>
      </c>
      <c r="AL1152" s="3">
        <v>0</v>
      </c>
      <c r="AM1152" s="3">
        <v>1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</row>
    <row r="1153" spans="1:62" x14ac:dyDescent="0.2">
      <c r="A1153" s="4">
        <v>197807290002</v>
      </c>
      <c r="B1153" s="3">
        <v>1978</v>
      </c>
      <c r="C1153" s="3">
        <v>7</v>
      </c>
      <c r="D1153" s="3">
        <v>29</v>
      </c>
      <c r="E1153" s="3" t="s">
        <v>76</v>
      </c>
      <c r="F1153" s="3" t="s">
        <v>176</v>
      </c>
      <c r="G1153" s="3" t="s">
        <v>811</v>
      </c>
      <c r="H1153" s="3">
        <v>1</v>
      </c>
      <c r="I1153" s="3">
        <v>0</v>
      </c>
      <c r="J1153" s="3">
        <v>1</v>
      </c>
      <c r="K1153" s="3">
        <v>0</v>
      </c>
      <c r="L1153" s="3" t="s">
        <v>774</v>
      </c>
      <c r="M1153" s="3" t="s">
        <v>787</v>
      </c>
      <c r="N1153" s="3" t="s">
        <v>1029</v>
      </c>
      <c r="O1153" s="3">
        <v>1</v>
      </c>
      <c r="P1153" s="3">
        <v>0</v>
      </c>
      <c r="Q1153" s="3">
        <v>0</v>
      </c>
      <c r="R1153" s="3">
        <v>0</v>
      </c>
      <c r="S1153" s="3" t="s">
        <v>1038</v>
      </c>
      <c r="T1153" s="3">
        <v>0</v>
      </c>
      <c r="U1153" s="3">
        <v>1</v>
      </c>
      <c r="V1153" s="3">
        <v>0</v>
      </c>
      <c r="W1153" s="3">
        <v>1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1</v>
      </c>
      <c r="AG1153" s="3">
        <v>1</v>
      </c>
      <c r="AH1153" s="3">
        <v>1</v>
      </c>
      <c r="AI1153" s="3">
        <v>1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1</v>
      </c>
      <c r="AR1153" s="3">
        <v>1</v>
      </c>
      <c r="AS1153" s="3">
        <v>1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</row>
    <row r="1154" spans="1:62" x14ac:dyDescent="0.2">
      <c r="A1154" s="4">
        <v>197808010002</v>
      </c>
      <c r="B1154" s="3">
        <v>1978</v>
      </c>
      <c r="C1154" s="3">
        <v>8</v>
      </c>
      <c r="D1154" s="3">
        <v>1</v>
      </c>
      <c r="E1154" s="3" t="s">
        <v>78</v>
      </c>
      <c r="F1154" s="3" t="s">
        <v>162</v>
      </c>
      <c r="G1154" s="3" t="s">
        <v>899</v>
      </c>
      <c r="H1154" s="3">
        <v>0</v>
      </c>
      <c r="I1154" s="3">
        <v>0</v>
      </c>
      <c r="J1154" s="3">
        <v>1</v>
      </c>
      <c r="K1154" s="3">
        <v>0</v>
      </c>
      <c r="L1154" s="3" t="s">
        <v>775</v>
      </c>
      <c r="M1154" s="3" t="s">
        <v>785</v>
      </c>
      <c r="N1154" s="3" t="s">
        <v>1030</v>
      </c>
      <c r="O1154" s="3">
        <v>0</v>
      </c>
      <c r="P1154" s="3">
        <v>1</v>
      </c>
      <c r="Q1154" s="3">
        <v>0</v>
      </c>
      <c r="R1154" s="3">
        <v>0</v>
      </c>
      <c r="S1154" s="3" t="s">
        <v>1041</v>
      </c>
      <c r="T1154" s="3">
        <v>1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1</v>
      </c>
      <c r="AK1154" s="3">
        <v>1</v>
      </c>
      <c r="AL1154" s="3">
        <v>0</v>
      </c>
      <c r="AM1154" s="3">
        <v>1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</row>
    <row r="1155" spans="1:62" x14ac:dyDescent="0.2">
      <c r="A1155" s="4">
        <v>197808170005</v>
      </c>
      <c r="B1155" s="3">
        <v>1978</v>
      </c>
      <c r="C1155" s="3">
        <v>8</v>
      </c>
      <c r="D1155" s="3">
        <v>17</v>
      </c>
      <c r="E1155" s="3" t="s">
        <v>56</v>
      </c>
      <c r="F1155" s="3" t="s">
        <v>120</v>
      </c>
      <c r="G1155" s="3" t="s">
        <v>878</v>
      </c>
      <c r="H1155" s="3">
        <v>0</v>
      </c>
      <c r="I1155" s="3">
        <v>0</v>
      </c>
      <c r="J1155" s="3">
        <v>1</v>
      </c>
      <c r="K1155" s="3">
        <v>0</v>
      </c>
      <c r="L1155" s="3" t="s">
        <v>779</v>
      </c>
      <c r="M1155" s="3" t="s">
        <v>793</v>
      </c>
      <c r="N1155" s="3" t="s">
        <v>1029</v>
      </c>
      <c r="O1155" s="3">
        <v>0</v>
      </c>
      <c r="P1155" s="3">
        <v>1</v>
      </c>
      <c r="Q1155" s="3">
        <v>1</v>
      </c>
      <c r="R1155" s="3">
        <v>0</v>
      </c>
      <c r="S1155" s="3" t="s">
        <v>1041</v>
      </c>
      <c r="T1155" s="3">
        <v>1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</row>
    <row r="1156" spans="1:62" x14ac:dyDescent="0.2">
      <c r="A1156" s="4">
        <v>197808180004</v>
      </c>
      <c r="B1156" s="3">
        <v>1978</v>
      </c>
      <c r="C1156" s="3">
        <v>8</v>
      </c>
      <c r="D1156" s="3">
        <v>18</v>
      </c>
      <c r="E1156" s="3" t="s">
        <v>61</v>
      </c>
      <c r="F1156" s="3" t="s">
        <v>130</v>
      </c>
      <c r="G1156" s="3" t="s">
        <v>826</v>
      </c>
      <c r="H1156" s="3">
        <v>0</v>
      </c>
      <c r="I1156" s="3">
        <v>1</v>
      </c>
      <c r="J1156" s="3">
        <v>1</v>
      </c>
      <c r="K1156" s="3">
        <v>0</v>
      </c>
      <c r="L1156" s="3" t="s">
        <v>776</v>
      </c>
      <c r="M1156" s="3" t="s">
        <v>787</v>
      </c>
      <c r="N1156" s="3" t="s">
        <v>1031</v>
      </c>
      <c r="O1156" s="3">
        <v>0</v>
      </c>
      <c r="P1156" s="3">
        <v>1</v>
      </c>
      <c r="Q1156" s="3">
        <v>0</v>
      </c>
      <c r="R1156" s="3">
        <v>0</v>
      </c>
      <c r="S1156" s="3" t="s">
        <v>1041</v>
      </c>
      <c r="T1156" s="3">
        <v>1</v>
      </c>
      <c r="U1156" s="3">
        <v>1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1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1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</row>
    <row r="1157" spans="1:62" x14ac:dyDescent="0.2">
      <c r="A1157" s="4">
        <v>197808240005</v>
      </c>
      <c r="B1157" s="3">
        <v>1978</v>
      </c>
      <c r="C1157" s="3">
        <v>8</v>
      </c>
      <c r="D1157" s="3">
        <v>24</v>
      </c>
      <c r="E1157" s="3" t="s">
        <v>78</v>
      </c>
      <c r="F1157" s="3" t="s">
        <v>579</v>
      </c>
      <c r="G1157" s="3" t="s">
        <v>908</v>
      </c>
      <c r="H1157" s="3">
        <v>0</v>
      </c>
      <c r="I1157" s="3">
        <v>1</v>
      </c>
      <c r="J1157" s="3">
        <v>1</v>
      </c>
      <c r="K1157" s="3">
        <v>0</v>
      </c>
      <c r="L1157" s="3" t="s">
        <v>774</v>
      </c>
      <c r="M1157" s="3" t="s">
        <v>782</v>
      </c>
      <c r="N1157" s="3" t="s">
        <v>1029</v>
      </c>
      <c r="O1157" s="3">
        <v>1</v>
      </c>
      <c r="P1157" s="3">
        <v>0</v>
      </c>
      <c r="Q1157" s="3">
        <v>0</v>
      </c>
      <c r="R1157" s="3">
        <v>0</v>
      </c>
      <c r="S1157" s="3" t="s">
        <v>1041</v>
      </c>
      <c r="T1157" s="3">
        <v>1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1</v>
      </c>
      <c r="AK1157" s="3">
        <v>1</v>
      </c>
      <c r="AL1157" s="3">
        <v>0</v>
      </c>
      <c r="AM1157" s="3">
        <v>1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</row>
    <row r="1158" spans="1:62" x14ac:dyDescent="0.2">
      <c r="A1158" s="4">
        <v>197809040004</v>
      </c>
      <c r="B1158" s="3">
        <v>1978</v>
      </c>
      <c r="C1158" s="3">
        <v>9</v>
      </c>
      <c r="D1158" s="3">
        <v>4</v>
      </c>
      <c r="E1158" s="3" t="s">
        <v>78</v>
      </c>
      <c r="F1158" s="3" t="s">
        <v>162</v>
      </c>
      <c r="G1158" s="3" t="s">
        <v>899</v>
      </c>
      <c r="H1158" s="3">
        <v>0</v>
      </c>
      <c r="I1158" s="3">
        <v>0</v>
      </c>
      <c r="J1158" s="3">
        <v>1</v>
      </c>
      <c r="K1158" s="3">
        <v>0</v>
      </c>
      <c r="L1158" s="3" t="s">
        <v>779</v>
      </c>
      <c r="M1158" s="3" t="s">
        <v>795</v>
      </c>
      <c r="N1158" s="3" t="s">
        <v>1029</v>
      </c>
      <c r="O1158" s="3">
        <v>0</v>
      </c>
      <c r="P1158" s="3">
        <v>1</v>
      </c>
      <c r="Q1158" s="3">
        <v>1</v>
      </c>
      <c r="R1158" s="3">
        <v>0</v>
      </c>
      <c r="S1158" s="3" t="s">
        <v>1041</v>
      </c>
      <c r="T1158" s="3">
        <v>1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1</v>
      </c>
      <c r="AK1158" s="3">
        <v>1</v>
      </c>
      <c r="AL1158" s="3">
        <v>0</v>
      </c>
      <c r="AM1158" s="3">
        <v>1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</row>
    <row r="1159" spans="1:62" x14ac:dyDescent="0.2">
      <c r="A1159" s="4">
        <v>197809280007</v>
      </c>
      <c r="B1159" s="3">
        <v>1978</v>
      </c>
      <c r="C1159" s="3">
        <v>9</v>
      </c>
      <c r="D1159" s="3">
        <v>28</v>
      </c>
      <c r="E1159" s="3" t="s">
        <v>57</v>
      </c>
      <c r="F1159" s="3" t="s">
        <v>511</v>
      </c>
      <c r="G1159" s="3" t="s">
        <v>909</v>
      </c>
      <c r="H1159" s="3">
        <v>0</v>
      </c>
      <c r="I1159" s="3">
        <v>0</v>
      </c>
      <c r="J1159" s="3">
        <v>1</v>
      </c>
      <c r="K1159" s="3">
        <v>0</v>
      </c>
      <c r="L1159" s="3" t="s">
        <v>777</v>
      </c>
      <c r="M1159" s="3" t="s">
        <v>787</v>
      </c>
      <c r="N1159" s="3" t="s">
        <v>1029</v>
      </c>
      <c r="O1159" s="3">
        <v>1</v>
      </c>
      <c r="P1159" s="3">
        <v>0</v>
      </c>
      <c r="Q1159" s="3">
        <v>0</v>
      </c>
      <c r="R1159" s="3">
        <v>0</v>
      </c>
      <c r="S1159" s="3" t="s">
        <v>1041</v>
      </c>
      <c r="T1159" s="3">
        <v>1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1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</row>
    <row r="1160" spans="1:62" x14ac:dyDescent="0.2">
      <c r="A1160" s="4">
        <v>197810020007</v>
      </c>
      <c r="B1160" s="3">
        <v>1978</v>
      </c>
      <c r="C1160" s="3">
        <v>10</v>
      </c>
      <c r="D1160" s="3">
        <v>2</v>
      </c>
      <c r="E1160" s="3" t="s">
        <v>78</v>
      </c>
      <c r="F1160" s="3" t="s">
        <v>457</v>
      </c>
      <c r="G1160" s="3" t="s">
        <v>908</v>
      </c>
      <c r="H1160" s="3">
        <v>0</v>
      </c>
      <c r="I1160" s="3">
        <v>1</v>
      </c>
      <c r="J1160" s="3">
        <v>1</v>
      </c>
      <c r="K1160" s="3">
        <v>0</v>
      </c>
      <c r="L1160" s="3" t="s">
        <v>776</v>
      </c>
      <c r="M1160" s="3" t="s">
        <v>785</v>
      </c>
      <c r="N1160" s="3" t="s">
        <v>107</v>
      </c>
      <c r="O1160" s="3">
        <v>0</v>
      </c>
      <c r="P1160" s="3">
        <v>1</v>
      </c>
      <c r="Q1160" s="3">
        <v>0</v>
      </c>
      <c r="R1160" s="3">
        <v>0</v>
      </c>
      <c r="S1160" s="3" t="s">
        <v>1041</v>
      </c>
      <c r="T1160" s="3">
        <v>1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1</v>
      </c>
      <c r="AK1160" s="3">
        <v>1</v>
      </c>
      <c r="AL1160" s="3">
        <v>0</v>
      </c>
      <c r="AM1160" s="3">
        <v>1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</row>
    <row r="1161" spans="1:62" x14ac:dyDescent="0.2">
      <c r="A1161" s="4">
        <v>197810040004</v>
      </c>
      <c r="B1161" s="3">
        <v>1978</v>
      </c>
      <c r="C1161" s="3">
        <v>10</v>
      </c>
      <c r="D1161" s="3">
        <v>4</v>
      </c>
      <c r="E1161" s="3" t="s">
        <v>56</v>
      </c>
      <c r="F1161" s="3" t="s">
        <v>120</v>
      </c>
      <c r="G1161" s="3" t="s">
        <v>909</v>
      </c>
      <c r="H1161" s="3">
        <v>0</v>
      </c>
      <c r="I1161" s="3">
        <v>0</v>
      </c>
      <c r="J1161" s="3">
        <v>1</v>
      </c>
      <c r="K1161" s="3">
        <v>0</v>
      </c>
      <c r="L1161" s="3" t="s">
        <v>776</v>
      </c>
      <c r="M1161" s="3" t="s">
        <v>784</v>
      </c>
      <c r="N1161" s="3" t="s">
        <v>1031</v>
      </c>
      <c r="O1161" s="3">
        <v>0</v>
      </c>
      <c r="P1161" s="3">
        <v>1</v>
      </c>
      <c r="Q1161" s="3">
        <v>0</v>
      </c>
      <c r="R1161" s="3">
        <v>0</v>
      </c>
      <c r="S1161" s="3" t="s">
        <v>1041</v>
      </c>
      <c r="T1161" s="3">
        <v>1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1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</row>
    <row r="1162" spans="1:62" x14ac:dyDescent="0.2">
      <c r="A1162" s="4">
        <v>197810050005</v>
      </c>
      <c r="B1162" s="3">
        <v>1978</v>
      </c>
      <c r="C1162" s="3">
        <v>10</v>
      </c>
      <c r="D1162" s="3">
        <v>5</v>
      </c>
      <c r="E1162" s="3" t="s">
        <v>57</v>
      </c>
      <c r="F1162" s="3" t="s">
        <v>111</v>
      </c>
      <c r="G1162" s="3" t="s">
        <v>870</v>
      </c>
      <c r="H1162" s="3">
        <v>0</v>
      </c>
      <c r="I1162" s="3">
        <v>0</v>
      </c>
      <c r="J1162" s="3">
        <v>1</v>
      </c>
      <c r="K1162" s="3">
        <v>0</v>
      </c>
      <c r="L1162" s="3" t="s">
        <v>775</v>
      </c>
      <c r="M1162" s="3" t="s">
        <v>784</v>
      </c>
      <c r="N1162" s="3" t="s">
        <v>1030</v>
      </c>
      <c r="O1162" s="3">
        <v>0</v>
      </c>
      <c r="P1162" s="3">
        <v>0</v>
      </c>
      <c r="Q1162" s="3">
        <v>0</v>
      </c>
      <c r="R1162" s="3">
        <v>0</v>
      </c>
      <c r="S1162" s="3" t="s">
        <v>1042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1</v>
      </c>
      <c r="AW1162" s="3">
        <v>0</v>
      </c>
      <c r="AX1162" s="3">
        <v>0</v>
      </c>
      <c r="AY1162" s="3">
        <v>1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1</v>
      </c>
      <c r="BI1162" s="3">
        <v>0</v>
      </c>
      <c r="BJ1162" s="3">
        <v>0</v>
      </c>
    </row>
    <row r="1163" spans="1:62" x14ac:dyDescent="0.2">
      <c r="A1163" s="4">
        <v>197810060003</v>
      </c>
      <c r="B1163" s="3">
        <v>1978</v>
      </c>
      <c r="C1163" s="3">
        <v>10</v>
      </c>
      <c r="D1163" s="3">
        <v>6</v>
      </c>
      <c r="E1163" s="3" t="s">
        <v>78</v>
      </c>
      <c r="F1163" s="3" t="s">
        <v>162</v>
      </c>
      <c r="G1163" s="3" t="s">
        <v>870</v>
      </c>
      <c r="H1163" s="3">
        <v>0</v>
      </c>
      <c r="I1163" s="3">
        <v>0</v>
      </c>
      <c r="J1163" s="3">
        <v>1</v>
      </c>
      <c r="K1163" s="3">
        <v>0</v>
      </c>
      <c r="L1163" s="3" t="s">
        <v>775</v>
      </c>
      <c r="M1163" s="3" t="s">
        <v>784</v>
      </c>
      <c r="N1163" s="3" t="s">
        <v>1030</v>
      </c>
      <c r="O1163" s="3">
        <v>0</v>
      </c>
      <c r="P1163" s="3">
        <v>1</v>
      </c>
      <c r="Q1163" s="3">
        <v>0</v>
      </c>
      <c r="R1163" s="3">
        <v>0</v>
      </c>
      <c r="S1163" s="3" t="s">
        <v>1042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1</v>
      </c>
      <c r="AW1163" s="3">
        <v>0</v>
      </c>
      <c r="AX1163" s="3">
        <v>0</v>
      </c>
      <c r="AY1163" s="3">
        <v>1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1</v>
      </c>
      <c r="BI1163" s="3">
        <v>0</v>
      </c>
      <c r="BJ1163" s="3">
        <v>0</v>
      </c>
    </row>
    <row r="1164" spans="1:62" x14ac:dyDescent="0.2">
      <c r="A1164" s="4">
        <v>197810060004</v>
      </c>
      <c r="B1164" s="3">
        <v>1978</v>
      </c>
      <c r="C1164" s="3">
        <v>10</v>
      </c>
      <c r="D1164" s="3">
        <v>6</v>
      </c>
      <c r="E1164" s="3" t="s">
        <v>78</v>
      </c>
      <c r="F1164" s="3" t="s">
        <v>162</v>
      </c>
      <c r="G1164" s="3" t="s">
        <v>870</v>
      </c>
      <c r="H1164" s="3">
        <v>0</v>
      </c>
      <c r="I1164" s="3">
        <v>0</v>
      </c>
      <c r="J1164" s="3">
        <v>1</v>
      </c>
      <c r="K1164" s="3">
        <v>0</v>
      </c>
      <c r="L1164" s="3" t="s">
        <v>775</v>
      </c>
      <c r="M1164" s="3" t="s">
        <v>784</v>
      </c>
      <c r="N1164" s="3" t="s">
        <v>1030</v>
      </c>
      <c r="O1164" s="3">
        <v>0</v>
      </c>
      <c r="P1164" s="3">
        <v>1</v>
      </c>
      <c r="Q1164" s="3">
        <v>0</v>
      </c>
      <c r="R1164" s="3">
        <v>0</v>
      </c>
      <c r="S1164" s="3" t="s">
        <v>1042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1</v>
      </c>
      <c r="AW1164" s="3">
        <v>0</v>
      </c>
      <c r="AX1164" s="3">
        <v>0</v>
      </c>
      <c r="AY1164" s="3">
        <v>1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1</v>
      </c>
      <c r="BI1164" s="3">
        <v>0</v>
      </c>
      <c r="BJ1164" s="3">
        <v>0</v>
      </c>
    </row>
    <row r="1165" spans="1:62" x14ac:dyDescent="0.2">
      <c r="A1165" s="4">
        <v>197810060005</v>
      </c>
      <c r="B1165" s="3">
        <v>1978</v>
      </c>
      <c r="C1165" s="3">
        <v>10</v>
      </c>
      <c r="D1165" s="3">
        <v>6</v>
      </c>
      <c r="E1165" s="3" t="s">
        <v>78</v>
      </c>
      <c r="F1165" s="3" t="s">
        <v>162</v>
      </c>
      <c r="G1165" s="3" t="s">
        <v>870</v>
      </c>
      <c r="H1165" s="3">
        <v>0</v>
      </c>
      <c r="I1165" s="3">
        <v>0</v>
      </c>
      <c r="J1165" s="3">
        <v>1</v>
      </c>
      <c r="K1165" s="3">
        <v>0</v>
      </c>
      <c r="L1165" s="3" t="s">
        <v>775</v>
      </c>
      <c r="M1165" s="3" t="s">
        <v>784</v>
      </c>
      <c r="N1165" s="3" t="s">
        <v>1030</v>
      </c>
      <c r="O1165" s="3">
        <v>0</v>
      </c>
      <c r="P1165" s="3">
        <v>1</v>
      </c>
      <c r="Q1165" s="3">
        <v>0</v>
      </c>
      <c r="R1165" s="3">
        <v>0</v>
      </c>
      <c r="S1165" s="3" t="s">
        <v>1042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1</v>
      </c>
      <c r="AW1165" s="3">
        <v>0</v>
      </c>
      <c r="AX1165" s="3">
        <v>0</v>
      </c>
      <c r="AY1165" s="3">
        <v>1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1</v>
      </c>
      <c r="BI1165" s="3">
        <v>0</v>
      </c>
      <c r="BJ1165" s="3">
        <v>0</v>
      </c>
    </row>
    <row r="1166" spans="1:62" x14ac:dyDescent="0.2">
      <c r="A1166" s="4">
        <v>197810120004</v>
      </c>
      <c r="B1166" s="3">
        <v>1978</v>
      </c>
      <c r="C1166" s="3">
        <v>10</v>
      </c>
      <c r="D1166" s="3">
        <v>12</v>
      </c>
      <c r="E1166" s="3" t="s">
        <v>78</v>
      </c>
      <c r="F1166" s="3" t="s">
        <v>162</v>
      </c>
      <c r="G1166" s="3" t="s">
        <v>870</v>
      </c>
      <c r="H1166" s="3">
        <v>0</v>
      </c>
      <c r="I1166" s="3">
        <v>0</v>
      </c>
      <c r="J1166" s="3">
        <v>1</v>
      </c>
      <c r="K1166" s="3">
        <v>0</v>
      </c>
      <c r="L1166" s="3" t="s">
        <v>775</v>
      </c>
      <c r="M1166" s="3" t="s">
        <v>784</v>
      </c>
      <c r="N1166" s="3" t="s">
        <v>1030</v>
      </c>
      <c r="O1166" s="3">
        <v>0</v>
      </c>
      <c r="P1166" s="3">
        <v>1</v>
      </c>
      <c r="Q1166" s="3">
        <v>0</v>
      </c>
      <c r="R1166" s="3">
        <v>0</v>
      </c>
      <c r="S1166" s="3" t="s">
        <v>1042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1</v>
      </c>
      <c r="AW1166" s="3">
        <v>0</v>
      </c>
      <c r="AX1166" s="3">
        <v>0</v>
      </c>
      <c r="AY1166" s="3">
        <v>1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1</v>
      </c>
      <c r="BI1166" s="3">
        <v>0</v>
      </c>
      <c r="BJ1166" s="3">
        <v>0</v>
      </c>
    </row>
    <row r="1167" spans="1:62" x14ac:dyDescent="0.2">
      <c r="A1167" s="4">
        <v>197810120005</v>
      </c>
      <c r="B1167" s="3">
        <v>1978</v>
      </c>
      <c r="C1167" s="3">
        <v>10</v>
      </c>
      <c r="D1167" s="3">
        <v>12</v>
      </c>
      <c r="E1167" s="3" t="s">
        <v>57</v>
      </c>
      <c r="F1167" s="3" t="s">
        <v>111</v>
      </c>
      <c r="G1167" s="3" t="s">
        <v>888</v>
      </c>
      <c r="H1167" s="3">
        <v>0</v>
      </c>
      <c r="I1167" s="3">
        <v>0</v>
      </c>
      <c r="J1167" s="3">
        <v>1</v>
      </c>
      <c r="K1167" s="3">
        <v>0</v>
      </c>
      <c r="L1167" s="3" t="s">
        <v>779</v>
      </c>
      <c r="M1167" s="3" t="s">
        <v>784</v>
      </c>
      <c r="N1167" s="3" t="s">
        <v>1029</v>
      </c>
      <c r="O1167" s="3">
        <v>0</v>
      </c>
      <c r="P1167" s="3">
        <v>1</v>
      </c>
      <c r="Q1167" s="3">
        <v>0</v>
      </c>
      <c r="R1167" s="3">
        <v>0</v>
      </c>
      <c r="S1167" s="3" t="s">
        <v>1039</v>
      </c>
      <c r="T1167" s="3">
        <v>1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1</v>
      </c>
      <c r="AK1167" s="3">
        <v>1</v>
      </c>
      <c r="AL1167" s="3">
        <v>0</v>
      </c>
      <c r="AM1167" s="3">
        <v>1</v>
      </c>
      <c r="AN1167" s="3">
        <v>0</v>
      </c>
      <c r="AO1167" s="3">
        <v>0</v>
      </c>
      <c r="AP1167" s="3">
        <v>1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</row>
    <row r="1168" spans="1:62" x14ac:dyDescent="0.2">
      <c r="A1168" s="4">
        <v>197810130003</v>
      </c>
      <c r="B1168" s="3">
        <v>1978</v>
      </c>
      <c r="C1168" s="3">
        <v>10</v>
      </c>
      <c r="D1168" s="3">
        <v>13</v>
      </c>
      <c r="E1168" s="3" t="s">
        <v>78</v>
      </c>
      <c r="F1168" s="3" t="s">
        <v>162</v>
      </c>
      <c r="G1168" s="3" t="s">
        <v>870</v>
      </c>
      <c r="H1168" s="3">
        <v>0</v>
      </c>
      <c r="I1168" s="3">
        <v>0</v>
      </c>
      <c r="J1168" s="3">
        <v>1</v>
      </c>
      <c r="K1168" s="3">
        <v>0</v>
      </c>
      <c r="L1168" s="3" t="s">
        <v>775</v>
      </c>
      <c r="M1168" s="3" t="s">
        <v>784</v>
      </c>
      <c r="N1168" s="3" t="s">
        <v>1030</v>
      </c>
      <c r="O1168" s="3">
        <v>0</v>
      </c>
      <c r="P1168" s="3">
        <v>1</v>
      </c>
      <c r="Q1168" s="3">
        <v>0</v>
      </c>
      <c r="R1168" s="3">
        <v>0</v>
      </c>
      <c r="S1168" s="3" t="s">
        <v>1042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1</v>
      </c>
      <c r="AW1168" s="3">
        <v>0</v>
      </c>
      <c r="AX1168" s="3">
        <v>0</v>
      </c>
      <c r="AY1168" s="3">
        <v>1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1</v>
      </c>
      <c r="BI1168" s="3">
        <v>0</v>
      </c>
      <c r="BJ1168" s="3">
        <v>0</v>
      </c>
    </row>
    <row r="1169" spans="1:62" x14ac:dyDescent="0.2">
      <c r="A1169" s="4">
        <v>197810210002</v>
      </c>
      <c r="B1169" s="3">
        <v>1978</v>
      </c>
      <c r="C1169" s="3">
        <v>10</v>
      </c>
      <c r="D1169" s="3">
        <v>21</v>
      </c>
      <c r="E1169" s="3" t="s">
        <v>57</v>
      </c>
      <c r="F1169" s="3" t="s">
        <v>111</v>
      </c>
      <c r="G1169" s="3" t="s">
        <v>870</v>
      </c>
      <c r="H1169" s="3">
        <v>0</v>
      </c>
      <c r="I1169" s="3">
        <v>0</v>
      </c>
      <c r="J1169" s="3">
        <v>1</v>
      </c>
      <c r="K1169" s="3">
        <v>0</v>
      </c>
      <c r="L1169" s="3" t="s">
        <v>775</v>
      </c>
      <c r="M1169" s="3" t="s">
        <v>795</v>
      </c>
      <c r="N1169" s="3" t="s">
        <v>1030</v>
      </c>
      <c r="O1169" s="3">
        <v>0</v>
      </c>
      <c r="P1169" s="3">
        <v>1</v>
      </c>
      <c r="Q1169" s="3">
        <v>0</v>
      </c>
      <c r="R1169" s="3">
        <v>0</v>
      </c>
      <c r="S1169" s="3" t="s">
        <v>1042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1</v>
      </c>
      <c r="AW1169" s="3">
        <v>0</v>
      </c>
      <c r="AX1169" s="3">
        <v>0</v>
      </c>
      <c r="AY1169" s="3">
        <v>1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1</v>
      </c>
      <c r="BI1169" s="3">
        <v>0</v>
      </c>
      <c r="BJ1169" s="3">
        <v>0</v>
      </c>
    </row>
    <row r="1170" spans="1:62" x14ac:dyDescent="0.2">
      <c r="A1170" s="4">
        <v>197810270006</v>
      </c>
      <c r="B1170" s="3">
        <v>1978</v>
      </c>
      <c r="C1170" s="3">
        <v>10</v>
      </c>
      <c r="D1170" s="3">
        <v>27</v>
      </c>
      <c r="E1170" s="3" t="s">
        <v>66</v>
      </c>
      <c r="F1170" s="3" t="s">
        <v>493</v>
      </c>
      <c r="G1170" s="3" t="s">
        <v>880</v>
      </c>
      <c r="H1170" s="3">
        <v>0</v>
      </c>
      <c r="I1170" s="3">
        <v>0</v>
      </c>
      <c r="J1170" s="3">
        <v>1</v>
      </c>
      <c r="K1170" s="3">
        <v>0</v>
      </c>
      <c r="L1170" s="3" t="s">
        <v>775</v>
      </c>
      <c r="M1170" s="3" t="s">
        <v>784</v>
      </c>
      <c r="N1170" s="3" t="s">
        <v>1030</v>
      </c>
      <c r="O1170" s="3">
        <v>0</v>
      </c>
      <c r="P1170" s="3">
        <v>1</v>
      </c>
      <c r="Q1170" s="3">
        <v>0</v>
      </c>
      <c r="R1170" s="3">
        <v>0</v>
      </c>
      <c r="S1170" s="3" t="s">
        <v>1039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1</v>
      </c>
      <c r="AK1170" s="3">
        <v>1</v>
      </c>
      <c r="AL1170" s="3">
        <v>1</v>
      </c>
      <c r="AM1170" s="3">
        <v>1</v>
      </c>
      <c r="AN1170" s="3">
        <v>0</v>
      </c>
      <c r="AO1170" s="3">
        <v>0</v>
      </c>
      <c r="AP1170" s="3">
        <v>1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</row>
    <row r="1171" spans="1:62" x14ac:dyDescent="0.2">
      <c r="A1171" s="4">
        <v>197810270007</v>
      </c>
      <c r="B1171" s="3">
        <v>1978</v>
      </c>
      <c r="C1171" s="3">
        <v>10</v>
      </c>
      <c r="D1171" s="3">
        <v>27</v>
      </c>
      <c r="E1171" s="3" t="s">
        <v>66</v>
      </c>
      <c r="F1171" s="3" t="s">
        <v>494</v>
      </c>
      <c r="G1171" s="3" t="s">
        <v>880</v>
      </c>
      <c r="H1171" s="3">
        <v>0</v>
      </c>
      <c r="I1171" s="3">
        <v>0</v>
      </c>
      <c r="J1171" s="3">
        <v>1</v>
      </c>
      <c r="K1171" s="3">
        <v>0</v>
      </c>
      <c r="L1171" s="3" t="s">
        <v>775</v>
      </c>
      <c r="M1171" s="3" t="s">
        <v>784</v>
      </c>
      <c r="N1171" s="3" t="s">
        <v>1030</v>
      </c>
      <c r="O1171" s="3">
        <v>0</v>
      </c>
      <c r="P1171" s="3">
        <v>1</v>
      </c>
      <c r="Q1171" s="3">
        <v>0</v>
      </c>
      <c r="R1171" s="3">
        <v>0</v>
      </c>
      <c r="S1171" s="3" t="s">
        <v>1039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1</v>
      </c>
      <c r="AK1171" s="3">
        <v>1</v>
      </c>
      <c r="AL1171" s="3">
        <v>1</v>
      </c>
      <c r="AM1171" s="3">
        <v>1</v>
      </c>
      <c r="AN1171" s="3">
        <v>0</v>
      </c>
      <c r="AO1171" s="3">
        <v>0</v>
      </c>
      <c r="AP1171" s="3">
        <v>1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</row>
    <row r="1172" spans="1:62" x14ac:dyDescent="0.2">
      <c r="A1172" s="4">
        <v>197811090006</v>
      </c>
      <c r="B1172" s="3">
        <v>1978</v>
      </c>
      <c r="C1172" s="3">
        <v>11</v>
      </c>
      <c r="D1172" s="3">
        <v>9</v>
      </c>
      <c r="E1172" s="3" t="s">
        <v>57</v>
      </c>
      <c r="F1172" s="3" t="s">
        <v>587</v>
      </c>
      <c r="G1172" s="3" t="s">
        <v>910</v>
      </c>
      <c r="H1172" s="3">
        <v>0</v>
      </c>
      <c r="I1172" s="3">
        <v>0</v>
      </c>
      <c r="J1172" s="3">
        <v>1</v>
      </c>
      <c r="K1172" s="3">
        <v>0</v>
      </c>
      <c r="L1172" s="3" t="s">
        <v>774</v>
      </c>
      <c r="M1172" s="3" t="s">
        <v>793</v>
      </c>
      <c r="N1172" s="3" t="s">
        <v>1031</v>
      </c>
      <c r="O1172" s="3">
        <v>0</v>
      </c>
      <c r="P1172" s="3">
        <v>1</v>
      </c>
      <c r="Q1172" s="3">
        <v>0</v>
      </c>
      <c r="R1172" s="3">
        <v>0</v>
      </c>
      <c r="S1172" s="3" t="s">
        <v>1041</v>
      </c>
      <c r="T1172" s="3">
        <v>1</v>
      </c>
      <c r="U1172" s="3">
        <v>1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1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1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</row>
    <row r="1173" spans="1:62" x14ac:dyDescent="0.2">
      <c r="A1173" s="4">
        <v>197811220002</v>
      </c>
      <c r="B1173" s="3">
        <v>1978</v>
      </c>
      <c r="C1173" s="3">
        <v>11</v>
      </c>
      <c r="D1173" s="3">
        <v>22</v>
      </c>
      <c r="E1173" s="3" t="s">
        <v>61</v>
      </c>
      <c r="F1173" s="3" t="s">
        <v>586</v>
      </c>
      <c r="G1173" s="3" t="s">
        <v>909</v>
      </c>
      <c r="H1173" s="3">
        <v>0</v>
      </c>
      <c r="I1173" s="3">
        <v>0</v>
      </c>
      <c r="J1173" s="3">
        <v>1</v>
      </c>
      <c r="K1173" s="3">
        <v>0</v>
      </c>
      <c r="L1173" s="3" t="s">
        <v>777</v>
      </c>
      <c r="M1173" s="3" t="s">
        <v>787</v>
      </c>
      <c r="N1173" s="3" t="s">
        <v>1029</v>
      </c>
      <c r="O1173" s="3">
        <v>1</v>
      </c>
      <c r="P1173" s="3">
        <v>0</v>
      </c>
      <c r="Q1173" s="3">
        <v>0</v>
      </c>
      <c r="R1173" s="3">
        <v>0</v>
      </c>
      <c r="S1173" s="3" t="s">
        <v>1041</v>
      </c>
      <c r="T1173" s="3">
        <v>1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1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</row>
    <row r="1174" spans="1:62" x14ac:dyDescent="0.2">
      <c r="A1174" s="4">
        <v>197812060002</v>
      </c>
      <c r="B1174" s="3">
        <v>1978</v>
      </c>
      <c r="C1174" s="3">
        <v>12</v>
      </c>
      <c r="D1174" s="3">
        <v>6</v>
      </c>
      <c r="E1174" s="3" t="s">
        <v>57</v>
      </c>
      <c r="F1174" s="3" t="s">
        <v>111</v>
      </c>
      <c r="G1174" s="3" t="s">
        <v>910</v>
      </c>
      <c r="H1174" s="3">
        <v>0</v>
      </c>
      <c r="I1174" s="3">
        <v>0</v>
      </c>
      <c r="J1174" s="3">
        <v>1</v>
      </c>
      <c r="K1174" s="3">
        <v>0</v>
      </c>
      <c r="L1174" s="3" t="s">
        <v>774</v>
      </c>
      <c r="M1174" s="3" t="s">
        <v>793</v>
      </c>
      <c r="N1174" s="3" t="s">
        <v>1031</v>
      </c>
      <c r="O1174" s="3">
        <v>0</v>
      </c>
      <c r="P1174" s="3">
        <v>1</v>
      </c>
      <c r="Q1174" s="3">
        <v>0</v>
      </c>
      <c r="R1174" s="3">
        <v>0</v>
      </c>
      <c r="S1174" s="3" t="s">
        <v>1041</v>
      </c>
      <c r="T1174" s="3">
        <v>1</v>
      </c>
      <c r="U1174" s="3">
        <v>1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1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1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</row>
    <row r="1175" spans="1:62" x14ac:dyDescent="0.2">
      <c r="A1175" s="4">
        <v>197812070002</v>
      </c>
      <c r="B1175" s="3">
        <v>1978</v>
      </c>
      <c r="C1175" s="3">
        <v>12</v>
      </c>
      <c r="D1175" s="3">
        <v>7</v>
      </c>
      <c r="E1175" s="3" t="s">
        <v>78</v>
      </c>
      <c r="F1175" s="3" t="s">
        <v>162</v>
      </c>
      <c r="G1175" s="3" t="s">
        <v>908</v>
      </c>
      <c r="H1175" s="3">
        <v>0</v>
      </c>
      <c r="I1175" s="3">
        <v>0</v>
      </c>
      <c r="J1175" s="3">
        <v>1</v>
      </c>
      <c r="K1175" s="3">
        <v>0</v>
      </c>
      <c r="L1175" s="3" t="s">
        <v>777</v>
      </c>
      <c r="M1175" s="3" t="s">
        <v>782</v>
      </c>
      <c r="N1175" s="3" t="s">
        <v>1029</v>
      </c>
      <c r="O1175" s="3">
        <v>1</v>
      </c>
      <c r="P1175" s="3">
        <v>0</v>
      </c>
      <c r="Q1175" s="3">
        <v>0</v>
      </c>
      <c r="R1175" s="3">
        <v>0</v>
      </c>
      <c r="S1175" s="3" t="s">
        <v>1041</v>
      </c>
      <c r="T1175" s="3">
        <v>1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1</v>
      </c>
      <c r="AK1175" s="3">
        <v>1</v>
      </c>
      <c r="AL1175" s="3">
        <v>0</v>
      </c>
      <c r="AM1175" s="3">
        <v>1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</row>
    <row r="1176" spans="1:62" x14ac:dyDescent="0.2">
      <c r="A1176" s="4">
        <v>197812120003</v>
      </c>
      <c r="B1176" s="3">
        <v>1978</v>
      </c>
      <c r="C1176" s="3">
        <v>12</v>
      </c>
      <c r="D1176" s="3">
        <v>12</v>
      </c>
      <c r="E1176" s="3" t="s">
        <v>57</v>
      </c>
      <c r="F1176" s="3" t="s">
        <v>111</v>
      </c>
      <c r="G1176" s="3" t="s">
        <v>910</v>
      </c>
      <c r="H1176" s="3">
        <v>0</v>
      </c>
      <c r="I1176" s="3">
        <v>0</v>
      </c>
      <c r="J1176" s="3">
        <v>0</v>
      </c>
      <c r="K1176" s="3">
        <v>0</v>
      </c>
      <c r="L1176" s="3" t="s">
        <v>775</v>
      </c>
      <c r="M1176" s="3" t="s">
        <v>793</v>
      </c>
      <c r="N1176" s="3" t="s">
        <v>1030</v>
      </c>
      <c r="O1176" s="3">
        <v>0</v>
      </c>
      <c r="P1176" s="3">
        <v>1</v>
      </c>
      <c r="Q1176" s="3">
        <v>0</v>
      </c>
      <c r="R1176" s="3">
        <v>0</v>
      </c>
      <c r="S1176" s="3" t="s">
        <v>1041</v>
      </c>
      <c r="T1176" s="3">
        <v>1</v>
      </c>
      <c r="U1176" s="3">
        <v>1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1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1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</row>
    <row r="1177" spans="1:62" x14ac:dyDescent="0.2">
      <c r="A1177" s="4">
        <v>197812150009</v>
      </c>
      <c r="B1177" s="3">
        <v>1978</v>
      </c>
      <c r="C1177" s="3">
        <v>12</v>
      </c>
      <c r="D1177" s="3">
        <v>15</v>
      </c>
      <c r="E1177" s="3" t="s">
        <v>75</v>
      </c>
      <c r="F1177" s="3" t="s">
        <v>386</v>
      </c>
      <c r="G1177" s="3" t="s">
        <v>813</v>
      </c>
      <c r="H1177" s="3">
        <v>0</v>
      </c>
      <c r="I1177" s="3">
        <v>1</v>
      </c>
      <c r="J1177" s="3">
        <v>1</v>
      </c>
      <c r="K1177" s="3">
        <v>0</v>
      </c>
      <c r="L1177" s="3" t="s">
        <v>780</v>
      </c>
      <c r="M1177" s="3" t="s">
        <v>789</v>
      </c>
      <c r="N1177" s="3" t="s">
        <v>1032</v>
      </c>
      <c r="O1177" s="3">
        <v>1</v>
      </c>
      <c r="P1177" s="3">
        <v>0</v>
      </c>
      <c r="Q1177" s="3">
        <v>1</v>
      </c>
      <c r="R1177" s="3">
        <v>0</v>
      </c>
      <c r="S1177" s="3" t="s">
        <v>1038</v>
      </c>
      <c r="T1177" s="3">
        <v>0</v>
      </c>
      <c r="U1177" s="3">
        <v>1</v>
      </c>
      <c r="V1177" s="3">
        <v>0</v>
      </c>
      <c r="W1177" s="3">
        <v>1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1</v>
      </c>
      <c r="AG1177" s="3">
        <v>1</v>
      </c>
      <c r="AH1177" s="3">
        <v>1</v>
      </c>
      <c r="AI1177" s="3">
        <v>1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1</v>
      </c>
      <c r="AR1177" s="3">
        <v>1</v>
      </c>
      <c r="AS1177" s="3">
        <v>1</v>
      </c>
      <c r="AT1177" s="3">
        <v>1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</row>
    <row r="1178" spans="1:62" x14ac:dyDescent="0.2">
      <c r="A1178" s="4">
        <v>197812180007</v>
      </c>
      <c r="B1178" s="3">
        <v>1978</v>
      </c>
      <c r="C1178" s="3">
        <v>12</v>
      </c>
      <c r="D1178" s="3">
        <v>18</v>
      </c>
      <c r="E1178" s="3" t="s">
        <v>57</v>
      </c>
      <c r="F1178" s="3" t="s">
        <v>111</v>
      </c>
      <c r="G1178" s="3" t="s">
        <v>910</v>
      </c>
      <c r="H1178" s="3">
        <v>0</v>
      </c>
      <c r="I1178" s="3">
        <v>0</v>
      </c>
      <c r="J1178" s="3">
        <v>0</v>
      </c>
      <c r="K1178" s="3">
        <v>0</v>
      </c>
      <c r="L1178" s="3" t="s">
        <v>775</v>
      </c>
      <c r="M1178" s="3" t="s">
        <v>793</v>
      </c>
      <c r="N1178" s="3" t="s">
        <v>1030</v>
      </c>
      <c r="O1178" s="3">
        <v>0</v>
      </c>
      <c r="P1178" s="3">
        <v>1</v>
      </c>
      <c r="Q1178" s="3">
        <v>0</v>
      </c>
      <c r="R1178" s="3">
        <v>0</v>
      </c>
      <c r="S1178" s="3" t="s">
        <v>1041</v>
      </c>
      <c r="T1178" s="3">
        <v>1</v>
      </c>
      <c r="U1178" s="3">
        <v>1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1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1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</row>
    <row r="1179" spans="1:62" x14ac:dyDescent="0.2">
      <c r="A1179" s="4">
        <v>197812190014</v>
      </c>
      <c r="B1179" s="3">
        <v>1978</v>
      </c>
      <c r="C1179" s="3">
        <v>12</v>
      </c>
      <c r="D1179" s="3">
        <v>19</v>
      </c>
      <c r="E1179" s="3" t="s">
        <v>69</v>
      </c>
      <c r="F1179" s="3" t="s">
        <v>509</v>
      </c>
      <c r="G1179" s="3" t="s">
        <v>888</v>
      </c>
      <c r="H1179" s="3">
        <v>0</v>
      </c>
      <c r="I1179" s="3">
        <v>0</v>
      </c>
      <c r="J1179" s="3">
        <v>1</v>
      </c>
      <c r="K1179" s="3">
        <v>0</v>
      </c>
      <c r="L1179" s="3" t="s">
        <v>774</v>
      </c>
      <c r="M1179" s="3" t="s">
        <v>784</v>
      </c>
      <c r="N1179" s="3" t="s">
        <v>1029</v>
      </c>
      <c r="O1179" s="3">
        <v>0</v>
      </c>
      <c r="P1179" s="3">
        <v>1</v>
      </c>
      <c r="Q1179" s="3">
        <v>1</v>
      </c>
      <c r="R1179" s="3">
        <v>0</v>
      </c>
      <c r="S1179" s="3" t="s">
        <v>1039</v>
      </c>
      <c r="T1179" s="3">
        <v>1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1</v>
      </c>
      <c r="AK1179" s="3">
        <v>1</v>
      </c>
      <c r="AL1179" s="3">
        <v>0</v>
      </c>
      <c r="AM1179" s="3">
        <v>1</v>
      </c>
      <c r="AN1179" s="3">
        <v>0</v>
      </c>
      <c r="AO1179" s="3">
        <v>0</v>
      </c>
      <c r="AP1179" s="3">
        <v>1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</row>
    <row r="1180" spans="1:62" x14ac:dyDescent="0.2">
      <c r="A1180" s="4">
        <v>197812290003</v>
      </c>
      <c r="B1180" s="3">
        <v>1978</v>
      </c>
      <c r="C1180" s="3">
        <v>12</v>
      </c>
      <c r="D1180" s="3">
        <v>29</v>
      </c>
      <c r="E1180" s="3" t="s">
        <v>57</v>
      </c>
      <c r="F1180" s="3" t="s">
        <v>111</v>
      </c>
      <c r="G1180" s="3" t="s">
        <v>870</v>
      </c>
      <c r="H1180" s="3">
        <v>0</v>
      </c>
      <c r="I1180" s="3">
        <v>0</v>
      </c>
      <c r="J1180" s="3">
        <v>1</v>
      </c>
      <c r="K1180" s="3">
        <v>0</v>
      </c>
      <c r="L1180" s="3" t="s">
        <v>775</v>
      </c>
      <c r="M1180" s="3" t="s">
        <v>793</v>
      </c>
      <c r="N1180" s="3" t="s">
        <v>1030</v>
      </c>
      <c r="O1180" s="3">
        <v>0</v>
      </c>
      <c r="P1180" s="3">
        <v>1</v>
      </c>
      <c r="Q1180" s="3">
        <v>0</v>
      </c>
      <c r="R1180" s="3">
        <v>0</v>
      </c>
      <c r="S1180" s="3" t="s">
        <v>1042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1</v>
      </c>
      <c r="AW1180" s="3">
        <v>0</v>
      </c>
      <c r="AX1180" s="3">
        <v>0</v>
      </c>
      <c r="AY1180" s="3">
        <v>1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1</v>
      </c>
      <c r="BI1180" s="3">
        <v>0</v>
      </c>
      <c r="BJ1180" s="3">
        <v>0</v>
      </c>
    </row>
    <row r="1181" spans="1:62" x14ac:dyDescent="0.2">
      <c r="A1181" s="4">
        <v>197812290004</v>
      </c>
      <c r="B1181" s="3">
        <v>1978</v>
      </c>
      <c r="C1181" s="3">
        <v>12</v>
      </c>
      <c r="D1181" s="3">
        <v>29</v>
      </c>
      <c r="E1181" s="3" t="s">
        <v>57</v>
      </c>
      <c r="F1181" s="3" t="s">
        <v>111</v>
      </c>
      <c r="G1181" s="3" t="s">
        <v>870</v>
      </c>
      <c r="H1181" s="3">
        <v>0</v>
      </c>
      <c r="I1181" s="3">
        <v>0</v>
      </c>
      <c r="J1181" s="3">
        <v>1</v>
      </c>
      <c r="K1181" s="3">
        <v>0</v>
      </c>
      <c r="L1181" s="3" t="s">
        <v>775</v>
      </c>
      <c r="M1181" s="3" t="s">
        <v>787</v>
      </c>
      <c r="N1181" s="3" t="s">
        <v>1030</v>
      </c>
      <c r="O1181" s="3">
        <v>0</v>
      </c>
      <c r="P1181" s="3">
        <v>1</v>
      </c>
      <c r="Q1181" s="3">
        <v>0</v>
      </c>
      <c r="R1181" s="3">
        <v>0</v>
      </c>
      <c r="S1181" s="3" t="s">
        <v>1042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1</v>
      </c>
      <c r="AW1181" s="3">
        <v>0</v>
      </c>
      <c r="AX1181" s="3">
        <v>0</v>
      </c>
      <c r="AY1181" s="3">
        <v>1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1</v>
      </c>
      <c r="BI1181" s="3">
        <v>0</v>
      </c>
      <c r="BJ1181" s="3">
        <v>0</v>
      </c>
    </row>
    <row r="1182" spans="1:62" x14ac:dyDescent="0.2">
      <c r="A1182" s="4">
        <v>197902100008</v>
      </c>
      <c r="B1182" s="3">
        <v>1979</v>
      </c>
      <c r="C1182" s="3">
        <v>2</v>
      </c>
      <c r="D1182" s="3">
        <v>10</v>
      </c>
      <c r="E1182" s="3" t="s">
        <v>78</v>
      </c>
      <c r="F1182" s="3" t="s">
        <v>588</v>
      </c>
      <c r="G1182" s="3" t="s">
        <v>911</v>
      </c>
      <c r="H1182" s="3">
        <v>0</v>
      </c>
      <c r="I1182" s="3">
        <v>0</v>
      </c>
      <c r="J1182" s="3">
        <v>0</v>
      </c>
      <c r="K1182" s="3">
        <v>0</v>
      </c>
      <c r="L1182" s="3" t="s">
        <v>774</v>
      </c>
      <c r="M1182" s="3" t="s">
        <v>796</v>
      </c>
      <c r="N1182" s="3" t="s">
        <v>1029</v>
      </c>
      <c r="O1182" s="3">
        <v>0</v>
      </c>
      <c r="P1182" s="3">
        <v>1</v>
      </c>
      <c r="Q1182" s="3">
        <v>0</v>
      </c>
      <c r="R1182" s="3">
        <v>0</v>
      </c>
      <c r="S1182" s="3" t="s">
        <v>1041</v>
      </c>
      <c r="T1182" s="3">
        <v>1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</row>
    <row r="1183" spans="1:62" x14ac:dyDescent="0.2">
      <c r="A1183" s="4">
        <v>197902150014</v>
      </c>
      <c r="B1183" s="3">
        <v>1979</v>
      </c>
      <c r="C1183" s="3">
        <v>2</v>
      </c>
      <c r="D1183" s="3">
        <v>15</v>
      </c>
      <c r="E1183" s="3" t="s">
        <v>57</v>
      </c>
      <c r="F1183" s="3" t="s">
        <v>501</v>
      </c>
      <c r="G1183" s="3" t="s">
        <v>891</v>
      </c>
      <c r="H1183" s="3">
        <v>0</v>
      </c>
      <c r="I1183" s="3">
        <v>0</v>
      </c>
      <c r="J1183" s="3">
        <v>1</v>
      </c>
      <c r="K1183" s="3">
        <v>0</v>
      </c>
      <c r="L1183" s="3" t="s">
        <v>776</v>
      </c>
      <c r="M1183" s="3" t="s">
        <v>802</v>
      </c>
      <c r="N1183" s="3" t="s">
        <v>1031</v>
      </c>
      <c r="O1183" s="3">
        <v>1</v>
      </c>
      <c r="P1183" s="3">
        <v>1</v>
      </c>
      <c r="Q1183" s="3">
        <v>0</v>
      </c>
      <c r="R1183" s="3">
        <v>0</v>
      </c>
      <c r="S1183" s="3" t="s">
        <v>1042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1</v>
      </c>
      <c r="AW1183" s="3">
        <v>1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</row>
    <row r="1184" spans="1:62" x14ac:dyDescent="0.2">
      <c r="A1184" s="4">
        <v>197902260005</v>
      </c>
      <c r="B1184" s="3">
        <v>1979</v>
      </c>
      <c r="C1184" s="3">
        <v>2</v>
      </c>
      <c r="D1184" s="3">
        <v>26</v>
      </c>
      <c r="E1184" s="3" t="s">
        <v>82</v>
      </c>
      <c r="F1184" s="3" t="s">
        <v>220</v>
      </c>
      <c r="G1184" s="3" t="s">
        <v>878</v>
      </c>
      <c r="H1184" s="3">
        <v>0</v>
      </c>
      <c r="I1184" s="3">
        <v>0</v>
      </c>
      <c r="J1184" s="3">
        <v>1</v>
      </c>
      <c r="K1184" s="3">
        <v>0</v>
      </c>
      <c r="L1184" s="3" t="s">
        <v>775</v>
      </c>
      <c r="M1184" s="3" t="s">
        <v>789</v>
      </c>
      <c r="N1184" s="3" t="s">
        <v>1030</v>
      </c>
      <c r="O1184" s="3">
        <v>1</v>
      </c>
      <c r="P1184" s="3">
        <v>0</v>
      </c>
      <c r="Q1184" s="3">
        <v>0</v>
      </c>
      <c r="R1184" s="3">
        <v>0</v>
      </c>
      <c r="S1184" s="3" t="s">
        <v>1041</v>
      </c>
      <c r="T1184" s="3">
        <v>1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</row>
    <row r="1185" spans="1:62" x14ac:dyDescent="0.2">
      <c r="A1185" s="4">
        <v>197902270004</v>
      </c>
      <c r="B1185" s="3">
        <v>1979</v>
      </c>
      <c r="C1185" s="3">
        <v>2</v>
      </c>
      <c r="D1185" s="3">
        <v>27</v>
      </c>
      <c r="E1185" s="3" t="s">
        <v>57</v>
      </c>
      <c r="F1185" s="3" t="s">
        <v>495</v>
      </c>
      <c r="G1185" s="3" t="s">
        <v>880</v>
      </c>
      <c r="H1185" s="3">
        <v>0</v>
      </c>
      <c r="I1185" s="3">
        <v>0</v>
      </c>
      <c r="J1185" s="3">
        <v>1</v>
      </c>
      <c r="K1185" s="3">
        <v>0</v>
      </c>
      <c r="L1185" s="3" t="s">
        <v>775</v>
      </c>
      <c r="M1185" s="3" t="s">
        <v>784</v>
      </c>
      <c r="N1185" s="3" t="s">
        <v>1030</v>
      </c>
      <c r="O1185" s="3">
        <v>0</v>
      </c>
      <c r="P1185" s="3">
        <v>1</v>
      </c>
      <c r="Q1185" s="3">
        <v>0</v>
      </c>
      <c r="R1185" s="3">
        <v>0</v>
      </c>
      <c r="S1185" s="3" t="s">
        <v>1039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1</v>
      </c>
      <c r="AK1185" s="3">
        <v>1</v>
      </c>
      <c r="AL1185" s="3">
        <v>1</v>
      </c>
      <c r="AM1185" s="3">
        <v>1</v>
      </c>
      <c r="AN1185" s="3">
        <v>0</v>
      </c>
      <c r="AO1185" s="3">
        <v>0</v>
      </c>
      <c r="AP1185" s="3">
        <v>1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</row>
    <row r="1186" spans="1:62" x14ac:dyDescent="0.2">
      <c r="A1186" s="4">
        <v>197903140002</v>
      </c>
      <c r="B1186" s="3">
        <v>1979</v>
      </c>
      <c r="C1186" s="3">
        <v>3</v>
      </c>
      <c r="D1186" s="3">
        <v>14</v>
      </c>
      <c r="E1186" s="3" t="s">
        <v>78</v>
      </c>
      <c r="F1186" s="3" t="s">
        <v>187</v>
      </c>
      <c r="G1186" s="3" t="s">
        <v>899</v>
      </c>
      <c r="H1186" s="3">
        <v>0</v>
      </c>
      <c r="I1186" s="3">
        <v>0</v>
      </c>
      <c r="J1186" s="3">
        <v>1</v>
      </c>
      <c r="K1186" s="3">
        <v>0</v>
      </c>
      <c r="L1186" s="3" t="s">
        <v>775</v>
      </c>
      <c r="M1186" s="3" t="s">
        <v>796</v>
      </c>
      <c r="N1186" s="3" t="s">
        <v>1030</v>
      </c>
      <c r="O1186" s="3">
        <v>0</v>
      </c>
      <c r="P1186" s="3">
        <v>1</v>
      </c>
      <c r="Q1186" s="3">
        <v>0</v>
      </c>
      <c r="R1186" s="3">
        <v>0</v>
      </c>
      <c r="S1186" s="3" t="s">
        <v>1041</v>
      </c>
      <c r="T1186" s="3">
        <v>1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1</v>
      </c>
      <c r="AK1186" s="3">
        <v>1</v>
      </c>
      <c r="AL1186" s="3">
        <v>0</v>
      </c>
      <c r="AM1186" s="3">
        <v>1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</row>
    <row r="1187" spans="1:62" x14ac:dyDescent="0.2">
      <c r="A1187" s="4">
        <v>197903140003</v>
      </c>
      <c r="B1187" s="3">
        <v>1979</v>
      </c>
      <c r="C1187" s="3">
        <v>3</v>
      </c>
      <c r="D1187" s="3">
        <v>14</v>
      </c>
      <c r="E1187" s="3" t="s">
        <v>78</v>
      </c>
      <c r="F1187" s="3" t="s">
        <v>197</v>
      </c>
      <c r="G1187" s="3" t="s">
        <v>899</v>
      </c>
      <c r="H1187" s="3">
        <v>0</v>
      </c>
      <c r="I1187" s="3">
        <v>0</v>
      </c>
      <c r="J1187" s="3">
        <v>1</v>
      </c>
      <c r="K1187" s="3">
        <v>0</v>
      </c>
      <c r="L1187" s="3" t="s">
        <v>775</v>
      </c>
      <c r="M1187" s="3" t="s">
        <v>796</v>
      </c>
      <c r="N1187" s="3" t="s">
        <v>1030</v>
      </c>
      <c r="O1187" s="3">
        <v>0</v>
      </c>
      <c r="P1187" s="3">
        <v>1</v>
      </c>
      <c r="Q1187" s="3">
        <v>0</v>
      </c>
      <c r="R1187" s="3">
        <v>0</v>
      </c>
      <c r="S1187" s="3" t="s">
        <v>1041</v>
      </c>
      <c r="T1187" s="3">
        <v>1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1</v>
      </c>
      <c r="AK1187" s="3">
        <v>1</v>
      </c>
      <c r="AL1187" s="3">
        <v>0</v>
      </c>
      <c r="AM1187" s="3">
        <v>1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</row>
    <row r="1188" spans="1:62" x14ac:dyDescent="0.2">
      <c r="A1188" s="4">
        <v>197903140004</v>
      </c>
      <c r="B1188" s="3">
        <v>1979</v>
      </c>
      <c r="C1188" s="3">
        <v>3</v>
      </c>
      <c r="D1188" s="3">
        <v>14</v>
      </c>
      <c r="E1188" s="3" t="s">
        <v>78</v>
      </c>
      <c r="F1188" s="3" t="s">
        <v>197</v>
      </c>
      <c r="G1188" s="3" t="s">
        <v>899</v>
      </c>
      <c r="H1188" s="3">
        <v>0</v>
      </c>
      <c r="I1188" s="3">
        <v>0</v>
      </c>
      <c r="J1188" s="3">
        <v>0</v>
      </c>
      <c r="K1188" s="3">
        <v>0</v>
      </c>
      <c r="L1188" s="3" t="s">
        <v>775</v>
      </c>
      <c r="M1188" s="3" t="s">
        <v>796</v>
      </c>
      <c r="N1188" s="3" t="s">
        <v>1030</v>
      </c>
      <c r="O1188" s="3">
        <v>0</v>
      </c>
      <c r="P1188" s="3">
        <v>0</v>
      </c>
      <c r="Q1188" s="3">
        <v>0</v>
      </c>
      <c r="R1188" s="3">
        <v>0</v>
      </c>
      <c r="S1188" s="3" t="s">
        <v>1041</v>
      </c>
      <c r="T1188" s="3">
        <v>1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1</v>
      </c>
      <c r="AK1188" s="3">
        <v>1</v>
      </c>
      <c r="AL1188" s="3">
        <v>0</v>
      </c>
      <c r="AM1188" s="3">
        <v>1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</row>
    <row r="1189" spans="1:62" x14ac:dyDescent="0.2">
      <c r="A1189" s="4">
        <v>197903250002</v>
      </c>
      <c r="B1189" s="3">
        <v>1979</v>
      </c>
      <c r="C1189" s="3">
        <v>3</v>
      </c>
      <c r="D1189" s="3">
        <v>25</v>
      </c>
      <c r="E1189" s="3" t="s">
        <v>57</v>
      </c>
      <c r="F1189" s="3" t="s">
        <v>111</v>
      </c>
      <c r="G1189" s="3" t="s">
        <v>870</v>
      </c>
      <c r="H1189" s="3">
        <v>0</v>
      </c>
      <c r="I1189" s="3">
        <v>0</v>
      </c>
      <c r="J1189" s="3">
        <v>1</v>
      </c>
      <c r="K1189" s="3">
        <v>0</v>
      </c>
      <c r="L1189" s="3" t="s">
        <v>775</v>
      </c>
      <c r="M1189" s="3" t="s">
        <v>799</v>
      </c>
      <c r="N1189" s="3" t="s">
        <v>1030</v>
      </c>
      <c r="O1189" s="3">
        <v>1</v>
      </c>
      <c r="P1189" s="3">
        <v>1</v>
      </c>
      <c r="Q1189" s="3">
        <v>0</v>
      </c>
      <c r="R1189" s="3">
        <v>0</v>
      </c>
      <c r="S1189" s="3" t="s">
        <v>1042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1</v>
      </c>
      <c r="AW1189" s="3">
        <v>0</v>
      </c>
      <c r="AX1189" s="3">
        <v>0</v>
      </c>
      <c r="AY1189" s="3">
        <v>1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1</v>
      </c>
      <c r="BI1189" s="3">
        <v>0</v>
      </c>
      <c r="BJ1189" s="3">
        <v>0</v>
      </c>
    </row>
    <row r="1190" spans="1:62" x14ac:dyDescent="0.2">
      <c r="A1190" s="4">
        <v>197903250003</v>
      </c>
      <c r="B1190" s="3">
        <v>1979</v>
      </c>
      <c r="C1190" s="3">
        <v>3</v>
      </c>
      <c r="D1190" s="3">
        <v>25</v>
      </c>
      <c r="E1190" s="3" t="s">
        <v>69</v>
      </c>
      <c r="F1190" s="3" t="s">
        <v>402</v>
      </c>
      <c r="G1190" s="3" t="s">
        <v>870</v>
      </c>
      <c r="H1190" s="3">
        <v>0</v>
      </c>
      <c r="I1190" s="3">
        <v>0</v>
      </c>
      <c r="J1190" s="3">
        <v>1</v>
      </c>
      <c r="K1190" s="3">
        <v>0</v>
      </c>
      <c r="L1190" s="3" t="s">
        <v>775</v>
      </c>
      <c r="M1190" s="3" t="s">
        <v>784</v>
      </c>
      <c r="N1190" s="3" t="s">
        <v>1030</v>
      </c>
      <c r="O1190" s="3">
        <v>0</v>
      </c>
      <c r="P1190" s="3">
        <v>1</v>
      </c>
      <c r="Q1190" s="3">
        <v>0</v>
      </c>
      <c r="R1190" s="3">
        <v>0</v>
      </c>
      <c r="S1190" s="3" t="s">
        <v>1042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1</v>
      </c>
      <c r="AW1190" s="3">
        <v>0</v>
      </c>
      <c r="AX1190" s="3">
        <v>0</v>
      </c>
      <c r="AY1190" s="3">
        <v>1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1</v>
      </c>
      <c r="BI1190" s="3">
        <v>0</v>
      </c>
      <c r="BJ1190" s="3">
        <v>0</v>
      </c>
    </row>
    <row r="1191" spans="1:62" x14ac:dyDescent="0.2">
      <c r="A1191" s="4">
        <v>197903250004</v>
      </c>
      <c r="B1191" s="3">
        <v>1979</v>
      </c>
      <c r="C1191" s="3">
        <v>3</v>
      </c>
      <c r="D1191" s="3">
        <v>25</v>
      </c>
      <c r="E1191" s="3" t="s">
        <v>69</v>
      </c>
      <c r="F1191" s="3" t="s">
        <v>480</v>
      </c>
      <c r="G1191" s="3" t="s">
        <v>870</v>
      </c>
      <c r="H1191" s="3">
        <v>0</v>
      </c>
      <c r="I1191" s="3">
        <v>0</v>
      </c>
      <c r="J1191" s="3">
        <v>1</v>
      </c>
      <c r="K1191" s="3">
        <v>0</v>
      </c>
      <c r="L1191" s="3" t="s">
        <v>775</v>
      </c>
      <c r="M1191" s="3" t="s">
        <v>791</v>
      </c>
      <c r="N1191" s="3" t="s">
        <v>1030</v>
      </c>
      <c r="O1191" s="3">
        <v>0</v>
      </c>
      <c r="P1191" s="3">
        <v>1</v>
      </c>
      <c r="Q1191" s="3">
        <v>0</v>
      </c>
      <c r="R1191" s="3">
        <v>0</v>
      </c>
      <c r="S1191" s="3" t="s">
        <v>1042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1</v>
      </c>
      <c r="AW1191" s="3">
        <v>0</v>
      </c>
      <c r="AX1191" s="3">
        <v>0</v>
      </c>
      <c r="AY1191" s="3">
        <v>1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1</v>
      </c>
      <c r="BI1191" s="3">
        <v>0</v>
      </c>
      <c r="BJ1191" s="3">
        <v>0</v>
      </c>
    </row>
    <row r="1192" spans="1:62" x14ac:dyDescent="0.2">
      <c r="A1192" s="4">
        <v>197904080003</v>
      </c>
      <c r="B1192" s="3">
        <v>1979</v>
      </c>
      <c r="C1192" s="3">
        <v>4</v>
      </c>
      <c r="D1192" s="3">
        <v>8</v>
      </c>
      <c r="E1192" s="3" t="s">
        <v>78</v>
      </c>
      <c r="F1192" s="3" t="s">
        <v>162</v>
      </c>
      <c r="G1192" s="3" t="s">
        <v>870</v>
      </c>
      <c r="H1192" s="3">
        <v>0</v>
      </c>
      <c r="I1192" s="3">
        <v>0</v>
      </c>
      <c r="J1192" s="3">
        <v>1</v>
      </c>
      <c r="K1192" s="3">
        <v>0</v>
      </c>
      <c r="L1192" s="3" t="s">
        <v>777</v>
      </c>
      <c r="M1192" s="3" t="s">
        <v>784</v>
      </c>
      <c r="N1192" s="3" t="s">
        <v>1029</v>
      </c>
      <c r="O1192" s="3">
        <v>1</v>
      </c>
      <c r="P1192" s="3">
        <v>0</v>
      </c>
      <c r="Q1192" s="3">
        <v>0</v>
      </c>
      <c r="R1192" s="3">
        <v>0</v>
      </c>
      <c r="S1192" s="3" t="s">
        <v>1042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1</v>
      </c>
      <c r="AW1192" s="3">
        <v>0</v>
      </c>
      <c r="AX1192" s="3">
        <v>0</v>
      </c>
      <c r="AY1192" s="3">
        <v>1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1</v>
      </c>
      <c r="BI1192" s="3">
        <v>0</v>
      </c>
      <c r="BJ1192" s="3">
        <v>0</v>
      </c>
    </row>
    <row r="1193" spans="1:62" x14ac:dyDescent="0.2">
      <c r="A1193" s="4">
        <v>197904280002</v>
      </c>
      <c r="B1193" s="3">
        <v>1979</v>
      </c>
      <c r="C1193" s="3">
        <v>4</v>
      </c>
      <c r="D1193" s="3">
        <v>28</v>
      </c>
      <c r="E1193" s="3" t="s">
        <v>78</v>
      </c>
      <c r="F1193" s="3" t="s">
        <v>162</v>
      </c>
      <c r="G1193" s="3" t="s">
        <v>870</v>
      </c>
      <c r="H1193" s="3">
        <v>0</v>
      </c>
      <c r="I1193" s="3">
        <v>0</v>
      </c>
      <c r="J1193" s="3">
        <v>1</v>
      </c>
      <c r="K1193" s="3">
        <v>0</v>
      </c>
      <c r="L1193" s="3" t="s">
        <v>777</v>
      </c>
      <c r="M1193" s="3" t="s">
        <v>784</v>
      </c>
      <c r="N1193" s="3" t="s">
        <v>1029</v>
      </c>
      <c r="O1193" s="3">
        <v>1</v>
      </c>
      <c r="P1193" s="3">
        <v>0</v>
      </c>
      <c r="Q1193" s="3">
        <v>0</v>
      </c>
      <c r="R1193" s="3">
        <v>0</v>
      </c>
      <c r="S1193" s="3" t="s">
        <v>1042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1</v>
      </c>
      <c r="AW1193" s="3">
        <v>0</v>
      </c>
      <c r="AX1193" s="3">
        <v>0</v>
      </c>
      <c r="AY1193" s="3">
        <v>1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1</v>
      </c>
      <c r="BI1193" s="3">
        <v>0</v>
      </c>
      <c r="BJ1193" s="3">
        <v>0</v>
      </c>
    </row>
    <row r="1194" spans="1:62" x14ac:dyDescent="0.2">
      <c r="A1194" s="4">
        <v>197905090011</v>
      </c>
      <c r="B1194" s="3">
        <v>1979</v>
      </c>
      <c r="C1194" s="3">
        <v>5</v>
      </c>
      <c r="D1194" s="3">
        <v>9</v>
      </c>
      <c r="E1194" s="3" t="s">
        <v>56</v>
      </c>
      <c r="F1194" s="3" t="s">
        <v>120</v>
      </c>
      <c r="G1194" s="3" t="s">
        <v>907</v>
      </c>
      <c r="H1194" s="3">
        <v>1</v>
      </c>
      <c r="I1194" s="3">
        <v>0</v>
      </c>
      <c r="J1194" s="3">
        <v>1</v>
      </c>
      <c r="K1194" s="3">
        <v>0</v>
      </c>
      <c r="L1194" s="3" t="s">
        <v>775</v>
      </c>
      <c r="M1194" s="3" t="s">
        <v>783</v>
      </c>
      <c r="N1194" s="3" t="s">
        <v>1030</v>
      </c>
      <c r="O1194" s="3">
        <v>1</v>
      </c>
      <c r="P1194" s="3">
        <v>1</v>
      </c>
      <c r="Q1194" s="3">
        <v>0</v>
      </c>
      <c r="R1194" s="3">
        <v>0</v>
      </c>
      <c r="S1194" s="3" t="s">
        <v>1042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1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1</v>
      </c>
      <c r="BJ1194" s="3">
        <v>0</v>
      </c>
    </row>
    <row r="1195" spans="1:62" x14ac:dyDescent="0.2">
      <c r="A1195" s="4">
        <v>197905170021</v>
      </c>
      <c r="B1195" s="3">
        <v>1979</v>
      </c>
      <c r="C1195" s="3">
        <v>5</v>
      </c>
      <c r="D1195" s="3">
        <v>17</v>
      </c>
      <c r="E1195" s="3" t="s">
        <v>104</v>
      </c>
      <c r="F1195" s="3" t="s">
        <v>589</v>
      </c>
      <c r="G1195" s="3" t="s">
        <v>912</v>
      </c>
      <c r="H1195" s="3">
        <v>1</v>
      </c>
      <c r="I1195" s="3">
        <v>0</v>
      </c>
      <c r="J1195" s="3">
        <v>1</v>
      </c>
      <c r="K1195" s="3">
        <v>0</v>
      </c>
      <c r="L1195" s="3" t="s">
        <v>774</v>
      </c>
      <c r="M1195" s="3" t="s">
        <v>796</v>
      </c>
      <c r="N1195" s="3" t="s">
        <v>1029</v>
      </c>
      <c r="O1195" s="3">
        <v>1</v>
      </c>
      <c r="P1195" s="3">
        <v>0</v>
      </c>
      <c r="Q1195" s="3">
        <v>0</v>
      </c>
      <c r="R1195" s="3">
        <v>0</v>
      </c>
      <c r="S1195" s="3" t="s">
        <v>1041</v>
      </c>
      <c r="T1195" s="3">
        <v>1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</row>
    <row r="1196" spans="1:62" x14ac:dyDescent="0.2">
      <c r="A1196" s="4">
        <v>197905190001</v>
      </c>
      <c r="B1196" s="3">
        <v>1979</v>
      </c>
      <c r="C1196" s="3">
        <v>5</v>
      </c>
      <c r="D1196" s="3">
        <v>19</v>
      </c>
      <c r="E1196" s="3" t="s">
        <v>77</v>
      </c>
      <c r="F1196" s="3" t="s">
        <v>58</v>
      </c>
      <c r="G1196" s="3" t="s">
        <v>870</v>
      </c>
      <c r="H1196" s="3">
        <v>0</v>
      </c>
      <c r="I1196" s="3">
        <v>0</v>
      </c>
      <c r="J1196" s="3">
        <v>1</v>
      </c>
      <c r="K1196" s="3">
        <v>0</v>
      </c>
      <c r="L1196" s="3" t="s">
        <v>775</v>
      </c>
      <c r="M1196" s="3" t="s">
        <v>793</v>
      </c>
      <c r="N1196" s="3" t="s">
        <v>1030</v>
      </c>
      <c r="O1196" s="3">
        <v>0</v>
      </c>
      <c r="P1196" s="3">
        <v>1</v>
      </c>
      <c r="Q1196" s="3">
        <v>0</v>
      </c>
      <c r="R1196" s="3">
        <v>0</v>
      </c>
      <c r="S1196" s="3" t="s">
        <v>1042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1</v>
      </c>
      <c r="AW1196" s="3">
        <v>0</v>
      </c>
      <c r="AX1196" s="3">
        <v>0</v>
      </c>
      <c r="AY1196" s="3">
        <v>1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1</v>
      </c>
      <c r="BI1196" s="3">
        <v>0</v>
      </c>
      <c r="BJ1196" s="3">
        <v>0</v>
      </c>
    </row>
    <row r="1197" spans="1:62" x14ac:dyDescent="0.2">
      <c r="A1197" s="4">
        <v>197905260007</v>
      </c>
      <c r="B1197" s="3">
        <v>1979</v>
      </c>
      <c r="C1197" s="3">
        <v>5</v>
      </c>
      <c r="D1197" s="3">
        <v>26</v>
      </c>
      <c r="E1197" s="3" t="s">
        <v>75</v>
      </c>
      <c r="F1197" s="3" t="s">
        <v>387</v>
      </c>
      <c r="G1197" s="3" t="s">
        <v>813</v>
      </c>
      <c r="H1197" s="3">
        <v>0</v>
      </c>
      <c r="I1197" s="3">
        <v>0</v>
      </c>
      <c r="J1197" s="3">
        <v>1</v>
      </c>
      <c r="K1197" s="3">
        <v>0</v>
      </c>
      <c r="L1197" s="3" t="s">
        <v>774</v>
      </c>
      <c r="M1197" s="3" t="s">
        <v>787</v>
      </c>
      <c r="N1197" s="3" t="s">
        <v>1029</v>
      </c>
      <c r="O1197" s="3">
        <v>1</v>
      </c>
      <c r="P1197" s="3">
        <v>0</v>
      </c>
      <c r="Q1197" s="3">
        <v>0</v>
      </c>
      <c r="R1197" s="3">
        <v>0</v>
      </c>
      <c r="S1197" s="3" t="s">
        <v>1038</v>
      </c>
      <c r="T1197" s="3">
        <v>0</v>
      </c>
      <c r="U1197" s="3">
        <v>1</v>
      </c>
      <c r="V1197" s="3">
        <v>0</v>
      </c>
      <c r="W1197" s="3">
        <v>1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1</v>
      </c>
      <c r="AG1197" s="3">
        <v>1</v>
      </c>
      <c r="AH1197" s="3">
        <v>1</v>
      </c>
      <c r="AI1197" s="3">
        <v>1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1</v>
      </c>
      <c r="AR1197" s="3">
        <v>1</v>
      </c>
      <c r="AS1197" s="3">
        <v>1</v>
      </c>
      <c r="AT1197" s="3">
        <v>1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</row>
    <row r="1198" spans="1:62" x14ac:dyDescent="0.2">
      <c r="A1198" s="4">
        <v>197906130004</v>
      </c>
      <c r="B1198" s="3">
        <v>1979</v>
      </c>
      <c r="C1198" s="3">
        <v>6</v>
      </c>
      <c r="D1198" s="3">
        <v>13</v>
      </c>
      <c r="E1198" s="3" t="s">
        <v>57</v>
      </c>
      <c r="F1198" s="3" t="s">
        <v>431</v>
      </c>
      <c r="G1198" s="3" t="s">
        <v>913</v>
      </c>
      <c r="H1198" s="3">
        <v>0</v>
      </c>
      <c r="I1198" s="3">
        <v>0</v>
      </c>
      <c r="J1198" s="3">
        <v>0</v>
      </c>
      <c r="K1198" s="3">
        <v>0</v>
      </c>
      <c r="L1198" s="3" t="s">
        <v>777</v>
      </c>
      <c r="M1198" s="3" t="s">
        <v>787</v>
      </c>
      <c r="N1198" s="3" t="s">
        <v>1032</v>
      </c>
      <c r="O1198" s="3">
        <v>1</v>
      </c>
      <c r="P1198" s="3">
        <v>0</v>
      </c>
      <c r="Q1198" s="3">
        <v>0</v>
      </c>
      <c r="R1198" s="3">
        <v>0</v>
      </c>
      <c r="S1198" s="3" t="s">
        <v>1042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1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</row>
    <row r="1199" spans="1:62" x14ac:dyDescent="0.2">
      <c r="A1199" s="4">
        <v>197906200008</v>
      </c>
      <c r="B1199" s="3">
        <v>1979</v>
      </c>
      <c r="C1199" s="3">
        <v>6</v>
      </c>
      <c r="D1199" s="3">
        <v>20</v>
      </c>
      <c r="E1199" s="3" t="s">
        <v>57</v>
      </c>
      <c r="F1199" s="3" t="s">
        <v>111</v>
      </c>
      <c r="G1199" s="3" t="s">
        <v>914</v>
      </c>
      <c r="H1199" s="3">
        <v>0</v>
      </c>
      <c r="I1199" s="3">
        <v>0</v>
      </c>
      <c r="J1199" s="3">
        <v>1</v>
      </c>
      <c r="K1199" s="3">
        <v>0</v>
      </c>
      <c r="L1199" s="3" t="s">
        <v>781</v>
      </c>
      <c r="M1199" s="3" t="s">
        <v>799</v>
      </c>
      <c r="N1199" s="3" t="s">
        <v>1030</v>
      </c>
      <c r="O1199" s="3">
        <v>0</v>
      </c>
      <c r="P1199" s="3">
        <v>0</v>
      </c>
      <c r="Q1199" s="3">
        <v>1</v>
      </c>
      <c r="R1199" s="3">
        <v>0</v>
      </c>
      <c r="S1199" s="3" t="s">
        <v>1041</v>
      </c>
      <c r="T1199" s="3">
        <v>1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</row>
    <row r="1200" spans="1:62" x14ac:dyDescent="0.2">
      <c r="A1200" s="4">
        <v>197907120013</v>
      </c>
      <c r="B1200" s="3">
        <v>1979</v>
      </c>
      <c r="C1200" s="3">
        <v>7</v>
      </c>
      <c r="D1200" s="3">
        <v>12</v>
      </c>
      <c r="E1200" s="3" t="s">
        <v>99</v>
      </c>
      <c r="F1200" s="3" t="s">
        <v>348</v>
      </c>
      <c r="G1200" s="3" t="s">
        <v>811</v>
      </c>
      <c r="H1200" s="3">
        <v>1</v>
      </c>
      <c r="I1200" s="3">
        <v>0</v>
      </c>
      <c r="J1200" s="3">
        <v>1</v>
      </c>
      <c r="K1200" s="3">
        <v>0</v>
      </c>
      <c r="L1200" s="3" t="s">
        <v>774</v>
      </c>
      <c r="M1200" s="3" t="s">
        <v>787</v>
      </c>
      <c r="N1200" s="3" t="s">
        <v>1029</v>
      </c>
      <c r="O1200" s="3">
        <v>1</v>
      </c>
      <c r="P1200" s="3">
        <v>0</v>
      </c>
      <c r="Q1200" s="3">
        <v>0</v>
      </c>
      <c r="R1200" s="3">
        <v>0</v>
      </c>
      <c r="S1200" s="3" t="s">
        <v>1038</v>
      </c>
      <c r="T1200" s="3">
        <v>0</v>
      </c>
      <c r="U1200" s="3">
        <v>1</v>
      </c>
      <c r="V1200" s="3">
        <v>0</v>
      </c>
      <c r="W1200" s="3">
        <v>1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1</v>
      </c>
      <c r="AG1200" s="3">
        <v>1</v>
      </c>
      <c r="AH1200" s="3">
        <v>1</v>
      </c>
      <c r="AI1200" s="3">
        <v>1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1</v>
      </c>
      <c r="AR1200" s="3">
        <v>1</v>
      </c>
      <c r="AS1200" s="3">
        <v>1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</row>
    <row r="1201" spans="1:62" x14ac:dyDescent="0.2">
      <c r="A1201" s="4">
        <v>197908180004</v>
      </c>
      <c r="B1201" s="3">
        <v>1979</v>
      </c>
      <c r="C1201" s="3">
        <v>8</v>
      </c>
      <c r="D1201" s="3">
        <v>18</v>
      </c>
      <c r="E1201" s="3" t="s">
        <v>88</v>
      </c>
      <c r="F1201" s="3" t="s">
        <v>349</v>
      </c>
      <c r="G1201" s="3" t="s">
        <v>811</v>
      </c>
      <c r="H1201" s="3">
        <v>1</v>
      </c>
      <c r="I1201" s="3">
        <v>0</v>
      </c>
      <c r="J1201" s="3">
        <v>1</v>
      </c>
      <c r="K1201" s="3">
        <v>0</v>
      </c>
      <c r="L1201" s="3" t="s">
        <v>774</v>
      </c>
      <c r="M1201" s="3" t="s">
        <v>787</v>
      </c>
      <c r="N1201" s="3" t="s">
        <v>1029</v>
      </c>
      <c r="O1201" s="3">
        <v>1</v>
      </c>
      <c r="P1201" s="3">
        <v>1</v>
      </c>
      <c r="Q1201" s="3">
        <v>0</v>
      </c>
      <c r="R1201" s="3">
        <v>0</v>
      </c>
      <c r="S1201" s="3" t="s">
        <v>1038</v>
      </c>
      <c r="T1201" s="3">
        <v>0</v>
      </c>
      <c r="U1201" s="3">
        <v>1</v>
      </c>
      <c r="V1201" s="3">
        <v>0</v>
      </c>
      <c r="W1201" s="3">
        <v>1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1</v>
      </c>
      <c r="AG1201" s="3">
        <v>1</v>
      </c>
      <c r="AH1201" s="3">
        <v>1</v>
      </c>
      <c r="AI1201" s="3">
        <v>1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1</v>
      </c>
      <c r="AR1201" s="3">
        <v>1</v>
      </c>
      <c r="AS1201" s="3">
        <v>1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</row>
    <row r="1202" spans="1:62" x14ac:dyDescent="0.2">
      <c r="A1202" s="4">
        <v>197909080004</v>
      </c>
      <c r="B1202" s="3">
        <v>1979</v>
      </c>
      <c r="C1202" s="3">
        <v>9</v>
      </c>
      <c r="D1202" s="3">
        <v>8</v>
      </c>
      <c r="E1202" s="3" t="s">
        <v>71</v>
      </c>
      <c r="F1202" s="3" t="s">
        <v>425</v>
      </c>
      <c r="G1202" s="3" t="s">
        <v>870</v>
      </c>
      <c r="H1202" s="3">
        <v>0</v>
      </c>
      <c r="I1202" s="3">
        <v>0</v>
      </c>
      <c r="J1202" s="3">
        <v>1</v>
      </c>
      <c r="K1202" s="3">
        <v>0</v>
      </c>
      <c r="L1202" s="3" t="s">
        <v>775</v>
      </c>
      <c r="M1202" s="3" t="s">
        <v>789</v>
      </c>
      <c r="N1202" s="3" t="s">
        <v>1030</v>
      </c>
      <c r="O1202" s="3">
        <v>0</v>
      </c>
      <c r="P1202" s="3">
        <v>1</v>
      </c>
      <c r="Q1202" s="3">
        <v>0</v>
      </c>
      <c r="R1202" s="3">
        <v>0</v>
      </c>
      <c r="S1202" s="3" t="s">
        <v>1042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1</v>
      </c>
      <c r="AW1202" s="3">
        <v>0</v>
      </c>
      <c r="AX1202" s="3">
        <v>0</v>
      </c>
      <c r="AY1202" s="3">
        <v>1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1</v>
      </c>
      <c r="BI1202" s="3">
        <v>0</v>
      </c>
      <c r="BJ1202" s="3">
        <v>0</v>
      </c>
    </row>
    <row r="1203" spans="1:62" x14ac:dyDescent="0.2">
      <c r="A1203" s="4">
        <v>197909110004</v>
      </c>
      <c r="B1203" s="3">
        <v>1979</v>
      </c>
      <c r="C1203" s="3">
        <v>9</v>
      </c>
      <c r="D1203" s="3">
        <v>11</v>
      </c>
      <c r="E1203" s="3" t="s">
        <v>69</v>
      </c>
      <c r="F1203" s="3" t="s">
        <v>510</v>
      </c>
      <c r="G1203" s="3" t="s">
        <v>888</v>
      </c>
      <c r="H1203" s="3">
        <v>0</v>
      </c>
      <c r="I1203" s="3">
        <v>0</v>
      </c>
      <c r="J1203" s="3">
        <v>1</v>
      </c>
      <c r="K1203" s="3">
        <v>0</v>
      </c>
      <c r="L1203" s="3" t="s">
        <v>774</v>
      </c>
      <c r="M1203" s="3" t="s">
        <v>784</v>
      </c>
      <c r="N1203" s="3" t="s">
        <v>1029</v>
      </c>
      <c r="O1203" s="3">
        <v>0</v>
      </c>
      <c r="P1203" s="3">
        <v>1</v>
      </c>
      <c r="Q1203" s="3">
        <v>1</v>
      </c>
      <c r="R1203" s="3">
        <v>0</v>
      </c>
      <c r="S1203" s="3" t="s">
        <v>1039</v>
      </c>
      <c r="T1203" s="3">
        <v>1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1</v>
      </c>
      <c r="AK1203" s="3">
        <v>1</v>
      </c>
      <c r="AL1203" s="3">
        <v>0</v>
      </c>
      <c r="AM1203" s="3">
        <v>1</v>
      </c>
      <c r="AN1203" s="3">
        <v>0</v>
      </c>
      <c r="AO1203" s="3">
        <v>0</v>
      </c>
      <c r="AP1203" s="3">
        <v>1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</row>
    <row r="1204" spans="1:62" x14ac:dyDescent="0.2">
      <c r="A1204" s="4">
        <v>197910020007</v>
      </c>
      <c r="B1204" s="3">
        <v>1979</v>
      </c>
      <c r="C1204" s="3">
        <v>10</v>
      </c>
      <c r="D1204" s="3">
        <v>2</v>
      </c>
      <c r="E1204" s="3" t="s">
        <v>78</v>
      </c>
      <c r="F1204" s="3" t="s">
        <v>398</v>
      </c>
      <c r="G1204" s="3" t="s">
        <v>915</v>
      </c>
      <c r="H1204" s="3">
        <v>0</v>
      </c>
      <c r="I1204" s="3">
        <v>0</v>
      </c>
      <c r="J1204" s="3">
        <v>1</v>
      </c>
      <c r="K1204" s="3">
        <v>0</v>
      </c>
      <c r="L1204" s="3" t="s">
        <v>779</v>
      </c>
      <c r="M1204" s="3" t="s">
        <v>784</v>
      </c>
      <c r="N1204" s="3" t="s">
        <v>1029</v>
      </c>
      <c r="O1204" s="3">
        <v>0</v>
      </c>
      <c r="P1204" s="3">
        <v>1</v>
      </c>
      <c r="Q1204" s="3">
        <v>1</v>
      </c>
      <c r="R1204" s="3">
        <v>0</v>
      </c>
      <c r="S1204" s="3" t="s">
        <v>1041</v>
      </c>
      <c r="T1204" s="3">
        <v>1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1</v>
      </c>
      <c r="AK1204" s="3">
        <v>1</v>
      </c>
      <c r="AL1204" s="3">
        <v>0</v>
      </c>
      <c r="AM1204" s="3">
        <v>1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</row>
    <row r="1205" spans="1:62" x14ac:dyDescent="0.2">
      <c r="A1205" s="4">
        <v>197910170001</v>
      </c>
      <c r="B1205" s="3">
        <v>1979</v>
      </c>
      <c r="C1205" s="3">
        <v>10</v>
      </c>
      <c r="D1205" s="3">
        <v>17</v>
      </c>
      <c r="E1205" s="3" t="s">
        <v>56</v>
      </c>
      <c r="F1205" s="3" t="s">
        <v>120</v>
      </c>
      <c r="G1205" s="3" t="s">
        <v>866</v>
      </c>
      <c r="H1205" s="3">
        <v>0</v>
      </c>
      <c r="I1205" s="3">
        <v>0</v>
      </c>
      <c r="J1205" s="3">
        <v>1</v>
      </c>
      <c r="K1205" s="3">
        <v>0</v>
      </c>
      <c r="L1205" s="3" t="s">
        <v>775</v>
      </c>
      <c r="M1205" s="3" t="s">
        <v>796</v>
      </c>
      <c r="N1205" s="3" t="s">
        <v>1030</v>
      </c>
      <c r="O1205" s="3">
        <v>0</v>
      </c>
      <c r="P1205" s="3">
        <v>1</v>
      </c>
      <c r="Q1205" s="3">
        <v>0</v>
      </c>
      <c r="R1205" s="3">
        <v>0</v>
      </c>
      <c r="S1205" s="3" t="s">
        <v>1041</v>
      </c>
      <c r="T1205" s="3">
        <v>1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1</v>
      </c>
      <c r="AK1205" s="3">
        <v>1</v>
      </c>
      <c r="AL1205" s="3">
        <v>0</v>
      </c>
      <c r="AM1205" s="3">
        <v>1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</row>
    <row r="1206" spans="1:62" x14ac:dyDescent="0.2">
      <c r="A1206" s="4">
        <v>197910180002</v>
      </c>
      <c r="B1206" s="3">
        <v>1979</v>
      </c>
      <c r="C1206" s="3">
        <v>10</v>
      </c>
      <c r="D1206" s="3">
        <v>18</v>
      </c>
      <c r="E1206" s="3" t="s">
        <v>56</v>
      </c>
      <c r="F1206" s="3" t="s">
        <v>120</v>
      </c>
      <c r="G1206" s="3" t="s">
        <v>866</v>
      </c>
      <c r="H1206" s="3">
        <v>0</v>
      </c>
      <c r="I1206" s="3">
        <v>0</v>
      </c>
      <c r="J1206" s="3">
        <v>0</v>
      </c>
      <c r="K1206" s="3">
        <v>0</v>
      </c>
      <c r="L1206" s="3" t="s">
        <v>775</v>
      </c>
      <c r="M1206" s="3" t="s">
        <v>785</v>
      </c>
      <c r="N1206" s="3" t="s">
        <v>1030</v>
      </c>
      <c r="O1206" s="3">
        <v>0</v>
      </c>
      <c r="P1206" s="3">
        <v>0</v>
      </c>
      <c r="Q1206" s="3">
        <v>0</v>
      </c>
      <c r="R1206" s="3">
        <v>0</v>
      </c>
      <c r="S1206" s="3" t="s">
        <v>1041</v>
      </c>
      <c r="T1206" s="3">
        <v>1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1</v>
      </c>
      <c r="AK1206" s="3">
        <v>1</v>
      </c>
      <c r="AL1206" s="3">
        <v>0</v>
      </c>
      <c r="AM1206" s="3">
        <v>1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</row>
    <row r="1207" spans="1:62" x14ac:dyDescent="0.2">
      <c r="A1207" s="4">
        <v>197910180003</v>
      </c>
      <c r="B1207" s="3">
        <v>1979</v>
      </c>
      <c r="C1207" s="3">
        <v>10</v>
      </c>
      <c r="D1207" s="3">
        <v>18</v>
      </c>
      <c r="E1207" s="3" t="s">
        <v>56</v>
      </c>
      <c r="F1207" s="3" t="s">
        <v>120</v>
      </c>
      <c r="G1207" s="3" t="s">
        <v>866</v>
      </c>
      <c r="H1207" s="3">
        <v>0</v>
      </c>
      <c r="I1207" s="3">
        <v>0</v>
      </c>
      <c r="J1207" s="3">
        <v>1</v>
      </c>
      <c r="K1207" s="3">
        <v>0</v>
      </c>
      <c r="L1207" s="3" t="s">
        <v>775</v>
      </c>
      <c r="M1207" s="3" t="s">
        <v>785</v>
      </c>
      <c r="N1207" s="3" t="s">
        <v>1030</v>
      </c>
      <c r="O1207" s="3">
        <v>0</v>
      </c>
      <c r="P1207" s="3">
        <v>1</v>
      </c>
      <c r="Q1207" s="3">
        <v>0</v>
      </c>
      <c r="R1207" s="3">
        <v>0</v>
      </c>
      <c r="S1207" s="3" t="s">
        <v>1041</v>
      </c>
      <c r="T1207" s="3">
        <v>1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1</v>
      </c>
      <c r="AK1207" s="3">
        <v>1</v>
      </c>
      <c r="AL1207" s="3">
        <v>0</v>
      </c>
      <c r="AM1207" s="3">
        <v>1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</row>
    <row r="1208" spans="1:62" x14ac:dyDescent="0.2">
      <c r="A1208" s="4">
        <v>197910180008</v>
      </c>
      <c r="B1208" s="3">
        <v>1979</v>
      </c>
      <c r="C1208" s="3">
        <v>10</v>
      </c>
      <c r="D1208" s="3">
        <v>18</v>
      </c>
      <c r="E1208" s="3" t="s">
        <v>57</v>
      </c>
      <c r="F1208" s="3" t="s">
        <v>111</v>
      </c>
      <c r="G1208" s="3" t="s">
        <v>815</v>
      </c>
      <c r="H1208" s="3">
        <v>0</v>
      </c>
      <c r="I1208" s="3">
        <v>0</v>
      </c>
      <c r="J1208" s="3">
        <v>0</v>
      </c>
      <c r="K1208" s="3">
        <v>0</v>
      </c>
      <c r="L1208" s="3" t="s">
        <v>775</v>
      </c>
      <c r="M1208" s="3" t="s">
        <v>785</v>
      </c>
      <c r="N1208" s="3" t="s">
        <v>1030</v>
      </c>
      <c r="O1208" s="3">
        <v>0</v>
      </c>
      <c r="P1208" s="3">
        <v>0</v>
      </c>
      <c r="Q1208" s="3">
        <v>0</v>
      </c>
      <c r="R1208" s="3">
        <v>0</v>
      </c>
      <c r="S1208" s="3" t="s">
        <v>1041</v>
      </c>
      <c r="T1208" s="3">
        <v>1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</row>
    <row r="1209" spans="1:62" x14ac:dyDescent="0.2">
      <c r="A1209" s="4">
        <v>197910180009</v>
      </c>
      <c r="B1209" s="3">
        <v>1979</v>
      </c>
      <c r="C1209" s="3">
        <v>10</v>
      </c>
      <c r="D1209" s="3">
        <v>18</v>
      </c>
      <c r="E1209" s="3" t="s">
        <v>57</v>
      </c>
      <c r="F1209" s="3" t="s">
        <v>111</v>
      </c>
      <c r="G1209" s="3" t="s">
        <v>866</v>
      </c>
      <c r="H1209" s="3">
        <v>0</v>
      </c>
      <c r="I1209" s="3">
        <v>1</v>
      </c>
      <c r="J1209" s="3">
        <v>0</v>
      </c>
      <c r="K1209" s="3">
        <v>0</v>
      </c>
      <c r="L1209" s="3" t="s">
        <v>775</v>
      </c>
      <c r="M1209" s="3" t="s">
        <v>785</v>
      </c>
      <c r="N1209" s="3" t="s">
        <v>1030</v>
      </c>
      <c r="O1209" s="3">
        <v>0</v>
      </c>
      <c r="P1209" s="3">
        <v>0</v>
      </c>
      <c r="Q1209" s="3">
        <v>0</v>
      </c>
      <c r="R1209" s="3">
        <v>0</v>
      </c>
      <c r="S1209" s="3" t="s">
        <v>1041</v>
      </c>
      <c r="T1209" s="3">
        <v>1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1</v>
      </c>
      <c r="AK1209" s="3">
        <v>1</v>
      </c>
      <c r="AL1209" s="3">
        <v>0</v>
      </c>
      <c r="AM1209" s="3">
        <v>1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</row>
    <row r="1210" spans="1:62" x14ac:dyDescent="0.2">
      <c r="A1210" s="4">
        <v>197910190002</v>
      </c>
      <c r="B1210" s="3">
        <v>1979</v>
      </c>
      <c r="C1210" s="3">
        <v>10</v>
      </c>
      <c r="D1210" s="3">
        <v>19</v>
      </c>
      <c r="E1210" s="3" t="s">
        <v>78</v>
      </c>
      <c r="F1210" s="3" t="s">
        <v>162</v>
      </c>
      <c r="G1210" s="3" t="s">
        <v>866</v>
      </c>
      <c r="H1210" s="3">
        <v>0</v>
      </c>
      <c r="I1210" s="3">
        <v>0</v>
      </c>
      <c r="J1210" s="3">
        <v>1</v>
      </c>
      <c r="K1210" s="3">
        <v>0</v>
      </c>
      <c r="L1210" s="3" t="s">
        <v>775</v>
      </c>
      <c r="M1210" s="3" t="s">
        <v>796</v>
      </c>
      <c r="N1210" s="3" t="s">
        <v>1030</v>
      </c>
      <c r="O1210" s="3">
        <v>0</v>
      </c>
      <c r="P1210" s="3">
        <v>1</v>
      </c>
      <c r="Q1210" s="3">
        <v>0</v>
      </c>
      <c r="R1210" s="3">
        <v>0</v>
      </c>
      <c r="S1210" s="3" t="s">
        <v>1041</v>
      </c>
      <c r="T1210" s="3">
        <v>1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1</v>
      </c>
      <c r="AK1210" s="3">
        <v>1</v>
      </c>
      <c r="AL1210" s="3">
        <v>0</v>
      </c>
      <c r="AM1210" s="3">
        <v>1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</row>
    <row r="1211" spans="1:62" x14ac:dyDescent="0.2">
      <c r="A1211" s="4">
        <v>197910190003</v>
      </c>
      <c r="B1211" s="3">
        <v>1979</v>
      </c>
      <c r="C1211" s="3">
        <v>10</v>
      </c>
      <c r="D1211" s="3">
        <v>19</v>
      </c>
      <c r="E1211" s="3" t="s">
        <v>78</v>
      </c>
      <c r="F1211" s="3" t="s">
        <v>162</v>
      </c>
      <c r="G1211" s="3" t="s">
        <v>866</v>
      </c>
      <c r="H1211" s="3">
        <v>0</v>
      </c>
      <c r="I1211" s="3">
        <v>0</v>
      </c>
      <c r="J1211" s="3">
        <v>1</v>
      </c>
      <c r="K1211" s="3">
        <v>0</v>
      </c>
      <c r="L1211" s="3" t="s">
        <v>775</v>
      </c>
      <c r="M1211" s="3" t="s">
        <v>787</v>
      </c>
      <c r="N1211" s="3" t="s">
        <v>1030</v>
      </c>
      <c r="O1211" s="3">
        <v>0</v>
      </c>
      <c r="P1211" s="3">
        <v>1</v>
      </c>
      <c r="Q1211" s="3">
        <v>0</v>
      </c>
      <c r="R1211" s="3">
        <v>0</v>
      </c>
      <c r="S1211" s="3" t="s">
        <v>1041</v>
      </c>
      <c r="T1211" s="3">
        <v>1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1</v>
      </c>
      <c r="AK1211" s="3">
        <v>1</v>
      </c>
      <c r="AL1211" s="3">
        <v>0</v>
      </c>
      <c r="AM1211" s="3">
        <v>1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</row>
    <row r="1212" spans="1:62" x14ac:dyDescent="0.2">
      <c r="A1212" s="4">
        <v>197910190004</v>
      </c>
      <c r="B1212" s="3">
        <v>1979</v>
      </c>
      <c r="C1212" s="3">
        <v>10</v>
      </c>
      <c r="D1212" s="3">
        <v>19</v>
      </c>
      <c r="E1212" s="3" t="s">
        <v>78</v>
      </c>
      <c r="F1212" s="3" t="s">
        <v>162</v>
      </c>
      <c r="G1212" s="3" t="s">
        <v>866</v>
      </c>
      <c r="H1212" s="3">
        <v>0</v>
      </c>
      <c r="I1212" s="3">
        <v>0</v>
      </c>
      <c r="J1212" s="3">
        <v>1</v>
      </c>
      <c r="K1212" s="3">
        <v>0</v>
      </c>
      <c r="L1212" s="3" t="s">
        <v>775</v>
      </c>
      <c r="M1212" s="3" t="s">
        <v>784</v>
      </c>
      <c r="N1212" s="3" t="s">
        <v>1030</v>
      </c>
      <c r="O1212" s="3">
        <v>0</v>
      </c>
      <c r="P1212" s="3">
        <v>1</v>
      </c>
      <c r="Q1212" s="3">
        <v>0</v>
      </c>
      <c r="R1212" s="3">
        <v>0</v>
      </c>
      <c r="S1212" s="3" t="s">
        <v>1041</v>
      </c>
      <c r="T1212" s="3">
        <v>1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1</v>
      </c>
      <c r="AK1212" s="3">
        <v>1</v>
      </c>
      <c r="AL1212" s="3">
        <v>0</v>
      </c>
      <c r="AM1212" s="3">
        <v>1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</row>
    <row r="1213" spans="1:62" x14ac:dyDescent="0.2">
      <c r="A1213" s="4">
        <v>197910210004</v>
      </c>
      <c r="B1213" s="3">
        <v>1979</v>
      </c>
      <c r="C1213" s="3">
        <v>10</v>
      </c>
      <c r="D1213" s="3">
        <v>21</v>
      </c>
      <c r="E1213" s="3" t="s">
        <v>101</v>
      </c>
      <c r="F1213" s="3" t="s">
        <v>350</v>
      </c>
      <c r="G1213" s="3" t="s">
        <v>811</v>
      </c>
      <c r="H1213" s="3">
        <v>1</v>
      </c>
      <c r="I1213" s="3">
        <v>0</v>
      </c>
      <c r="J1213" s="3">
        <v>1</v>
      </c>
      <c r="K1213" s="3">
        <v>0</v>
      </c>
      <c r="L1213" s="3" t="s">
        <v>774</v>
      </c>
      <c r="M1213" s="3" t="s">
        <v>787</v>
      </c>
      <c r="N1213" s="3" t="s">
        <v>1029</v>
      </c>
      <c r="O1213" s="3">
        <v>1</v>
      </c>
      <c r="P1213" s="3">
        <v>0</v>
      </c>
      <c r="Q1213" s="3">
        <v>0</v>
      </c>
      <c r="R1213" s="3">
        <v>0</v>
      </c>
      <c r="S1213" s="3" t="s">
        <v>1038</v>
      </c>
      <c r="T1213" s="3">
        <v>0</v>
      </c>
      <c r="U1213" s="3">
        <v>1</v>
      </c>
      <c r="V1213" s="3">
        <v>0</v>
      </c>
      <c r="W1213" s="3">
        <v>1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1</v>
      </c>
      <c r="AG1213" s="3">
        <v>1</v>
      </c>
      <c r="AH1213" s="3">
        <v>1</v>
      </c>
      <c r="AI1213" s="3">
        <v>1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1</v>
      </c>
      <c r="AR1213" s="3">
        <v>1</v>
      </c>
      <c r="AS1213" s="3">
        <v>1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</row>
    <row r="1214" spans="1:62" x14ac:dyDescent="0.2">
      <c r="A1214" s="4">
        <v>197910270005</v>
      </c>
      <c r="B1214" s="3">
        <v>1979</v>
      </c>
      <c r="C1214" s="3">
        <v>10</v>
      </c>
      <c r="D1214" s="3">
        <v>27</v>
      </c>
      <c r="E1214" s="3" t="s">
        <v>57</v>
      </c>
      <c r="F1214" s="3" t="s">
        <v>111</v>
      </c>
      <c r="G1214" s="3" t="s">
        <v>870</v>
      </c>
      <c r="H1214" s="3">
        <v>0</v>
      </c>
      <c r="I1214" s="3">
        <v>0</v>
      </c>
      <c r="J1214" s="3">
        <v>1</v>
      </c>
      <c r="K1214" s="3">
        <v>0</v>
      </c>
      <c r="L1214" s="3" t="s">
        <v>775</v>
      </c>
      <c r="M1214" s="3" t="s">
        <v>793</v>
      </c>
      <c r="N1214" s="3" t="s">
        <v>1030</v>
      </c>
      <c r="O1214" s="3">
        <v>1</v>
      </c>
      <c r="P1214" s="3">
        <v>1</v>
      </c>
      <c r="Q1214" s="3">
        <v>0</v>
      </c>
      <c r="R1214" s="3">
        <v>0</v>
      </c>
      <c r="S1214" s="3" t="s">
        <v>1042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1</v>
      </c>
      <c r="AW1214" s="3">
        <v>0</v>
      </c>
      <c r="AX1214" s="3">
        <v>0</v>
      </c>
      <c r="AY1214" s="3">
        <v>1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1</v>
      </c>
      <c r="BI1214" s="3">
        <v>0</v>
      </c>
      <c r="BJ1214" s="3">
        <v>0</v>
      </c>
    </row>
    <row r="1215" spans="1:62" x14ac:dyDescent="0.2">
      <c r="A1215" s="4">
        <v>197911030002</v>
      </c>
      <c r="B1215" s="3">
        <v>1979</v>
      </c>
      <c r="C1215" s="3">
        <v>11</v>
      </c>
      <c r="D1215" s="3">
        <v>3</v>
      </c>
      <c r="E1215" s="3" t="s">
        <v>67</v>
      </c>
      <c r="F1215" s="3" t="s">
        <v>388</v>
      </c>
      <c r="G1215" s="3" t="s">
        <v>813</v>
      </c>
      <c r="H1215" s="3">
        <v>0</v>
      </c>
      <c r="I1215" s="3">
        <v>0</v>
      </c>
      <c r="J1215" s="3">
        <v>1</v>
      </c>
      <c r="K1215" s="3">
        <v>0</v>
      </c>
      <c r="L1215" s="3" t="s">
        <v>774</v>
      </c>
      <c r="M1215" s="3" t="s">
        <v>787</v>
      </c>
      <c r="N1215" s="3" t="s">
        <v>1029</v>
      </c>
      <c r="O1215" s="3">
        <v>1</v>
      </c>
      <c r="P1215" s="3">
        <v>0</v>
      </c>
      <c r="Q1215" s="3">
        <v>0</v>
      </c>
      <c r="R1215" s="3">
        <v>0</v>
      </c>
      <c r="S1215" s="3" t="s">
        <v>1038</v>
      </c>
      <c r="T1215" s="3">
        <v>0</v>
      </c>
      <c r="U1215" s="3">
        <v>1</v>
      </c>
      <c r="V1215" s="3">
        <v>0</v>
      </c>
      <c r="W1215" s="3">
        <v>1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1</v>
      </c>
      <c r="AG1215" s="3">
        <v>1</v>
      </c>
      <c r="AH1215" s="3">
        <v>1</v>
      </c>
      <c r="AI1215" s="3">
        <v>1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1</v>
      </c>
      <c r="AR1215" s="3">
        <v>1</v>
      </c>
      <c r="AS1215" s="3">
        <v>1</v>
      </c>
      <c r="AT1215" s="3">
        <v>1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</row>
    <row r="1216" spans="1:62" x14ac:dyDescent="0.2">
      <c r="A1216" s="4">
        <v>197911090002</v>
      </c>
      <c r="B1216" s="3">
        <v>1979</v>
      </c>
      <c r="C1216" s="3">
        <v>11</v>
      </c>
      <c r="D1216" s="3">
        <v>9</v>
      </c>
      <c r="E1216" s="3" t="s">
        <v>82</v>
      </c>
      <c r="F1216" s="3" t="s">
        <v>220</v>
      </c>
      <c r="G1216" s="3" t="s">
        <v>916</v>
      </c>
      <c r="H1216" s="3">
        <v>0</v>
      </c>
      <c r="I1216" s="3">
        <v>0</v>
      </c>
      <c r="J1216" s="3">
        <v>0</v>
      </c>
      <c r="K1216" s="3">
        <v>0</v>
      </c>
      <c r="L1216" s="3" t="s">
        <v>775</v>
      </c>
      <c r="M1216" s="3" t="s">
        <v>783</v>
      </c>
      <c r="N1216" s="3" t="s">
        <v>1030</v>
      </c>
      <c r="O1216" s="3">
        <v>0</v>
      </c>
      <c r="P1216" s="3">
        <v>0</v>
      </c>
      <c r="Q1216" s="3">
        <v>0</v>
      </c>
      <c r="R1216" s="3">
        <v>0</v>
      </c>
      <c r="S1216" s="3" t="s">
        <v>1042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1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</row>
    <row r="1217" spans="1:62" x14ac:dyDescent="0.2">
      <c r="A1217" s="4">
        <v>197911150001</v>
      </c>
      <c r="B1217" s="3">
        <v>1979</v>
      </c>
      <c r="C1217" s="3">
        <v>11</v>
      </c>
      <c r="D1217" s="3">
        <v>15</v>
      </c>
      <c r="E1217" s="3" t="s">
        <v>56</v>
      </c>
      <c r="F1217" s="3" t="s">
        <v>120</v>
      </c>
      <c r="G1217" s="3" t="s">
        <v>907</v>
      </c>
      <c r="H1217" s="3">
        <v>1</v>
      </c>
      <c r="I1217" s="3">
        <v>0</v>
      </c>
      <c r="J1217" s="3">
        <v>1</v>
      </c>
      <c r="K1217" s="3">
        <v>0</v>
      </c>
      <c r="L1217" s="3" t="s">
        <v>775</v>
      </c>
      <c r="M1217" s="3" t="s">
        <v>799</v>
      </c>
      <c r="N1217" s="3" t="s">
        <v>1030</v>
      </c>
      <c r="O1217" s="3">
        <v>0</v>
      </c>
      <c r="P1217" s="3">
        <v>1</v>
      </c>
      <c r="Q1217" s="3">
        <v>0</v>
      </c>
      <c r="R1217" s="3">
        <v>0</v>
      </c>
      <c r="S1217" s="3" t="s">
        <v>1042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1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1</v>
      </c>
      <c r="BJ1217" s="3">
        <v>0</v>
      </c>
    </row>
    <row r="1218" spans="1:62" x14ac:dyDescent="0.2">
      <c r="A1218" s="4">
        <v>197911180002</v>
      </c>
      <c r="B1218" s="3">
        <v>1979</v>
      </c>
      <c r="C1218" s="3">
        <v>11</v>
      </c>
      <c r="D1218" s="3">
        <v>18</v>
      </c>
      <c r="E1218" s="3" t="s">
        <v>57</v>
      </c>
      <c r="F1218" s="3" t="s">
        <v>111</v>
      </c>
      <c r="G1218" s="3" t="s">
        <v>826</v>
      </c>
      <c r="H1218" s="3">
        <v>0</v>
      </c>
      <c r="I1218" s="3">
        <v>1</v>
      </c>
      <c r="J1218" s="3">
        <v>0</v>
      </c>
      <c r="K1218" s="3">
        <v>0</v>
      </c>
      <c r="L1218" s="3" t="s">
        <v>776</v>
      </c>
      <c r="M1218" s="3" t="s">
        <v>784</v>
      </c>
      <c r="N1218" s="3" t="s">
        <v>790</v>
      </c>
      <c r="O1218" s="3">
        <v>0</v>
      </c>
      <c r="P1218" s="3">
        <v>0</v>
      </c>
      <c r="Q1218" s="3">
        <v>0</v>
      </c>
      <c r="R1218" s="3">
        <v>0</v>
      </c>
      <c r="S1218" s="3" t="s">
        <v>1041</v>
      </c>
      <c r="T1218" s="3">
        <v>1</v>
      </c>
      <c r="U1218" s="3">
        <v>1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1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1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</row>
    <row r="1219" spans="1:62" x14ac:dyDescent="0.2">
      <c r="A1219" s="4">
        <v>197911230001</v>
      </c>
      <c r="B1219" s="3">
        <v>1979</v>
      </c>
      <c r="C1219" s="3">
        <v>11</v>
      </c>
      <c r="D1219" s="3">
        <v>23</v>
      </c>
      <c r="E1219" s="3" t="s">
        <v>56</v>
      </c>
      <c r="F1219" s="3" t="s">
        <v>120</v>
      </c>
      <c r="G1219" s="3" t="s">
        <v>866</v>
      </c>
      <c r="H1219" s="3">
        <v>0</v>
      </c>
      <c r="I1219" s="3">
        <v>0</v>
      </c>
      <c r="J1219" s="3">
        <v>1</v>
      </c>
      <c r="K1219" s="3">
        <v>0</v>
      </c>
      <c r="L1219" s="3" t="s">
        <v>775</v>
      </c>
      <c r="M1219" s="3" t="s">
        <v>796</v>
      </c>
      <c r="N1219" s="3" t="s">
        <v>1030</v>
      </c>
      <c r="O1219" s="3">
        <v>0</v>
      </c>
      <c r="P1219" s="3">
        <v>1</v>
      </c>
      <c r="Q1219" s="3">
        <v>0</v>
      </c>
      <c r="R1219" s="3">
        <v>0</v>
      </c>
      <c r="S1219" s="3" t="s">
        <v>1041</v>
      </c>
      <c r="T1219" s="3">
        <v>1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1</v>
      </c>
      <c r="AK1219" s="3">
        <v>1</v>
      </c>
      <c r="AL1219" s="3">
        <v>0</v>
      </c>
      <c r="AM1219" s="3">
        <v>1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</row>
    <row r="1220" spans="1:62" x14ac:dyDescent="0.2">
      <c r="A1220" s="4">
        <v>197911240002</v>
      </c>
      <c r="B1220" s="3">
        <v>1979</v>
      </c>
      <c r="C1220" s="3">
        <v>11</v>
      </c>
      <c r="D1220" s="3">
        <v>24</v>
      </c>
      <c r="E1220" s="3" t="s">
        <v>56</v>
      </c>
      <c r="F1220" s="3" t="s">
        <v>120</v>
      </c>
      <c r="G1220" s="3" t="s">
        <v>866</v>
      </c>
      <c r="H1220" s="3">
        <v>0</v>
      </c>
      <c r="I1220" s="3">
        <v>0</v>
      </c>
      <c r="J1220" s="3">
        <v>1</v>
      </c>
      <c r="K1220" s="3">
        <v>0</v>
      </c>
      <c r="L1220" s="3" t="s">
        <v>775</v>
      </c>
      <c r="M1220" s="3" t="s">
        <v>796</v>
      </c>
      <c r="N1220" s="3" t="s">
        <v>1030</v>
      </c>
      <c r="O1220" s="3">
        <v>0</v>
      </c>
      <c r="P1220" s="3">
        <v>1</v>
      </c>
      <c r="Q1220" s="3">
        <v>0</v>
      </c>
      <c r="R1220" s="3">
        <v>0</v>
      </c>
      <c r="S1220" s="3" t="s">
        <v>1041</v>
      </c>
      <c r="T1220" s="3">
        <v>1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1</v>
      </c>
      <c r="AK1220" s="3">
        <v>1</v>
      </c>
      <c r="AL1220" s="3">
        <v>0</v>
      </c>
      <c r="AM1220" s="3">
        <v>1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</row>
    <row r="1221" spans="1:62" x14ac:dyDescent="0.2">
      <c r="A1221" s="4">
        <v>197911240003</v>
      </c>
      <c r="B1221" s="3">
        <v>1979</v>
      </c>
      <c r="C1221" s="3">
        <v>11</v>
      </c>
      <c r="D1221" s="3">
        <v>24</v>
      </c>
      <c r="E1221" s="3" t="s">
        <v>56</v>
      </c>
      <c r="F1221" s="3" t="s">
        <v>120</v>
      </c>
      <c r="G1221" s="3" t="s">
        <v>866</v>
      </c>
      <c r="H1221" s="3">
        <v>0</v>
      </c>
      <c r="I1221" s="3">
        <v>0</v>
      </c>
      <c r="J1221" s="3">
        <v>1</v>
      </c>
      <c r="K1221" s="3">
        <v>0</v>
      </c>
      <c r="L1221" s="3" t="s">
        <v>775</v>
      </c>
      <c r="M1221" s="3" t="s">
        <v>796</v>
      </c>
      <c r="N1221" s="3" t="s">
        <v>1030</v>
      </c>
      <c r="O1221" s="3">
        <v>0</v>
      </c>
      <c r="P1221" s="3">
        <v>1</v>
      </c>
      <c r="Q1221" s="3">
        <v>0</v>
      </c>
      <c r="R1221" s="3">
        <v>0</v>
      </c>
      <c r="S1221" s="3" t="s">
        <v>1041</v>
      </c>
      <c r="T1221" s="3">
        <v>1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1</v>
      </c>
      <c r="AK1221" s="3">
        <v>1</v>
      </c>
      <c r="AL1221" s="3">
        <v>0</v>
      </c>
      <c r="AM1221" s="3">
        <v>1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</row>
    <row r="1222" spans="1:62" x14ac:dyDescent="0.2">
      <c r="A1222" s="4">
        <v>197911250003</v>
      </c>
      <c r="B1222" s="3">
        <v>1979</v>
      </c>
      <c r="C1222" s="3">
        <v>11</v>
      </c>
      <c r="D1222" s="3">
        <v>25</v>
      </c>
      <c r="E1222" s="3" t="s">
        <v>69</v>
      </c>
      <c r="F1222" s="3" t="s">
        <v>402</v>
      </c>
      <c r="G1222" s="3" t="s">
        <v>870</v>
      </c>
      <c r="H1222" s="3">
        <v>0</v>
      </c>
      <c r="I1222" s="3">
        <v>0</v>
      </c>
      <c r="J1222" s="3">
        <v>1</v>
      </c>
      <c r="K1222" s="3">
        <v>0</v>
      </c>
      <c r="L1222" s="3" t="s">
        <v>777</v>
      </c>
      <c r="M1222" s="3" t="s">
        <v>787</v>
      </c>
      <c r="N1222" s="3" t="s">
        <v>1029</v>
      </c>
      <c r="O1222" s="3">
        <v>1</v>
      </c>
      <c r="P1222" s="3">
        <v>0</v>
      </c>
      <c r="Q1222" s="3">
        <v>0</v>
      </c>
      <c r="R1222" s="3">
        <v>0</v>
      </c>
      <c r="S1222" s="3" t="s">
        <v>1042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1</v>
      </c>
      <c r="AW1222" s="3">
        <v>0</v>
      </c>
      <c r="AX1222" s="3">
        <v>0</v>
      </c>
      <c r="AY1222" s="3">
        <v>1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1</v>
      </c>
      <c r="BI1222" s="3">
        <v>0</v>
      </c>
      <c r="BJ1222" s="3">
        <v>0</v>
      </c>
    </row>
    <row r="1223" spans="1:62" x14ac:dyDescent="0.2">
      <c r="A1223" s="4">
        <v>197912030008</v>
      </c>
      <c r="B1223" s="3">
        <v>1979</v>
      </c>
      <c r="C1223" s="3">
        <v>12</v>
      </c>
      <c r="D1223" s="3">
        <v>3</v>
      </c>
      <c r="E1223" s="3" t="s">
        <v>78</v>
      </c>
      <c r="F1223" s="3" t="s">
        <v>162</v>
      </c>
      <c r="G1223" s="3" t="s">
        <v>866</v>
      </c>
      <c r="H1223" s="3">
        <v>0</v>
      </c>
      <c r="I1223" s="3">
        <v>0</v>
      </c>
      <c r="J1223" s="3">
        <v>1</v>
      </c>
      <c r="K1223" s="3">
        <v>0</v>
      </c>
      <c r="L1223" s="3" t="s">
        <v>774</v>
      </c>
      <c r="M1223" s="3" t="s">
        <v>796</v>
      </c>
      <c r="N1223" s="3" t="s">
        <v>1029</v>
      </c>
      <c r="O1223" s="3">
        <v>1</v>
      </c>
      <c r="P1223" s="3">
        <v>1</v>
      </c>
      <c r="Q1223" s="3">
        <v>0</v>
      </c>
      <c r="R1223" s="3">
        <v>0</v>
      </c>
      <c r="S1223" s="3" t="s">
        <v>1041</v>
      </c>
      <c r="T1223" s="3">
        <v>1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1</v>
      </c>
      <c r="AK1223" s="3">
        <v>1</v>
      </c>
      <c r="AL1223" s="3">
        <v>0</v>
      </c>
      <c r="AM1223" s="3">
        <v>1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</row>
    <row r="1224" spans="1:62" x14ac:dyDescent="0.2">
      <c r="A1224" s="4">
        <v>197912040002</v>
      </c>
      <c r="B1224" s="3">
        <v>1979</v>
      </c>
      <c r="C1224" s="3">
        <v>12</v>
      </c>
      <c r="D1224" s="3">
        <v>4</v>
      </c>
      <c r="E1224" s="3" t="s">
        <v>57</v>
      </c>
      <c r="F1224" s="3" t="s">
        <v>111</v>
      </c>
      <c r="G1224" s="3" t="s">
        <v>886</v>
      </c>
      <c r="H1224" s="3">
        <v>0</v>
      </c>
      <c r="I1224" s="3">
        <v>1</v>
      </c>
      <c r="J1224" s="3">
        <v>1</v>
      </c>
      <c r="K1224" s="3">
        <v>0</v>
      </c>
      <c r="L1224" s="3" t="s">
        <v>775</v>
      </c>
      <c r="M1224" s="3" t="s">
        <v>784</v>
      </c>
      <c r="N1224" s="3" t="s">
        <v>1030</v>
      </c>
      <c r="O1224" s="3">
        <v>1</v>
      </c>
      <c r="P1224" s="3">
        <v>1</v>
      </c>
      <c r="Q1224" s="3">
        <v>0</v>
      </c>
      <c r="R1224" s="3">
        <v>0</v>
      </c>
      <c r="S1224" s="3" t="s">
        <v>1041</v>
      </c>
      <c r="T1224" s="3">
        <v>1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</row>
    <row r="1225" spans="1:62" x14ac:dyDescent="0.2">
      <c r="A1225" s="4">
        <v>197912070002</v>
      </c>
      <c r="B1225" s="3">
        <v>1979</v>
      </c>
      <c r="C1225" s="3">
        <v>12</v>
      </c>
      <c r="D1225" s="3">
        <v>7</v>
      </c>
      <c r="E1225" s="3" t="s">
        <v>57</v>
      </c>
      <c r="F1225" s="3" t="s">
        <v>111</v>
      </c>
      <c r="G1225" s="3" t="s">
        <v>870</v>
      </c>
      <c r="H1225" s="3">
        <v>0</v>
      </c>
      <c r="I1225" s="3">
        <v>0</v>
      </c>
      <c r="J1225" s="3">
        <v>1</v>
      </c>
      <c r="K1225" s="3">
        <v>0</v>
      </c>
      <c r="L1225" s="3" t="s">
        <v>775</v>
      </c>
      <c r="M1225" s="3" t="s">
        <v>793</v>
      </c>
      <c r="N1225" s="3" t="s">
        <v>1030</v>
      </c>
      <c r="O1225" s="3">
        <v>1</v>
      </c>
      <c r="P1225" s="3">
        <v>1</v>
      </c>
      <c r="Q1225" s="3">
        <v>0</v>
      </c>
      <c r="R1225" s="3">
        <v>0</v>
      </c>
      <c r="S1225" s="3" t="s">
        <v>1042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1</v>
      </c>
      <c r="AW1225" s="3">
        <v>0</v>
      </c>
      <c r="AX1225" s="3">
        <v>0</v>
      </c>
      <c r="AY1225" s="3">
        <v>1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1</v>
      </c>
      <c r="BI1225" s="3">
        <v>0</v>
      </c>
      <c r="BJ1225" s="3">
        <v>0</v>
      </c>
    </row>
    <row r="1226" spans="1:62" x14ac:dyDescent="0.2">
      <c r="A1226" s="4">
        <v>197912090006</v>
      </c>
      <c r="B1226" s="3">
        <v>1979</v>
      </c>
      <c r="C1226" s="3">
        <v>12</v>
      </c>
      <c r="D1226" s="3">
        <v>9</v>
      </c>
      <c r="E1226" s="3" t="s">
        <v>78</v>
      </c>
      <c r="F1226" s="3" t="s">
        <v>398</v>
      </c>
      <c r="G1226" s="3" t="s">
        <v>815</v>
      </c>
      <c r="H1226" s="3">
        <v>0</v>
      </c>
      <c r="I1226" s="3">
        <v>0</v>
      </c>
      <c r="J1226" s="3">
        <v>1</v>
      </c>
      <c r="K1226" s="3">
        <v>0</v>
      </c>
      <c r="L1226" s="3" t="s">
        <v>774</v>
      </c>
      <c r="M1226" s="3" t="s">
        <v>796</v>
      </c>
      <c r="N1226" s="3" t="s">
        <v>1029</v>
      </c>
      <c r="O1226" s="3">
        <v>1</v>
      </c>
      <c r="P1226" s="3">
        <v>1</v>
      </c>
      <c r="Q1226" s="3">
        <v>0</v>
      </c>
      <c r="R1226" s="3">
        <v>0</v>
      </c>
      <c r="S1226" s="3" t="s">
        <v>1041</v>
      </c>
      <c r="T1226" s="3">
        <v>1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</row>
    <row r="1227" spans="1:62" x14ac:dyDescent="0.2">
      <c r="A1227" s="4">
        <v>197912110003</v>
      </c>
      <c r="B1227" s="3">
        <v>1979</v>
      </c>
      <c r="C1227" s="3">
        <v>12</v>
      </c>
      <c r="D1227" s="3">
        <v>11</v>
      </c>
      <c r="E1227" s="3" t="s">
        <v>57</v>
      </c>
      <c r="F1227" s="3" t="s">
        <v>111</v>
      </c>
      <c r="G1227" s="3" t="s">
        <v>870</v>
      </c>
      <c r="H1227" s="3">
        <v>0</v>
      </c>
      <c r="I1227" s="3">
        <v>0</v>
      </c>
      <c r="J1227" s="3">
        <v>1</v>
      </c>
      <c r="K1227" s="3">
        <v>0</v>
      </c>
      <c r="L1227" s="3" t="s">
        <v>775</v>
      </c>
      <c r="M1227" s="3" t="s">
        <v>793</v>
      </c>
      <c r="N1227" s="3" t="s">
        <v>1030</v>
      </c>
      <c r="O1227" s="3">
        <v>1</v>
      </c>
      <c r="P1227" s="3">
        <v>1</v>
      </c>
      <c r="Q1227" s="3">
        <v>0</v>
      </c>
      <c r="R1227" s="3">
        <v>0</v>
      </c>
      <c r="S1227" s="3" t="s">
        <v>1042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1</v>
      </c>
      <c r="AW1227" s="3">
        <v>0</v>
      </c>
      <c r="AX1227" s="3">
        <v>0</v>
      </c>
      <c r="AY1227" s="3">
        <v>1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1</v>
      </c>
      <c r="BI1227" s="3">
        <v>0</v>
      </c>
      <c r="BJ1227" s="3">
        <v>0</v>
      </c>
    </row>
    <row r="1228" spans="1:62" x14ac:dyDescent="0.2">
      <c r="A1228" s="4">
        <v>198001120010</v>
      </c>
      <c r="B1228" s="3">
        <v>1980</v>
      </c>
      <c r="C1228" s="3">
        <v>1</v>
      </c>
      <c r="D1228" s="3">
        <v>12</v>
      </c>
      <c r="E1228" s="3" t="s">
        <v>81</v>
      </c>
      <c r="F1228" s="3" t="s">
        <v>351</v>
      </c>
      <c r="G1228" s="3" t="s">
        <v>811</v>
      </c>
      <c r="H1228" s="3">
        <v>1</v>
      </c>
      <c r="I1228" s="3">
        <v>0</v>
      </c>
      <c r="J1228" s="3">
        <v>1</v>
      </c>
      <c r="K1228" s="3">
        <v>0</v>
      </c>
      <c r="L1228" s="3" t="s">
        <v>774</v>
      </c>
      <c r="M1228" s="3" t="s">
        <v>787</v>
      </c>
      <c r="N1228" s="3" t="s">
        <v>1029</v>
      </c>
      <c r="O1228" s="3">
        <v>1</v>
      </c>
      <c r="P1228" s="3">
        <v>1</v>
      </c>
      <c r="Q1228" s="3">
        <v>0</v>
      </c>
      <c r="R1228" s="3">
        <v>0</v>
      </c>
      <c r="S1228" s="3" t="s">
        <v>1038</v>
      </c>
      <c r="T1228" s="3">
        <v>0</v>
      </c>
      <c r="U1228" s="3">
        <v>1</v>
      </c>
      <c r="V1228" s="3">
        <v>0</v>
      </c>
      <c r="W1228" s="3">
        <v>1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1</v>
      </c>
      <c r="AG1228" s="3">
        <v>1</v>
      </c>
      <c r="AH1228" s="3">
        <v>1</v>
      </c>
      <c r="AI1228" s="3">
        <v>1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1</v>
      </c>
      <c r="AR1228" s="3">
        <v>1</v>
      </c>
      <c r="AS1228" s="3">
        <v>1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</row>
    <row r="1229" spans="1:62" x14ac:dyDescent="0.2">
      <c r="A1229" s="4">
        <v>198001130003</v>
      </c>
      <c r="B1229" s="3">
        <v>1980</v>
      </c>
      <c r="C1229" s="3">
        <v>1</v>
      </c>
      <c r="D1229" s="3">
        <v>13</v>
      </c>
      <c r="E1229" s="3" t="s">
        <v>71</v>
      </c>
      <c r="F1229" s="3" t="s">
        <v>174</v>
      </c>
      <c r="G1229" s="3" t="s">
        <v>870</v>
      </c>
      <c r="H1229" s="3">
        <v>0</v>
      </c>
      <c r="I1229" s="3">
        <v>0</v>
      </c>
      <c r="J1229" s="3">
        <v>1</v>
      </c>
      <c r="K1229" s="3">
        <v>0</v>
      </c>
      <c r="L1229" s="3" t="s">
        <v>775</v>
      </c>
      <c r="M1229" s="3" t="s">
        <v>784</v>
      </c>
      <c r="N1229" s="3" t="s">
        <v>1030</v>
      </c>
      <c r="O1229" s="3">
        <v>0</v>
      </c>
      <c r="P1229" s="3">
        <v>1</v>
      </c>
      <c r="Q1229" s="3">
        <v>0</v>
      </c>
      <c r="R1229" s="3">
        <v>0</v>
      </c>
      <c r="S1229" s="3" t="s">
        <v>1042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1</v>
      </c>
      <c r="AW1229" s="3">
        <v>0</v>
      </c>
      <c r="AX1229" s="3">
        <v>0</v>
      </c>
      <c r="AY1229" s="3">
        <v>1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1</v>
      </c>
      <c r="BI1229" s="3">
        <v>0</v>
      </c>
      <c r="BJ1229" s="3">
        <v>0</v>
      </c>
    </row>
    <row r="1230" spans="1:62" x14ac:dyDescent="0.2">
      <c r="A1230" s="4">
        <v>198001140013</v>
      </c>
      <c r="B1230" s="3">
        <v>1980</v>
      </c>
      <c r="C1230" s="3">
        <v>1</v>
      </c>
      <c r="D1230" s="3">
        <v>14</v>
      </c>
      <c r="E1230" s="3" t="s">
        <v>81</v>
      </c>
      <c r="F1230" s="3" t="s">
        <v>351</v>
      </c>
      <c r="G1230" s="3" t="s">
        <v>811</v>
      </c>
      <c r="H1230" s="3">
        <v>1</v>
      </c>
      <c r="I1230" s="3">
        <v>0</v>
      </c>
      <c r="J1230" s="3">
        <v>1</v>
      </c>
      <c r="K1230" s="3">
        <v>0</v>
      </c>
      <c r="L1230" s="3" t="s">
        <v>774</v>
      </c>
      <c r="M1230" s="3" t="s">
        <v>787</v>
      </c>
      <c r="N1230" s="3" t="s">
        <v>1029</v>
      </c>
      <c r="O1230" s="3">
        <v>1</v>
      </c>
      <c r="P1230" s="3">
        <v>0</v>
      </c>
      <c r="Q1230" s="3">
        <v>0</v>
      </c>
      <c r="R1230" s="3">
        <v>0</v>
      </c>
      <c r="S1230" s="3" t="s">
        <v>1038</v>
      </c>
      <c r="T1230" s="3">
        <v>0</v>
      </c>
      <c r="U1230" s="3">
        <v>1</v>
      </c>
      <c r="V1230" s="3">
        <v>0</v>
      </c>
      <c r="W1230" s="3">
        <v>1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1</v>
      </c>
      <c r="AG1230" s="3">
        <v>1</v>
      </c>
      <c r="AH1230" s="3">
        <v>1</v>
      </c>
      <c r="AI1230" s="3">
        <v>1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1</v>
      </c>
      <c r="AR1230" s="3">
        <v>1</v>
      </c>
      <c r="AS1230" s="3">
        <v>1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</row>
    <row r="1231" spans="1:62" x14ac:dyDescent="0.2">
      <c r="A1231" s="4">
        <v>198001200005</v>
      </c>
      <c r="B1231" s="3">
        <v>1980</v>
      </c>
      <c r="C1231" s="3">
        <v>1</v>
      </c>
      <c r="D1231" s="3">
        <v>20</v>
      </c>
      <c r="E1231" s="3" t="s">
        <v>78</v>
      </c>
      <c r="F1231" s="3" t="s">
        <v>162</v>
      </c>
      <c r="G1231" s="3" t="s">
        <v>870</v>
      </c>
      <c r="H1231" s="3">
        <v>0</v>
      </c>
      <c r="I1231" s="3">
        <v>0</v>
      </c>
      <c r="J1231" s="3">
        <v>1</v>
      </c>
      <c r="K1231" s="3">
        <v>0</v>
      </c>
      <c r="L1231" s="3" t="s">
        <v>775</v>
      </c>
      <c r="M1231" s="3" t="s">
        <v>784</v>
      </c>
      <c r="N1231" s="3" t="s">
        <v>1030</v>
      </c>
      <c r="O1231" s="3">
        <v>0</v>
      </c>
      <c r="P1231" s="3">
        <v>1</v>
      </c>
      <c r="Q1231" s="3">
        <v>0</v>
      </c>
      <c r="R1231" s="3">
        <v>0</v>
      </c>
      <c r="S1231" s="3" t="s">
        <v>1042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1</v>
      </c>
      <c r="AW1231" s="3">
        <v>0</v>
      </c>
      <c r="AX1231" s="3">
        <v>0</v>
      </c>
      <c r="AY1231" s="3">
        <v>1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1</v>
      </c>
      <c r="BI1231" s="3">
        <v>0</v>
      </c>
      <c r="BJ1231" s="3">
        <v>0</v>
      </c>
    </row>
    <row r="1232" spans="1:62" x14ac:dyDescent="0.2">
      <c r="A1232" s="4">
        <v>198001250007</v>
      </c>
      <c r="B1232" s="3">
        <v>1980</v>
      </c>
      <c r="C1232" s="3">
        <v>1</v>
      </c>
      <c r="D1232" s="3">
        <v>25</v>
      </c>
      <c r="E1232" s="3" t="s">
        <v>99</v>
      </c>
      <c r="F1232" s="3" t="s">
        <v>295</v>
      </c>
      <c r="G1232" s="3" t="s">
        <v>917</v>
      </c>
      <c r="H1232" s="3">
        <v>0</v>
      </c>
      <c r="I1232" s="3">
        <v>0</v>
      </c>
      <c r="J1232" s="3">
        <v>1</v>
      </c>
      <c r="K1232" s="3">
        <v>0</v>
      </c>
      <c r="L1232" s="3" t="s">
        <v>781</v>
      </c>
      <c r="M1232" s="3" t="s">
        <v>799</v>
      </c>
      <c r="N1232" s="3" t="s">
        <v>1029</v>
      </c>
      <c r="O1232" s="3">
        <v>0</v>
      </c>
      <c r="P1232" s="3">
        <v>0</v>
      </c>
      <c r="Q1232" s="3">
        <v>1</v>
      </c>
      <c r="R1232" s="3">
        <v>1</v>
      </c>
      <c r="S1232" s="3" t="s">
        <v>1040</v>
      </c>
      <c r="T1232" s="3">
        <v>0</v>
      </c>
      <c r="U1232" s="3">
        <v>1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1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</row>
    <row r="1233" spans="1:62" x14ac:dyDescent="0.2">
      <c r="A1233" s="4">
        <v>198001260019</v>
      </c>
      <c r="B1233" s="3">
        <v>1980</v>
      </c>
      <c r="C1233" s="3">
        <v>1</v>
      </c>
      <c r="D1233" s="3">
        <v>26</v>
      </c>
      <c r="E1233" s="3" t="s">
        <v>88</v>
      </c>
      <c r="F1233" s="3" t="s">
        <v>200</v>
      </c>
      <c r="G1233" s="3" t="s">
        <v>918</v>
      </c>
      <c r="H1233" s="3">
        <v>0</v>
      </c>
      <c r="I1233" s="3">
        <v>1</v>
      </c>
      <c r="J1233" s="3">
        <v>1</v>
      </c>
      <c r="K1233" s="3">
        <v>0</v>
      </c>
      <c r="L1233" s="3" t="s">
        <v>776</v>
      </c>
      <c r="M1233" s="3" t="s">
        <v>795</v>
      </c>
      <c r="N1233" s="3" t="s">
        <v>1031</v>
      </c>
      <c r="O1233" s="3">
        <v>0</v>
      </c>
      <c r="P1233" s="3">
        <v>1</v>
      </c>
      <c r="Q1233" s="3">
        <v>0</v>
      </c>
      <c r="R1233" s="3">
        <v>0</v>
      </c>
      <c r="S1233" s="3" t="s">
        <v>1039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1</v>
      </c>
      <c r="AK1233" s="3">
        <v>1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</row>
    <row r="1234" spans="1:62" x14ac:dyDescent="0.2">
      <c r="A1234" s="4">
        <v>198001300002</v>
      </c>
      <c r="B1234" s="3">
        <v>1980</v>
      </c>
      <c r="C1234" s="3">
        <v>1</v>
      </c>
      <c r="D1234" s="3">
        <v>30</v>
      </c>
      <c r="E1234" s="3" t="s">
        <v>69</v>
      </c>
      <c r="F1234" s="3" t="s">
        <v>402</v>
      </c>
      <c r="G1234" s="3" t="s">
        <v>870</v>
      </c>
      <c r="H1234" s="3">
        <v>0</v>
      </c>
      <c r="I1234" s="3">
        <v>0</v>
      </c>
      <c r="J1234" s="3">
        <v>1</v>
      </c>
      <c r="K1234" s="3">
        <v>0</v>
      </c>
      <c r="L1234" s="3" t="s">
        <v>775</v>
      </c>
      <c r="M1234" s="3" t="s">
        <v>784</v>
      </c>
      <c r="N1234" s="3" t="s">
        <v>1030</v>
      </c>
      <c r="O1234" s="3">
        <v>0</v>
      </c>
      <c r="P1234" s="3">
        <v>1</v>
      </c>
      <c r="Q1234" s="3">
        <v>0</v>
      </c>
      <c r="R1234" s="3">
        <v>0</v>
      </c>
      <c r="S1234" s="3" t="s">
        <v>1042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1</v>
      </c>
      <c r="AW1234" s="3">
        <v>0</v>
      </c>
      <c r="AX1234" s="3">
        <v>0</v>
      </c>
      <c r="AY1234" s="3">
        <v>1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1</v>
      </c>
      <c r="BI1234" s="3">
        <v>0</v>
      </c>
      <c r="BJ1234" s="3">
        <v>0</v>
      </c>
    </row>
    <row r="1235" spans="1:62" x14ac:dyDescent="0.2">
      <c r="A1235" s="4">
        <v>198002170001</v>
      </c>
      <c r="B1235" s="3">
        <v>1980</v>
      </c>
      <c r="C1235" s="3">
        <v>2</v>
      </c>
      <c r="D1235" s="3">
        <v>17</v>
      </c>
      <c r="E1235" s="3" t="s">
        <v>69</v>
      </c>
      <c r="F1235" s="3" t="s">
        <v>389</v>
      </c>
      <c r="G1235" s="3" t="s">
        <v>813</v>
      </c>
      <c r="H1235" s="3">
        <v>0</v>
      </c>
      <c r="I1235" s="3">
        <v>0</v>
      </c>
      <c r="J1235" s="3">
        <v>1</v>
      </c>
      <c r="K1235" s="3">
        <v>0</v>
      </c>
      <c r="L1235" s="3" t="s">
        <v>774</v>
      </c>
      <c r="M1235" s="3" t="s">
        <v>787</v>
      </c>
      <c r="N1235" s="3" t="s">
        <v>1029</v>
      </c>
      <c r="O1235" s="3">
        <v>0</v>
      </c>
      <c r="P1235" s="3">
        <v>0</v>
      </c>
      <c r="Q1235" s="3">
        <v>0</v>
      </c>
      <c r="R1235" s="3">
        <v>0</v>
      </c>
      <c r="S1235" s="3" t="s">
        <v>1038</v>
      </c>
      <c r="T1235" s="3">
        <v>0</v>
      </c>
      <c r="U1235" s="3">
        <v>1</v>
      </c>
      <c r="V1235" s="3">
        <v>0</v>
      </c>
      <c r="W1235" s="3">
        <v>1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1</v>
      </c>
      <c r="AG1235" s="3">
        <v>1</v>
      </c>
      <c r="AH1235" s="3">
        <v>1</v>
      </c>
      <c r="AI1235" s="3">
        <v>1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1</v>
      </c>
      <c r="AR1235" s="3">
        <v>1</v>
      </c>
      <c r="AS1235" s="3">
        <v>1</v>
      </c>
      <c r="AT1235" s="3">
        <v>1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</row>
    <row r="1236" spans="1:62" x14ac:dyDescent="0.2">
      <c r="A1236" s="4">
        <v>198002200003</v>
      </c>
      <c r="B1236" s="3">
        <v>1980</v>
      </c>
      <c r="C1236" s="3">
        <v>2</v>
      </c>
      <c r="D1236" s="3">
        <v>20</v>
      </c>
      <c r="E1236" s="3" t="s">
        <v>57</v>
      </c>
      <c r="F1236" s="3" t="s">
        <v>511</v>
      </c>
      <c r="G1236" s="3" t="s">
        <v>888</v>
      </c>
      <c r="H1236" s="3">
        <v>0</v>
      </c>
      <c r="I1236" s="3">
        <v>0</v>
      </c>
      <c r="J1236" s="3">
        <v>0</v>
      </c>
      <c r="K1236" s="3">
        <v>0</v>
      </c>
      <c r="L1236" s="3" t="s">
        <v>779</v>
      </c>
      <c r="M1236" s="3" t="s">
        <v>784</v>
      </c>
      <c r="N1236" s="3" t="s">
        <v>1029</v>
      </c>
      <c r="O1236" s="3">
        <v>0</v>
      </c>
      <c r="P1236" s="3">
        <v>0</v>
      </c>
      <c r="Q1236" s="3">
        <v>1</v>
      </c>
      <c r="R1236" s="3">
        <v>0</v>
      </c>
      <c r="S1236" s="3" t="s">
        <v>1039</v>
      </c>
      <c r="T1236" s="3">
        <v>1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1</v>
      </c>
      <c r="AK1236" s="3">
        <v>1</v>
      </c>
      <c r="AL1236" s="3">
        <v>0</v>
      </c>
      <c r="AM1236" s="3">
        <v>1</v>
      </c>
      <c r="AN1236" s="3">
        <v>0</v>
      </c>
      <c r="AO1236" s="3">
        <v>0</v>
      </c>
      <c r="AP1236" s="3">
        <v>1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</row>
    <row r="1237" spans="1:62" x14ac:dyDescent="0.2">
      <c r="A1237" s="4">
        <v>198003120008</v>
      </c>
      <c r="B1237" s="3">
        <v>1980</v>
      </c>
      <c r="C1237" s="3">
        <v>3</v>
      </c>
      <c r="D1237" s="3">
        <v>12</v>
      </c>
      <c r="E1237" s="3" t="s">
        <v>78</v>
      </c>
      <c r="F1237" s="3" t="s">
        <v>162</v>
      </c>
      <c r="G1237" s="3" t="s">
        <v>908</v>
      </c>
      <c r="H1237" s="3">
        <v>0</v>
      </c>
      <c r="I1237" s="3">
        <v>1</v>
      </c>
      <c r="J1237" s="3">
        <v>1</v>
      </c>
      <c r="K1237" s="3">
        <v>0</v>
      </c>
      <c r="L1237" s="3" t="s">
        <v>774</v>
      </c>
      <c r="M1237" s="3" t="s">
        <v>796</v>
      </c>
      <c r="N1237" s="3" t="s">
        <v>1029</v>
      </c>
      <c r="O1237" s="3">
        <v>1</v>
      </c>
      <c r="P1237" s="3">
        <v>1</v>
      </c>
      <c r="Q1237" s="3">
        <v>0</v>
      </c>
      <c r="R1237" s="3">
        <v>0</v>
      </c>
      <c r="S1237" s="3" t="s">
        <v>1041</v>
      </c>
      <c r="T1237" s="3">
        <v>1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1</v>
      </c>
      <c r="AK1237" s="3">
        <v>1</v>
      </c>
      <c r="AL1237" s="3">
        <v>0</v>
      </c>
      <c r="AM1237" s="3">
        <v>1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</row>
    <row r="1238" spans="1:62" x14ac:dyDescent="0.2">
      <c r="A1238" s="4">
        <v>198003130009</v>
      </c>
      <c r="B1238" s="3">
        <v>1980</v>
      </c>
      <c r="C1238" s="3">
        <v>3</v>
      </c>
      <c r="D1238" s="3">
        <v>13</v>
      </c>
      <c r="E1238" s="3" t="s">
        <v>57</v>
      </c>
      <c r="F1238" s="3" t="s">
        <v>111</v>
      </c>
      <c r="G1238" s="3" t="s">
        <v>870</v>
      </c>
      <c r="H1238" s="3">
        <v>0</v>
      </c>
      <c r="I1238" s="3">
        <v>0</v>
      </c>
      <c r="J1238" s="3">
        <v>1</v>
      </c>
      <c r="K1238" s="3">
        <v>0</v>
      </c>
      <c r="L1238" s="3" t="s">
        <v>776</v>
      </c>
      <c r="M1238" s="3" t="s">
        <v>793</v>
      </c>
      <c r="N1238" s="3" t="s">
        <v>1031</v>
      </c>
      <c r="O1238" s="3">
        <v>0</v>
      </c>
      <c r="P1238" s="3">
        <v>1</v>
      </c>
      <c r="Q1238" s="3">
        <v>0</v>
      </c>
      <c r="R1238" s="3">
        <v>0</v>
      </c>
      <c r="S1238" s="3" t="s">
        <v>1042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1</v>
      </c>
      <c r="AW1238" s="3">
        <v>0</v>
      </c>
      <c r="AX1238" s="3">
        <v>0</v>
      </c>
      <c r="AY1238" s="3">
        <v>1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1</v>
      </c>
      <c r="BI1238" s="3">
        <v>0</v>
      </c>
      <c r="BJ1238" s="3">
        <v>0</v>
      </c>
    </row>
    <row r="1239" spans="1:62" x14ac:dyDescent="0.2">
      <c r="A1239" s="4">
        <v>198003150004</v>
      </c>
      <c r="B1239" s="3">
        <v>1980</v>
      </c>
      <c r="C1239" s="3">
        <v>3</v>
      </c>
      <c r="D1239" s="3">
        <v>15</v>
      </c>
      <c r="E1239" s="3" t="s">
        <v>57</v>
      </c>
      <c r="F1239" s="3" t="s">
        <v>111</v>
      </c>
      <c r="G1239" s="3" t="s">
        <v>866</v>
      </c>
      <c r="H1239" s="3">
        <v>0</v>
      </c>
      <c r="I1239" s="3">
        <v>0</v>
      </c>
      <c r="J1239" s="3">
        <v>1</v>
      </c>
      <c r="K1239" s="3">
        <v>0</v>
      </c>
      <c r="L1239" s="3" t="s">
        <v>780</v>
      </c>
      <c r="M1239" s="3" t="s">
        <v>785</v>
      </c>
      <c r="N1239" s="3" t="s">
        <v>1029</v>
      </c>
      <c r="O1239" s="3">
        <v>0</v>
      </c>
      <c r="P1239" s="3">
        <v>1</v>
      </c>
      <c r="Q1239" s="3">
        <v>1</v>
      </c>
      <c r="R1239" s="3">
        <v>0</v>
      </c>
      <c r="S1239" s="3" t="s">
        <v>1041</v>
      </c>
      <c r="T1239" s="3">
        <v>1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1</v>
      </c>
      <c r="AK1239" s="3">
        <v>1</v>
      </c>
      <c r="AL1239" s="3">
        <v>0</v>
      </c>
      <c r="AM1239" s="3">
        <v>1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</row>
    <row r="1240" spans="1:62" x14ac:dyDescent="0.2">
      <c r="A1240" s="4">
        <v>198003150005</v>
      </c>
      <c r="B1240" s="3">
        <v>1980</v>
      </c>
      <c r="C1240" s="3">
        <v>3</v>
      </c>
      <c r="D1240" s="3">
        <v>15</v>
      </c>
      <c r="E1240" s="3" t="s">
        <v>56</v>
      </c>
      <c r="F1240" s="3" t="s">
        <v>120</v>
      </c>
      <c r="G1240" s="3" t="s">
        <v>866</v>
      </c>
      <c r="H1240" s="3">
        <v>0</v>
      </c>
      <c r="I1240" s="3">
        <v>0</v>
      </c>
      <c r="J1240" s="3">
        <v>1</v>
      </c>
      <c r="K1240" s="3">
        <v>0</v>
      </c>
      <c r="L1240" s="3" t="s">
        <v>780</v>
      </c>
      <c r="M1240" s="3" t="s">
        <v>785</v>
      </c>
      <c r="N1240" s="3" t="s">
        <v>1029</v>
      </c>
      <c r="O1240" s="3">
        <v>0</v>
      </c>
      <c r="P1240" s="3">
        <v>1</v>
      </c>
      <c r="Q1240" s="3">
        <v>1</v>
      </c>
      <c r="R1240" s="3">
        <v>0</v>
      </c>
      <c r="S1240" s="3" t="s">
        <v>1041</v>
      </c>
      <c r="T1240" s="3">
        <v>1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1</v>
      </c>
      <c r="AK1240" s="3">
        <v>1</v>
      </c>
      <c r="AL1240" s="3">
        <v>0</v>
      </c>
      <c r="AM1240" s="3">
        <v>1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</row>
    <row r="1241" spans="1:62" x14ac:dyDescent="0.2">
      <c r="A1241" s="4">
        <v>198003170025</v>
      </c>
      <c r="B1241" s="3">
        <v>1980</v>
      </c>
      <c r="C1241" s="3">
        <v>3</v>
      </c>
      <c r="D1241" s="3">
        <v>17</v>
      </c>
      <c r="E1241" s="3" t="s">
        <v>57</v>
      </c>
      <c r="F1241" s="3" t="s">
        <v>111</v>
      </c>
      <c r="G1241" s="3" t="s">
        <v>886</v>
      </c>
      <c r="H1241" s="3">
        <v>0</v>
      </c>
      <c r="I1241" s="3">
        <v>0</v>
      </c>
      <c r="J1241" s="3">
        <v>1</v>
      </c>
      <c r="K1241" s="3">
        <v>0</v>
      </c>
      <c r="L1241" s="3" t="s">
        <v>775</v>
      </c>
      <c r="M1241" s="3" t="s">
        <v>784</v>
      </c>
      <c r="N1241" s="3" t="s">
        <v>1030</v>
      </c>
      <c r="O1241" s="3">
        <v>0</v>
      </c>
      <c r="P1241" s="3">
        <v>1</v>
      </c>
      <c r="Q1241" s="3">
        <v>0</v>
      </c>
      <c r="R1241" s="3">
        <v>0</v>
      </c>
      <c r="S1241" s="3" t="s">
        <v>1041</v>
      </c>
      <c r="T1241" s="3">
        <v>1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</row>
    <row r="1242" spans="1:62" x14ac:dyDescent="0.2">
      <c r="A1242" s="4">
        <v>198003250008</v>
      </c>
      <c r="B1242" s="3">
        <v>1980</v>
      </c>
      <c r="C1242" s="3">
        <v>3</v>
      </c>
      <c r="D1242" s="3">
        <v>25</v>
      </c>
      <c r="E1242" s="3" t="s">
        <v>57</v>
      </c>
      <c r="F1242" s="3" t="s">
        <v>111</v>
      </c>
      <c r="G1242" s="3" t="s">
        <v>870</v>
      </c>
      <c r="H1242" s="3">
        <v>0</v>
      </c>
      <c r="I1242" s="3">
        <v>0</v>
      </c>
      <c r="J1242" s="3">
        <v>0</v>
      </c>
      <c r="K1242" s="3">
        <v>0</v>
      </c>
      <c r="L1242" s="3" t="s">
        <v>775</v>
      </c>
      <c r="M1242" s="3" t="s">
        <v>793</v>
      </c>
      <c r="N1242" s="3" t="s">
        <v>1030</v>
      </c>
      <c r="O1242" s="3">
        <v>0</v>
      </c>
      <c r="P1242" s="3">
        <v>0</v>
      </c>
      <c r="Q1242" s="3">
        <v>0</v>
      </c>
      <c r="R1242" s="3">
        <v>0</v>
      </c>
      <c r="S1242" s="3" t="s">
        <v>1042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1</v>
      </c>
      <c r="AW1242" s="3">
        <v>0</v>
      </c>
      <c r="AX1242" s="3">
        <v>0</v>
      </c>
      <c r="AY1242" s="3">
        <v>1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1</v>
      </c>
      <c r="BI1242" s="3">
        <v>0</v>
      </c>
      <c r="BJ1242" s="3">
        <v>0</v>
      </c>
    </row>
    <row r="1243" spans="1:62" x14ac:dyDescent="0.2">
      <c r="A1243" s="4">
        <v>198004110002</v>
      </c>
      <c r="B1243" s="3">
        <v>1980</v>
      </c>
      <c r="C1243" s="3">
        <v>4</v>
      </c>
      <c r="D1243" s="3">
        <v>11</v>
      </c>
      <c r="E1243" s="3" t="s">
        <v>78</v>
      </c>
      <c r="F1243" s="3" t="s">
        <v>162</v>
      </c>
      <c r="G1243" s="3" t="s">
        <v>919</v>
      </c>
      <c r="H1243" s="3">
        <v>0</v>
      </c>
      <c r="I1243" s="3">
        <v>0</v>
      </c>
      <c r="J1243" s="3">
        <v>1</v>
      </c>
      <c r="K1243" s="3">
        <v>0</v>
      </c>
      <c r="L1243" s="3" t="s">
        <v>775</v>
      </c>
      <c r="M1243" s="3" t="s">
        <v>792</v>
      </c>
      <c r="N1243" s="3" t="s">
        <v>1030</v>
      </c>
      <c r="O1243" s="3">
        <v>1</v>
      </c>
      <c r="P1243" s="3">
        <v>1</v>
      </c>
      <c r="Q1243" s="3">
        <v>0</v>
      </c>
      <c r="R1243" s="3">
        <v>0</v>
      </c>
      <c r="S1243" s="3" t="s">
        <v>1042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1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</row>
    <row r="1244" spans="1:62" x14ac:dyDescent="0.2">
      <c r="A1244" s="4">
        <v>198004110019</v>
      </c>
      <c r="B1244" s="3">
        <v>1980</v>
      </c>
      <c r="C1244" s="3">
        <v>4</v>
      </c>
      <c r="D1244" s="3">
        <v>11</v>
      </c>
      <c r="E1244" s="3" t="s">
        <v>78</v>
      </c>
      <c r="F1244" s="3" t="s">
        <v>162</v>
      </c>
      <c r="G1244" s="3" t="s">
        <v>919</v>
      </c>
      <c r="H1244" s="3">
        <v>0</v>
      </c>
      <c r="I1244" s="3">
        <v>0</v>
      </c>
      <c r="J1244" s="3">
        <v>1</v>
      </c>
      <c r="K1244" s="3">
        <v>0</v>
      </c>
      <c r="L1244" s="3" t="s">
        <v>780</v>
      </c>
      <c r="M1244" s="3" t="s">
        <v>787</v>
      </c>
      <c r="N1244" s="3" t="s">
        <v>107</v>
      </c>
      <c r="O1244" s="3">
        <v>0</v>
      </c>
      <c r="P1244" s="3">
        <v>0</v>
      </c>
      <c r="Q1244" s="3">
        <v>1</v>
      </c>
      <c r="R1244" s="3">
        <v>1</v>
      </c>
      <c r="S1244" s="3" t="s">
        <v>1042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1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</row>
    <row r="1245" spans="1:62" x14ac:dyDescent="0.2">
      <c r="A1245" s="4">
        <v>198004190009</v>
      </c>
      <c r="B1245" s="3">
        <v>1980</v>
      </c>
      <c r="C1245" s="3">
        <v>4</v>
      </c>
      <c r="D1245" s="3">
        <v>19</v>
      </c>
      <c r="E1245" s="3" t="s">
        <v>99</v>
      </c>
      <c r="F1245" s="3" t="s">
        <v>390</v>
      </c>
      <c r="G1245" s="3" t="s">
        <v>813</v>
      </c>
      <c r="H1245" s="3">
        <v>0</v>
      </c>
      <c r="I1245" s="3">
        <v>0</v>
      </c>
      <c r="J1245" s="3">
        <v>1</v>
      </c>
      <c r="K1245" s="3">
        <v>0</v>
      </c>
      <c r="L1245" s="3" t="s">
        <v>774</v>
      </c>
      <c r="M1245" s="3" t="s">
        <v>787</v>
      </c>
      <c r="N1245" s="3" t="s">
        <v>1029</v>
      </c>
      <c r="O1245" s="3">
        <v>1</v>
      </c>
      <c r="P1245" s="3">
        <v>0</v>
      </c>
      <c r="Q1245" s="3">
        <v>0</v>
      </c>
      <c r="R1245" s="3">
        <v>0</v>
      </c>
      <c r="S1245" s="3" t="s">
        <v>1038</v>
      </c>
      <c r="T1245" s="3">
        <v>0</v>
      </c>
      <c r="U1245" s="3">
        <v>1</v>
      </c>
      <c r="V1245" s="3">
        <v>0</v>
      </c>
      <c r="W1245" s="3">
        <v>1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1</v>
      </c>
      <c r="AG1245" s="3">
        <v>1</v>
      </c>
      <c r="AH1245" s="3">
        <v>1</v>
      </c>
      <c r="AI1245" s="3">
        <v>1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1</v>
      </c>
      <c r="AR1245" s="3">
        <v>1</v>
      </c>
      <c r="AS1245" s="3">
        <v>1</v>
      </c>
      <c r="AT1245" s="3">
        <v>1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</row>
    <row r="1246" spans="1:62" x14ac:dyDescent="0.2">
      <c r="A1246" s="4">
        <v>198004190010</v>
      </c>
      <c r="B1246" s="3">
        <v>1980</v>
      </c>
      <c r="C1246" s="3">
        <v>4</v>
      </c>
      <c r="D1246" s="3">
        <v>19</v>
      </c>
      <c r="E1246" s="3" t="s">
        <v>76</v>
      </c>
      <c r="F1246" s="3" t="s">
        <v>176</v>
      </c>
      <c r="G1246" s="3" t="s">
        <v>813</v>
      </c>
      <c r="H1246" s="3">
        <v>0</v>
      </c>
      <c r="I1246" s="3">
        <v>0</v>
      </c>
      <c r="J1246" s="3">
        <v>1</v>
      </c>
      <c r="K1246" s="3">
        <v>0</v>
      </c>
      <c r="L1246" s="3" t="s">
        <v>774</v>
      </c>
      <c r="M1246" s="3" t="s">
        <v>787</v>
      </c>
      <c r="N1246" s="3" t="s">
        <v>1029</v>
      </c>
      <c r="O1246" s="3">
        <v>1</v>
      </c>
      <c r="P1246" s="3">
        <v>0</v>
      </c>
      <c r="Q1246" s="3">
        <v>0</v>
      </c>
      <c r="R1246" s="3">
        <v>0</v>
      </c>
      <c r="S1246" s="3" t="s">
        <v>1038</v>
      </c>
      <c r="T1246" s="3">
        <v>0</v>
      </c>
      <c r="U1246" s="3">
        <v>1</v>
      </c>
      <c r="V1246" s="3">
        <v>0</v>
      </c>
      <c r="W1246" s="3">
        <v>1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1</v>
      </c>
      <c r="AG1246" s="3">
        <v>1</v>
      </c>
      <c r="AH1246" s="3">
        <v>1</v>
      </c>
      <c r="AI1246" s="3">
        <v>1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1</v>
      </c>
      <c r="AR1246" s="3">
        <v>1</v>
      </c>
      <c r="AS1246" s="3">
        <v>1</v>
      </c>
      <c r="AT1246" s="3">
        <v>1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</row>
    <row r="1247" spans="1:62" x14ac:dyDescent="0.2">
      <c r="A1247" s="4">
        <v>198004220016</v>
      </c>
      <c r="B1247" s="3">
        <v>1980</v>
      </c>
      <c r="C1247" s="3">
        <v>4</v>
      </c>
      <c r="D1247" s="3">
        <v>22</v>
      </c>
      <c r="E1247" s="3" t="s">
        <v>57</v>
      </c>
      <c r="F1247" s="3" t="s">
        <v>512</v>
      </c>
      <c r="G1247" s="3" t="s">
        <v>888</v>
      </c>
      <c r="H1247" s="3">
        <v>0</v>
      </c>
      <c r="I1247" s="3">
        <v>0</v>
      </c>
      <c r="J1247" s="3">
        <v>1</v>
      </c>
      <c r="K1247" s="3">
        <v>0</v>
      </c>
      <c r="L1247" s="3" t="s">
        <v>774</v>
      </c>
      <c r="M1247" s="3" t="s">
        <v>784</v>
      </c>
      <c r="N1247" s="3" t="s">
        <v>1029</v>
      </c>
      <c r="O1247" s="3">
        <v>0</v>
      </c>
      <c r="P1247" s="3">
        <v>1</v>
      </c>
      <c r="Q1247" s="3">
        <v>1</v>
      </c>
      <c r="R1247" s="3">
        <v>0</v>
      </c>
      <c r="S1247" s="3" t="s">
        <v>1039</v>
      </c>
      <c r="T1247" s="3">
        <v>1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1</v>
      </c>
      <c r="AK1247" s="3">
        <v>1</v>
      </c>
      <c r="AL1247" s="3">
        <v>0</v>
      </c>
      <c r="AM1247" s="3">
        <v>1</v>
      </c>
      <c r="AN1247" s="3">
        <v>0</v>
      </c>
      <c r="AO1247" s="3">
        <v>0</v>
      </c>
      <c r="AP1247" s="3">
        <v>1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</row>
    <row r="1248" spans="1:62" x14ac:dyDescent="0.2">
      <c r="A1248" s="4">
        <v>198005000004</v>
      </c>
      <c r="B1248" s="3">
        <v>1980</v>
      </c>
      <c r="C1248" s="3">
        <v>5</v>
      </c>
      <c r="D1248" s="3">
        <v>0</v>
      </c>
      <c r="E1248" s="3" t="s">
        <v>82</v>
      </c>
      <c r="F1248" s="3" t="s">
        <v>352</v>
      </c>
      <c r="G1248" s="3" t="s">
        <v>811</v>
      </c>
      <c r="H1248" s="3">
        <v>1</v>
      </c>
      <c r="I1248" s="3">
        <v>0</v>
      </c>
      <c r="J1248" s="3">
        <v>1</v>
      </c>
      <c r="K1248" s="3">
        <v>0</v>
      </c>
      <c r="L1248" s="3" t="s">
        <v>774</v>
      </c>
      <c r="M1248" s="3" t="s">
        <v>787</v>
      </c>
      <c r="N1248" s="3" t="s">
        <v>1029</v>
      </c>
      <c r="O1248" s="3">
        <v>1</v>
      </c>
      <c r="P1248" s="3">
        <v>0</v>
      </c>
      <c r="Q1248" s="3">
        <v>0</v>
      </c>
      <c r="R1248" s="3">
        <v>0</v>
      </c>
      <c r="S1248" s="3" t="s">
        <v>1038</v>
      </c>
      <c r="T1248" s="3">
        <v>0</v>
      </c>
      <c r="U1248" s="3">
        <v>1</v>
      </c>
      <c r="V1248" s="3">
        <v>0</v>
      </c>
      <c r="W1248" s="3">
        <v>1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1</v>
      </c>
      <c r="AG1248" s="3">
        <v>1</v>
      </c>
      <c r="AH1248" s="3">
        <v>1</v>
      </c>
      <c r="AI1248" s="3">
        <v>1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1</v>
      </c>
      <c r="AR1248" s="3">
        <v>1</v>
      </c>
      <c r="AS1248" s="3">
        <v>1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</row>
    <row r="1249" spans="1:62" x14ac:dyDescent="0.2">
      <c r="A1249" s="4">
        <v>198005120008</v>
      </c>
      <c r="B1249" s="3">
        <v>1980</v>
      </c>
      <c r="C1249" s="3">
        <v>5</v>
      </c>
      <c r="D1249" s="3">
        <v>12</v>
      </c>
      <c r="E1249" s="3" t="s">
        <v>57</v>
      </c>
      <c r="F1249" s="3" t="s">
        <v>431</v>
      </c>
      <c r="G1249" s="3" t="s">
        <v>826</v>
      </c>
      <c r="H1249" s="3">
        <v>0</v>
      </c>
      <c r="I1249" s="3">
        <v>1</v>
      </c>
      <c r="J1249" s="3">
        <v>0</v>
      </c>
      <c r="K1249" s="3">
        <v>0</v>
      </c>
      <c r="L1249" s="3" t="s">
        <v>776</v>
      </c>
      <c r="M1249" s="3" t="s">
        <v>787</v>
      </c>
      <c r="N1249" s="3" t="s">
        <v>1031</v>
      </c>
      <c r="O1249" s="3">
        <v>0</v>
      </c>
      <c r="P1249" s="3">
        <v>0</v>
      </c>
      <c r="Q1249" s="3">
        <v>0</v>
      </c>
      <c r="R1249" s="3">
        <v>0</v>
      </c>
      <c r="S1249" s="3" t="s">
        <v>1041</v>
      </c>
      <c r="T1249" s="3">
        <v>1</v>
      </c>
      <c r="U1249" s="3">
        <v>1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1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1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</row>
    <row r="1250" spans="1:62" x14ac:dyDescent="0.2">
      <c r="A1250" s="4">
        <v>198005290005</v>
      </c>
      <c r="B1250" s="3">
        <v>1980</v>
      </c>
      <c r="C1250" s="3">
        <v>5</v>
      </c>
      <c r="D1250" s="3">
        <v>29</v>
      </c>
      <c r="E1250" s="3" t="s">
        <v>81</v>
      </c>
      <c r="F1250" s="3" t="s">
        <v>353</v>
      </c>
      <c r="G1250" s="3" t="s">
        <v>811</v>
      </c>
      <c r="H1250" s="3">
        <v>1</v>
      </c>
      <c r="I1250" s="3">
        <v>0</v>
      </c>
      <c r="J1250" s="3">
        <v>0</v>
      </c>
      <c r="K1250" s="3">
        <v>0</v>
      </c>
      <c r="L1250" s="3" t="s">
        <v>777</v>
      </c>
      <c r="M1250" s="3" t="s">
        <v>791</v>
      </c>
      <c r="N1250" s="3" t="s">
        <v>1029</v>
      </c>
      <c r="O1250" s="3">
        <v>1</v>
      </c>
      <c r="P1250" s="3">
        <v>0</v>
      </c>
      <c r="Q1250" s="3">
        <v>0</v>
      </c>
      <c r="R1250" s="3">
        <v>0</v>
      </c>
      <c r="S1250" s="3" t="s">
        <v>1038</v>
      </c>
      <c r="T1250" s="3">
        <v>0</v>
      </c>
      <c r="U1250" s="3">
        <v>1</v>
      </c>
      <c r="V1250" s="3">
        <v>0</v>
      </c>
      <c r="W1250" s="3">
        <v>1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1</v>
      </c>
      <c r="AG1250" s="3">
        <v>1</v>
      </c>
      <c r="AH1250" s="3">
        <v>1</v>
      </c>
      <c r="AI1250" s="3">
        <v>1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1</v>
      </c>
      <c r="AR1250" s="3">
        <v>1</v>
      </c>
      <c r="AS1250" s="3">
        <v>1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</row>
    <row r="1251" spans="1:62" x14ac:dyDescent="0.2">
      <c r="A1251" s="4">
        <v>198006030005</v>
      </c>
      <c r="B1251" s="3">
        <v>1980</v>
      </c>
      <c r="C1251" s="3">
        <v>6</v>
      </c>
      <c r="D1251" s="3">
        <v>3</v>
      </c>
      <c r="E1251" s="3" t="s">
        <v>77</v>
      </c>
      <c r="F1251" s="3" t="s">
        <v>58</v>
      </c>
      <c r="G1251" s="3" t="s">
        <v>886</v>
      </c>
      <c r="H1251" s="3">
        <v>0</v>
      </c>
      <c r="I1251" s="3">
        <v>0</v>
      </c>
      <c r="J1251" s="3">
        <v>1</v>
      </c>
      <c r="K1251" s="3">
        <v>0</v>
      </c>
      <c r="L1251" s="3" t="s">
        <v>775</v>
      </c>
      <c r="M1251" s="3" t="s">
        <v>793</v>
      </c>
      <c r="N1251" s="3" t="s">
        <v>1030</v>
      </c>
      <c r="O1251" s="3">
        <v>0</v>
      </c>
      <c r="P1251" s="3">
        <v>1</v>
      </c>
      <c r="Q1251" s="3">
        <v>0</v>
      </c>
      <c r="R1251" s="3">
        <v>0</v>
      </c>
      <c r="S1251" s="3" t="s">
        <v>1041</v>
      </c>
      <c r="T1251" s="3">
        <v>1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</row>
    <row r="1252" spans="1:62" x14ac:dyDescent="0.2">
      <c r="A1252" s="4">
        <v>198006040020</v>
      </c>
      <c r="B1252" s="3">
        <v>1980</v>
      </c>
      <c r="C1252" s="3">
        <v>6</v>
      </c>
      <c r="D1252" s="3">
        <v>4</v>
      </c>
      <c r="E1252" s="3" t="s">
        <v>57</v>
      </c>
      <c r="F1252" s="3" t="s">
        <v>111</v>
      </c>
      <c r="G1252" s="3" t="s">
        <v>886</v>
      </c>
      <c r="H1252" s="3">
        <v>0</v>
      </c>
      <c r="I1252" s="3">
        <v>0</v>
      </c>
      <c r="J1252" s="3">
        <v>1</v>
      </c>
      <c r="K1252" s="3">
        <v>0</v>
      </c>
      <c r="L1252" s="3" t="s">
        <v>775</v>
      </c>
      <c r="M1252" s="3" t="s">
        <v>787</v>
      </c>
      <c r="N1252" s="3" t="s">
        <v>1030</v>
      </c>
      <c r="O1252" s="3">
        <v>0</v>
      </c>
      <c r="P1252" s="3">
        <v>1</v>
      </c>
      <c r="Q1252" s="3">
        <v>0</v>
      </c>
      <c r="R1252" s="3">
        <v>0</v>
      </c>
      <c r="S1252" s="3" t="s">
        <v>1041</v>
      </c>
      <c r="T1252" s="3">
        <v>1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</row>
    <row r="1253" spans="1:62" x14ac:dyDescent="0.2">
      <c r="A1253" s="4">
        <v>198006080005</v>
      </c>
      <c r="B1253" s="3">
        <v>1980</v>
      </c>
      <c r="C1253" s="3">
        <v>6</v>
      </c>
      <c r="D1253" s="3">
        <v>8</v>
      </c>
      <c r="E1253" s="3" t="s">
        <v>62</v>
      </c>
      <c r="F1253" s="3" t="s">
        <v>204</v>
      </c>
      <c r="G1253" s="3" t="s">
        <v>811</v>
      </c>
      <c r="H1253" s="3">
        <v>1</v>
      </c>
      <c r="I1253" s="3">
        <v>0</v>
      </c>
      <c r="J1253" s="3">
        <v>1</v>
      </c>
      <c r="K1253" s="3">
        <v>0</v>
      </c>
      <c r="L1253" s="3" t="s">
        <v>774</v>
      </c>
      <c r="M1253" s="3" t="s">
        <v>787</v>
      </c>
      <c r="N1253" s="3" t="s">
        <v>1029</v>
      </c>
      <c r="O1253" s="3">
        <v>1</v>
      </c>
      <c r="P1253" s="3">
        <v>0</v>
      </c>
      <c r="Q1253" s="3">
        <v>0</v>
      </c>
      <c r="R1253" s="3">
        <v>0</v>
      </c>
      <c r="S1253" s="3" t="s">
        <v>1038</v>
      </c>
      <c r="T1253" s="3">
        <v>0</v>
      </c>
      <c r="U1253" s="3">
        <v>1</v>
      </c>
      <c r="V1253" s="3">
        <v>0</v>
      </c>
      <c r="W1253" s="3">
        <v>1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1</v>
      </c>
      <c r="AG1253" s="3">
        <v>1</v>
      </c>
      <c r="AH1253" s="3">
        <v>1</v>
      </c>
      <c r="AI1253" s="3">
        <v>1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1</v>
      </c>
      <c r="AR1253" s="3">
        <v>1</v>
      </c>
      <c r="AS1253" s="3">
        <v>1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</row>
    <row r="1254" spans="1:62" x14ac:dyDescent="0.2">
      <c r="A1254" s="4">
        <v>198006100006</v>
      </c>
      <c r="B1254" s="3">
        <v>1980</v>
      </c>
      <c r="C1254" s="3">
        <v>6</v>
      </c>
      <c r="D1254" s="3">
        <v>10</v>
      </c>
      <c r="E1254" s="3" t="s">
        <v>56</v>
      </c>
      <c r="F1254" s="3" t="s">
        <v>577</v>
      </c>
      <c r="G1254" s="3" t="s">
        <v>907</v>
      </c>
      <c r="H1254" s="3">
        <v>1</v>
      </c>
      <c r="I1254" s="3">
        <v>0</v>
      </c>
      <c r="J1254" s="3">
        <v>0</v>
      </c>
      <c r="K1254" s="3">
        <v>0</v>
      </c>
      <c r="L1254" s="3" t="s">
        <v>775</v>
      </c>
      <c r="M1254" s="3" t="s">
        <v>799</v>
      </c>
      <c r="N1254" s="3" t="s">
        <v>1030</v>
      </c>
      <c r="O1254" s="3">
        <v>1</v>
      </c>
      <c r="P1254" s="3">
        <v>0</v>
      </c>
      <c r="Q1254" s="3">
        <v>0</v>
      </c>
      <c r="R1254" s="3">
        <v>0</v>
      </c>
      <c r="S1254" s="3" t="s">
        <v>1042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1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1</v>
      </c>
      <c r="BJ1254" s="3">
        <v>0</v>
      </c>
    </row>
    <row r="1255" spans="1:62" x14ac:dyDescent="0.2">
      <c r="A1255" s="4">
        <v>198006150009</v>
      </c>
      <c r="B1255" s="3">
        <v>1980</v>
      </c>
      <c r="C1255" s="3">
        <v>6</v>
      </c>
      <c r="D1255" s="3">
        <v>15</v>
      </c>
      <c r="E1255" s="3" t="s">
        <v>79</v>
      </c>
      <c r="F1255" s="3" t="s">
        <v>354</v>
      </c>
      <c r="G1255" s="3" t="s">
        <v>811</v>
      </c>
      <c r="H1255" s="3">
        <v>1</v>
      </c>
      <c r="I1255" s="3">
        <v>0</v>
      </c>
      <c r="J1255" s="3">
        <v>1</v>
      </c>
      <c r="K1255" s="3">
        <v>0</v>
      </c>
      <c r="L1255" s="3" t="s">
        <v>774</v>
      </c>
      <c r="M1255" s="3" t="s">
        <v>787</v>
      </c>
      <c r="N1255" s="3" t="s">
        <v>1029</v>
      </c>
      <c r="O1255" s="3">
        <v>1</v>
      </c>
      <c r="P1255" s="3">
        <v>0</v>
      </c>
      <c r="Q1255" s="3">
        <v>0</v>
      </c>
      <c r="R1255" s="3">
        <v>0</v>
      </c>
      <c r="S1255" s="3" t="s">
        <v>1038</v>
      </c>
      <c r="T1255" s="3">
        <v>0</v>
      </c>
      <c r="U1255" s="3">
        <v>1</v>
      </c>
      <c r="V1255" s="3">
        <v>0</v>
      </c>
      <c r="W1255" s="3">
        <v>1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1</v>
      </c>
      <c r="AG1255" s="3">
        <v>1</v>
      </c>
      <c r="AH1255" s="3">
        <v>1</v>
      </c>
      <c r="AI1255" s="3">
        <v>1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1</v>
      </c>
      <c r="AR1255" s="3">
        <v>1</v>
      </c>
      <c r="AS1255" s="3">
        <v>1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</row>
    <row r="1256" spans="1:62" x14ac:dyDescent="0.2">
      <c r="A1256" s="4">
        <v>198007140001</v>
      </c>
      <c r="B1256" s="3">
        <v>1980</v>
      </c>
      <c r="C1256" s="3">
        <v>7</v>
      </c>
      <c r="D1256" s="3">
        <v>14</v>
      </c>
      <c r="E1256" s="3" t="s">
        <v>78</v>
      </c>
      <c r="F1256" s="3" t="s">
        <v>592</v>
      </c>
      <c r="G1256" s="3" t="s">
        <v>920</v>
      </c>
      <c r="H1256" s="3">
        <v>0</v>
      </c>
      <c r="I1256" s="3">
        <v>0</v>
      </c>
      <c r="J1256" s="3">
        <v>1</v>
      </c>
      <c r="K1256" s="3">
        <v>0</v>
      </c>
      <c r="L1256" s="3" t="s">
        <v>775</v>
      </c>
      <c r="M1256" s="3" t="s">
        <v>799</v>
      </c>
      <c r="N1256" s="3" t="s">
        <v>1030</v>
      </c>
      <c r="O1256" s="3">
        <v>0</v>
      </c>
      <c r="P1256" s="3">
        <v>1</v>
      </c>
      <c r="Q1256" s="3">
        <v>0</v>
      </c>
      <c r="R1256" s="3">
        <v>0</v>
      </c>
      <c r="S1256" s="3" t="s">
        <v>1041</v>
      </c>
      <c r="T1256" s="3">
        <v>1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1</v>
      </c>
      <c r="AK1256" s="3">
        <v>1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</row>
    <row r="1257" spans="1:62" x14ac:dyDescent="0.2">
      <c r="A1257" s="4">
        <v>198007140002</v>
      </c>
      <c r="B1257" s="3">
        <v>1980</v>
      </c>
      <c r="C1257" s="3">
        <v>7</v>
      </c>
      <c r="D1257" s="3">
        <v>14</v>
      </c>
      <c r="E1257" s="3" t="s">
        <v>78</v>
      </c>
      <c r="F1257" s="3" t="s">
        <v>162</v>
      </c>
      <c r="G1257" s="3" t="s">
        <v>920</v>
      </c>
      <c r="H1257" s="3">
        <v>0</v>
      </c>
      <c r="I1257" s="3">
        <v>0</v>
      </c>
      <c r="J1257" s="3">
        <v>1</v>
      </c>
      <c r="K1257" s="3">
        <v>0</v>
      </c>
      <c r="L1257" s="3" t="s">
        <v>775</v>
      </c>
      <c r="M1257" s="3" t="s">
        <v>787</v>
      </c>
      <c r="N1257" s="3" t="s">
        <v>1030</v>
      </c>
      <c r="O1257" s="3">
        <v>0</v>
      </c>
      <c r="P1257" s="3">
        <v>1</v>
      </c>
      <c r="Q1257" s="3">
        <v>0</v>
      </c>
      <c r="R1257" s="3">
        <v>0</v>
      </c>
      <c r="S1257" s="3" t="s">
        <v>1041</v>
      </c>
      <c r="T1257" s="3">
        <v>1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1</v>
      </c>
      <c r="AK1257" s="3">
        <v>1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</row>
    <row r="1258" spans="1:62" x14ac:dyDescent="0.2">
      <c r="A1258" s="4">
        <v>198007140003</v>
      </c>
      <c r="B1258" s="3">
        <v>1980</v>
      </c>
      <c r="C1258" s="3">
        <v>7</v>
      </c>
      <c r="D1258" s="3">
        <v>14</v>
      </c>
      <c r="E1258" s="3" t="s">
        <v>78</v>
      </c>
      <c r="F1258" s="3" t="s">
        <v>593</v>
      </c>
      <c r="G1258" s="3" t="s">
        <v>920</v>
      </c>
      <c r="H1258" s="3">
        <v>0</v>
      </c>
      <c r="I1258" s="3">
        <v>0</v>
      </c>
      <c r="J1258" s="3">
        <v>1</v>
      </c>
      <c r="K1258" s="3">
        <v>0</v>
      </c>
      <c r="L1258" s="3" t="s">
        <v>775</v>
      </c>
      <c r="M1258" s="3" t="s">
        <v>799</v>
      </c>
      <c r="N1258" s="3" t="s">
        <v>1030</v>
      </c>
      <c r="O1258" s="3">
        <v>0</v>
      </c>
      <c r="P1258" s="3">
        <v>1</v>
      </c>
      <c r="Q1258" s="3">
        <v>0</v>
      </c>
      <c r="R1258" s="3">
        <v>0</v>
      </c>
      <c r="S1258" s="3" t="s">
        <v>1041</v>
      </c>
      <c r="T1258" s="3">
        <v>1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1</v>
      </c>
      <c r="AK1258" s="3">
        <v>1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</row>
    <row r="1259" spans="1:62" x14ac:dyDescent="0.2">
      <c r="A1259" s="4">
        <v>198007140004</v>
      </c>
      <c r="B1259" s="3">
        <v>1980</v>
      </c>
      <c r="C1259" s="3">
        <v>7</v>
      </c>
      <c r="D1259" s="3">
        <v>14</v>
      </c>
      <c r="E1259" s="3" t="s">
        <v>78</v>
      </c>
      <c r="F1259" s="3" t="s">
        <v>381</v>
      </c>
      <c r="G1259" s="3" t="s">
        <v>920</v>
      </c>
      <c r="H1259" s="3">
        <v>0</v>
      </c>
      <c r="I1259" s="3">
        <v>0</v>
      </c>
      <c r="J1259" s="3">
        <v>1</v>
      </c>
      <c r="K1259" s="3">
        <v>0</v>
      </c>
      <c r="L1259" s="3" t="s">
        <v>775</v>
      </c>
      <c r="M1259" s="3" t="s">
        <v>799</v>
      </c>
      <c r="N1259" s="3" t="s">
        <v>1030</v>
      </c>
      <c r="O1259" s="3">
        <v>0</v>
      </c>
      <c r="P1259" s="3">
        <v>1</v>
      </c>
      <c r="Q1259" s="3">
        <v>0</v>
      </c>
      <c r="R1259" s="3">
        <v>0</v>
      </c>
      <c r="S1259" s="3" t="s">
        <v>1041</v>
      </c>
      <c r="T1259" s="3">
        <v>1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1</v>
      </c>
      <c r="AK1259" s="3">
        <v>1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</row>
    <row r="1260" spans="1:62" x14ac:dyDescent="0.2">
      <c r="A1260" s="4">
        <v>198007140005</v>
      </c>
      <c r="B1260" s="3">
        <v>1980</v>
      </c>
      <c r="C1260" s="3">
        <v>7</v>
      </c>
      <c r="D1260" s="3">
        <v>14</v>
      </c>
      <c r="E1260" s="3" t="s">
        <v>78</v>
      </c>
      <c r="F1260" s="3" t="s">
        <v>180</v>
      </c>
      <c r="G1260" s="3" t="s">
        <v>920</v>
      </c>
      <c r="H1260" s="3">
        <v>0</v>
      </c>
      <c r="I1260" s="3">
        <v>0</v>
      </c>
      <c r="J1260" s="3">
        <v>1</v>
      </c>
      <c r="K1260" s="3">
        <v>0</v>
      </c>
      <c r="L1260" s="3" t="s">
        <v>775</v>
      </c>
      <c r="M1260" s="3" t="s">
        <v>799</v>
      </c>
      <c r="N1260" s="3" t="s">
        <v>1030</v>
      </c>
      <c r="O1260" s="3">
        <v>0</v>
      </c>
      <c r="P1260" s="3">
        <v>1</v>
      </c>
      <c r="Q1260" s="3">
        <v>0</v>
      </c>
      <c r="R1260" s="3">
        <v>0</v>
      </c>
      <c r="S1260" s="3" t="s">
        <v>1041</v>
      </c>
      <c r="T1260" s="3">
        <v>1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1</v>
      </c>
      <c r="AK1260" s="3">
        <v>1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</row>
    <row r="1261" spans="1:62" x14ac:dyDescent="0.2">
      <c r="A1261" s="4">
        <v>198007170010</v>
      </c>
      <c r="B1261" s="3">
        <v>1980</v>
      </c>
      <c r="C1261" s="3">
        <v>7</v>
      </c>
      <c r="D1261" s="3">
        <v>17</v>
      </c>
      <c r="E1261" s="3" t="s">
        <v>57</v>
      </c>
      <c r="F1261" s="3" t="s">
        <v>111</v>
      </c>
      <c r="G1261" s="3" t="s">
        <v>826</v>
      </c>
      <c r="H1261" s="3">
        <v>0</v>
      </c>
      <c r="I1261" s="3">
        <v>0</v>
      </c>
      <c r="J1261" s="3">
        <v>1</v>
      </c>
      <c r="K1261" s="3">
        <v>0</v>
      </c>
      <c r="L1261" s="3" t="s">
        <v>107</v>
      </c>
      <c r="M1261" s="3" t="s">
        <v>785</v>
      </c>
      <c r="N1261" s="3" t="s">
        <v>107</v>
      </c>
      <c r="O1261" s="3">
        <v>0</v>
      </c>
      <c r="P1261" s="3">
        <v>0</v>
      </c>
      <c r="Q1261" s="3">
        <v>0</v>
      </c>
      <c r="R1261" s="3">
        <v>0</v>
      </c>
      <c r="S1261" s="3" t="s">
        <v>1041</v>
      </c>
      <c r="T1261" s="3">
        <v>1</v>
      </c>
      <c r="U1261" s="3">
        <v>1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1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1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</row>
    <row r="1262" spans="1:62" x14ac:dyDescent="0.2">
      <c r="A1262" s="4">
        <v>198007220001</v>
      </c>
      <c r="B1262" s="3">
        <v>1980</v>
      </c>
      <c r="C1262" s="3">
        <v>7</v>
      </c>
      <c r="D1262" s="3">
        <v>21</v>
      </c>
      <c r="E1262" s="3" t="s">
        <v>78</v>
      </c>
      <c r="F1262" s="3" t="s">
        <v>171</v>
      </c>
      <c r="G1262" s="3" t="s">
        <v>899</v>
      </c>
      <c r="H1262" s="3">
        <v>0</v>
      </c>
      <c r="I1262" s="3">
        <v>0</v>
      </c>
      <c r="J1262" s="3">
        <v>1</v>
      </c>
      <c r="K1262" s="3">
        <v>0</v>
      </c>
      <c r="L1262" s="3" t="s">
        <v>775</v>
      </c>
      <c r="M1262" s="3" t="s">
        <v>785</v>
      </c>
      <c r="N1262" s="3" t="s">
        <v>1030</v>
      </c>
      <c r="O1262" s="3">
        <v>0</v>
      </c>
      <c r="P1262" s="3">
        <v>1</v>
      </c>
      <c r="Q1262" s="3">
        <v>0</v>
      </c>
      <c r="R1262" s="3">
        <v>0</v>
      </c>
      <c r="S1262" s="3" t="s">
        <v>1041</v>
      </c>
      <c r="T1262" s="3">
        <v>1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1</v>
      </c>
      <c r="AK1262" s="3">
        <v>1</v>
      </c>
      <c r="AL1262" s="3">
        <v>0</v>
      </c>
      <c r="AM1262" s="3">
        <v>1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</row>
    <row r="1263" spans="1:62" x14ac:dyDescent="0.2">
      <c r="A1263" s="4">
        <v>198007220002</v>
      </c>
      <c r="B1263" s="3">
        <v>1980</v>
      </c>
      <c r="C1263" s="3">
        <v>7</v>
      </c>
      <c r="D1263" s="3">
        <v>21</v>
      </c>
      <c r="E1263" s="3" t="s">
        <v>78</v>
      </c>
      <c r="F1263" s="3" t="s">
        <v>162</v>
      </c>
      <c r="G1263" s="3" t="s">
        <v>899</v>
      </c>
      <c r="H1263" s="3">
        <v>0</v>
      </c>
      <c r="I1263" s="3">
        <v>0</v>
      </c>
      <c r="J1263" s="3">
        <v>1</v>
      </c>
      <c r="K1263" s="3">
        <v>0</v>
      </c>
      <c r="L1263" s="3" t="s">
        <v>775</v>
      </c>
      <c r="M1263" s="3" t="s">
        <v>785</v>
      </c>
      <c r="N1263" s="3" t="s">
        <v>1030</v>
      </c>
      <c r="O1263" s="3">
        <v>0</v>
      </c>
      <c r="P1263" s="3">
        <v>1</v>
      </c>
      <c r="Q1263" s="3">
        <v>0</v>
      </c>
      <c r="R1263" s="3">
        <v>0</v>
      </c>
      <c r="S1263" s="3" t="s">
        <v>1041</v>
      </c>
      <c r="T1263" s="3">
        <v>1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1</v>
      </c>
      <c r="AK1263" s="3">
        <v>1</v>
      </c>
      <c r="AL1263" s="3">
        <v>0</v>
      </c>
      <c r="AM1263" s="3">
        <v>1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</row>
    <row r="1264" spans="1:62" x14ac:dyDescent="0.2">
      <c r="A1264" s="4">
        <v>198007220007</v>
      </c>
      <c r="B1264" s="3">
        <v>1980</v>
      </c>
      <c r="C1264" s="3">
        <v>7</v>
      </c>
      <c r="D1264" s="3">
        <v>22</v>
      </c>
      <c r="E1264" s="3" t="s">
        <v>63</v>
      </c>
      <c r="F1264" s="3" t="s">
        <v>451</v>
      </c>
      <c r="G1264" s="3" t="s">
        <v>803</v>
      </c>
      <c r="H1264" s="3">
        <v>0</v>
      </c>
      <c r="I1264" s="3">
        <v>0</v>
      </c>
      <c r="J1264" s="3">
        <v>1</v>
      </c>
      <c r="K1264" s="3">
        <v>0</v>
      </c>
      <c r="L1264" s="3" t="s">
        <v>777</v>
      </c>
      <c r="M1264" s="3" t="s">
        <v>787</v>
      </c>
      <c r="N1264" s="3" t="s">
        <v>1029</v>
      </c>
      <c r="O1264" s="3">
        <v>1</v>
      </c>
      <c r="P1264" s="3">
        <v>0</v>
      </c>
      <c r="Q1264" s="3">
        <v>0</v>
      </c>
      <c r="R1264" s="3">
        <v>0</v>
      </c>
      <c r="S1264" s="3" t="s">
        <v>1040</v>
      </c>
      <c r="T1264" s="3">
        <v>0</v>
      </c>
      <c r="U1264" s="3">
        <v>1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1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</row>
    <row r="1265" spans="1:62" x14ac:dyDescent="0.2">
      <c r="A1265" s="4">
        <v>198007300007</v>
      </c>
      <c r="B1265" s="3">
        <v>1980</v>
      </c>
      <c r="C1265" s="3">
        <v>7</v>
      </c>
      <c r="D1265" s="3">
        <v>30</v>
      </c>
      <c r="E1265" s="3" t="s">
        <v>61</v>
      </c>
      <c r="F1265" s="3" t="s">
        <v>196</v>
      </c>
      <c r="G1265" s="3" t="s">
        <v>921</v>
      </c>
      <c r="H1265" s="3">
        <v>0</v>
      </c>
      <c r="I1265" s="3">
        <v>0</v>
      </c>
      <c r="J1265" s="3">
        <v>1</v>
      </c>
      <c r="K1265" s="3">
        <v>0</v>
      </c>
      <c r="L1265" s="3" t="s">
        <v>777</v>
      </c>
      <c r="M1265" s="3" t="s">
        <v>787</v>
      </c>
      <c r="N1265" s="3" t="s">
        <v>107</v>
      </c>
      <c r="O1265" s="3">
        <v>1</v>
      </c>
      <c r="P1265" s="3">
        <v>0</v>
      </c>
      <c r="Q1265" s="3">
        <v>0</v>
      </c>
      <c r="R1265" s="3">
        <v>0</v>
      </c>
      <c r="S1265" s="3" t="s">
        <v>1041</v>
      </c>
      <c r="T1265" s="3">
        <v>1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</row>
    <row r="1266" spans="1:62" x14ac:dyDescent="0.2">
      <c r="A1266" s="4">
        <v>198007310003</v>
      </c>
      <c r="B1266" s="3">
        <v>1980</v>
      </c>
      <c r="C1266" s="3">
        <v>7</v>
      </c>
      <c r="D1266" s="3">
        <v>31</v>
      </c>
      <c r="E1266" s="3" t="s">
        <v>61</v>
      </c>
      <c r="F1266" s="3" t="s">
        <v>130</v>
      </c>
      <c r="G1266" s="3" t="s">
        <v>917</v>
      </c>
      <c r="H1266" s="3">
        <v>0</v>
      </c>
      <c r="I1266" s="3">
        <v>0</v>
      </c>
      <c r="J1266" s="3">
        <v>1</v>
      </c>
      <c r="K1266" s="3">
        <v>0</v>
      </c>
      <c r="L1266" s="3" t="s">
        <v>777</v>
      </c>
      <c r="M1266" s="3" t="s">
        <v>787</v>
      </c>
      <c r="N1266" s="3" t="s">
        <v>1029</v>
      </c>
      <c r="O1266" s="3">
        <v>1</v>
      </c>
      <c r="P1266" s="3">
        <v>0</v>
      </c>
      <c r="Q1266" s="3">
        <v>0</v>
      </c>
      <c r="R1266" s="3">
        <v>0</v>
      </c>
      <c r="S1266" s="3" t="s">
        <v>1040</v>
      </c>
      <c r="T1266" s="3">
        <v>0</v>
      </c>
      <c r="U1266" s="3">
        <v>1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1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</row>
    <row r="1267" spans="1:62" x14ac:dyDescent="0.2">
      <c r="A1267" s="4">
        <v>198008040008</v>
      </c>
      <c r="B1267" s="3">
        <v>1980</v>
      </c>
      <c r="C1267" s="3">
        <v>8</v>
      </c>
      <c r="D1267" s="3">
        <v>4</v>
      </c>
      <c r="E1267" s="3" t="s">
        <v>87</v>
      </c>
      <c r="F1267" s="3" t="s">
        <v>194</v>
      </c>
      <c r="G1267" s="3" t="s">
        <v>813</v>
      </c>
      <c r="H1267" s="3">
        <v>0</v>
      </c>
      <c r="I1267" s="3">
        <v>0</v>
      </c>
      <c r="J1267" s="3">
        <v>1</v>
      </c>
      <c r="K1267" s="3">
        <v>0</v>
      </c>
      <c r="L1267" s="3" t="s">
        <v>774</v>
      </c>
      <c r="M1267" s="3" t="s">
        <v>787</v>
      </c>
      <c r="N1267" s="3" t="s">
        <v>1029</v>
      </c>
      <c r="O1267" s="3">
        <v>0</v>
      </c>
      <c r="P1267" s="3">
        <v>0</v>
      </c>
      <c r="Q1267" s="3">
        <v>0</v>
      </c>
      <c r="R1267" s="3">
        <v>0</v>
      </c>
      <c r="S1267" s="3" t="s">
        <v>1038</v>
      </c>
      <c r="T1267" s="3">
        <v>0</v>
      </c>
      <c r="U1267" s="3">
        <v>1</v>
      </c>
      <c r="V1267" s="3">
        <v>0</v>
      </c>
      <c r="W1267" s="3">
        <v>1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1</v>
      </c>
      <c r="AG1267" s="3">
        <v>1</v>
      </c>
      <c r="AH1267" s="3">
        <v>1</v>
      </c>
      <c r="AI1267" s="3">
        <v>1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1</v>
      </c>
      <c r="AR1267" s="3">
        <v>1</v>
      </c>
      <c r="AS1267" s="3">
        <v>1</v>
      </c>
      <c r="AT1267" s="3">
        <v>1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</row>
    <row r="1268" spans="1:62" x14ac:dyDescent="0.2">
      <c r="A1268" s="4">
        <v>198008200008</v>
      </c>
      <c r="B1268" s="3">
        <v>1980</v>
      </c>
      <c r="C1268" s="3">
        <v>8</v>
      </c>
      <c r="D1268" s="3">
        <v>20</v>
      </c>
      <c r="E1268" s="3" t="s">
        <v>86</v>
      </c>
      <c r="F1268" s="3" t="s">
        <v>257</v>
      </c>
      <c r="G1268" s="3" t="s">
        <v>811</v>
      </c>
      <c r="H1268" s="3">
        <v>1</v>
      </c>
      <c r="I1268" s="3">
        <v>0</v>
      </c>
      <c r="J1268" s="3">
        <v>1</v>
      </c>
      <c r="K1268" s="3">
        <v>0</v>
      </c>
      <c r="L1268" s="3" t="s">
        <v>774</v>
      </c>
      <c r="M1268" s="3" t="s">
        <v>787</v>
      </c>
      <c r="N1268" s="3" t="s">
        <v>1029</v>
      </c>
      <c r="O1268" s="3">
        <v>1</v>
      </c>
      <c r="P1268" s="3">
        <v>0</v>
      </c>
      <c r="Q1268" s="3">
        <v>0</v>
      </c>
      <c r="R1268" s="3">
        <v>0</v>
      </c>
      <c r="S1268" s="3" t="s">
        <v>1038</v>
      </c>
      <c r="T1268" s="3">
        <v>0</v>
      </c>
      <c r="U1268" s="3">
        <v>1</v>
      </c>
      <c r="V1268" s="3">
        <v>0</v>
      </c>
      <c r="W1268" s="3">
        <v>1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1</v>
      </c>
      <c r="AG1268" s="3">
        <v>1</v>
      </c>
      <c r="AH1268" s="3">
        <v>1</v>
      </c>
      <c r="AI1268" s="3">
        <v>1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1</v>
      </c>
      <c r="AR1268" s="3">
        <v>1</v>
      </c>
      <c r="AS1268" s="3">
        <v>1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</row>
    <row r="1269" spans="1:62" x14ac:dyDescent="0.2">
      <c r="A1269" s="4">
        <v>198009120026</v>
      </c>
      <c r="B1269" s="3">
        <v>1980</v>
      </c>
      <c r="C1269" s="3">
        <v>9</v>
      </c>
      <c r="D1269" s="3">
        <v>12</v>
      </c>
      <c r="E1269" s="3" t="s">
        <v>57</v>
      </c>
      <c r="F1269" s="3" t="s">
        <v>111</v>
      </c>
      <c r="G1269" s="3" t="s">
        <v>870</v>
      </c>
      <c r="H1269" s="3">
        <v>0</v>
      </c>
      <c r="I1269" s="3">
        <v>0</v>
      </c>
      <c r="J1269" s="3">
        <v>1</v>
      </c>
      <c r="K1269" s="3">
        <v>0</v>
      </c>
      <c r="L1269" s="3" t="s">
        <v>777</v>
      </c>
      <c r="M1269" s="3" t="s">
        <v>793</v>
      </c>
      <c r="N1269" s="3" t="s">
        <v>1029</v>
      </c>
      <c r="O1269" s="3">
        <v>1</v>
      </c>
      <c r="P1269" s="3">
        <v>0</v>
      </c>
      <c r="Q1269" s="3">
        <v>0</v>
      </c>
      <c r="R1269" s="3">
        <v>0</v>
      </c>
      <c r="S1269" s="3" t="s">
        <v>1042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1</v>
      </c>
      <c r="AW1269" s="3">
        <v>0</v>
      </c>
      <c r="AX1269" s="3">
        <v>0</v>
      </c>
      <c r="AY1269" s="3">
        <v>1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1</v>
      </c>
      <c r="BI1269" s="3">
        <v>0</v>
      </c>
      <c r="BJ1269" s="3">
        <v>0</v>
      </c>
    </row>
    <row r="1270" spans="1:62" x14ac:dyDescent="0.2">
      <c r="A1270" s="4">
        <v>198009300016</v>
      </c>
      <c r="B1270" s="3">
        <v>1980</v>
      </c>
      <c r="C1270" s="3">
        <v>9</v>
      </c>
      <c r="D1270" s="3">
        <v>30</v>
      </c>
      <c r="E1270" s="3" t="s">
        <v>84</v>
      </c>
      <c r="F1270" s="3" t="s">
        <v>177</v>
      </c>
      <c r="G1270" s="3" t="s">
        <v>826</v>
      </c>
      <c r="H1270" s="3">
        <v>0</v>
      </c>
      <c r="I1270" s="3">
        <v>0</v>
      </c>
      <c r="J1270" s="3">
        <v>1</v>
      </c>
      <c r="K1270" s="3">
        <v>0</v>
      </c>
      <c r="L1270" s="3" t="s">
        <v>776</v>
      </c>
      <c r="M1270" s="3" t="s">
        <v>795</v>
      </c>
      <c r="N1270" s="3" t="s">
        <v>1031</v>
      </c>
      <c r="O1270" s="3">
        <v>0</v>
      </c>
      <c r="P1270" s="3">
        <v>1</v>
      </c>
      <c r="Q1270" s="3">
        <v>0</v>
      </c>
      <c r="R1270" s="3">
        <v>0</v>
      </c>
      <c r="S1270" s="3" t="s">
        <v>1041</v>
      </c>
      <c r="T1270" s="3">
        <v>1</v>
      </c>
      <c r="U1270" s="3">
        <v>1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1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1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</row>
    <row r="1271" spans="1:62" x14ac:dyDescent="0.2">
      <c r="A1271" s="4">
        <v>198010020007</v>
      </c>
      <c r="B1271" s="3">
        <v>1980</v>
      </c>
      <c r="C1271" s="3">
        <v>10</v>
      </c>
      <c r="D1271" s="3">
        <v>2</v>
      </c>
      <c r="E1271" s="3" t="s">
        <v>95</v>
      </c>
      <c r="F1271" s="3" t="s">
        <v>355</v>
      </c>
      <c r="G1271" s="3" t="s">
        <v>811</v>
      </c>
      <c r="H1271" s="3">
        <v>0</v>
      </c>
      <c r="I1271" s="3">
        <v>0</v>
      </c>
      <c r="J1271" s="3">
        <v>1</v>
      </c>
      <c r="K1271" s="3">
        <v>0</v>
      </c>
      <c r="L1271" s="3" t="s">
        <v>776</v>
      </c>
      <c r="M1271" s="3" t="s">
        <v>787</v>
      </c>
      <c r="N1271" s="3" t="s">
        <v>1031</v>
      </c>
      <c r="O1271" s="3">
        <v>0</v>
      </c>
      <c r="P1271" s="3">
        <v>1</v>
      </c>
      <c r="Q1271" s="3">
        <v>0</v>
      </c>
      <c r="R1271" s="3">
        <v>0</v>
      </c>
      <c r="S1271" s="3" t="s">
        <v>1038</v>
      </c>
      <c r="T1271" s="3">
        <v>0</v>
      </c>
      <c r="U1271" s="3">
        <v>1</v>
      </c>
      <c r="V1271" s="3">
        <v>0</v>
      </c>
      <c r="W1271" s="3">
        <v>1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1</v>
      </c>
      <c r="AG1271" s="3">
        <v>1</v>
      </c>
      <c r="AH1271" s="3">
        <v>1</v>
      </c>
      <c r="AI1271" s="3">
        <v>1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1</v>
      </c>
      <c r="AR1271" s="3">
        <v>1</v>
      </c>
      <c r="AS1271" s="3">
        <v>1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</row>
    <row r="1272" spans="1:62" x14ac:dyDescent="0.2">
      <c r="A1272" s="4">
        <v>198010060010</v>
      </c>
      <c r="B1272" s="3">
        <v>1980</v>
      </c>
      <c r="C1272" s="3">
        <v>10</v>
      </c>
      <c r="D1272" s="3">
        <v>6</v>
      </c>
      <c r="E1272" s="3" t="s">
        <v>61</v>
      </c>
      <c r="F1272" s="3" t="s">
        <v>130</v>
      </c>
      <c r="G1272" s="3" t="s">
        <v>922</v>
      </c>
      <c r="H1272" s="3">
        <v>0</v>
      </c>
      <c r="I1272" s="3">
        <v>0</v>
      </c>
      <c r="J1272" s="3">
        <v>1</v>
      </c>
      <c r="K1272" s="3">
        <v>0</v>
      </c>
      <c r="L1272" s="3" t="s">
        <v>777</v>
      </c>
      <c r="M1272" s="3" t="s">
        <v>793</v>
      </c>
      <c r="N1272" s="3" t="s">
        <v>1031</v>
      </c>
      <c r="O1272" s="3">
        <v>1</v>
      </c>
      <c r="P1272" s="3">
        <v>1</v>
      </c>
      <c r="Q1272" s="3">
        <v>0</v>
      </c>
      <c r="R1272" s="3">
        <v>0</v>
      </c>
      <c r="S1272" s="3" t="s">
        <v>1041</v>
      </c>
      <c r="T1272" s="3">
        <v>1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1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</row>
    <row r="1273" spans="1:62" x14ac:dyDescent="0.2">
      <c r="A1273" s="4">
        <v>198010120008</v>
      </c>
      <c r="B1273" s="3">
        <v>1980</v>
      </c>
      <c r="C1273" s="3">
        <v>10</v>
      </c>
      <c r="D1273" s="3">
        <v>12</v>
      </c>
      <c r="E1273" s="3" t="s">
        <v>61</v>
      </c>
      <c r="F1273" s="3" t="s">
        <v>130</v>
      </c>
      <c r="G1273" s="3" t="s">
        <v>922</v>
      </c>
      <c r="H1273" s="3">
        <v>0</v>
      </c>
      <c r="I1273" s="3">
        <v>0</v>
      </c>
      <c r="J1273" s="3">
        <v>1</v>
      </c>
      <c r="K1273" s="3">
        <v>0</v>
      </c>
      <c r="L1273" s="3" t="s">
        <v>775</v>
      </c>
      <c r="M1273" s="3" t="s">
        <v>784</v>
      </c>
      <c r="N1273" s="3" t="s">
        <v>1030</v>
      </c>
      <c r="O1273" s="3">
        <v>1</v>
      </c>
      <c r="P1273" s="3">
        <v>1</v>
      </c>
      <c r="Q1273" s="3">
        <v>0</v>
      </c>
      <c r="R1273" s="3">
        <v>0</v>
      </c>
      <c r="S1273" s="3" t="s">
        <v>1041</v>
      </c>
      <c r="T1273" s="3">
        <v>1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1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</row>
    <row r="1274" spans="1:62" x14ac:dyDescent="0.2">
      <c r="A1274" s="4">
        <v>198010120009</v>
      </c>
      <c r="B1274" s="3">
        <v>1980</v>
      </c>
      <c r="C1274" s="3">
        <v>10</v>
      </c>
      <c r="D1274" s="3">
        <v>12</v>
      </c>
      <c r="E1274" s="3" t="s">
        <v>57</v>
      </c>
      <c r="F1274" s="3" t="s">
        <v>111</v>
      </c>
      <c r="G1274" s="3" t="s">
        <v>922</v>
      </c>
      <c r="H1274" s="3">
        <v>0</v>
      </c>
      <c r="I1274" s="3">
        <v>0</v>
      </c>
      <c r="J1274" s="3">
        <v>1</v>
      </c>
      <c r="K1274" s="3">
        <v>0</v>
      </c>
      <c r="L1274" s="3" t="s">
        <v>775</v>
      </c>
      <c r="M1274" s="3" t="s">
        <v>793</v>
      </c>
      <c r="N1274" s="3" t="s">
        <v>1030</v>
      </c>
      <c r="O1274" s="3">
        <v>1</v>
      </c>
      <c r="P1274" s="3">
        <v>1</v>
      </c>
      <c r="Q1274" s="3">
        <v>0</v>
      </c>
      <c r="R1274" s="3">
        <v>0</v>
      </c>
      <c r="S1274" s="3" t="s">
        <v>1041</v>
      </c>
      <c r="T1274" s="3">
        <v>1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1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</row>
    <row r="1275" spans="1:62" x14ac:dyDescent="0.2">
      <c r="A1275" s="4">
        <v>198010140015</v>
      </c>
      <c r="B1275" s="3">
        <v>1980</v>
      </c>
      <c r="C1275" s="3">
        <v>10</v>
      </c>
      <c r="D1275" s="3">
        <v>14</v>
      </c>
      <c r="E1275" s="3" t="s">
        <v>60</v>
      </c>
      <c r="F1275" s="3" t="s">
        <v>596</v>
      </c>
      <c r="G1275" s="3" t="s">
        <v>923</v>
      </c>
      <c r="H1275" s="3">
        <v>1</v>
      </c>
      <c r="I1275" s="3">
        <v>0</v>
      </c>
      <c r="J1275" s="3">
        <v>1</v>
      </c>
      <c r="K1275" s="3">
        <v>0</v>
      </c>
      <c r="L1275" s="3" t="s">
        <v>777</v>
      </c>
      <c r="M1275" s="3" t="s">
        <v>787</v>
      </c>
      <c r="N1275" s="3" t="s">
        <v>1029</v>
      </c>
      <c r="O1275" s="3">
        <v>1</v>
      </c>
      <c r="P1275" s="3">
        <v>0</v>
      </c>
      <c r="Q1275" s="3">
        <v>0</v>
      </c>
      <c r="R1275" s="3">
        <v>0</v>
      </c>
      <c r="S1275" s="3" t="s">
        <v>1041</v>
      </c>
      <c r="T1275" s="3">
        <v>1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</row>
    <row r="1276" spans="1:62" x14ac:dyDescent="0.2">
      <c r="A1276" s="4">
        <v>198011010005</v>
      </c>
      <c r="B1276" s="3">
        <v>1980</v>
      </c>
      <c r="C1276" s="3">
        <v>11</v>
      </c>
      <c r="D1276" s="3">
        <v>1</v>
      </c>
      <c r="E1276" s="3" t="s">
        <v>62</v>
      </c>
      <c r="F1276" s="3" t="s">
        <v>302</v>
      </c>
      <c r="G1276" s="3" t="s">
        <v>811</v>
      </c>
      <c r="H1276" s="3">
        <v>0</v>
      </c>
      <c r="I1276" s="3">
        <v>0</v>
      </c>
      <c r="J1276" s="3">
        <v>1</v>
      </c>
      <c r="K1276" s="3">
        <v>0</v>
      </c>
      <c r="L1276" s="3" t="s">
        <v>774</v>
      </c>
      <c r="M1276" s="3" t="s">
        <v>787</v>
      </c>
      <c r="N1276" s="3" t="s">
        <v>1029</v>
      </c>
      <c r="O1276" s="3">
        <v>1</v>
      </c>
      <c r="P1276" s="3">
        <v>0</v>
      </c>
      <c r="Q1276" s="3">
        <v>0</v>
      </c>
      <c r="R1276" s="3">
        <v>0</v>
      </c>
      <c r="S1276" s="3" t="s">
        <v>1038</v>
      </c>
      <c r="T1276" s="3">
        <v>0</v>
      </c>
      <c r="U1276" s="3">
        <v>1</v>
      </c>
      <c r="V1276" s="3">
        <v>0</v>
      </c>
      <c r="W1276" s="3">
        <v>1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1</v>
      </c>
      <c r="AG1276" s="3">
        <v>1</v>
      </c>
      <c r="AH1276" s="3">
        <v>1</v>
      </c>
      <c r="AI1276" s="3">
        <v>1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1</v>
      </c>
      <c r="AR1276" s="3">
        <v>1</v>
      </c>
      <c r="AS1276" s="3">
        <v>1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</row>
    <row r="1277" spans="1:62" x14ac:dyDescent="0.2">
      <c r="A1277" s="4">
        <v>198012060006</v>
      </c>
      <c r="B1277" s="3">
        <v>1980</v>
      </c>
      <c r="C1277" s="3">
        <v>12</v>
      </c>
      <c r="D1277" s="3">
        <v>6</v>
      </c>
      <c r="E1277" s="3" t="s">
        <v>61</v>
      </c>
      <c r="F1277" s="3" t="s">
        <v>130</v>
      </c>
      <c r="G1277" s="3" t="s">
        <v>834</v>
      </c>
      <c r="H1277" s="3">
        <v>0</v>
      </c>
      <c r="I1277" s="3">
        <v>0</v>
      </c>
      <c r="J1277" s="3">
        <v>1</v>
      </c>
      <c r="K1277" s="3">
        <v>0</v>
      </c>
      <c r="L1277" s="3" t="s">
        <v>776</v>
      </c>
      <c r="M1277" s="3" t="s">
        <v>789</v>
      </c>
      <c r="N1277" s="3" t="s">
        <v>1031</v>
      </c>
      <c r="O1277" s="3">
        <v>0</v>
      </c>
      <c r="P1277" s="3">
        <v>1</v>
      </c>
      <c r="Q1277" s="3">
        <v>0</v>
      </c>
      <c r="R1277" s="3">
        <v>0</v>
      </c>
      <c r="S1277" s="3" t="s">
        <v>1038</v>
      </c>
      <c r="T1277" s="3">
        <v>0</v>
      </c>
      <c r="U1277" s="3">
        <v>1</v>
      </c>
      <c r="V1277" s="3">
        <v>0</v>
      </c>
      <c r="W1277" s="3">
        <v>1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1</v>
      </c>
      <c r="AG1277" s="3">
        <v>1</v>
      </c>
      <c r="AH1277" s="3">
        <v>1</v>
      </c>
      <c r="AI1277" s="3">
        <v>1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1</v>
      </c>
      <c r="AR1277" s="3">
        <v>1</v>
      </c>
      <c r="AS1277" s="3">
        <v>1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</row>
    <row r="1278" spans="1:62" x14ac:dyDescent="0.2">
      <c r="A1278" s="4">
        <v>198012100002</v>
      </c>
      <c r="B1278" s="3">
        <v>1980</v>
      </c>
      <c r="C1278" s="3">
        <v>12</v>
      </c>
      <c r="D1278" s="3">
        <v>10</v>
      </c>
      <c r="E1278" s="3" t="s">
        <v>77</v>
      </c>
      <c r="F1278" s="3" t="s">
        <v>58</v>
      </c>
      <c r="G1278" s="3" t="s">
        <v>924</v>
      </c>
      <c r="H1278" s="3">
        <v>0</v>
      </c>
      <c r="I1278" s="3">
        <v>0</v>
      </c>
      <c r="J1278" s="3">
        <v>0</v>
      </c>
      <c r="K1278" s="3">
        <v>0</v>
      </c>
      <c r="L1278" s="3" t="s">
        <v>775</v>
      </c>
      <c r="M1278" s="3" t="s">
        <v>794</v>
      </c>
      <c r="N1278" s="3" t="s">
        <v>1030</v>
      </c>
      <c r="O1278" s="3">
        <v>0</v>
      </c>
      <c r="P1278" s="3">
        <v>0</v>
      </c>
      <c r="Q1278" s="3">
        <v>0</v>
      </c>
      <c r="R1278" s="3">
        <v>0</v>
      </c>
      <c r="S1278" s="3" t="s">
        <v>1041</v>
      </c>
      <c r="T1278" s="3">
        <v>1</v>
      </c>
      <c r="U1278" s="3">
        <v>1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1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1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</row>
    <row r="1279" spans="1:62" x14ac:dyDescent="0.2">
      <c r="A1279" s="4">
        <v>198012170003</v>
      </c>
      <c r="B1279" s="3">
        <v>1980</v>
      </c>
      <c r="C1279" s="3">
        <v>12</v>
      </c>
      <c r="D1279" s="3">
        <v>17</v>
      </c>
      <c r="E1279" s="3" t="s">
        <v>61</v>
      </c>
      <c r="F1279" s="3" t="s">
        <v>130</v>
      </c>
      <c r="G1279" s="3" t="s">
        <v>925</v>
      </c>
      <c r="H1279" s="3">
        <v>0</v>
      </c>
      <c r="I1279" s="3">
        <v>0</v>
      </c>
      <c r="J1279" s="3">
        <v>0</v>
      </c>
      <c r="K1279" s="3">
        <v>0</v>
      </c>
      <c r="L1279" s="3" t="s">
        <v>777</v>
      </c>
      <c r="M1279" s="3" t="s">
        <v>785</v>
      </c>
      <c r="N1279" s="3" t="s">
        <v>1030</v>
      </c>
      <c r="O1279" s="3">
        <v>0</v>
      </c>
      <c r="P1279" s="3">
        <v>0</v>
      </c>
      <c r="Q1279" s="3">
        <v>0</v>
      </c>
      <c r="R1279" s="3">
        <v>0</v>
      </c>
      <c r="S1279" s="3" t="s">
        <v>1041</v>
      </c>
      <c r="T1279" s="3">
        <v>1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</row>
    <row r="1280" spans="1:62" x14ac:dyDescent="0.2">
      <c r="A1280" s="4">
        <v>198012210005</v>
      </c>
      <c r="B1280" s="3">
        <v>1980</v>
      </c>
      <c r="C1280" s="3">
        <v>12</v>
      </c>
      <c r="D1280" s="3">
        <v>21</v>
      </c>
      <c r="E1280" s="3" t="s">
        <v>57</v>
      </c>
      <c r="F1280" s="3" t="s">
        <v>111</v>
      </c>
      <c r="G1280" s="3" t="s">
        <v>926</v>
      </c>
      <c r="H1280" s="3">
        <v>0</v>
      </c>
      <c r="I1280" s="3">
        <v>0</v>
      </c>
      <c r="J1280" s="3">
        <v>1</v>
      </c>
      <c r="K1280" s="3">
        <v>0</v>
      </c>
      <c r="L1280" s="3" t="s">
        <v>775</v>
      </c>
      <c r="M1280" s="3" t="s">
        <v>786</v>
      </c>
      <c r="N1280" s="3" t="s">
        <v>1030</v>
      </c>
      <c r="O1280" s="3">
        <v>0</v>
      </c>
      <c r="P1280" s="3">
        <v>1</v>
      </c>
      <c r="Q1280" s="3">
        <v>0</v>
      </c>
      <c r="R1280" s="3">
        <v>0</v>
      </c>
      <c r="S1280" s="3" t="s">
        <v>1041</v>
      </c>
      <c r="T1280" s="3">
        <v>1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1</v>
      </c>
      <c r="AK1280" s="3">
        <v>1</v>
      </c>
      <c r="AL1280" s="3">
        <v>0</v>
      </c>
      <c r="AM1280" s="3">
        <v>1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</row>
    <row r="1281" spans="1:62" x14ac:dyDescent="0.2">
      <c r="A1281" s="4">
        <v>198012300008</v>
      </c>
      <c r="B1281" s="3">
        <v>1980</v>
      </c>
      <c r="C1281" s="3">
        <v>12</v>
      </c>
      <c r="D1281" s="3">
        <v>30</v>
      </c>
      <c r="E1281" s="3" t="s">
        <v>71</v>
      </c>
      <c r="F1281" s="3" t="s">
        <v>174</v>
      </c>
      <c r="G1281" s="3" t="s">
        <v>870</v>
      </c>
      <c r="H1281" s="3">
        <v>0</v>
      </c>
      <c r="I1281" s="3">
        <v>0</v>
      </c>
      <c r="J1281" s="3">
        <v>1</v>
      </c>
      <c r="K1281" s="3">
        <v>0</v>
      </c>
      <c r="L1281" s="3" t="s">
        <v>775</v>
      </c>
      <c r="M1281" s="3" t="s">
        <v>784</v>
      </c>
      <c r="N1281" s="3" t="s">
        <v>1030</v>
      </c>
      <c r="O1281" s="3">
        <v>0</v>
      </c>
      <c r="P1281" s="3">
        <v>1</v>
      </c>
      <c r="Q1281" s="3">
        <v>0</v>
      </c>
      <c r="R1281" s="3">
        <v>0</v>
      </c>
      <c r="S1281" s="3" t="s">
        <v>1042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1</v>
      </c>
      <c r="AW1281" s="3">
        <v>0</v>
      </c>
      <c r="AX1281" s="3">
        <v>0</v>
      </c>
      <c r="AY1281" s="3">
        <v>1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1</v>
      </c>
      <c r="BI1281" s="3">
        <v>0</v>
      </c>
      <c r="BJ1281" s="3">
        <v>0</v>
      </c>
    </row>
    <row r="1282" spans="1:62" x14ac:dyDescent="0.2">
      <c r="A1282" s="4">
        <v>198101000014</v>
      </c>
      <c r="B1282" s="3">
        <v>1981</v>
      </c>
      <c r="C1282" s="3">
        <v>1</v>
      </c>
      <c r="D1282" s="3">
        <v>0</v>
      </c>
      <c r="E1282" s="3" t="s">
        <v>78</v>
      </c>
      <c r="F1282" s="3" t="s">
        <v>181</v>
      </c>
      <c r="G1282" s="3" t="s">
        <v>908</v>
      </c>
      <c r="H1282" s="3">
        <v>0</v>
      </c>
      <c r="I1282" s="3">
        <v>0</v>
      </c>
      <c r="J1282" s="3">
        <v>1</v>
      </c>
      <c r="K1282" s="3">
        <v>0</v>
      </c>
      <c r="L1282" s="3" t="s">
        <v>774</v>
      </c>
      <c r="M1282" s="3" t="s">
        <v>784</v>
      </c>
      <c r="N1282" s="3" t="s">
        <v>1029</v>
      </c>
      <c r="O1282" s="3">
        <v>0</v>
      </c>
      <c r="P1282" s="3">
        <v>1</v>
      </c>
      <c r="Q1282" s="3">
        <v>0</v>
      </c>
      <c r="R1282" s="3">
        <v>0</v>
      </c>
      <c r="S1282" s="3" t="s">
        <v>1041</v>
      </c>
      <c r="T1282" s="3">
        <v>1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1</v>
      </c>
      <c r="AK1282" s="3">
        <v>1</v>
      </c>
      <c r="AL1282" s="3">
        <v>0</v>
      </c>
      <c r="AM1282" s="3">
        <v>1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</row>
    <row r="1283" spans="1:62" x14ac:dyDescent="0.2">
      <c r="A1283" s="4">
        <v>198101080006</v>
      </c>
      <c r="B1283" s="3">
        <v>1981</v>
      </c>
      <c r="C1283" s="3">
        <v>1</v>
      </c>
      <c r="D1283" s="3">
        <v>8</v>
      </c>
      <c r="E1283" s="3" t="s">
        <v>78</v>
      </c>
      <c r="F1283" s="3" t="s">
        <v>162</v>
      </c>
      <c r="G1283" s="3" t="s">
        <v>908</v>
      </c>
      <c r="H1283" s="3">
        <v>0</v>
      </c>
      <c r="I1283" s="3">
        <v>0</v>
      </c>
      <c r="J1283" s="3">
        <v>1</v>
      </c>
      <c r="K1283" s="3">
        <v>0</v>
      </c>
      <c r="L1283" s="3" t="s">
        <v>776</v>
      </c>
      <c r="M1283" s="3" t="s">
        <v>785</v>
      </c>
      <c r="N1283" s="3" t="s">
        <v>1031</v>
      </c>
      <c r="O1283" s="3">
        <v>0</v>
      </c>
      <c r="P1283" s="3">
        <v>1</v>
      </c>
      <c r="Q1283" s="3">
        <v>0</v>
      </c>
      <c r="R1283" s="3">
        <v>0</v>
      </c>
      <c r="S1283" s="3" t="s">
        <v>1041</v>
      </c>
      <c r="T1283" s="3">
        <v>1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1</v>
      </c>
      <c r="AK1283" s="3">
        <v>1</v>
      </c>
      <c r="AL1283" s="3">
        <v>0</v>
      </c>
      <c r="AM1283" s="3">
        <v>1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</row>
    <row r="1284" spans="1:62" x14ac:dyDescent="0.2">
      <c r="A1284" s="4">
        <v>198101080007</v>
      </c>
      <c r="B1284" s="3">
        <v>1981</v>
      </c>
      <c r="C1284" s="3">
        <v>1</v>
      </c>
      <c r="D1284" s="3">
        <v>8</v>
      </c>
      <c r="E1284" s="3" t="s">
        <v>78</v>
      </c>
      <c r="F1284" s="3" t="s">
        <v>162</v>
      </c>
      <c r="G1284" s="3" t="s">
        <v>908</v>
      </c>
      <c r="H1284" s="3">
        <v>0</v>
      </c>
      <c r="I1284" s="3">
        <v>0</v>
      </c>
      <c r="J1284" s="3">
        <v>1</v>
      </c>
      <c r="K1284" s="3">
        <v>0</v>
      </c>
      <c r="L1284" s="3" t="s">
        <v>775</v>
      </c>
      <c r="M1284" s="3" t="s">
        <v>785</v>
      </c>
      <c r="N1284" s="3" t="s">
        <v>1031</v>
      </c>
      <c r="O1284" s="3">
        <v>0</v>
      </c>
      <c r="P1284" s="3">
        <v>1</v>
      </c>
      <c r="Q1284" s="3">
        <v>0</v>
      </c>
      <c r="R1284" s="3">
        <v>0</v>
      </c>
      <c r="S1284" s="3" t="s">
        <v>1041</v>
      </c>
      <c r="T1284" s="3">
        <v>1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1</v>
      </c>
      <c r="AK1284" s="3">
        <v>1</v>
      </c>
      <c r="AL1284" s="3">
        <v>0</v>
      </c>
      <c r="AM1284" s="3">
        <v>1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</row>
    <row r="1285" spans="1:62" x14ac:dyDescent="0.2">
      <c r="A1285" s="4">
        <v>198101080008</v>
      </c>
      <c r="B1285" s="3">
        <v>1981</v>
      </c>
      <c r="C1285" s="3">
        <v>1</v>
      </c>
      <c r="D1285" s="3">
        <v>8</v>
      </c>
      <c r="E1285" s="3" t="s">
        <v>78</v>
      </c>
      <c r="F1285" s="3" t="s">
        <v>162</v>
      </c>
      <c r="G1285" s="3" t="s">
        <v>908</v>
      </c>
      <c r="H1285" s="3">
        <v>0</v>
      </c>
      <c r="I1285" s="3">
        <v>0</v>
      </c>
      <c r="J1285" s="3">
        <v>1</v>
      </c>
      <c r="K1285" s="3">
        <v>0</v>
      </c>
      <c r="L1285" s="3" t="s">
        <v>775</v>
      </c>
      <c r="M1285" s="3" t="s">
        <v>785</v>
      </c>
      <c r="N1285" s="3" t="s">
        <v>1031</v>
      </c>
      <c r="O1285" s="3">
        <v>0</v>
      </c>
      <c r="P1285" s="3">
        <v>1</v>
      </c>
      <c r="Q1285" s="3">
        <v>0</v>
      </c>
      <c r="R1285" s="3">
        <v>0</v>
      </c>
      <c r="S1285" s="3" t="s">
        <v>1041</v>
      </c>
      <c r="T1285" s="3">
        <v>1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1</v>
      </c>
      <c r="AK1285" s="3">
        <v>1</v>
      </c>
      <c r="AL1285" s="3">
        <v>0</v>
      </c>
      <c r="AM1285" s="3">
        <v>1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</row>
    <row r="1286" spans="1:62" x14ac:dyDescent="0.2">
      <c r="A1286" s="4">
        <v>198101120005</v>
      </c>
      <c r="B1286" s="3">
        <v>1981</v>
      </c>
      <c r="C1286" s="3">
        <v>1</v>
      </c>
      <c r="D1286" s="3">
        <v>12</v>
      </c>
      <c r="E1286" s="3" t="s">
        <v>78</v>
      </c>
      <c r="F1286" s="3" t="s">
        <v>162</v>
      </c>
      <c r="G1286" s="3" t="s">
        <v>908</v>
      </c>
      <c r="H1286" s="3">
        <v>0</v>
      </c>
      <c r="I1286" s="3">
        <v>0</v>
      </c>
      <c r="J1286" s="3">
        <v>1</v>
      </c>
      <c r="K1286" s="3">
        <v>0</v>
      </c>
      <c r="L1286" s="3" t="s">
        <v>775</v>
      </c>
      <c r="M1286" s="3" t="s">
        <v>796</v>
      </c>
      <c r="N1286" s="3" t="s">
        <v>1030</v>
      </c>
      <c r="O1286" s="3">
        <v>0</v>
      </c>
      <c r="P1286" s="3">
        <v>1</v>
      </c>
      <c r="Q1286" s="3">
        <v>0</v>
      </c>
      <c r="R1286" s="3">
        <v>0</v>
      </c>
      <c r="S1286" s="3" t="s">
        <v>1041</v>
      </c>
      <c r="T1286" s="3">
        <v>1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1</v>
      </c>
      <c r="AK1286" s="3">
        <v>1</v>
      </c>
      <c r="AL1286" s="3">
        <v>0</v>
      </c>
      <c r="AM1286" s="3">
        <v>1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</row>
    <row r="1287" spans="1:62" x14ac:dyDescent="0.2">
      <c r="A1287" s="4">
        <v>198101230002</v>
      </c>
      <c r="B1287" s="3">
        <v>1981</v>
      </c>
      <c r="C1287" s="3">
        <v>1</v>
      </c>
      <c r="D1287" s="3">
        <v>23</v>
      </c>
      <c r="E1287" s="3" t="s">
        <v>57</v>
      </c>
      <c r="F1287" s="3" t="s">
        <v>111</v>
      </c>
      <c r="G1287" s="3" t="s">
        <v>866</v>
      </c>
      <c r="H1287" s="3">
        <v>0</v>
      </c>
      <c r="I1287" s="3">
        <v>0</v>
      </c>
      <c r="J1287" s="3">
        <v>1</v>
      </c>
      <c r="K1287" s="3">
        <v>0</v>
      </c>
      <c r="L1287" s="3" t="s">
        <v>775</v>
      </c>
      <c r="M1287" s="3" t="s">
        <v>785</v>
      </c>
      <c r="N1287" s="3" t="s">
        <v>1030</v>
      </c>
      <c r="O1287" s="3">
        <v>0</v>
      </c>
      <c r="P1287" s="3">
        <v>1</v>
      </c>
      <c r="Q1287" s="3">
        <v>0</v>
      </c>
      <c r="R1287" s="3">
        <v>0</v>
      </c>
      <c r="S1287" s="3" t="s">
        <v>1041</v>
      </c>
      <c r="T1287" s="3">
        <v>1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1</v>
      </c>
      <c r="AK1287" s="3">
        <v>1</v>
      </c>
      <c r="AL1287" s="3">
        <v>0</v>
      </c>
      <c r="AM1287" s="3">
        <v>1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</row>
    <row r="1288" spans="1:62" x14ac:dyDescent="0.2">
      <c r="A1288" s="4">
        <v>198101260014</v>
      </c>
      <c r="B1288" s="3">
        <v>1981</v>
      </c>
      <c r="C1288" s="3">
        <v>1</v>
      </c>
      <c r="D1288" s="3">
        <v>26</v>
      </c>
      <c r="E1288" s="3" t="s">
        <v>61</v>
      </c>
      <c r="F1288" s="3" t="s">
        <v>122</v>
      </c>
      <c r="G1288" s="3" t="s">
        <v>826</v>
      </c>
      <c r="H1288" s="3">
        <v>0</v>
      </c>
      <c r="I1288" s="3">
        <v>0</v>
      </c>
      <c r="J1288" s="3">
        <v>1</v>
      </c>
      <c r="K1288" s="3">
        <v>0</v>
      </c>
      <c r="L1288" s="3" t="s">
        <v>775</v>
      </c>
      <c r="M1288" s="3" t="s">
        <v>784</v>
      </c>
      <c r="N1288" s="3" t="s">
        <v>1030</v>
      </c>
      <c r="O1288" s="3">
        <v>0</v>
      </c>
      <c r="P1288" s="3">
        <v>1</v>
      </c>
      <c r="Q1288" s="3">
        <v>0</v>
      </c>
      <c r="R1288" s="3">
        <v>0</v>
      </c>
      <c r="S1288" s="3" t="s">
        <v>1041</v>
      </c>
      <c r="T1288" s="3">
        <v>1</v>
      </c>
      <c r="U1288" s="3">
        <v>1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1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1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</row>
    <row r="1289" spans="1:62" x14ac:dyDescent="0.2">
      <c r="A1289" s="4">
        <v>198102030020</v>
      </c>
      <c r="B1289" s="3">
        <v>1981</v>
      </c>
      <c r="C1289" s="3">
        <v>2</v>
      </c>
      <c r="D1289" s="3">
        <v>3</v>
      </c>
      <c r="E1289" s="3" t="s">
        <v>61</v>
      </c>
      <c r="F1289" s="3" t="s">
        <v>130</v>
      </c>
      <c r="G1289" s="3" t="s">
        <v>898</v>
      </c>
      <c r="H1289" s="3">
        <v>0</v>
      </c>
      <c r="I1289" s="3">
        <v>0</v>
      </c>
      <c r="J1289" s="3">
        <v>0</v>
      </c>
      <c r="K1289" s="3">
        <v>0</v>
      </c>
      <c r="L1289" s="3" t="s">
        <v>775</v>
      </c>
      <c r="M1289" s="3" t="s">
        <v>793</v>
      </c>
      <c r="N1289" s="3" t="s">
        <v>1030</v>
      </c>
      <c r="O1289" s="3">
        <v>0</v>
      </c>
      <c r="P1289" s="3">
        <v>1</v>
      </c>
      <c r="Q1289" s="3">
        <v>0</v>
      </c>
      <c r="R1289" s="3">
        <v>0</v>
      </c>
      <c r="S1289" s="3" t="s">
        <v>1041</v>
      </c>
      <c r="T1289" s="3">
        <v>1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1</v>
      </c>
      <c r="AK1289" s="3">
        <v>1</v>
      </c>
      <c r="AL1289" s="3">
        <v>0</v>
      </c>
      <c r="AM1289" s="3">
        <v>1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</row>
    <row r="1290" spans="1:62" x14ac:dyDescent="0.2">
      <c r="A1290" s="4">
        <v>198102090019</v>
      </c>
      <c r="B1290" s="3">
        <v>1981</v>
      </c>
      <c r="C1290" s="3">
        <v>2</v>
      </c>
      <c r="D1290" s="3">
        <v>9</v>
      </c>
      <c r="E1290" s="3" t="s">
        <v>83</v>
      </c>
      <c r="F1290" s="3" t="s">
        <v>320</v>
      </c>
      <c r="G1290" s="3" t="s">
        <v>927</v>
      </c>
      <c r="H1290" s="3">
        <v>0</v>
      </c>
      <c r="I1290" s="3">
        <v>1</v>
      </c>
      <c r="J1290" s="3">
        <v>1</v>
      </c>
      <c r="K1290" s="3">
        <v>0</v>
      </c>
      <c r="L1290" s="3" t="s">
        <v>776</v>
      </c>
      <c r="M1290" s="3" t="s">
        <v>783</v>
      </c>
      <c r="N1290" s="3" t="s">
        <v>1031</v>
      </c>
      <c r="O1290" s="3">
        <v>0</v>
      </c>
      <c r="P1290" s="3">
        <v>0</v>
      </c>
      <c r="Q1290" s="3">
        <v>0</v>
      </c>
      <c r="R1290" s="3">
        <v>0</v>
      </c>
      <c r="S1290" s="3" t="s">
        <v>1039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1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</row>
    <row r="1291" spans="1:62" x14ac:dyDescent="0.2">
      <c r="A1291" s="4">
        <v>198102130015</v>
      </c>
      <c r="B1291" s="3">
        <v>1981</v>
      </c>
      <c r="C1291" s="3">
        <v>2</v>
      </c>
      <c r="D1291" s="3">
        <v>13</v>
      </c>
      <c r="E1291" s="3" t="s">
        <v>76</v>
      </c>
      <c r="F1291" s="3" t="s">
        <v>154</v>
      </c>
      <c r="G1291" s="3" t="s">
        <v>813</v>
      </c>
      <c r="H1291" s="3">
        <v>0</v>
      </c>
      <c r="I1291" s="3">
        <v>1</v>
      </c>
      <c r="J1291" s="3">
        <v>1</v>
      </c>
      <c r="K1291" s="3">
        <v>0</v>
      </c>
      <c r="L1291" s="3" t="s">
        <v>780</v>
      </c>
      <c r="M1291" s="3" t="s">
        <v>787</v>
      </c>
      <c r="N1291" s="3" t="s">
        <v>1029</v>
      </c>
      <c r="O1291" s="3">
        <v>0</v>
      </c>
      <c r="P1291" s="3">
        <v>0</v>
      </c>
      <c r="Q1291" s="3">
        <v>1</v>
      </c>
      <c r="R1291" s="3">
        <v>0</v>
      </c>
      <c r="S1291" s="3" t="s">
        <v>1038</v>
      </c>
      <c r="T1291" s="3">
        <v>0</v>
      </c>
      <c r="U1291" s="3">
        <v>1</v>
      </c>
      <c r="V1291" s="3">
        <v>0</v>
      </c>
      <c r="W1291" s="3">
        <v>1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1</v>
      </c>
      <c r="AG1291" s="3">
        <v>1</v>
      </c>
      <c r="AH1291" s="3">
        <v>1</v>
      </c>
      <c r="AI1291" s="3">
        <v>1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1</v>
      </c>
      <c r="AR1291" s="3">
        <v>1</v>
      </c>
      <c r="AS1291" s="3">
        <v>1</v>
      </c>
      <c r="AT1291" s="3">
        <v>1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</row>
    <row r="1292" spans="1:62" x14ac:dyDescent="0.2">
      <c r="A1292" s="4">
        <v>198102220010</v>
      </c>
      <c r="B1292" s="3">
        <v>1981</v>
      </c>
      <c r="C1292" s="3">
        <v>2</v>
      </c>
      <c r="D1292" s="3">
        <v>22</v>
      </c>
      <c r="E1292" s="3" t="s">
        <v>61</v>
      </c>
      <c r="F1292" s="3" t="s">
        <v>130</v>
      </c>
      <c r="G1292" s="3" t="s">
        <v>898</v>
      </c>
      <c r="H1292" s="3">
        <v>0</v>
      </c>
      <c r="I1292" s="3">
        <v>1</v>
      </c>
      <c r="J1292" s="3">
        <v>1</v>
      </c>
      <c r="K1292" s="3">
        <v>0</v>
      </c>
      <c r="L1292" s="3" t="s">
        <v>775</v>
      </c>
      <c r="M1292" s="3" t="s">
        <v>784</v>
      </c>
      <c r="N1292" s="3" t="s">
        <v>1030</v>
      </c>
      <c r="O1292" s="3">
        <v>0</v>
      </c>
      <c r="P1292" s="3">
        <v>1</v>
      </c>
      <c r="Q1292" s="3">
        <v>0</v>
      </c>
      <c r="R1292" s="3">
        <v>0</v>
      </c>
      <c r="S1292" s="3" t="s">
        <v>1041</v>
      </c>
      <c r="T1292" s="3">
        <v>1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1</v>
      </c>
      <c r="AK1292" s="3">
        <v>1</v>
      </c>
      <c r="AL1292" s="3">
        <v>0</v>
      </c>
      <c r="AM1292" s="3">
        <v>1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</row>
    <row r="1293" spans="1:62" x14ac:dyDescent="0.2">
      <c r="A1293" s="4">
        <v>198103150018</v>
      </c>
      <c r="B1293" s="3">
        <v>1981</v>
      </c>
      <c r="C1293" s="3">
        <v>3</v>
      </c>
      <c r="D1293" s="3">
        <v>15</v>
      </c>
      <c r="E1293" s="3" t="s">
        <v>78</v>
      </c>
      <c r="F1293" s="3" t="s">
        <v>162</v>
      </c>
      <c r="G1293" s="3" t="s">
        <v>915</v>
      </c>
      <c r="H1293" s="3">
        <v>0</v>
      </c>
      <c r="I1293" s="3">
        <v>1</v>
      </c>
      <c r="J1293" s="3">
        <v>1</v>
      </c>
      <c r="K1293" s="3">
        <v>0</v>
      </c>
      <c r="L1293" s="3" t="s">
        <v>775</v>
      </c>
      <c r="M1293" s="3" t="s">
        <v>784</v>
      </c>
      <c r="N1293" s="3" t="s">
        <v>1030</v>
      </c>
      <c r="O1293" s="3">
        <v>0</v>
      </c>
      <c r="P1293" s="3">
        <v>1</v>
      </c>
      <c r="Q1293" s="3">
        <v>0</v>
      </c>
      <c r="R1293" s="3">
        <v>0</v>
      </c>
      <c r="S1293" s="3" t="s">
        <v>1041</v>
      </c>
      <c r="T1293" s="3">
        <v>1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1</v>
      </c>
      <c r="AK1293" s="3">
        <v>1</v>
      </c>
      <c r="AL1293" s="3">
        <v>0</v>
      </c>
      <c r="AM1293" s="3">
        <v>1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</row>
    <row r="1294" spans="1:62" x14ac:dyDescent="0.2">
      <c r="A1294" s="4">
        <v>198103230003</v>
      </c>
      <c r="B1294" s="3">
        <v>1981</v>
      </c>
      <c r="C1294" s="3">
        <v>3</v>
      </c>
      <c r="D1294" s="3">
        <v>23</v>
      </c>
      <c r="E1294" s="3" t="s">
        <v>95</v>
      </c>
      <c r="F1294" s="3" t="s">
        <v>513</v>
      </c>
      <c r="G1294" s="3" t="s">
        <v>888</v>
      </c>
      <c r="H1294" s="3">
        <v>0</v>
      </c>
      <c r="I1294" s="3">
        <v>0</v>
      </c>
      <c r="J1294" s="3">
        <v>0</v>
      </c>
      <c r="K1294" s="3">
        <v>0</v>
      </c>
      <c r="L1294" s="3" t="s">
        <v>779</v>
      </c>
      <c r="M1294" s="3" t="s">
        <v>784</v>
      </c>
      <c r="N1294" s="3" t="s">
        <v>1029</v>
      </c>
      <c r="O1294" s="3">
        <v>1</v>
      </c>
      <c r="P1294" s="3">
        <v>1</v>
      </c>
      <c r="Q1294" s="3">
        <v>1</v>
      </c>
      <c r="R1294" s="3">
        <v>0</v>
      </c>
      <c r="S1294" s="3" t="s">
        <v>1039</v>
      </c>
      <c r="T1294" s="3">
        <v>1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1</v>
      </c>
      <c r="AK1294" s="3">
        <v>1</v>
      </c>
      <c r="AL1294" s="3">
        <v>0</v>
      </c>
      <c r="AM1294" s="3">
        <v>1</v>
      </c>
      <c r="AN1294" s="3">
        <v>0</v>
      </c>
      <c r="AO1294" s="3">
        <v>0</v>
      </c>
      <c r="AP1294" s="3">
        <v>1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</row>
    <row r="1295" spans="1:62" x14ac:dyDescent="0.2">
      <c r="A1295" s="4">
        <v>198103260009</v>
      </c>
      <c r="B1295" s="3">
        <v>1981</v>
      </c>
      <c r="C1295" s="3">
        <v>3</v>
      </c>
      <c r="D1295" s="3">
        <v>26</v>
      </c>
      <c r="E1295" s="3" t="s">
        <v>75</v>
      </c>
      <c r="F1295" s="3" t="s">
        <v>391</v>
      </c>
      <c r="G1295" s="3" t="s">
        <v>813</v>
      </c>
      <c r="H1295" s="3">
        <v>0</v>
      </c>
      <c r="I1295" s="3">
        <v>0</v>
      </c>
      <c r="J1295" s="3">
        <v>1</v>
      </c>
      <c r="K1295" s="3">
        <v>0</v>
      </c>
      <c r="L1295" s="3" t="s">
        <v>780</v>
      </c>
      <c r="M1295" s="3" t="s">
        <v>787</v>
      </c>
      <c r="N1295" s="3" t="s">
        <v>1032</v>
      </c>
      <c r="O1295" s="3">
        <v>1</v>
      </c>
      <c r="P1295" s="3">
        <v>0</v>
      </c>
      <c r="Q1295" s="3">
        <v>0</v>
      </c>
      <c r="R1295" s="3">
        <v>0</v>
      </c>
      <c r="S1295" s="3" t="s">
        <v>1038</v>
      </c>
      <c r="T1295" s="3">
        <v>0</v>
      </c>
      <c r="U1295" s="3">
        <v>1</v>
      </c>
      <c r="V1295" s="3">
        <v>0</v>
      </c>
      <c r="W1295" s="3">
        <v>1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1</v>
      </c>
      <c r="AG1295" s="3">
        <v>1</v>
      </c>
      <c r="AH1295" s="3">
        <v>1</v>
      </c>
      <c r="AI1295" s="3">
        <v>1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1</v>
      </c>
      <c r="AR1295" s="3">
        <v>1</v>
      </c>
      <c r="AS1295" s="3">
        <v>1</v>
      </c>
      <c r="AT1295" s="3">
        <v>1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</row>
    <row r="1296" spans="1:62" x14ac:dyDescent="0.2">
      <c r="A1296" s="4">
        <v>198104210007</v>
      </c>
      <c r="B1296" s="3">
        <v>1981</v>
      </c>
      <c r="C1296" s="3">
        <v>4</v>
      </c>
      <c r="D1296" s="3">
        <v>21</v>
      </c>
      <c r="E1296" s="3" t="s">
        <v>78</v>
      </c>
      <c r="F1296" s="3" t="s">
        <v>580</v>
      </c>
      <c r="G1296" s="3" t="s">
        <v>908</v>
      </c>
      <c r="H1296" s="3">
        <v>0</v>
      </c>
      <c r="I1296" s="3">
        <v>1</v>
      </c>
      <c r="J1296" s="3">
        <v>1</v>
      </c>
      <c r="K1296" s="3">
        <v>0</v>
      </c>
      <c r="L1296" s="3" t="s">
        <v>779</v>
      </c>
      <c r="M1296" s="3" t="s">
        <v>784</v>
      </c>
      <c r="N1296" s="3" t="s">
        <v>1029</v>
      </c>
      <c r="O1296" s="3">
        <v>0</v>
      </c>
      <c r="P1296" s="3">
        <v>1</v>
      </c>
      <c r="Q1296" s="3">
        <v>0</v>
      </c>
      <c r="R1296" s="3">
        <v>0</v>
      </c>
      <c r="S1296" s="3" t="s">
        <v>1041</v>
      </c>
      <c r="T1296" s="3">
        <v>1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1</v>
      </c>
      <c r="AK1296" s="3">
        <v>1</v>
      </c>
      <c r="AL1296" s="3">
        <v>0</v>
      </c>
      <c r="AM1296" s="3">
        <v>1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</row>
    <row r="1297" spans="1:62" x14ac:dyDescent="0.2">
      <c r="A1297" s="4">
        <v>198104270022</v>
      </c>
      <c r="B1297" s="3">
        <v>1981</v>
      </c>
      <c r="C1297" s="3">
        <v>4</v>
      </c>
      <c r="D1297" s="3">
        <v>27</v>
      </c>
      <c r="E1297" s="3" t="s">
        <v>77</v>
      </c>
      <c r="F1297" s="3" t="s">
        <v>58</v>
      </c>
      <c r="G1297" s="3" t="s">
        <v>928</v>
      </c>
      <c r="H1297" s="3">
        <v>0</v>
      </c>
      <c r="I1297" s="3">
        <v>0</v>
      </c>
      <c r="J1297" s="3">
        <v>1</v>
      </c>
      <c r="K1297" s="3">
        <v>0</v>
      </c>
      <c r="L1297" s="3" t="s">
        <v>776</v>
      </c>
      <c r="M1297" s="3" t="s">
        <v>784</v>
      </c>
      <c r="N1297" s="3" t="s">
        <v>1031</v>
      </c>
      <c r="O1297" s="3">
        <v>0</v>
      </c>
      <c r="P1297" s="3">
        <v>1</v>
      </c>
      <c r="Q1297" s="3">
        <v>0</v>
      </c>
      <c r="R1297" s="3">
        <v>0</v>
      </c>
      <c r="S1297" s="3" t="s">
        <v>1042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1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</row>
    <row r="1298" spans="1:62" x14ac:dyDescent="0.2">
      <c r="A1298" s="4">
        <v>198105160004</v>
      </c>
      <c r="B1298" s="3">
        <v>1981</v>
      </c>
      <c r="C1298" s="3">
        <v>5</v>
      </c>
      <c r="D1298" s="3">
        <v>16</v>
      </c>
      <c r="E1298" s="3" t="s">
        <v>57</v>
      </c>
      <c r="F1298" s="3" t="s">
        <v>111</v>
      </c>
      <c r="G1298" s="3" t="s">
        <v>926</v>
      </c>
      <c r="H1298" s="3">
        <v>0</v>
      </c>
      <c r="I1298" s="3">
        <v>0</v>
      </c>
      <c r="J1298" s="3">
        <v>1</v>
      </c>
      <c r="K1298" s="3">
        <v>0</v>
      </c>
      <c r="L1298" s="3" t="s">
        <v>775</v>
      </c>
      <c r="M1298" s="3" t="s">
        <v>799</v>
      </c>
      <c r="N1298" s="3" t="s">
        <v>1030</v>
      </c>
      <c r="O1298" s="3">
        <v>1</v>
      </c>
      <c r="P1298" s="3">
        <v>1</v>
      </c>
      <c r="Q1298" s="3">
        <v>0</v>
      </c>
      <c r="R1298" s="3">
        <v>0</v>
      </c>
      <c r="S1298" s="3" t="s">
        <v>1041</v>
      </c>
      <c r="T1298" s="3">
        <v>1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1</v>
      </c>
      <c r="AK1298" s="3">
        <v>1</v>
      </c>
      <c r="AL1298" s="3">
        <v>0</v>
      </c>
      <c r="AM1298" s="3">
        <v>1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</row>
    <row r="1299" spans="1:62" x14ac:dyDescent="0.2">
      <c r="A1299" s="4">
        <v>198105180008</v>
      </c>
      <c r="B1299" s="3">
        <v>1981</v>
      </c>
      <c r="C1299" s="3">
        <v>5</v>
      </c>
      <c r="D1299" s="3">
        <v>18</v>
      </c>
      <c r="E1299" s="3" t="s">
        <v>57</v>
      </c>
      <c r="F1299" s="3" t="s">
        <v>111</v>
      </c>
      <c r="G1299" s="3" t="s">
        <v>926</v>
      </c>
      <c r="H1299" s="3">
        <v>0</v>
      </c>
      <c r="I1299" s="3">
        <v>0</v>
      </c>
      <c r="J1299" s="3">
        <v>0</v>
      </c>
      <c r="K1299" s="3">
        <v>0</v>
      </c>
      <c r="L1299" s="3" t="s">
        <v>775</v>
      </c>
      <c r="M1299" s="3" t="s">
        <v>793</v>
      </c>
      <c r="N1299" s="3" t="s">
        <v>1030</v>
      </c>
      <c r="O1299" s="3">
        <v>0</v>
      </c>
      <c r="P1299" s="3">
        <v>0</v>
      </c>
      <c r="Q1299" s="3">
        <v>0</v>
      </c>
      <c r="R1299" s="3">
        <v>0</v>
      </c>
      <c r="S1299" s="3" t="s">
        <v>1041</v>
      </c>
      <c r="T1299" s="3">
        <v>1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1</v>
      </c>
      <c r="AK1299" s="3">
        <v>1</v>
      </c>
      <c r="AL1299" s="3">
        <v>0</v>
      </c>
      <c r="AM1299" s="3">
        <v>1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</row>
    <row r="1300" spans="1:62" x14ac:dyDescent="0.2">
      <c r="A1300" s="4">
        <v>198105180009</v>
      </c>
      <c r="B1300" s="3">
        <v>1981</v>
      </c>
      <c r="C1300" s="3">
        <v>5</v>
      </c>
      <c r="D1300" s="3">
        <v>18</v>
      </c>
      <c r="E1300" s="3" t="s">
        <v>57</v>
      </c>
      <c r="F1300" s="3" t="s">
        <v>111</v>
      </c>
      <c r="G1300" s="3" t="s">
        <v>926</v>
      </c>
      <c r="H1300" s="3">
        <v>0</v>
      </c>
      <c r="I1300" s="3">
        <v>0</v>
      </c>
      <c r="J1300" s="3">
        <v>0</v>
      </c>
      <c r="K1300" s="3">
        <v>0</v>
      </c>
      <c r="L1300" s="3" t="s">
        <v>775</v>
      </c>
      <c r="M1300" s="3" t="s">
        <v>793</v>
      </c>
      <c r="N1300" s="3" t="s">
        <v>1030</v>
      </c>
      <c r="O1300" s="3">
        <v>0</v>
      </c>
      <c r="P1300" s="3">
        <v>1</v>
      </c>
      <c r="Q1300" s="3">
        <v>0</v>
      </c>
      <c r="R1300" s="3">
        <v>0</v>
      </c>
      <c r="S1300" s="3" t="s">
        <v>1041</v>
      </c>
      <c r="T1300" s="3">
        <v>1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1</v>
      </c>
      <c r="AK1300" s="3">
        <v>1</v>
      </c>
      <c r="AL1300" s="3">
        <v>0</v>
      </c>
      <c r="AM1300" s="3">
        <v>1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</row>
    <row r="1301" spans="1:62" x14ac:dyDescent="0.2">
      <c r="A1301" s="4">
        <v>198105210009</v>
      </c>
      <c r="B1301" s="3">
        <v>1981</v>
      </c>
      <c r="C1301" s="3">
        <v>5</v>
      </c>
      <c r="D1301" s="3">
        <v>21</v>
      </c>
      <c r="E1301" s="3" t="s">
        <v>57</v>
      </c>
      <c r="F1301" s="3" t="s">
        <v>111</v>
      </c>
      <c r="G1301" s="3" t="s">
        <v>926</v>
      </c>
      <c r="H1301" s="3">
        <v>0</v>
      </c>
      <c r="I1301" s="3">
        <v>0</v>
      </c>
      <c r="J1301" s="3">
        <v>0</v>
      </c>
      <c r="K1301" s="3">
        <v>0</v>
      </c>
      <c r="L1301" s="3" t="s">
        <v>775</v>
      </c>
      <c r="M1301" s="3" t="s">
        <v>793</v>
      </c>
      <c r="N1301" s="3" t="s">
        <v>1030</v>
      </c>
      <c r="O1301" s="3">
        <v>0</v>
      </c>
      <c r="P1301" s="3">
        <v>1</v>
      </c>
      <c r="Q1301" s="3">
        <v>0</v>
      </c>
      <c r="R1301" s="3">
        <v>0</v>
      </c>
      <c r="S1301" s="3" t="s">
        <v>1041</v>
      </c>
      <c r="T1301" s="3">
        <v>1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1</v>
      </c>
      <c r="AK1301" s="3">
        <v>1</v>
      </c>
      <c r="AL1301" s="3">
        <v>0</v>
      </c>
      <c r="AM1301" s="3">
        <v>1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</row>
    <row r="1302" spans="1:62" x14ac:dyDescent="0.2">
      <c r="A1302" s="4">
        <v>198105260005</v>
      </c>
      <c r="B1302" s="3">
        <v>1981</v>
      </c>
      <c r="C1302" s="3">
        <v>5</v>
      </c>
      <c r="D1302" s="3">
        <v>26</v>
      </c>
      <c r="E1302" s="3" t="s">
        <v>76</v>
      </c>
      <c r="F1302" s="3" t="s">
        <v>366</v>
      </c>
      <c r="G1302" s="3" t="s">
        <v>813</v>
      </c>
      <c r="H1302" s="3">
        <v>0</v>
      </c>
      <c r="I1302" s="3">
        <v>0</v>
      </c>
      <c r="J1302" s="3">
        <v>0</v>
      </c>
      <c r="K1302" s="3">
        <v>0</v>
      </c>
      <c r="L1302" s="3" t="s">
        <v>775</v>
      </c>
      <c r="M1302" s="3" t="s">
        <v>789</v>
      </c>
      <c r="N1302" s="3" t="s">
        <v>1030</v>
      </c>
      <c r="O1302" s="3">
        <v>0</v>
      </c>
      <c r="P1302" s="3">
        <v>0</v>
      </c>
      <c r="Q1302" s="3">
        <v>0</v>
      </c>
      <c r="R1302" s="3">
        <v>0</v>
      </c>
      <c r="S1302" s="3" t="s">
        <v>1038</v>
      </c>
      <c r="T1302" s="3">
        <v>0</v>
      </c>
      <c r="U1302" s="3">
        <v>1</v>
      </c>
      <c r="V1302" s="3">
        <v>0</v>
      </c>
      <c r="W1302" s="3">
        <v>1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1</v>
      </c>
      <c r="AG1302" s="3">
        <v>1</v>
      </c>
      <c r="AH1302" s="3">
        <v>1</v>
      </c>
      <c r="AI1302" s="3">
        <v>1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1</v>
      </c>
      <c r="AR1302" s="3">
        <v>1</v>
      </c>
      <c r="AS1302" s="3">
        <v>1</v>
      </c>
      <c r="AT1302" s="3">
        <v>1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</row>
    <row r="1303" spans="1:62" x14ac:dyDescent="0.2">
      <c r="A1303" s="4">
        <v>198106020005</v>
      </c>
      <c r="B1303" s="3">
        <v>1981</v>
      </c>
      <c r="C1303" s="3">
        <v>6</v>
      </c>
      <c r="D1303" s="3">
        <v>2</v>
      </c>
      <c r="E1303" s="3" t="s">
        <v>57</v>
      </c>
      <c r="F1303" s="3" t="s">
        <v>111</v>
      </c>
      <c r="G1303" s="3" t="s">
        <v>888</v>
      </c>
      <c r="H1303" s="3">
        <v>0</v>
      </c>
      <c r="I1303" s="3">
        <v>0</v>
      </c>
      <c r="J1303" s="3">
        <v>1</v>
      </c>
      <c r="K1303" s="3">
        <v>0</v>
      </c>
      <c r="L1303" s="3" t="s">
        <v>779</v>
      </c>
      <c r="M1303" s="3" t="s">
        <v>784</v>
      </c>
      <c r="N1303" s="3" t="s">
        <v>1029</v>
      </c>
      <c r="O1303" s="3">
        <v>1</v>
      </c>
      <c r="P1303" s="3">
        <v>1</v>
      </c>
      <c r="Q1303" s="3">
        <v>0</v>
      </c>
      <c r="R1303" s="3">
        <v>0</v>
      </c>
      <c r="S1303" s="3" t="s">
        <v>1039</v>
      </c>
      <c r="T1303" s="3">
        <v>1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1</v>
      </c>
      <c r="AK1303" s="3">
        <v>1</v>
      </c>
      <c r="AL1303" s="3">
        <v>0</v>
      </c>
      <c r="AM1303" s="3">
        <v>1</v>
      </c>
      <c r="AN1303" s="3">
        <v>0</v>
      </c>
      <c r="AO1303" s="3">
        <v>0</v>
      </c>
      <c r="AP1303" s="3">
        <v>1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</row>
    <row r="1304" spans="1:62" x14ac:dyDescent="0.2">
      <c r="A1304" s="4">
        <v>198106250009</v>
      </c>
      <c r="B1304" s="3">
        <v>1981</v>
      </c>
      <c r="C1304" s="3">
        <v>6</v>
      </c>
      <c r="D1304" s="3">
        <v>25</v>
      </c>
      <c r="E1304" s="3" t="s">
        <v>61</v>
      </c>
      <c r="F1304" s="3" t="s">
        <v>196</v>
      </c>
      <c r="G1304" s="3" t="s">
        <v>929</v>
      </c>
      <c r="H1304" s="3">
        <v>0</v>
      </c>
      <c r="I1304" s="3">
        <v>1</v>
      </c>
      <c r="J1304" s="3">
        <v>1</v>
      </c>
      <c r="K1304" s="3">
        <v>0</v>
      </c>
      <c r="L1304" s="3" t="s">
        <v>776</v>
      </c>
      <c r="M1304" s="3" t="s">
        <v>791</v>
      </c>
      <c r="N1304" s="3" t="s">
        <v>1031</v>
      </c>
      <c r="O1304" s="3">
        <v>0</v>
      </c>
      <c r="P1304" s="3">
        <v>1</v>
      </c>
      <c r="Q1304" s="3">
        <v>0</v>
      </c>
      <c r="R1304" s="3">
        <v>0</v>
      </c>
      <c r="S1304" s="3" t="s">
        <v>1041</v>
      </c>
      <c r="T1304" s="3">
        <v>1</v>
      </c>
      <c r="U1304" s="3">
        <v>1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1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1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</row>
    <row r="1305" spans="1:62" x14ac:dyDescent="0.2">
      <c r="A1305" s="4">
        <v>198106250010</v>
      </c>
      <c r="B1305" s="3">
        <v>1981</v>
      </c>
      <c r="C1305" s="3">
        <v>6</v>
      </c>
      <c r="D1305" s="3">
        <v>25</v>
      </c>
      <c r="E1305" s="3" t="s">
        <v>95</v>
      </c>
      <c r="F1305" s="3" t="s">
        <v>496</v>
      </c>
      <c r="G1305" s="3" t="s">
        <v>880</v>
      </c>
      <c r="H1305" s="3">
        <v>0</v>
      </c>
      <c r="I1305" s="3">
        <v>0</v>
      </c>
      <c r="J1305" s="3">
        <v>1</v>
      </c>
      <c r="K1305" s="3">
        <v>0</v>
      </c>
      <c r="L1305" s="3" t="s">
        <v>779</v>
      </c>
      <c r="M1305" s="3" t="s">
        <v>784</v>
      </c>
      <c r="N1305" s="3" t="s">
        <v>107</v>
      </c>
      <c r="O1305" s="3">
        <v>0</v>
      </c>
      <c r="P1305" s="3">
        <v>1</v>
      </c>
      <c r="Q1305" s="3">
        <v>0</v>
      </c>
      <c r="R1305" s="3">
        <v>0</v>
      </c>
      <c r="S1305" s="3" t="s">
        <v>1039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1</v>
      </c>
      <c r="AK1305" s="3">
        <v>1</v>
      </c>
      <c r="AL1305" s="3">
        <v>1</v>
      </c>
      <c r="AM1305" s="3">
        <v>1</v>
      </c>
      <c r="AN1305" s="3">
        <v>0</v>
      </c>
      <c r="AO1305" s="3">
        <v>0</v>
      </c>
      <c r="AP1305" s="3">
        <v>1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</row>
    <row r="1306" spans="1:62" x14ac:dyDescent="0.2">
      <c r="A1306" s="4">
        <v>198106260012</v>
      </c>
      <c r="B1306" s="3">
        <v>1981</v>
      </c>
      <c r="C1306" s="3">
        <v>6</v>
      </c>
      <c r="D1306" s="3">
        <v>26</v>
      </c>
      <c r="E1306" s="3" t="s">
        <v>61</v>
      </c>
      <c r="F1306" s="3" t="s">
        <v>130</v>
      </c>
      <c r="G1306" s="3" t="s">
        <v>930</v>
      </c>
      <c r="H1306" s="3">
        <v>0</v>
      </c>
      <c r="I1306" s="3">
        <v>0</v>
      </c>
      <c r="J1306" s="3">
        <v>1</v>
      </c>
      <c r="K1306" s="3">
        <v>0</v>
      </c>
      <c r="L1306" s="3" t="s">
        <v>775</v>
      </c>
      <c r="M1306" s="3" t="s">
        <v>784</v>
      </c>
      <c r="N1306" s="3" t="s">
        <v>1030</v>
      </c>
      <c r="O1306" s="3">
        <v>0</v>
      </c>
      <c r="P1306" s="3">
        <v>1</v>
      </c>
      <c r="Q1306" s="3">
        <v>0</v>
      </c>
      <c r="R1306" s="3">
        <v>0</v>
      </c>
      <c r="S1306" s="3" t="s">
        <v>1041</v>
      </c>
      <c r="T1306" s="3">
        <v>1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1</v>
      </c>
      <c r="AK1306" s="3">
        <v>1</v>
      </c>
      <c r="AL1306" s="3">
        <v>0</v>
      </c>
      <c r="AM1306" s="3">
        <v>1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</row>
    <row r="1307" spans="1:62" x14ac:dyDescent="0.2">
      <c r="A1307" s="4">
        <v>198106300005</v>
      </c>
      <c r="B1307" s="3">
        <v>1981</v>
      </c>
      <c r="C1307" s="3">
        <v>6</v>
      </c>
      <c r="D1307" s="3">
        <v>30</v>
      </c>
      <c r="E1307" s="3" t="s">
        <v>78</v>
      </c>
      <c r="F1307" s="3" t="s">
        <v>181</v>
      </c>
      <c r="G1307" s="3" t="s">
        <v>920</v>
      </c>
      <c r="H1307" s="3">
        <v>0</v>
      </c>
      <c r="I1307" s="3">
        <v>0</v>
      </c>
      <c r="J1307" s="3">
        <v>0</v>
      </c>
      <c r="K1307" s="3">
        <v>0</v>
      </c>
      <c r="L1307" s="3" t="s">
        <v>775</v>
      </c>
      <c r="M1307" s="3" t="s">
        <v>784</v>
      </c>
      <c r="N1307" s="3" t="s">
        <v>1030</v>
      </c>
      <c r="O1307" s="3">
        <v>0</v>
      </c>
      <c r="P1307" s="3">
        <v>0</v>
      </c>
      <c r="Q1307" s="3">
        <v>0</v>
      </c>
      <c r="R1307" s="3">
        <v>0</v>
      </c>
      <c r="S1307" s="3" t="s">
        <v>1041</v>
      </c>
      <c r="T1307" s="3">
        <v>1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1</v>
      </c>
      <c r="AK1307" s="3">
        <v>1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</row>
    <row r="1308" spans="1:62" x14ac:dyDescent="0.2">
      <c r="A1308" s="4">
        <v>198107170005</v>
      </c>
      <c r="B1308" s="3">
        <v>1981</v>
      </c>
      <c r="C1308" s="3">
        <v>7</v>
      </c>
      <c r="D1308" s="3">
        <v>17</v>
      </c>
      <c r="E1308" s="3" t="s">
        <v>86</v>
      </c>
      <c r="F1308" s="3" t="s">
        <v>219</v>
      </c>
      <c r="G1308" s="3" t="s">
        <v>923</v>
      </c>
      <c r="H1308" s="3">
        <v>0</v>
      </c>
      <c r="I1308" s="3">
        <v>0</v>
      </c>
      <c r="J1308" s="3">
        <v>1</v>
      </c>
      <c r="K1308" s="3">
        <v>0</v>
      </c>
      <c r="L1308" s="3" t="s">
        <v>777</v>
      </c>
      <c r="M1308" s="3" t="s">
        <v>787</v>
      </c>
      <c r="N1308" s="3" t="s">
        <v>1029</v>
      </c>
      <c r="O1308" s="3">
        <v>1</v>
      </c>
      <c r="P1308" s="3">
        <v>0</v>
      </c>
      <c r="Q1308" s="3">
        <v>0</v>
      </c>
      <c r="R1308" s="3">
        <v>0</v>
      </c>
      <c r="S1308" s="3" t="s">
        <v>1041</v>
      </c>
      <c r="T1308" s="3">
        <v>1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</row>
    <row r="1309" spans="1:62" x14ac:dyDescent="0.2">
      <c r="A1309" s="4">
        <v>198107210008</v>
      </c>
      <c r="B1309" s="3">
        <v>1981</v>
      </c>
      <c r="C1309" s="3">
        <v>7</v>
      </c>
      <c r="D1309" s="3">
        <v>21</v>
      </c>
      <c r="E1309" s="3" t="s">
        <v>61</v>
      </c>
      <c r="F1309" s="3" t="s">
        <v>122</v>
      </c>
      <c r="G1309" s="3" t="s">
        <v>931</v>
      </c>
      <c r="H1309" s="3">
        <v>0</v>
      </c>
      <c r="I1309" s="3">
        <v>1</v>
      </c>
      <c r="J1309" s="3">
        <v>1</v>
      </c>
      <c r="K1309" s="3">
        <v>0</v>
      </c>
      <c r="L1309" s="3" t="s">
        <v>777</v>
      </c>
      <c r="M1309" s="3" t="s">
        <v>795</v>
      </c>
      <c r="N1309" s="3" t="s">
        <v>1029</v>
      </c>
      <c r="O1309" s="3">
        <v>1</v>
      </c>
      <c r="P1309" s="3">
        <v>0</v>
      </c>
      <c r="Q1309" s="3">
        <v>0</v>
      </c>
      <c r="R1309" s="3">
        <v>0</v>
      </c>
      <c r="S1309" s="3" t="s">
        <v>1038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1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1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</row>
    <row r="1310" spans="1:62" x14ac:dyDescent="0.2">
      <c r="A1310" s="4">
        <v>198108070005</v>
      </c>
      <c r="B1310" s="3">
        <v>1981</v>
      </c>
      <c r="C1310" s="3">
        <v>8</v>
      </c>
      <c r="D1310" s="3">
        <v>7</v>
      </c>
      <c r="E1310" s="3" t="s">
        <v>77</v>
      </c>
      <c r="F1310" s="3" t="s">
        <v>58</v>
      </c>
      <c r="G1310" s="3" t="s">
        <v>932</v>
      </c>
      <c r="H1310" s="3">
        <v>0</v>
      </c>
      <c r="I1310" s="3">
        <v>0</v>
      </c>
      <c r="J1310" s="3">
        <v>1</v>
      </c>
      <c r="K1310" s="3">
        <v>0</v>
      </c>
      <c r="L1310" s="3" t="s">
        <v>774</v>
      </c>
      <c r="M1310" s="3" t="s">
        <v>793</v>
      </c>
      <c r="N1310" s="3" t="s">
        <v>1029</v>
      </c>
      <c r="O1310" s="3">
        <v>1</v>
      </c>
      <c r="P1310" s="3">
        <v>1</v>
      </c>
      <c r="Q1310" s="3">
        <v>1</v>
      </c>
      <c r="R1310" s="3">
        <v>0</v>
      </c>
      <c r="S1310" s="3" t="s">
        <v>1039</v>
      </c>
      <c r="T1310" s="3">
        <v>0</v>
      </c>
      <c r="U1310" s="3">
        <v>1</v>
      </c>
      <c r="V1310" s="3">
        <v>0</v>
      </c>
      <c r="W1310" s="3">
        <v>0</v>
      </c>
      <c r="X1310" s="3">
        <v>1</v>
      </c>
      <c r="Y1310" s="3">
        <v>0</v>
      </c>
      <c r="Z1310" s="3">
        <v>0</v>
      </c>
      <c r="AA1310" s="3">
        <v>1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1</v>
      </c>
      <c r="AK1310" s="3">
        <v>0</v>
      </c>
      <c r="AL1310" s="3">
        <v>0</v>
      </c>
      <c r="AM1310" s="3">
        <v>1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</row>
    <row r="1311" spans="1:62" x14ac:dyDescent="0.2">
      <c r="A1311" s="4">
        <v>198108200009</v>
      </c>
      <c r="B1311" s="3">
        <v>1981</v>
      </c>
      <c r="C1311" s="3">
        <v>8</v>
      </c>
      <c r="D1311" s="3">
        <v>20</v>
      </c>
      <c r="E1311" s="3" t="s">
        <v>77</v>
      </c>
      <c r="F1311" s="3" t="s">
        <v>58</v>
      </c>
      <c r="G1311" s="3" t="s">
        <v>933</v>
      </c>
      <c r="H1311" s="3">
        <v>0</v>
      </c>
      <c r="I1311" s="3">
        <v>1</v>
      </c>
      <c r="J1311" s="3">
        <v>1</v>
      </c>
      <c r="K1311" s="3">
        <v>0</v>
      </c>
      <c r="L1311" s="3" t="s">
        <v>776</v>
      </c>
      <c r="M1311" s="3" t="s">
        <v>785</v>
      </c>
      <c r="N1311" s="3" t="s">
        <v>1031</v>
      </c>
      <c r="O1311" s="3">
        <v>0</v>
      </c>
      <c r="P1311" s="3">
        <v>1</v>
      </c>
      <c r="Q1311" s="3">
        <v>0</v>
      </c>
      <c r="R1311" s="3">
        <v>0</v>
      </c>
      <c r="S1311" s="3" t="s">
        <v>1042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1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</row>
    <row r="1312" spans="1:62" x14ac:dyDescent="0.2">
      <c r="A1312" s="4">
        <v>198108200010</v>
      </c>
      <c r="B1312" s="3">
        <v>1981</v>
      </c>
      <c r="C1312" s="3">
        <v>8</v>
      </c>
      <c r="D1312" s="3">
        <v>20</v>
      </c>
      <c r="E1312" s="3" t="s">
        <v>61</v>
      </c>
      <c r="F1312" s="3" t="s">
        <v>130</v>
      </c>
      <c r="G1312" s="3" t="s">
        <v>898</v>
      </c>
      <c r="H1312" s="3">
        <v>0</v>
      </c>
      <c r="I1312" s="3">
        <v>0</v>
      </c>
      <c r="J1312" s="3">
        <v>1</v>
      </c>
      <c r="K1312" s="3">
        <v>0</v>
      </c>
      <c r="L1312" s="3" t="s">
        <v>775</v>
      </c>
      <c r="M1312" s="3" t="s">
        <v>784</v>
      </c>
      <c r="N1312" s="3" t="s">
        <v>1030</v>
      </c>
      <c r="O1312" s="3">
        <v>0</v>
      </c>
      <c r="P1312" s="3">
        <v>1</v>
      </c>
      <c r="Q1312" s="3">
        <v>0</v>
      </c>
      <c r="R1312" s="3">
        <v>0</v>
      </c>
      <c r="S1312" s="3" t="s">
        <v>1041</v>
      </c>
      <c r="T1312" s="3">
        <v>1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1</v>
      </c>
      <c r="AK1312" s="3">
        <v>1</v>
      </c>
      <c r="AL1312" s="3">
        <v>0</v>
      </c>
      <c r="AM1312" s="3">
        <v>1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</row>
    <row r="1313" spans="1:62" x14ac:dyDescent="0.2">
      <c r="A1313" s="4">
        <v>198108200011</v>
      </c>
      <c r="B1313" s="3">
        <v>1981</v>
      </c>
      <c r="C1313" s="3">
        <v>8</v>
      </c>
      <c r="D1313" s="3">
        <v>20</v>
      </c>
      <c r="E1313" s="3" t="s">
        <v>61</v>
      </c>
      <c r="F1313" s="3" t="s">
        <v>130</v>
      </c>
      <c r="G1313" s="3" t="s">
        <v>930</v>
      </c>
      <c r="H1313" s="3">
        <v>0</v>
      </c>
      <c r="I1313" s="3">
        <v>0</v>
      </c>
      <c r="J1313" s="3">
        <v>1</v>
      </c>
      <c r="K1313" s="3">
        <v>0</v>
      </c>
      <c r="L1313" s="3" t="s">
        <v>775</v>
      </c>
      <c r="M1313" s="3" t="s">
        <v>784</v>
      </c>
      <c r="N1313" s="3" t="s">
        <v>1030</v>
      </c>
      <c r="O1313" s="3">
        <v>0</v>
      </c>
      <c r="P1313" s="3">
        <v>1</v>
      </c>
      <c r="Q1313" s="3">
        <v>0</v>
      </c>
      <c r="R1313" s="3">
        <v>0</v>
      </c>
      <c r="S1313" s="3" t="s">
        <v>1041</v>
      </c>
      <c r="T1313" s="3">
        <v>1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1</v>
      </c>
      <c r="AK1313" s="3">
        <v>1</v>
      </c>
      <c r="AL1313" s="3">
        <v>0</v>
      </c>
      <c r="AM1313" s="3">
        <v>1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</row>
    <row r="1314" spans="1:62" x14ac:dyDescent="0.2">
      <c r="A1314" s="4">
        <v>198108270032</v>
      </c>
      <c r="B1314" s="3">
        <v>1981</v>
      </c>
      <c r="C1314" s="3">
        <v>8</v>
      </c>
      <c r="D1314" s="3">
        <v>27</v>
      </c>
      <c r="E1314" s="3" t="s">
        <v>78</v>
      </c>
      <c r="F1314" s="3" t="s">
        <v>590</v>
      </c>
      <c r="G1314" s="3" t="s">
        <v>919</v>
      </c>
      <c r="H1314" s="3">
        <v>0</v>
      </c>
      <c r="I1314" s="3">
        <v>1</v>
      </c>
      <c r="J1314" s="3">
        <v>1</v>
      </c>
      <c r="K1314" s="3">
        <v>0</v>
      </c>
      <c r="L1314" s="3" t="s">
        <v>775</v>
      </c>
      <c r="M1314" s="3" t="s">
        <v>792</v>
      </c>
      <c r="N1314" s="3" t="s">
        <v>1030</v>
      </c>
      <c r="O1314" s="3">
        <v>0</v>
      </c>
      <c r="P1314" s="3">
        <v>1</v>
      </c>
      <c r="Q1314" s="3">
        <v>0</v>
      </c>
      <c r="R1314" s="3">
        <v>0</v>
      </c>
      <c r="S1314" s="3" t="s">
        <v>1042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1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</row>
    <row r="1315" spans="1:62" x14ac:dyDescent="0.2">
      <c r="A1315" s="4">
        <v>198109000002</v>
      </c>
      <c r="B1315" s="3">
        <v>1981</v>
      </c>
      <c r="C1315" s="3">
        <v>9</v>
      </c>
      <c r="D1315" s="3">
        <v>0</v>
      </c>
      <c r="E1315" s="3" t="s">
        <v>57</v>
      </c>
      <c r="F1315" s="3" t="s">
        <v>111</v>
      </c>
      <c r="G1315" s="3" t="s">
        <v>934</v>
      </c>
      <c r="H1315" s="3">
        <v>0</v>
      </c>
      <c r="I1315" s="3">
        <v>0</v>
      </c>
      <c r="J1315" s="3">
        <v>0</v>
      </c>
      <c r="K1315" s="3">
        <v>0</v>
      </c>
      <c r="L1315" s="3" t="s">
        <v>775</v>
      </c>
      <c r="M1315" s="3" t="s">
        <v>793</v>
      </c>
      <c r="N1315" s="3" t="s">
        <v>1030</v>
      </c>
      <c r="O1315" s="3">
        <v>0</v>
      </c>
      <c r="P1315" s="3">
        <v>0</v>
      </c>
      <c r="Q1315" s="3">
        <v>0</v>
      </c>
      <c r="R1315" s="3">
        <v>0</v>
      </c>
      <c r="S1315" s="3" t="s">
        <v>1041</v>
      </c>
      <c r="T1315" s="3">
        <v>1</v>
      </c>
      <c r="U1315" s="3">
        <v>1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1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1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</row>
    <row r="1316" spans="1:62" x14ac:dyDescent="0.2">
      <c r="A1316" s="4">
        <v>198109030010</v>
      </c>
      <c r="B1316" s="3">
        <v>1981</v>
      </c>
      <c r="C1316" s="3">
        <v>9</v>
      </c>
      <c r="D1316" s="3">
        <v>3</v>
      </c>
      <c r="E1316" s="3" t="s">
        <v>57</v>
      </c>
      <c r="F1316" s="3" t="s">
        <v>111</v>
      </c>
      <c r="G1316" s="3" t="s">
        <v>826</v>
      </c>
      <c r="H1316" s="3">
        <v>0</v>
      </c>
      <c r="I1316" s="3">
        <v>0</v>
      </c>
      <c r="J1316" s="3">
        <v>1</v>
      </c>
      <c r="K1316" s="3">
        <v>0</v>
      </c>
      <c r="L1316" s="3" t="s">
        <v>774</v>
      </c>
      <c r="M1316" s="3" t="s">
        <v>793</v>
      </c>
      <c r="N1316" s="3" t="s">
        <v>1031</v>
      </c>
      <c r="O1316" s="3">
        <v>0</v>
      </c>
      <c r="P1316" s="3">
        <v>1</v>
      </c>
      <c r="Q1316" s="3">
        <v>0</v>
      </c>
      <c r="R1316" s="3">
        <v>0</v>
      </c>
      <c r="S1316" s="3" t="s">
        <v>1041</v>
      </c>
      <c r="T1316" s="3">
        <v>1</v>
      </c>
      <c r="U1316" s="3">
        <v>1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1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1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</row>
    <row r="1317" spans="1:62" x14ac:dyDescent="0.2">
      <c r="A1317" s="4">
        <v>198109040006</v>
      </c>
      <c r="B1317" s="3">
        <v>1981</v>
      </c>
      <c r="C1317" s="3">
        <v>9</v>
      </c>
      <c r="D1317" s="3">
        <v>4</v>
      </c>
      <c r="E1317" s="3" t="s">
        <v>57</v>
      </c>
      <c r="F1317" s="3" t="s">
        <v>111</v>
      </c>
      <c r="G1317" s="3" t="s">
        <v>826</v>
      </c>
      <c r="H1317" s="3">
        <v>0</v>
      </c>
      <c r="I1317" s="3">
        <v>0</v>
      </c>
      <c r="J1317" s="3">
        <v>1</v>
      </c>
      <c r="K1317" s="3">
        <v>0</v>
      </c>
      <c r="L1317" s="3" t="s">
        <v>774</v>
      </c>
      <c r="M1317" s="3" t="s">
        <v>793</v>
      </c>
      <c r="N1317" s="3" t="s">
        <v>1031</v>
      </c>
      <c r="O1317" s="3">
        <v>0</v>
      </c>
      <c r="P1317" s="3">
        <v>1</v>
      </c>
      <c r="Q1317" s="3">
        <v>0</v>
      </c>
      <c r="R1317" s="3">
        <v>0</v>
      </c>
      <c r="S1317" s="3" t="s">
        <v>1041</v>
      </c>
      <c r="T1317" s="3">
        <v>1</v>
      </c>
      <c r="U1317" s="3">
        <v>1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1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1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</row>
    <row r="1318" spans="1:62" x14ac:dyDescent="0.2">
      <c r="A1318" s="4">
        <v>198109050003</v>
      </c>
      <c r="B1318" s="3">
        <v>1981</v>
      </c>
      <c r="C1318" s="3">
        <v>9</v>
      </c>
      <c r="D1318" s="3">
        <v>5</v>
      </c>
      <c r="E1318" s="3" t="s">
        <v>57</v>
      </c>
      <c r="F1318" s="3" t="s">
        <v>111</v>
      </c>
      <c r="G1318" s="3" t="s">
        <v>826</v>
      </c>
      <c r="H1318" s="3">
        <v>0</v>
      </c>
      <c r="I1318" s="3">
        <v>0</v>
      </c>
      <c r="J1318" s="3">
        <v>1</v>
      </c>
      <c r="K1318" s="3">
        <v>0</v>
      </c>
      <c r="L1318" s="3" t="s">
        <v>775</v>
      </c>
      <c r="M1318" s="3" t="s">
        <v>784</v>
      </c>
      <c r="N1318" s="3" t="s">
        <v>1030</v>
      </c>
      <c r="O1318" s="3">
        <v>0</v>
      </c>
      <c r="P1318" s="3">
        <v>1</v>
      </c>
      <c r="Q1318" s="3">
        <v>0</v>
      </c>
      <c r="R1318" s="3">
        <v>0</v>
      </c>
      <c r="S1318" s="3" t="s">
        <v>1041</v>
      </c>
      <c r="T1318" s="3">
        <v>1</v>
      </c>
      <c r="U1318" s="3">
        <v>1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1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1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</row>
    <row r="1319" spans="1:62" x14ac:dyDescent="0.2">
      <c r="A1319" s="4">
        <v>198109110003</v>
      </c>
      <c r="B1319" s="3">
        <v>1981</v>
      </c>
      <c r="C1319" s="3">
        <v>9</v>
      </c>
      <c r="D1319" s="3">
        <v>11</v>
      </c>
      <c r="E1319" s="3" t="s">
        <v>71</v>
      </c>
      <c r="F1319" s="3" t="s">
        <v>174</v>
      </c>
      <c r="G1319" s="3" t="s">
        <v>870</v>
      </c>
      <c r="H1319" s="3">
        <v>0</v>
      </c>
      <c r="I1319" s="3">
        <v>0</v>
      </c>
      <c r="J1319" s="3">
        <v>1</v>
      </c>
      <c r="K1319" s="3">
        <v>0</v>
      </c>
      <c r="L1319" s="3" t="s">
        <v>776</v>
      </c>
      <c r="M1319" s="3" t="s">
        <v>795</v>
      </c>
      <c r="N1319" s="3" t="s">
        <v>1031</v>
      </c>
      <c r="O1319" s="3">
        <v>0</v>
      </c>
      <c r="P1319" s="3">
        <v>1</v>
      </c>
      <c r="Q1319" s="3">
        <v>0</v>
      </c>
      <c r="R1319" s="3">
        <v>0</v>
      </c>
      <c r="S1319" s="3" t="s">
        <v>1042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1</v>
      </c>
      <c r="AW1319" s="3">
        <v>0</v>
      </c>
      <c r="AX1319" s="3">
        <v>0</v>
      </c>
      <c r="AY1319" s="3">
        <v>1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1</v>
      </c>
      <c r="BI1319" s="3">
        <v>0</v>
      </c>
      <c r="BJ1319" s="3">
        <v>0</v>
      </c>
    </row>
    <row r="1320" spans="1:62" x14ac:dyDescent="0.2">
      <c r="A1320" s="4">
        <v>198109110006</v>
      </c>
      <c r="B1320" s="3">
        <v>1981</v>
      </c>
      <c r="C1320" s="3">
        <v>9</v>
      </c>
      <c r="D1320" s="3">
        <v>11</v>
      </c>
      <c r="E1320" s="3" t="s">
        <v>71</v>
      </c>
      <c r="F1320" s="3" t="s">
        <v>174</v>
      </c>
      <c r="G1320" s="3" t="s">
        <v>870</v>
      </c>
      <c r="H1320" s="3">
        <v>0</v>
      </c>
      <c r="I1320" s="3">
        <v>0</v>
      </c>
      <c r="J1320" s="3">
        <v>1</v>
      </c>
      <c r="K1320" s="3">
        <v>0</v>
      </c>
      <c r="L1320" s="3" t="s">
        <v>775</v>
      </c>
      <c r="M1320" s="3" t="s">
        <v>793</v>
      </c>
      <c r="N1320" s="3" t="s">
        <v>1030</v>
      </c>
      <c r="O1320" s="3">
        <v>0</v>
      </c>
      <c r="P1320" s="3">
        <v>1</v>
      </c>
      <c r="Q1320" s="3">
        <v>0</v>
      </c>
      <c r="R1320" s="3">
        <v>0</v>
      </c>
      <c r="S1320" s="3" t="s">
        <v>1042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1</v>
      </c>
      <c r="AW1320" s="3">
        <v>0</v>
      </c>
      <c r="AX1320" s="3">
        <v>0</v>
      </c>
      <c r="AY1320" s="3">
        <v>1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1</v>
      </c>
      <c r="BI1320" s="3">
        <v>0</v>
      </c>
      <c r="BJ1320" s="3">
        <v>0</v>
      </c>
    </row>
    <row r="1321" spans="1:62" x14ac:dyDescent="0.2">
      <c r="A1321" s="4">
        <v>198109120004</v>
      </c>
      <c r="B1321" s="3">
        <v>1981</v>
      </c>
      <c r="C1321" s="3">
        <v>9</v>
      </c>
      <c r="D1321" s="3">
        <v>12</v>
      </c>
      <c r="E1321" s="3" t="s">
        <v>57</v>
      </c>
      <c r="F1321" s="3" t="s">
        <v>111</v>
      </c>
      <c r="G1321" s="3" t="s">
        <v>870</v>
      </c>
      <c r="H1321" s="3">
        <v>0</v>
      </c>
      <c r="I1321" s="3">
        <v>0</v>
      </c>
      <c r="J1321" s="3">
        <v>1</v>
      </c>
      <c r="K1321" s="3">
        <v>0</v>
      </c>
      <c r="L1321" s="3" t="s">
        <v>775</v>
      </c>
      <c r="M1321" s="3" t="s">
        <v>793</v>
      </c>
      <c r="N1321" s="3" t="s">
        <v>1030</v>
      </c>
      <c r="O1321" s="3">
        <v>0</v>
      </c>
      <c r="P1321" s="3">
        <v>1</v>
      </c>
      <c r="Q1321" s="3">
        <v>0</v>
      </c>
      <c r="R1321" s="3">
        <v>0</v>
      </c>
      <c r="S1321" s="3" t="s">
        <v>1042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1</v>
      </c>
      <c r="AW1321" s="3">
        <v>0</v>
      </c>
      <c r="AX1321" s="3">
        <v>0</v>
      </c>
      <c r="AY1321" s="3">
        <v>1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1</v>
      </c>
      <c r="BI1321" s="3">
        <v>0</v>
      </c>
      <c r="BJ1321" s="3">
        <v>0</v>
      </c>
    </row>
    <row r="1322" spans="1:62" x14ac:dyDescent="0.2">
      <c r="A1322" s="4">
        <v>198109240005</v>
      </c>
      <c r="B1322" s="3">
        <v>1981</v>
      </c>
      <c r="C1322" s="3">
        <v>9</v>
      </c>
      <c r="D1322" s="3">
        <v>24</v>
      </c>
      <c r="E1322" s="3" t="s">
        <v>71</v>
      </c>
      <c r="F1322" s="3" t="s">
        <v>174</v>
      </c>
      <c r="G1322" s="3" t="s">
        <v>870</v>
      </c>
      <c r="H1322" s="3">
        <v>0</v>
      </c>
      <c r="I1322" s="3">
        <v>1</v>
      </c>
      <c r="J1322" s="3">
        <v>0</v>
      </c>
      <c r="K1322" s="3">
        <v>0</v>
      </c>
      <c r="L1322" s="3" t="s">
        <v>775</v>
      </c>
      <c r="M1322" s="3" t="s">
        <v>795</v>
      </c>
      <c r="N1322" s="3" t="s">
        <v>1030</v>
      </c>
      <c r="O1322" s="3">
        <v>0</v>
      </c>
      <c r="P1322" s="3">
        <v>0</v>
      </c>
      <c r="Q1322" s="3">
        <v>0</v>
      </c>
      <c r="R1322" s="3">
        <v>0</v>
      </c>
      <c r="S1322" s="3" t="s">
        <v>1042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1</v>
      </c>
      <c r="AW1322" s="3">
        <v>0</v>
      </c>
      <c r="AX1322" s="3">
        <v>0</v>
      </c>
      <c r="AY1322" s="3">
        <v>1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1</v>
      </c>
      <c r="BI1322" s="3">
        <v>0</v>
      </c>
      <c r="BJ1322" s="3">
        <v>0</v>
      </c>
    </row>
    <row r="1323" spans="1:62" x14ac:dyDescent="0.2">
      <c r="A1323" s="4">
        <v>198110000001</v>
      </c>
      <c r="B1323" s="3">
        <v>1981</v>
      </c>
      <c r="C1323" s="3">
        <v>10</v>
      </c>
      <c r="D1323" s="3">
        <v>0</v>
      </c>
      <c r="E1323" s="3" t="s">
        <v>61</v>
      </c>
      <c r="F1323" s="3" t="s">
        <v>130</v>
      </c>
      <c r="G1323" s="3" t="s">
        <v>898</v>
      </c>
      <c r="H1323" s="3">
        <v>0</v>
      </c>
      <c r="I1323" s="3">
        <v>1</v>
      </c>
      <c r="J1323" s="3">
        <v>1</v>
      </c>
      <c r="K1323" s="3">
        <v>0</v>
      </c>
      <c r="L1323" s="3" t="s">
        <v>775</v>
      </c>
      <c r="M1323" s="3" t="s">
        <v>784</v>
      </c>
      <c r="N1323" s="3" t="s">
        <v>1030</v>
      </c>
      <c r="O1323" s="3">
        <v>0</v>
      </c>
      <c r="P1323" s="3">
        <v>1</v>
      </c>
      <c r="Q1323" s="3">
        <v>0</v>
      </c>
      <c r="R1323" s="3">
        <v>0</v>
      </c>
      <c r="S1323" s="3" t="s">
        <v>1041</v>
      </c>
      <c r="T1323" s="3">
        <v>1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1</v>
      </c>
      <c r="AK1323" s="3">
        <v>1</v>
      </c>
      <c r="AL1323" s="3">
        <v>0</v>
      </c>
      <c r="AM1323" s="3">
        <v>1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</row>
    <row r="1324" spans="1:62" x14ac:dyDescent="0.2">
      <c r="A1324" s="4">
        <v>198110080005</v>
      </c>
      <c r="B1324" s="3">
        <v>1981</v>
      </c>
      <c r="C1324" s="3">
        <v>10</v>
      </c>
      <c r="D1324" s="3">
        <v>8</v>
      </c>
      <c r="E1324" s="3" t="s">
        <v>86</v>
      </c>
      <c r="F1324" s="3" t="s">
        <v>257</v>
      </c>
      <c r="G1324" s="3" t="s">
        <v>907</v>
      </c>
      <c r="H1324" s="3">
        <v>1</v>
      </c>
      <c r="I1324" s="3">
        <v>0</v>
      </c>
      <c r="J1324" s="3">
        <v>0</v>
      </c>
      <c r="K1324" s="3">
        <v>0</v>
      </c>
      <c r="L1324" s="3" t="s">
        <v>775</v>
      </c>
      <c r="M1324" s="3" t="s">
        <v>783</v>
      </c>
      <c r="N1324" s="3" t="s">
        <v>1030</v>
      </c>
      <c r="O1324" s="3">
        <v>0</v>
      </c>
      <c r="P1324" s="3">
        <v>0</v>
      </c>
      <c r="Q1324" s="3">
        <v>0</v>
      </c>
      <c r="R1324" s="3">
        <v>0</v>
      </c>
      <c r="S1324" s="3" t="s">
        <v>1042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1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1</v>
      </c>
      <c r="BJ1324" s="3">
        <v>0</v>
      </c>
    </row>
    <row r="1325" spans="1:62" x14ac:dyDescent="0.2">
      <c r="A1325" s="4">
        <v>198110250011</v>
      </c>
      <c r="B1325" s="3">
        <v>1981</v>
      </c>
      <c r="C1325" s="3">
        <v>10</v>
      </c>
      <c r="D1325" s="3">
        <v>25</v>
      </c>
      <c r="E1325" s="3" t="s">
        <v>57</v>
      </c>
      <c r="F1325" s="3" t="s">
        <v>111</v>
      </c>
      <c r="G1325" s="3" t="s">
        <v>826</v>
      </c>
      <c r="H1325" s="3">
        <v>0</v>
      </c>
      <c r="I1325" s="3">
        <v>0</v>
      </c>
      <c r="J1325" s="3">
        <v>1</v>
      </c>
      <c r="K1325" s="3">
        <v>0</v>
      </c>
      <c r="L1325" s="3" t="s">
        <v>776</v>
      </c>
      <c r="M1325" s="3" t="s">
        <v>785</v>
      </c>
      <c r="N1325" s="3" t="s">
        <v>1031</v>
      </c>
      <c r="O1325" s="3">
        <v>0</v>
      </c>
      <c r="P1325" s="3">
        <v>1</v>
      </c>
      <c r="Q1325" s="3">
        <v>0</v>
      </c>
      <c r="R1325" s="3">
        <v>0</v>
      </c>
      <c r="S1325" s="3" t="s">
        <v>1041</v>
      </c>
      <c r="T1325" s="3">
        <v>1</v>
      </c>
      <c r="U1325" s="3">
        <v>1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1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1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</row>
    <row r="1326" spans="1:62" x14ac:dyDescent="0.2">
      <c r="A1326" s="4">
        <v>198111140005</v>
      </c>
      <c r="B1326" s="3">
        <v>1981</v>
      </c>
      <c r="C1326" s="3">
        <v>11</v>
      </c>
      <c r="D1326" s="3">
        <v>14</v>
      </c>
      <c r="E1326" s="3" t="s">
        <v>57</v>
      </c>
      <c r="F1326" s="3" t="s">
        <v>428</v>
      </c>
      <c r="G1326" s="3" t="s">
        <v>826</v>
      </c>
      <c r="H1326" s="3">
        <v>0</v>
      </c>
      <c r="I1326" s="3">
        <v>0</v>
      </c>
      <c r="J1326" s="3">
        <v>1</v>
      </c>
      <c r="K1326" s="3">
        <v>0</v>
      </c>
      <c r="L1326" s="3" t="s">
        <v>774</v>
      </c>
      <c r="M1326" s="3" t="s">
        <v>793</v>
      </c>
      <c r="N1326" s="3" t="s">
        <v>1029</v>
      </c>
      <c r="O1326" s="3">
        <v>0</v>
      </c>
      <c r="P1326" s="3">
        <v>1</v>
      </c>
      <c r="Q1326" s="3">
        <v>0</v>
      </c>
      <c r="R1326" s="3">
        <v>0</v>
      </c>
      <c r="S1326" s="3" t="s">
        <v>1041</v>
      </c>
      <c r="T1326" s="3">
        <v>1</v>
      </c>
      <c r="U1326" s="3">
        <v>1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1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1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</row>
    <row r="1327" spans="1:62" x14ac:dyDescent="0.2">
      <c r="A1327" s="4">
        <v>198111200002</v>
      </c>
      <c r="B1327" s="3">
        <v>1981</v>
      </c>
      <c r="C1327" s="3">
        <v>11</v>
      </c>
      <c r="D1327" s="3">
        <v>20</v>
      </c>
      <c r="E1327" s="3" t="s">
        <v>61</v>
      </c>
      <c r="F1327" s="3" t="s">
        <v>130</v>
      </c>
      <c r="G1327" s="3" t="s">
        <v>922</v>
      </c>
      <c r="H1327" s="3">
        <v>0</v>
      </c>
      <c r="I1327" s="3">
        <v>0</v>
      </c>
      <c r="J1327" s="3">
        <v>1</v>
      </c>
      <c r="K1327" s="3">
        <v>0</v>
      </c>
      <c r="L1327" s="3" t="s">
        <v>775</v>
      </c>
      <c r="M1327" s="3" t="s">
        <v>793</v>
      </c>
      <c r="N1327" s="3" t="s">
        <v>1030</v>
      </c>
      <c r="O1327" s="3">
        <v>0</v>
      </c>
      <c r="P1327" s="3">
        <v>1</v>
      </c>
      <c r="Q1327" s="3">
        <v>0</v>
      </c>
      <c r="R1327" s="3">
        <v>0</v>
      </c>
      <c r="S1327" s="3" t="s">
        <v>1041</v>
      </c>
      <c r="T1327" s="3">
        <v>1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1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</row>
    <row r="1328" spans="1:62" x14ac:dyDescent="0.2">
      <c r="A1328" s="4">
        <v>198111230004</v>
      </c>
      <c r="B1328" s="3">
        <v>1981</v>
      </c>
      <c r="C1328" s="3">
        <v>11</v>
      </c>
      <c r="D1328" s="3">
        <v>23</v>
      </c>
      <c r="E1328" s="3" t="s">
        <v>88</v>
      </c>
      <c r="F1328" s="3" t="s">
        <v>200</v>
      </c>
      <c r="G1328" s="3" t="s">
        <v>888</v>
      </c>
      <c r="H1328" s="3">
        <v>0</v>
      </c>
      <c r="I1328" s="3">
        <v>0</v>
      </c>
      <c r="J1328" s="3">
        <v>1</v>
      </c>
      <c r="K1328" s="3">
        <v>0</v>
      </c>
      <c r="L1328" s="3" t="s">
        <v>779</v>
      </c>
      <c r="M1328" s="3" t="s">
        <v>784</v>
      </c>
      <c r="N1328" s="3" t="s">
        <v>1029</v>
      </c>
      <c r="O1328" s="3">
        <v>0</v>
      </c>
      <c r="P1328" s="3">
        <v>1</v>
      </c>
      <c r="Q1328" s="3">
        <v>0</v>
      </c>
      <c r="R1328" s="3">
        <v>0</v>
      </c>
      <c r="S1328" s="3" t="s">
        <v>1039</v>
      </c>
      <c r="T1328" s="3">
        <v>1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1</v>
      </c>
      <c r="AK1328" s="3">
        <v>1</v>
      </c>
      <c r="AL1328" s="3">
        <v>0</v>
      </c>
      <c r="AM1328" s="3">
        <v>1</v>
      </c>
      <c r="AN1328" s="3">
        <v>0</v>
      </c>
      <c r="AO1328" s="3">
        <v>0</v>
      </c>
      <c r="AP1328" s="3">
        <v>1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</row>
    <row r="1329" spans="1:62" x14ac:dyDescent="0.2">
      <c r="A1329" s="4">
        <v>198111270003</v>
      </c>
      <c r="B1329" s="3">
        <v>1981</v>
      </c>
      <c r="C1329" s="3">
        <v>11</v>
      </c>
      <c r="D1329" s="3">
        <v>27</v>
      </c>
      <c r="E1329" s="3" t="s">
        <v>78</v>
      </c>
      <c r="F1329" s="3" t="s">
        <v>162</v>
      </c>
      <c r="G1329" s="3" t="s">
        <v>908</v>
      </c>
      <c r="H1329" s="3">
        <v>0</v>
      </c>
      <c r="I1329" s="3">
        <v>0</v>
      </c>
      <c r="J1329" s="3">
        <v>1</v>
      </c>
      <c r="K1329" s="3">
        <v>0</v>
      </c>
      <c r="L1329" s="3" t="s">
        <v>775</v>
      </c>
      <c r="M1329" s="3" t="s">
        <v>792</v>
      </c>
      <c r="N1329" s="3" t="s">
        <v>1030</v>
      </c>
      <c r="O1329" s="3">
        <v>0</v>
      </c>
      <c r="P1329" s="3">
        <v>1</v>
      </c>
      <c r="Q1329" s="3">
        <v>0</v>
      </c>
      <c r="R1329" s="3">
        <v>0</v>
      </c>
      <c r="S1329" s="3" t="s">
        <v>1041</v>
      </c>
      <c r="T1329" s="3">
        <v>1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1</v>
      </c>
      <c r="AK1329" s="3">
        <v>1</v>
      </c>
      <c r="AL1329" s="3">
        <v>0</v>
      </c>
      <c r="AM1329" s="3">
        <v>1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</row>
    <row r="1330" spans="1:62" x14ac:dyDescent="0.2">
      <c r="A1330" s="4">
        <v>198111270008</v>
      </c>
      <c r="B1330" s="3">
        <v>1981</v>
      </c>
      <c r="C1330" s="3">
        <v>11</v>
      </c>
      <c r="D1330" s="3">
        <v>27</v>
      </c>
      <c r="E1330" s="3" t="s">
        <v>78</v>
      </c>
      <c r="F1330" s="3" t="s">
        <v>162</v>
      </c>
      <c r="G1330" s="3" t="s">
        <v>908</v>
      </c>
      <c r="H1330" s="3">
        <v>0</v>
      </c>
      <c r="I1330" s="3">
        <v>0</v>
      </c>
      <c r="J1330" s="3">
        <v>1</v>
      </c>
      <c r="K1330" s="3">
        <v>0</v>
      </c>
      <c r="L1330" s="3" t="s">
        <v>774</v>
      </c>
      <c r="M1330" s="3" t="s">
        <v>796</v>
      </c>
      <c r="N1330" s="3" t="s">
        <v>1029</v>
      </c>
      <c r="O1330" s="3">
        <v>1</v>
      </c>
      <c r="P1330" s="3">
        <v>0</v>
      </c>
      <c r="Q1330" s="3">
        <v>0</v>
      </c>
      <c r="R1330" s="3">
        <v>0</v>
      </c>
      <c r="S1330" s="3" t="s">
        <v>1041</v>
      </c>
      <c r="T1330" s="3">
        <v>1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1</v>
      </c>
      <c r="AK1330" s="3">
        <v>1</v>
      </c>
      <c r="AL1330" s="3">
        <v>0</v>
      </c>
      <c r="AM1330" s="3">
        <v>1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</row>
    <row r="1331" spans="1:62" x14ac:dyDescent="0.2">
      <c r="A1331" s="4">
        <v>198111270009</v>
      </c>
      <c r="B1331" s="3">
        <v>1981</v>
      </c>
      <c r="C1331" s="3">
        <v>11</v>
      </c>
      <c r="D1331" s="3">
        <v>27</v>
      </c>
      <c r="E1331" s="3" t="s">
        <v>78</v>
      </c>
      <c r="F1331" s="3" t="s">
        <v>580</v>
      </c>
      <c r="G1331" s="3" t="s">
        <v>908</v>
      </c>
      <c r="H1331" s="3">
        <v>0</v>
      </c>
      <c r="I1331" s="3">
        <v>0</v>
      </c>
      <c r="J1331" s="3">
        <v>1</v>
      </c>
      <c r="K1331" s="3">
        <v>0</v>
      </c>
      <c r="L1331" s="3" t="s">
        <v>775</v>
      </c>
      <c r="M1331" s="3" t="s">
        <v>792</v>
      </c>
      <c r="N1331" s="3" t="s">
        <v>1030</v>
      </c>
      <c r="O1331" s="3">
        <v>0</v>
      </c>
      <c r="P1331" s="3">
        <v>1</v>
      </c>
      <c r="Q1331" s="3">
        <v>0</v>
      </c>
      <c r="R1331" s="3">
        <v>0</v>
      </c>
      <c r="S1331" s="3" t="s">
        <v>1041</v>
      </c>
      <c r="T1331" s="3">
        <v>1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1</v>
      </c>
      <c r="AK1331" s="3">
        <v>1</v>
      </c>
      <c r="AL1331" s="3">
        <v>0</v>
      </c>
      <c r="AM1331" s="3">
        <v>1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</row>
    <row r="1332" spans="1:62" x14ac:dyDescent="0.2">
      <c r="A1332" s="4">
        <v>198112000004</v>
      </c>
      <c r="B1332" s="3">
        <v>1981</v>
      </c>
      <c r="C1332" s="3">
        <v>12</v>
      </c>
      <c r="D1332" s="3">
        <v>0</v>
      </c>
      <c r="E1332" s="3" t="s">
        <v>57</v>
      </c>
      <c r="F1332" s="3" t="s">
        <v>111</v>
      </c>
      <c r="G1332" s="3" t="s">
        <v>826</v>
      </c>
      <c r="H1332" s="3">
        <v>0</v>
      </c>
      <c r="I1332" s="3">
        <v>0</v>
      </c>
      <c r="J1332" s="3">
        <v>0</v>
      </c>
      <c r="K1332" s="3">
        <v>0</v>
      </c>
      <c r="L1332" s="3" t="s">
        <v>775</v>
      </c>
      <c r="M1332" s="3" t="s">
        <v>793</v>
      </c>
      <c r="N1332" s="3" t="s">
        <v>1031</v>
      </c>
      <c r="O1332" s="3">
        <v>0</v>
      </c>
      <c r="P1332" s="3">
        <v>1</v>
      </c>
      <c r="Q1332" s="3">
        <v>0</v>
      </c>
      <c r="R1332" s="3">
        <v>0</v>
      </c>
      <c r="S1332" s="3" t="s">
        <v>1041</v>
      </c>
      <c r="T1332" s="3">
        <v>1</v>
      </c>
      <c r="U1332" s="3">
        <v>1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1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1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</row>
    <row r="1333" spans="1:62" x14ac:dyDescent="0.2">
      <c r="A1333" s="4">
        <v>198112210005</v>
      </c>
      <c r="B1333" s="3">
        <v>1981</v>
      </c>
      <c r="C1333" s="3">
        <v>12</v>
      </c>
      <c r="D1333" s="3">
        <v>21</v>
      </c>
      <c r="E1333" s="3" t="s">
        <v>99</v>
      </c>
      <c r="F1333" s="3" t="s">
        <v>514</v>
      </c>
      <c r="G1333" s="3" t="s">
        <v>888</v>
      </c>
      <c r="H1333" s="3">
        <v>0</v>
      </c>
      <c r="I1333" s="3">
        <v>0</v>
      </c>
      <c r="J1333" s="3">
        <v>1</v>
      </c>
      <c r="K1333" s="3">
        <v>0</v>
      </c>
      <c r="L1333" s="3" t="s">
        <v>779</v>
      </c>
      <c r="M1333" s="3" t="s">
        <v>784</v>
      </c>
      <c r="N1333" s="3" t="s">
        <v>1029</v>
      </c>
      <c r="O1333" s="3">
        <v>0</v>
      </c>
      <c r="P1333" s="3">
        <v>1</v>
      </c>
      <c r="Q1333" s="3">
        <v>0</v>
      </c>
      <c r="R1333" s="3">
        <v>0</v>
      </c>
      <c r="S1333" s="3" t="s">
        <v>1039</v>
      </c>
      <c r="T1333" s="3">
        <v>1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1</v>
      </c>
      <c r="AK1333" s="3">
        <v>1</v>
      </c>
      <c r="AL1333" s="3">
        <v>0</v>
      </c>
      <c r="AM1333" s="3">
        <v>1</v>
      </c>
      <c r="AN1333" s="3">
        <v>0</v>
      </c>
      <c r="AO1333" s="3">
        <v>0</v>
      </c>
      <c r="AP1333" s="3">
        <v>1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</row>
    <row r="1334" spans="1:62" x14ac:dyDescent="0.2">
      <c r="A1334" s="4">
        <v>198112240002</v>
      </c>
      <c r="B1334" s="3">
        <v>1981</v>
      </c>
      <c r="C1334" s="3">
        <v>12</v>
      </c>
      <c r="D1334" s="3">
        <v>24</v>
      </c>
      <c r="E1334" s="3" t="s">
        <v>57</v>
      </c>
      <c r="F1334" s="3" t="s">
        <v>111</v>
      </c>
      <c r="G1334" s="3" t="s">
        <v>826</v>
      </c>
      <c r="H1334" s="3">
        <v>0</v>
      </c>
      <c r="I1334" s="3">
        <v>0</v>
      </c>
      <c r="J1334" s="3">
        <v>0</v>
      </c>
      <c r="K1334" s="3">
        <v>0</v>
      </c>
      <c r="L1334" s="3" t="s">
        <v>775</v>
      </c>
      <c r="M1334" s="3" t="s">
        <v>793</v>
      </c>
      <c r="N1334" s="3" t="s">
        <v>1030</v>
      </c>
      <c r="O1334" s="3">
        <v>0</v>
      </c>
      <c r="P1334" s="3">
        <v>1</v>
      </c>
      <c r="Q1334" s="3">
        <v>0</v>
      </c>
      <c r="R1334" s="3">
        <v>0</v>
      </c>
      <c r="S1334" s="3" t="s">
        <v>1041</v>
      </c>
      <c r="T1334" s="3">
        <v>1</v>
      </c>
      <c r="U1334" s="3">
        <v>1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1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1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</row>
    <row r="1335" spans="1:62" x14ac:dyDescent="0.2">
      <c r="A1335" s="4">
        <v>198201160004</v>
      </c>
      <c r="B1335" s="3">
        <v>1982</v>
      </c>
      <c r="C1335" s="3">
        <v>1</v>
      </c>
      <c r="D1335" s="3">
        <v>16</v>
      </c>
      <c r="E1335" s="3" t="s">
        <v>59</v>
      </c>
      <c r="F1335" s="3" t="s">
        <v>190</v>
      </c>
      <c r="G1335" s="3" t="s">
        <v>813</v>
      </c>
      <c r="H1335" s="3">
        <v>0</v>
      </c>
      <c r="I1335" s="3">
        <v>0</v>
      </c>
      <c r="J1335" s="3">
        <v>1</v>
      </c>
      <c r="K1335" s="3">
        <v>0</v>
      </c>
      <c r="L1335" s="3" t="s">
        <v>776</v>
      </c>
      <c r="M1335" s="3" t="s">
        <v>795</v>
      </c>
      <c r="N1335" s="3" t="s">
        <v>1029</v>
      </c>
      <c r="O1335" s="3">
        <v>0</v>
      </c>
      <c r="P1335" s="3">
        <v>1</v>
      </c>
      <c r="Q1335" s="3">
        <v>0</v>
      </c>
      <c r="R1335" s="3">
        <v>0</v>
      </c>
      <c r="S1335" s="3" t="s">
        <v>1038</v>
      </c>
      <c r="T1335" s="3">
        <v>0</v>
      </c>
      <c r="U1335" s="3">
        <v>1</v>
      </c>
      <c r="V1335" s="3">
        <v>0</v>
      </c>
      <c r="W1335" s="3">
        <v>1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1</v>
      </c>
      <c r="AG1335" s="3">
        <v>1</v>
      </c>
      <c r="AH1335" s="3">
        <v>1</v>
      </c>
      <c r="AI1335" s="3">
        <v>1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1</v>
      </c>
      <c r="AR1335" s="3">
        <v>1</v>
      </c>
      <c r="AS1335" s="3">
        <v>1</v>
      </c>
      <c r="AT1335" s="3">
        <v>1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</row>
    <row r="1336" spans="1:62" x14ac:dyDescent="0.2">
      <c r="A1336" s="4">
        <v>198201230002</v>
      </c>
      <c r="B1336" s="3">
        <v>1982</v>
      </c>
      <c r="C1336" s="3">
        <v>1</v>
      </c>
      <c r="D1336" s="3">
        <v>23</v>
      </c>
      <c r="E1336" s="3" t="s">
        <v>56</v>
      </c>
      <c r="F1336" s="3" t="s">
        <v>516</v>
      </c>
      <c r="G1336" s="3" t="s">
        <v>891</v>
      </c>
      <c r="H1336" s="3">
        <v>0</v>
      </c>
      <c r="I1336" s="3">
        <v>0</v>
      </c>
      <c r="J1336" s="3">
        <v>1</v>
      </c>
      <c r="K1336" s="3">
        <v>0</v>
      </c>
      <c r="L1336" s="3" t="s">
        <v>776</v>
      </c>
      <c r="M1336" s="3" t="s">
        <v>802</v>
      </c>
      <c r="N1336" s="3" t="s">
        <v>1031</v>
      </c>
      <c r="O1336" s="3">
        <v>0</v>
      </c>
      <c r="P1336" s="3">
        <v>1</v>
      </c>
      <c r="Q1336" s="3">
        <v>0</v>
      </c>
      <c r="R1336" s="3">
        <v>0</v>
      </c>
      <c r="S1336" s="3" t="s">
        <v>1042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1</v>
      </c>
      <c r="AW1336" s="3">
        <v>1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</row>
    <row r="1337" spans="1:62" x14ac:dyDescent="0.2">
      <c r="A1337" s="4">
        <v>198201230003</v>
      </c>
      <c r="B1337" s="3">
        <v>1982</v>
      </c>
      <c r="C1337" s="3">
        <v>1</v>
      </c>
      <c r="D1337" s="3">
        <v>23</v>
      </c>
      <c r="E1337" s="3" t="s">
        <v>60</v>
      </c>
      <c r="F1337" s="3" t="s">
        <v>260</v>
      </c>
      <c r="G1337" s="3" t="s">
        <v>891</v>
      </c>
      <c r="H1337" s="3">
        <v>0</v>
      </c>
      <c r="I1337" s="3">
        <v>0</v>
      </c>
      <c r="J1337" s="3">
        <v>1</v>
      </c>
      <c r="K1337" s="3">
        <v>0</v>
      </c>
      <c r="L1337" s="3" t="s">
        <v>776</v>
      </c>
      <c r="M1337" s="3" t="s">
        <v>802</v>
      </c>
      <c r="N1337" s="3" t="s">
        <v>1031</v>
      </c>
      <c r="O1337" s="3">
        <v>0</v>
      </c>
      <c r="P1337" s="3">
        <v>1</v>
      </c>
      <c r="Q1337" s="3">
        <v>0</v>
      </c>
      <c r="R1337" s="3">
        <v>0</v>
      </c>
      <c r="S1337" s="3" t="s">
        <v>1042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1</v>
      </c>
      <c r="AW1337" s="3">
        <v>1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</row>
    <row r="1338" spans="1:62" x14ac:dyDescent="0.2">
      <c r="A1338" s="4">
        <v>198201280001</v>
      </c>
      <c r="B1338" s="3">
        <v>1982</v>
      </c>
      <c r="C1338" s="3">
        <v>1</v>
      </c>
      <c r="D1338" s="3">
        <v>28</v>
      </c>
      <c r="E1338" s="3" t="s">
        <v>61</v>
      </c>
      <c r="F1338" s="3" t="s">
        <v>130</v>
      </c>
      <c r="G1338" s="3" t="s">
        <v>922</v>
      </c>
      <c r="H1338" s="3">
        <v>0</v>
      </c>
      <c r="I1338" s="3">
        <v>0</v>
      </c>
      <c r="J1338" s="3">
        <v>1</v>
      </c>
      <c r="K1338" s="3">
        <v>0</v>
      </c>
      <c r="L1338" s="3" t="s">
        <v>777</v>
      </c>
      <c r="M1338" s="3" t="s">
        <v>793</v>
      </c>
      <c r="N1338" s="3" t="s">
        <v>1029</v>
      </c>
      <c r="O1338" s="3">
        <v>1</v>
      </c>
      <c r="P1338" s="3">
        <v>0</v>
      </c>
      <c r="Q1338" s="3">
        <v>0</v>
      </c>
      <c r="R1338" s="3">
        <v>0</v>
      </c>
      <c r="S1338" s="3" t="s">
        <v>1041</v>
      </c>
      <c r="T1338" s="3">
        <v>1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1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</row>
    <row r="1339" spans="1:62" x14ac:dyDescent="0.2">
      <c r="A1339" s="4">
        <v>198202180010</v>
      </c>
      <c r="B1339" s="3">
        <v>1982</v>
      </c>
      <c r="C1339" s="3">
        <v>2</v>
      </c>
      <c r="D1339" s="3">
        <v>18</v>
      </c>
      <c r="E1339" s="3" t="s">
        <v>77</v>
      </c>
      <c r="F1339" s="3" t="s">
        <v>58</v>
      </c>
      <c r="G1339" s="3" t="s">
        <v>826</v>
      </c>
      <c r="H1339" s="3">
        <v>0</v>
      </c>
      <c r="I1339" s="3">
        <v>0</v>
      </c>
      <c r="J1339" s="3">
        <v>1</v>
      </c>
      <c r="K1339" s="3">
        <v>0</v>
      </c>
      <c r="L1339" s="3" t="s">
        <v>775</v>
      </c>
      <c r="M1339" s="3" t="s">
        <v>784</v>
      </c>
      <c r="N1339" s="3" t="s">
        <v>1030</v>
      </c>
      <c r="O1339" s="3">
        <v>0</v>
      </c>
      <c r="P1339" s="3">
        <v>1</v>
      </c>
      <c r="Q1339" s="3">
        <v>0</v>
      </c>
      <c r="R1339" s="3">
        <v>0</v>
      </c>
      <c r="S1339" s="3" t="s">
        <v>1041</v>
      </c>
      <c r="T1339" s="3">
        <v>1</v>
      </c>
      <c r="U1339" s="3">
        <v>1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1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1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</row>
    <row r="1340" spans="1:62" x14ac:dyDescent="0.2">
      <c r="A1340" s="4">
        <v>198202190005</v>
      </c>
      <c r="B1340" s="3">
        <v>1982</v>
      </c>
      <c r="C1340" s="3">
        <v>2</v>
      </c>
      <c r="D1340" s="3">
        <v>19</v>
      </c>
      <c r="E1340" s="3" t="s">
        <v>71</v>
      </c>
      <c r="F1340" s="3" t="s">
        <v>174</v>
      </c>
      <c r="G1340" s="3" t="s">
        <v>870</v>
      </c>
      <c r="H1340" s="3">
        <v>0</v>
      </c>
      <c r="I1340" s="3">
        <v>0</v>
      </c>
      <c r="J1340" s="3">
        <v>1</v>
      </c>
      <c r="K1340" s="3">
        <v>0</v>
      </c>
      <c r="L1340" s="3" t="s">
        <v>775</v>
      </c>
      <c r="M1340" s="3" t="s">
        <v>784</v>
      </c>
      <c r="N1340" s="3" t="s">
        <v>1030</v>
      </c>
      <c r="O1340" s="3">
        <v>0</v>
      </c>
      <c r="P1340" s="3">
        <v>1</v>
      </c>
      <c r="Q1340" s="3">
        <v>0</v>
      </c>
      <c r="R1340" s="3">
        <v>0</v>
      </c>
      <c r="S1340" s="3" t="s">
        <v>1042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1</v>
      </c>
      <c r="AW1340" s="3">
        <v>0</v>
      </c>
      <c r="AX1340" s="3">
        <v>0</v>
      </c>
      <c r="AY1340" s="3">
        <v>1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1</v>
      </c>
      <c r="BI1340" s="3">
        <v>0</v>
      </c>
      <c r="BJ1340" s="3">
        <v>0</v>
      </c>
    </row>
    <row r="1341" spans="1:62" x14ac:dyDescent="0.2">
      <c r="A1341" s="4">
        <v>198202190006</v>
      </c>
      <c r="B1341" s="3">
        <v>1982</v>
      </c>
      <c r="C1341" s="3">
        <v>2</v>
      </c>
      <c r="D1341" s="3">
        <v>19</v>
      </c>
      <c r="E1341" s="3" t="s">
        <v>71</v>
      </c>
      <c r="F1341" s="3" t="s">
        <v>174</v>
      </c>
      <c r="G1341" s="3" t="s">
        <v>870</v>
      </c>
      <c r="H1341" s="3">
        <v>0</v>
      </c>
      <c r="I1341" s="3">
        <v>0</v>
      </c>
      <c r="J1341" s="3">
        <v>1</v>
      </c>
      <c r="K1341" s="3">
        <v>0</v>
      </c>
      <c r="L1341" s="3" t="s">
        <v>775</v>
      </c>
      <c r="M1341" s="3" t="s">
        <v>795</v>
      </c>
      <c r="N1341" s="3" t="s">
        <v>1030</v>
      </c>
      <c r="O1341" s="3">
        <v>0</v>
      </c>
      <c r="P1341" s="3">
        <v>1</v>
      </c>
      <c r="Q1341" s="3">
        <v>0</v>
      </c>
      <c r="R1341" s="3">
        <v>0</v>
      </c>
      <c r="S1341" s="3" t="s">
        <v>1042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1</v>
      </c>
      <c r="AW1341" s="3">
        <v>0</v>
      </c>
      <c r="AX1341" s="3">
        <v>0</v>
      </c>
      <c r="AY1341" s="3">
        <v>1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1</v>
      </c>
      <c r="BI1341" s="3">
        <v>0</v>
      </c>
      <c r="BJ1341" s="3">
        <v>0</v>
      </c>
    </row>
    <row r="1342" spans="1:62" x14ac:dyDescent="0.2">
      <c r="A1342" s="4">
        <v>198202210007</v>
      </c>
      <c r="B1342" s="3">
        <v>1982</v>
      </c>
      <c r="C1342" s="3">
        <v>2</v>
      </c>
      <c r="D1342" s="3">
        <v>21</v>
      </c>
      <c r="E1342" s="3" t="s">
        <v>71</v>
      </c>
      <c r="F1342" s="3" t="s">
        <v>174</v>
      </c>
      <c r="G1342" s="3" t="s">
        <v>870</v>
      </c>
      <c r="H1342" s="3">
        <v>0</v>
      </c>
      <c r="I1342" s="3">
        <v>0</v>
      </c>
      <c r="J1342" s="3">
        <v>0</v>
      </c>
      <c r="K1342" s="3">
        <v>0</v>
      </c>
      <c r="L1342" s="3" t="s">
        <v>776</v>
      </c>
      <c r="M1342" s="3" t="s">
        <v>784</v>
      </c>
      <c r="N1342" s="3" t="s">
        <v>1031</v>
      </c>
      <c r="O1342" s="3">
        <v>0</v>
      </c>
      <c r="P1342" s="3">
        <v>0</v>
      </c>
      <c r="Q1342" s="3">
        <v>0</v>
      </c>
      <c r="R1342" s="3">
        <v>0</v>
      </c>
      <c r="S1342" s="3" t="s">
        <v>1042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1</v>
      </c>
      <c r="AW1342" s="3">
        <v>0</v>
      </c>
      <c r="AX1342" s="3">
        <v>0</v>
      </c>
      <c r="AY1342" s="3">
        <v>1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1</v>
      </c>
      <c r="BI1342" s="3">
        <v>0</v>
      </c>
      <c r="BJ1342" s="3">
        <v>0</v>
      </c>
    </row>
    <row r="1343" spans="1:62" x14ac:dyDescent="0.2">
      <c r="A1343" s="4">
        <v>198202210013</v>
      </c>
      <c r="B1343" s="3">
        <v>1982</v>
      </c>
      <c r="C1343" s="3">
        <v>2</v>
      </c>
      <c r="D1343" s="3">
        <v>21</v>
      </c>
      <c r="E1343" s="3" t="s">
        <v>71</v>
      </c>
      <c r="F1343" s="3" t="s">
        <v>481</v>
      </c>
      <c r="G1343" s="3" t="s">
        <v>870</v>
      </c>
      <c r="H1343" s="3">
        <v>0</v>
      </c>
      <c r="I1343" s="3">
        <v>0</v>
      </c>
      <c r="J1343" s="3">
        <v>1</v>
      </c>
      <c r="K1343" s="3">
        <v>0</v>
      </c>
      <c r="L1343" s="3" t="s">
        <v>774</v>
      </c>
      <c r="M1343" s="3" t="s">
        <v>784</v>
      </c>
      <c r="N1343" s="3" t="s">
        <v>1029</v>
      </c>
      <c r="O1343" s="3">
        <v>0</v>
      </c>
      <c r="P1343" s="3">
        <v>1</v>
      </c>
      <c r="Q1343" s="3">
        <v>0</v>
      </c>
      <c r="R1343" s="3">
        <v>0</v>
      </c>
      <c r="S1343" s="3" t="s">
        <v>1042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1</v>
      </c>
      <c r="AW1343" s="3">
        <v>0</v>
      </c>
      <c r="AX1343" s="3">
        <v>0</v>
      </c>
      <c r="AY1343" s="3">
        <v>1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1</v>
      </c>
      <c r="BI1343" s="3">
        <v>0</v>
      </c>
      <c r="BJ1343" s="3">
        <v>0</v>
      </c>
    </row>
    <row r="1344" spans="1:62" x14ac:dyDescent="0.2">
      <c r="A1344" s="4">
        <v>198202210015</v>
      </c>
      <c r="B1344" s="3">
        <v>1982</v>
      </c>
      <c r="C1344" s="3">
        <v>2</v>
      </c>
      <c r="D1344" s="3">
        <v>21</v>
      </c>
      <c r="E1344" s="3" t="s">
        <v>78</v>
      </c>
      <c r="F1344" s="3" t="s">
        <v>171</v>
      </c>
      <c r="G1344" s="3" t="s">
        <v>935</v>
      </c>
      <c r="H1344" s="3">
        <v>0</v>
      </c>
      <c r="I1344" s="3">
        <v>1</v>
      </c>
      <c r="J1344" s="3">
        <v>1</v>
      </c>
      <c r="K1344" s="3">
        <v>0</v>
      </c>
      <c r="L1344" s="3" t="s">
        <v>775</v>
      </c>
      <c r="M1344" s="3" t="s">
        <v>783</v>
      </c>
      <c r="N1344" s="3" t="s">
        <v>1030</v>
      </c>
      <c r="O1344" s="3">
        <v>0</v>
      </c>
      <c r="P1344" s="3">
        <v>0</v>
      </c>
      <c r="Q1344" s="3">
        <v>0</v>
      </c>
      <c r="R1344" s="3">
        <v>0</v>
      </c>
      <c r="S1344" s="3" t="s">
        <v>1042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1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</row>
    <row r="1345" spans="1:62" x14ac:dyDescent="0.2">
      <c r="A1345" s="4">
        <v>198202280003</v>
      </c>
      <c r="B1345" s="3">
        <v>1982</v>
      </c>
      <c r="C1345" s="3">
        <v>2</v>
      </c>
      <c r="D1345" s="3">
        <v>28</v>
      </c>
      <c r="E1345" s="3" t="s">
        <v>57</v>
      </c>
      <c r="F1345" s="3" t="s">
        <v>111</v>
      </c>
      <c r="G1345" s="3" t="s">
        <v>866</v>
      </c>
      <c r="H1345" s="3">
        <v>0</v>
      </c>
      <c r="I1345" s="3">
        <v>0</v>
      </c>
      <c r="J1345" s="3">
        <v>1</v>
      </c>
      <c r="K1345" s="3">
        <v>0</v>
      </c>
      <c r="L1345" s="3" t="s">
        <v>775</v>
      </c>
      <c r="M1345" s="3" t="s">
        <v>784</v>
      </c>
      <c r="N1345" s="3" t="s">
        <v>1030</v>
      </c>
      <c r="O1345" s="3">
        <v>0</v>
      </c>
      <c r="P1345" s="3">
        <v>1</v>
      </c>
      <c r="Q1345" s="3">
        <v>0</v>
      </c>
      <c r="R1345" s="3">
        <v>0</v>
      </c>
      <c r="S1345" s="3" t="s">
        <v>1041</v>
      </c>
      <c r="T1345" s="3">
        <v>1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1</v>
      </c>
      <c r="AK1345" s="3">
        <v>1</v>
      </c>
      <c r="AL1345" s="3">
        <v>0</v>
      </c>
      <c r="AM1345" s="3">
        <v>1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</row>
    <row r="1346" spans="1:62" x14ac:dyDescent="0.2">
      <c r="A1346" s="4">
        <v>198202280004</v>
      </c>
      <c r="B1346" s="3">
        <v>1982</v>
      </c>
      <c r="C1346" s="3">
        <v>2</v>
      </c>
      <c r="D1346" s="3">
        <v>28</v>
      </c>
      <c r="E1346" s="3" t="s">
        <v>57</v>
      </c>
      <c r="F1346" s="3" t="s">
        <v>111</v>
      </c>
      <c r="G1346" s="3" t="s">
        <v>866</v>
      </c>
      <c r="H1346" s="3">
        <v>0</v>
      </c>
      <c r="I1346" s="3">
        <v>0</v>
      </c>
      <c r="J1346" s="3">
        <v>1</v>
      </c>
      <c r="K1346" s="3">
        <v>0</v>
      </c>
      <c r="L1346" s="3" t="s">
        <v>775</v>
      </c>
      <c r="M1346" s="3" t="s">
        <v>784</v>
      </c>
      <c r="N1346" s="3" t="s">
        <v>1030</v>
      </c>
      <c r="O1346" s="3">
        <v>0</v>
      </c>
      <c r="P1346" s="3">
        <v>1</v>
      </c>
      <c r="Q1346" s="3">
        <v>0</v>
      </c>
      <c r="R1346" s="3">
        <v>0</v>
      </c>
      <c r="S1346" s="3" t="s">
        <v>1041</v>
      </c>
      <c r="T1346" s="3">
        <v>1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1</v>
      </c>
      <c r="AK1346" s="3">
        <v>1</v>
      </c>
      <c r="AL1346" s="3">
        <v>0</v>
      </c>
      <c r="AM1346" s="3">
        <v>1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</row>
    <row r="1347" spans="1:62" x14ac:dyDescent="0.2">
      <c r="A1347" s="4">
        <v>198202280005</v>
      </c>
      <c r="B1347" s="3">
        <v>1982</v>
      </c>
      <c r="C1347" s="3">
        <v>2</v>
      </c>
      <c r="D1347" s="3">
        <v>28</v>
      </c>
      <c r="E1347" s="3" t="s">
        <v>57</v>
      </c>
      <c r="F1347" s="3" t="s">
        <v>111</v>
      </c>
      <c r="G1347" s="3" t="s">
        <v>866</v>
      </c>
      <c r="H1347" s="3">
        <v>0</v>
      </c>
      <c r="I1347" s="3">
        <v>0</v>
      </c>
      <c r="J1347" s="3">
        <v>1</v>
      </c>
      <c r="K1347" s="3">
        <v>0</v>
      </c>
      <c r="L1347" s="3" t="s">
        <v>775</v>
      </c>
      <c r="M1347" s="3" t="s">
        <v>784</v>
      </c>
      <c r="N1347" s="3" t="s">
        <v>1030</v>
      </c>
      <c r="O1347" s="3">
        <v>0</v>
      </c>
      <c r="P1347" s="3">
        <v>1</v>
      </c>
      <c r="Q1347" s="3">
        <v>0</v>
      </c>
      <c r="R1347" s="3">
        <v>0</v>
      </c>
      <c r="S1347" s="3" t="s">
        <v>1041</v>
      </c>
      <c r="T1347" s="3">
        <v>1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1</v>
      </c>
      <c r="AK1347" s="3">
        <v>1</v>
      </c>
      <c r="AL1347" s="3">
        <v>0</v>
      </c>
      <c r="AM1347" s="3">
        <v>1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</row>
    <row r="1348" spans="1:62" x14ac:dyDescent="0.2">
      <c r="A1348" s="4">
        <v>198202280006</v>
      </c>
      <c r="B1348" s="3">
        <v>1982</v>
      </c>
      <c r="C1348" s="3">
        <v>2</v>
      </c>
      <c r="D1348" s="3">
        <v>28</v>
      </c>
      <c r="E1348" s="3" t="s">
        <v>57</v>
      </c>
      <c r="F1348" s="3" t="s">
        <v>111</v>
      </c>
      <c r="G1348" s="3" t="s">
        <v>866</v>
      </c>
      <c r="H1348" s="3">
        <v>0</v>
      </c>
      <c r="I1348" s="3">
        <v>0</v>
      </c>
      <c r="J1348" s="3">
        <v>1</v>
      </c>
      <c r="K1348" s="3">
        <v>0</v>
      </c>
      <c r="L1348" s="3" t="s">
        <v>775</v>
      </c>
      <c r="M1348" s="3" t="s">
        <v>784</v>
      </c>
      <c r="N1348" s="3" t="s">
        <v>1030</v>
      </c>
      <c r="O1348" s="3">
        <v>0</v>
      </c>
      <c r="P1348" s="3">
        <v>1</v>
      </c>
      <c r="Q1348" s="3">
        <v>0</v>
      </c>
      <c r="R1348" s="3">
        <v>0</v>
      </c>
      <c r="S1348" s="3" t="s">
        <v>1041</v>
      </c>
      <c r="T1348" s="3">
        <v>1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1</v>
      </c>
      <c r="AK1348" s="3">
        <v>1</v>
      </c>
      <c r="AL1348" s="3">
        <v>0</v>
      </c>
      <c r="AM1348" s="3">
        <v>1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</row>
    <row r="1349" spans="1:62" x14ac:dyDescent="0.2">
      <c r="A1349" s="4">
        <v>198203220006</v>
      </c>
      <c r="B1349" s="3">
        <v>1982</v>
      </c>
      <c r="C1349" s="3">
        <v>3</v>
      </c>
      <c r="D1349" s="3">
        <v>22</v>
      </c>
      <c r="E1349" s="3" t="s">
        <v>66</v>
      </c>
      <c r="F1349" s="3" t="s">
        <v>253</v>
      </c>
      <c r="G1349" s="3" t="s">
        <v>922</v>
      </c>
      <c r="H1349" s="3">
        <v>0</v>
      </c>
      <c r="I1349" s="3">
        <v>0</v>
      </c>
      <c r="J1349" s="3">
        <v>1</v>
      </c>
      <c r="K1349" s="3">
        <v>0</v>
      </c>
      <c r="L1349" s="3" t="s">
        <v>775</v>
      </c>
      <c r="M1349" s="3" t="s">
        <v>793</v>
      </c>
      <c r="N1349" s="3" t="s">
        <v>1030</v>
      </c>
      <c r="O1349" s="3">
        <v>0</v>
      </c>
      <c r="P1349" s="3">
        <v>1</v>
      </c>
      <c r="Q1349" s="3">
        <v>0</v>
      </c>
      <c r="R1349" s="3">
        <v>0</v>
      </c>
      <c r="S1349" s="3" t="s">
        <v>1041</v>
      </c>
      <c r="T1349" s="3">
        <v>1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1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</row>
    <row r="1350" spans="1:62" x14ac:dyDescent="0.2">
      <c r="A1350" s="4">
        <v>198204020007</v>
      </c>
      <c r="B1350" s="3">
        <v>1982</v>
      </c>
      <c r="C1350" s="3">
        <v>4</v>
      </c>
      <c r="D1350" s="3">
        <v>2</v>
      </c>
      <c r="E1350" s="3" t="s">
        <v>80</v>
      </c>
      <c r="F1350" s="3" t="s">
        <v>285</v>
      </c>
      <c r="G1350" s="3" t="s">
        <v>880</v>
      </c>
      <c r="H1350" s="3">
        <v>0</v>
      </c>
      <c r="I1350" s="3">
        <v>0</v>
      </c>
      <c r="J1350" s="3">
        <v>1</v>
      </c>
      <c r="K1350" s="3">
        <v>0</v>
      </c>
      <c r="L1350" s="3" t="s">
        <v>779</v>
      </c>
      <c r="M1350" s="3" t="s">
        <v>784</v>
      </c>
      <c r="N1350" s="3" t="s">
        <v>107</v>
      </c>
      <c r="O1350" s="3">
        <v>0</v>
      </c>
      <c r="P1350" s="3">
        <v>1</v>
      </c>
      <c r="Q1350" s="3">
        <v>0</v>
      </c>
      <c r="R1350" s="3">
        <v>0</v>
      </c>
      <c r="S1350" s="3" t="s">
        <v>1039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1</v>
      </c>
      <c r="AK1350" s="3">
        <v>1</v>
      </c>
      <c r="AL1350" s="3">
        <v>1</v>
      </c>
      <c r="AM1350" s="3">
        <v>1</v>
      </c>
      <c r="AN1350" s="3">
        <v>0</v>
      </c>
      <c r="AO1350" s="3">
        <v>0</v>
      </c>
      <c r="AP1350" s="3">
        <v>1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</row>
    <row r="1351" spans="1:62" x14ac:dyDescent="0.2">
      <c r="A1351" s="4">
        <v>198204050005</v>
      </c>
      <c r="B1351" s="3">
        <v>1982</v>
      </c>
      <c r="C1351" s="3">
        <v>4</v>
      </c>
      <c r="D1351" s="3">
        <v>5</v>
      </c>
      <c r="E1351" s="3" t="s">
        <v>57</v>
      </c>
      <c r="F1351" s="3" t="s">
        <v>111</v>
      </c>
      <c r="G1351" s="3" t="s">
        <v>826</v>
      </c>
      <c r="H1351" s="3">
        <v>0</v>
      </c>
      <c r="I1351" s="3">
        <v>0</v>
      </c>
      <c r="J1351" s="3">
        <v>1</v>
      </c>
      <c r="K1351" s="3">
        <v>0</v>
      </c>
      <c r="L1351" s="3" t="s">
        <v>776</v>
      </c>
      <c r="M1351" s="3" t="s">
        <v>784</v>
      </c>
      <c r="N1351" s="3" t="s">
        <v>1031</v>
      </c>
      <c r="O1351" s="3">
        <v>1</v>
      </c>
      <c r="P1351" s="3">
        <v>1</v>
      </c>
      <c r="Q1351" s="3">
        <v>0</v>
      </c>
      <c r="R1351" s="3">
        <v>0</v>
      </c>
      <c r="S1351" s="3" t="s">
        <v>1041</v>
      </c>
      <c r="T1351" s="3">
        <v>1</v>
      </c>
      <c r="U1351" s="3">
        <v>1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1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1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</row>
    <row r="1352" spans="1:62" x14ac:dyDescent="0.2">
      <c r="A1352" s="4">
        <v>198204280002</v>
      </c>
      <c r="B1352" s="3">
        <v>1982</v>
      </c>
      <c r="C1352" s="3">
        <v>4</v>
      </c>
      <c r="D1352" s="3">
        <v>28</v>
      </c>
      <c r="E1352" s="3" t="s">
        <v>57</v>
      </c>
      <c r="F1352" s="3" t="s">
        <v>111</v>
      </c>
      <c r="G1352" s="3" t="s">
        <v>826</v>
      </c>
      <c r="H1352" s="3">
        <v>0</v>
      </c>
      <c r="I1352" s="3">
        <v>0</v>
      </c>
      <c r="J1352" s="3">
        <v>1</v>
      </c>
      <c r="K1352" s="3">
        <v>0</v>
      </c>
      <c r="L1352" s="3" t="s">
        <v>775</v>
      </c>
      <c r="M1352" s="3" t="s">
        <v>784</v>
      </c>
      <c r="N1352" s="3" t="s">
        <v>1030</v>
      </c>
      <c r="O1352" s="3">
        <v>0</v>
      </c>
      <c r="P1352" s="3">
        <v>1</v>
      </c>
      <c r="Q1352" s="3">
        <v>0</v>
      </c>
      <c r="R1352" s="3">
        <v>0</v>
      </c>
      <c r="S1352" s="3" t="s">
        <v>1041</v>
      </c>
      <c r="T1352" s="3">
        <v>1</v>
      </c>
      <c r="U1352" s="3">
        <v>1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1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1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</row>
    <row r="1353" spans="1:62" x14ac:dyDescent="0.2">
      <c r="A1353" s="4">
        <v>198204280003</v>
      </c>
      <c r="B1353" s="3">
        <v>1982</v>
      </c>
      <c r="C1353" s="3">
        <v>4</v>
      </c>
      <c r="D1353" s="3">
        <v>28</v>
      </c>
      <c r="E1353" s="3" t="s">
        <v>57</v>
      </c>
      <c r="F1353" s="3" t="s">
        <v>111</v>
      </c>
      <c r="G1353" s="3" t="s">
        <v>826</v>
      </c>
      <c r="H1353" s="3">
        <v>0</v>
      </c>
      <c r="I1353" s="3">
        <v>0</v>
      </c>
      <c r="J1353" s="3">
        <v>1</v>
      </c>
      <c r="K1353" s="3">
        <v>0</v>
      </c>
      <c r="L1353" s="3" t="s">
        <v>775</v>
      </c>
      <c r="M1353" s="3" t="s">
        <v>793</v>
      </c>
      <c r="N1353" s="3" t="s">
        <v>1030</v>
      </c>
      <c r="O1353" s="3">
        <v>0</v>
      </c>
      <c r="P1353" s="3">
        <v>1</v>
      </c>
      <c r="Q1353" s="3">
        <v>0</v>
      </c>
      <c r="R1353" s="3">
        <v>0</v>
      </c>
      <c r="S1353" s="3" t="s">
        <v>1041</v>
      </c>
      <c r="T1353" s="3">
        <v>1</v>
      </c>
      <c r="U1353" s="3">
        <v>1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1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1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</row>
    <row r="1354" spans="1:62" x14ac:dyDescent="0.2">
      <c r="A1354" s="4">
        <v>198204300004</v>
      </c>
      <c r="B1354" s="3">
        <v>1982</v>
      </c>
      <c r="C1354" s="3">
        <v>4</v>
      </c>
      <c r="D1354" s="3">
        <v>30</v>
      </c>
      <c r="E1354" s="3" t="s">
        <v>78</v>
      </c>
      <c r="F1354" s="3" t="s">
        <v>162</v>
      </c>
      <c r="G1354" s="3" t="s">
        <v>936</v>
      </c>
      <c r="H1354" s="3">
        <v>0</v>
      </c>
      <c r="I1354" s="3">
        <v>0</v>
      </c>
      <c r="J1354" s="3">
        <v>0</v>
      </c>
      <c r="K1354" s="3">
        <v>0</v>
      </c>
      <c r="L1354" s="3" t="s">
        <v>107</v>
      </c>
      <c r="M1354" s="3" t="s">
        <v>785</v>
      </c>
      <c r="N1354" s="3" t="s">
        <v>107</v>
      </c>
      <c r="O1354" s="3">
        <v>0</v>
      </c>
      <c r="P1354" s="3">
        <v>1</v>
      </c>
      <c r="Q1354" s="3">
        <v>0</v>
      </c>
      <c r="R1354" s="3">
        <v>0</v>
      </c>
      <c r="S1354" s="3" t="s">
        <v>1039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1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</row>
    <row r="1355" spans="1:62" x14ac:dyDescent="0.2">
      <c r="A1355" s="4">
        <v>198204300005</v>
      </c>
      <c r="B1355" s="3">
        <v>1982</v>
      </c>
      <c r="C1355" s="3">
        <v>4</v>
      </c>
      <c r="D1355" s="3">
        <v>30</v>
      </c>
      <c r="E1355" s="3" t="s">
        <v>78</v>
      </c>
      <c r="F1355" s="3" t="s">
        <v>162</v>
      </c>
      <c r="G1355" s="3" t="s">
        <v>936</v>
      </c>
      <c r="H1355" s="3">
        <v>0</v>
      </c>
      <c r="I1355" s="3">
        <v>0</v>
      </c>
      <c r="J1355" s="3">
        <v>1</v>
      </c>
      <c r="K1355" s="3">
        <v>0</v>
      </c>
      <c r="L1355" s="3" t="s">
        <v>107</v>
      </c>
      <c r="M1355" s="3" t="s">
        <v>792</v>
      </c>
      <c r="N1355" s="3" t="s">
        <v>107</v>
      </c>
      <c r="O1355" s="3">
        <v>0</v>
      </c>
      <c r="P1355" s="3">
        <v>1</v>
      </c>
      <c r="Q1355" s="3">
        <v>0</v>
      </c>
      <c r="R1355" s="3">
        <v>0</v>
      </c>
      <c r="S1355" s="3" t="s">
        <v>1039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1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</row>
    <row r="1356" spans="1:62" x14ac:dyDescent="0.2">
      <c r="A1356" s="4">
        <v>198204300008</v>
      </c>
      <c r="B1356" s="3">
        <v>1982</v>
      </c>
      <c r="C1356" s="3">
        <v>4</v>
      </c>
      <c r="D1356" s="3">
        <v>30</v>
      </c>
      <c r="E1356" s="3" t="s">
        <v>78</v>
      </c>
      <c r="F1356" s="3" t="s">
        <v>162</v>
      </c>
      <c r="G1356" s="3" t="s">
        <v>936</v>
      </c>
      <c r="H1356" s="3">
        <v>0</v>
      </c>
      <c r="I1356" s="3">
        <v>0</v>
      </c>
      <c r="J1356" s="3">
        <v>1</v>
      </c>
      <c r="K1356" s="3">
        <v>0</v>
      </c>
      <c r="L1356" s="3" t="s">
        <v>107</v>
      </c>
      <c r="M1356" s="3" t="s">
        <v>785</v>
      </c>
      <c r="N1356" s="3" t="s">
        <v>107</v>
      </c>
      <c r="O1356" s="3">
        <v>0</v>
      </c>
      <c r="P1356" s="3">
        <v>1</v>
      </c>
      <c r="Q1356" s="3">
        <v>0</v>
      </c>
      <c r="R1356" s="3">
        <v>0</v>
      </c>
      <c r="S1356" s="3" t="s">
        <v>1039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1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</row>
    <row r="1357" spans="1:62" x14ac:dyDescent="0.2">
      <c r="A1357" s="4">
        <v>198204300009</v>
      </c>
      <c r="B1357" s="3">
        <v>1982</v>
      </c>
      <c r="C1357" s="3">
        <v>4</v>
      </c>
      <c r="D1357" s="3">
        <v>30</v>
      </c>
      <c r="E1357" s="3" t="s">
        <v>78</v>
      </c>
      <c r="F1357" s="3" t="s">
        <v>162</v>
      </c>
      <c r="G1357" s="3" t="s">
        <v>936</v>
      </c>
      <c r="H1357" s="3">
        <v>0</v>
      </c>
      <c r="I1357" s="3">
        <v>0</v>
      </c>
      <c r="J1357" s="3">
        <v>1</v>
      </c>
      <c r="K1357" s="3">
        <v>0</v>
      </c>
      <c r="L1357" s="3" t="s">
        <v>107</v>
      </c>
      <c r="M1357" s="3" t="s">
        <v>785</v>
      </c>
      <c r="N1357" s="3" t="s">
        <v>107</v>
      </c>
      <c r="O1357" s="3">
        <v>0</v>
      </c>
      <c r="P1357" s="3">
        <v>1</v>
      </c>
      <c r="Q1357" s="3">
        <v>0</v>
      </c>
      <c r="R1357" s="3">
        <v>0</v>
      </c>
      <c r="S1357" s="3" t="s">
        <v>1039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1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</row>
    <row r="1358" spans="1:62" x14ac:dyDescent="0.2">
      <c r="A1358" s="4">
        <v>198205040007</v>
      </c>
      <c r="B1358" s="3">
        <v>1982</v>
      </c>
      <c r="C1358" s="3">
        <v>5</v>
      </c>
      <c r="D1358" s="3">
        <v>4</v>
      </c>
      <c r="E1358" s="3" t="s">
        <v>66</v>
      </c>
      <c r="F1358" s="3" t="s">
        <v>595</v>
      </c>
      <c r="G1358" s="3" t="s">
        <v>922</v>
      </c>
      <c r="H1358" s="3">
        <v>0</v>
      </c>
      <c r="I1358" s="3">
        <v>0</v>
      </c>
      <c r="J1358" s="3">
        <v>1</v>
      </c>
      <c r="K1358" s="3">
        <v>0</v>
      </c>
      <c r="L1358" s="3" t="s">
        <v>777</v>
      </c>
      <c r="M1358" s="3" t="s">
        <v>793</v>
      </c>
      <c r="N1358" s="3" t="s">
        <v>1029</v>
      </c>
      <c r="O1358" s="3">
        <v>1</v>
      </c>
      <c r="P1358" s="3">
        <v>0</v>
      </c>
      <c r="Q1358" s="3">
        <v>0</v>
      </c>
      <c r="R1358" s="3">
        <v>0</v>
      </c>
      <c r="S1358" s="3" t="s">
        <v>1041</v>
      </c>
      <c r="T1358" s="3">
        <v>1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1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</row>
    <row r="1359" spans="1:62" x14ac:dyDescent="0.2">
      <c r="A1359" s="4">
        <v>198205050015</v>
      </c>
      <c r="B1359" s="3">
        <v>1982</v>
      </c>
      <c r="C1359" s="3">
        <v>5</v>
      </c>
      <c r="D1359" s="3">
        <v>5</v>
      </c>
      <c r="E1359" s="3" t="s">
        <v>76</v>
      </c>
      <c r="F1359" s="3" t="s">
        <v>366</v>
      </c>
      <c r="G1359" s="3" t="s">
        <v>907</v>
      </c>
      <c r="H1359" s="3">
        <v>1</v>
      </c>
      <c r="I1359" s="3">
        <v>0</v>
      </c>
      <c r="J1359" s="3">
        <v>1</v>
      </c>
      <c r="K1359" s="3">
        <v>0</v>
      </c>
      <c r="L1359" s="3" t="s">
        <v>775</v>
      </c>
      <c r="M1359" s="3" t="s">
        <v>783</v>
      </c>
      <c r="N1359" s="3" t="s">
        <v>1030</v>
      </c>
      <c r="O1359" s="3">
        <v>1</v>
      </c>
      <c r="P1359" s="3">
        <v>1</v>
      </c>
      <c r="Q1359" s="3">
        <v>0</v>
      </c>
      <c r="R1359" s="3">
        <v>0</v>
      </c>
      <c r="S1359" s="3" t="s">
        <v>1042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1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1</v>
      </c>
      <c r="BJ1359" s="3">
        <v>0</v>
      </c>
    </row>
    <row r="1360" spans="1:62" x14ac:dyDescent="0.2">
      <c r="A1360" s="4">
        <v>198205160015</v>
      </c>
      <c r="B1360" s="3">
        <v>1982</v>
      </c>
      <c r="C1360" s="3">
        <v>5</v>
      </c>
      <c r="D1360" s="3">
        <v>16</v>
      </c>
      <c r="E1360" s="3" t="s">
        <v>78</v>
      </c>
      <c r="F1360" s="3" t="s">
        <v>162</v>
      </c>
      <c r="G1360" s="3" t="s">
        <v>908</v>
      </c>
      <c r="H1360" s="3">
        <v>0</v>
      </c>
      <c r="I1360" s="3">
        <v>0</v>
      </c>
      <c r="J1360" s="3">
        <v>1</v>
      </c>
      <c r="K1360" s="3">
        <v>0</v>
      </c>
      <c r="L1360" s="3" t="s">
        <v>777</v>
      </c>
      <c r="M1360" s="3" t="s">
        <v>796</v>
      </c>
      <c r="N1360" s="3" t="s">
        <v>1029</v>
      </c>
      <c r="O1360" s="3">
        <v>1</v>
      </c>
      <c r="P1360" s="3">
        <v>0</v>
      </c>
      <c r="Q1360" s="3">
        <v>0</v>
      </c>
      <c r="R1360" s="3">
        <v>0</v>
      </c>
      <c r="S1360" s="3" t="s">
        <v>1041</v>
      </c>
      <c r="T1360" s="3">
        <v>1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1</v>
      </c>
      <c r="AK1360" s="3">
        <v>1</v>
      </c>
      <c r="AL1360" s="3">
        <v>0</v>
      </c>
      <c r="AM1360" s="3">
        <v>1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</row>
    <row r="1361" spans="1:62" x14ac:dyDescent="0.2">
      <c r="A1361" s="4">
        <v>198205170007</v>
      </c>
      <c r="B1361" s="3">
        <v>1982</v>
      </c>
      <c r="C1361" s="3">
        <v>5</v>
      </c>
      <c r="D1361" s="3">
        <v>17</v>
      </c>
      <c r="E1361" s="3" t="s">
        <v>69</v>
      </c>
      <c r="F1361" s="3" t="s">
        <v>402</v>
      </c>
      <c r="G1361" s="3" t="s">
        <v>870</v>
      </c>
      <c r="H1361" s="3">
        <v>0</v>
      </c>
      <c r="I1361" s="3">
        <v>0</v>
      </c>
      <c r="J1361" s="3">
        <v>1</v>
      </c>
      <c r="K1361" s="3">
        <v>0</v>
      </c>
      <c r="L1361" s="3" t="s">
        <v>776</v>
      </c>
      <c r="M1361" s="3" t="s">
        <v>784</v>
      </c>
      <c r="N1361" s="3" t="s">
        <v>1031</v>
      </c>
      <c r="O1361" s="3">
        <v>0</v>
      </c>
      <c r="P1361" s="3">
        <v>0</v>
      </c>
      <c r="Q1361" s="3">
        <v>0</v>
      </c>
      <c r="R1361" s="3">
        <v>0</v>
      </c>
      <c r="S1361" s="3" t="s">
        <v>1042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1</v>
      </c>
      <c r="AW1361" s="3">
        <v>0</v>
      </c>
      <c r="AX1361" s="3">
        <v>0</v>
      </c>
      <c r="AY1361" s="3">
        <v>1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1</v>
      </c>
      <c r="BI1361" s="3">
        <v>0</v>
      </c>
      <c r="BJ1361" s="3">
        <v>0</v>
      </c>
    </row>
    <row r="1362" spans="1:62" x14ac:dyDescent="0.2">
      <c r="A1362" s="4">
        <v>198205180005</v>
      </c>
      <c r="B1362" s="3">
        <v>1982</v>
      </c>
      <c r="C1362" s="3">
        <v>5</v>
      </c>
      <c r="D1362" s="3">
        <v>18</v>
      </c>
      <c r="E1362" s="3" t="s">
        <v>78</v>
      </c>
      <c r="F1362" s="3" t="s">
        <v>162</v>
      </c>
      <c r="G1362" s="3" t="s">
        <v>908</v>
      </c>
      <c r="H1362" s="3">
        <v>0</v>
      </c>
      <c r="I1362" s="3">
        <v>0</v>
      </c>
      <c r="J1362" s="3">
        <v>1</v>
      </c>
      <c r="K1362" s="3">
        <v>0</v>
      </c>
      <c r="L1362" s="3" t="s">
        <v>777</v>
      </c>
      <c r="M1362" s="3" t="s">
        <v>782</v>
      </c>
      <c r="N1362" s="3" t="s">
        <v>1029</v>
      </c>
      <c r="O1362" s="3">
        <v>1</v>
      </c>
      <c r="P1362" s="3">
        <v>0</v>
      </c>
      <c r="Q1362" s="3">
        <v>0</v>
      </c>
      <c r="R1362" s="3">
        <v>0</v>
      </c>
      <c r="S1362" s="3" t="s">
        <v>1041</v>
      </c>
      <c r="T1362" s="3">
        <v>1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1</v>
      </c>
      <c r="AK1362" s="3">
        <v>1</v>
      </c>
      <c r="AL1362" s="3">
        <v>0</v>
      </c>
      <c r="AM1362" s="3">
        <v>1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</row>
    <row r="1363" spans="1:62" x14ac:dyDescent="0.2">
      <c r="A1363" s="4">
        <v>198205190003</v>
      </c>
      <c r="B1363" s="3">
        <v>1982</v>
      </c>
      <c r="C1363" s="3">
        <v>5</v>
      </c>
      <c r="D1363" s="3">
        <v>19</v>
      </c>
      <c r="E1363" s="3" t="s">
        <v>78</v>
      </c>
      <c r="F1363" s="3" t="s">
        <v>181</v>
      </c>
      <c r="G1363" s="3" t="s">
        <v>908</v>
      </c>
      <c r="H1363" s="3">
        <v>0</v>
      </c>
      <c r="I1363" s="3">
        <v>0</v>
      </c>
      <c r="J1363" s="3">
        <v>0</v>
      </c>
      <c r="K1363" s="3">
        <v>0</v>
      </c>
      <c r="L1363" s="3" t="s">
        <v>775</v>
      </c>
      <c r="M1363" s="3" t="s">
        <v>784</v>
      </c>
      <c r="N1363" s="3" t="s">
        <v>1030</v>
      </c>
      <c r="O1363" s="3">
        <v>0</v>
      </c>
      <c r="P1363" s="3">
        <v>0</v>
      </c>
      <c r="Q1363" s="3">
        <v>0</v>
      </c>
      <c r="R1363" s="3">
        <v>0</v>
      </c>
      <c r="S1363" s="3" t="s">
        <v>1041</v>
      </c>
      <c r="T1363" s="3">
        <v>1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1</v>
      </c>
      <c r="AK1363" s="3">
        <v>1</v>
      </c>
      <c r="AL1363" s="3">
        <v>0</v>
      </c>
      <c r="AM1363" s="3">
        <v>1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</row>
    <row r="1364" spans="1:62" x14ac:dyDescent="0.2">
      <c r="A1364" s="4">
        <v>198205200010</v>
      </c>
      <c r="B1364" s="3">
        <v>1982</v>
      </c>
      <c r="C1364" s="3">
        <v>5</v>
      </c>
      <c r="D1364" s="3">
        <v>20</v>
      </c>
      <c r="E1364" s="3" t="s">
        <v>78</v>
      </c>
      <c r="F1364" s="3" t="s">
        <v>162</v>
      </c>
      <c r="G1364" s="3" t="s">
        <v>908</v>
      </c>
      <c r="H1364" s="3">
        <v>0</v>
      </c>
      <c r="I1364" s="3">
        <v>0</v>
      </c>
      <c r="J1364" s="3">
        <v>0</v>
      </c>
      <c r="K1364" s="3">
        <v>0</v>
      </c>
      <c r="L1364" s="3" t="s">
        <v>775</v>
      </c>
      <c r="M1364" s="3" t="s">
        <v>784</v>
      </c>
      <c r="N1364" s="3" t="s">
        <v>1030</v>
      </c>
      <c r="O1364" s="3">
        <v>0</v>
      </c>
      <c r="P1364" s="3">
        <v>0</v>
      </c>
      <c r="Q1364" s="3">
        <v>0</v>
      </c>
      <c r="R1364" s="3">
        <v>0</v>
      </c>
      <c r="S1364" s="3" t="s">
        <v>1041</v>
      </c>
      <c r="T1364" s="3">
        <v>1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1</v>
      </c>
      <c r="AK1364" s="3">
        <v>1</v>
      </c>
      <c r="AL1364" s="3">
        <v>0</v>
      </c>
      <c r="AM1364" s="3">
        <v>1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</row>
    <row r="1365" spans="1:62" x14ac:dyDescent="0.2">
      <c r="A1365" s="4">
        <v>198205250010</v>
      </c>
      <c r="B1365" s="3">
        <v>1982</v>
      </c>
      <c r="C1365" s="3">
        <v>5</v>
      </c>
      <c r="D1365" s="3">
        <v>25</v>
      </c>
      <c r="E1365" s="3" t="s">
        <v>78</v>
      </c>
      <c r="F1365" s="3" t="s">
        <v>591</v>
      </c>
      <c r="G1365" s="3" t="s">
        <v>919</v>
      </c>
      <c r="H1365" s="3">
        <v>0</v>
      </c>
      <c r="I1365" s="3">
        <v>0</v>
      </c>
      <c r="J1365" s="3">
        <v>1</v>
      </c>
      <c r="K1365" s="3">
        <v>0</v>
      </c>
      <c r="L1365" s="3" t="s">
        <v>780</v>
      </c>
      <c r="M1365" s="3" t="s">
        <v>796</v>
      </c>
      <c r="N1365" s="3" t="s">
        <v>1029</v>
      </c>
      <c r="O1365" s="3">
        <v>1</v>
      </c>
      <c r="P1365" s="3">
        <v>0</v>
      </c>
      <c r="Q1365" s="3">
        <v>1</v>
      </c>
      <c r="R1365" s="3">
        <v>0</v>
      </c>
      <c r="S1365" s="3" t="s">
        <v>1042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1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</row>
    <row r="1366" spans="1:62" x14ac:dyDescent="0.2">
      <c r="A1366" s="4">
        <v>198205260004</v>
      </c>
      <c r="B1366" s="3">
        <v>1982</v>
      </c>
      <c r="C1366" s="3">
        <v>5</v>
      </c>
      <c r="D1366" s="3">
        <v>26</v>
      </c>
      <c r="E1366" s="3" t="s">
        <v>61</v>
      </c>
      <c r="F1366" s="3" t="s">
        <v>130</v>
      </c>
      <c r="G1366" s="3" t="s">
        <v>898</v>
      </c>
      <c r="H1366" s="3">
        <v>0</v>
      </c>
      <c r="I1366" s="3">
        <v>0</v>
      </c>
      <c r="J1366" s="3">
        <v>1</v>
      </c>
      <c r="K1366" s="3">
        <v>0</v>
      </c>
      <c r="L1366" s="3" t="s">
        <v>775</v>
      </c>
      <c r="M1366" s="3" t="s">
        <v>784</v>
      </c>
      <c r="N1366" s="3" t="s">
        <v>1030</v>
      </c>
      <c r="O1366" s="3">
        <v>0</v>
      </c>
      <c r="P1366" s="3">
        <v>1</v>
      </c>
      <c r="Q1366" s="3">
        <v>0</v>
      </c>
      <c r="R1366" s="3">
        <v>0</v>
      </c>
      <c r="S1366" s="3" t="s">
        <v>1041</v>
      </c>
      <c r="T1366" s="3">
        <v>1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1</v>
      </c>
      <c r="AK1366" s="3">
        <v>1</v>
      </c>
      <c r="AL1366" s="3">
        <v>0</v>
      </c>
      <c r="AM1366" s="3">
        <v>1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</row>
    <row r="1367" spans="1:62" x14ac:dyDescent="0.2">
      <c r="A1367" s="4">
        <v>198205270004</v>
      </c>
      <c r="B1367" s="3">
        <v>1982</v>
      </c>
      <c r="C1367" s="3">
        <v>5</v>
      </c>
      <c r="D1367" s="3">
        <v>27</v>
      </c>
      <c r="E1367" s="3" t="s">
        <v>61</v>
      </c>
      <c r="F1367" s="3" t="s">
        <v>433</v>
      </c>
      <c r="G1367" s="3" t="s">
        <v>865</v>
      </c>
      <c r="H1367" s="3">
        <v>0</v>
      </c>
      <c r="I1367" s="3">
        <v>1</v>
      </c>
      <c r="J1367" s="3">
        <v>1</v>
      </c>
      <c r="K1367" s="3">
        <v>0</v>
      </c>
      <c r="L1367" s="3" t="s">
        <v>776</v>
      </c>
      <c r="M1367" s="3" t="s">
        <v>787</v>
      </c>
      <c r="N1367" s="3" t="s">
        <v>1031</v>
      </c>
      <c r="O1367" s="3">
        <v>0</v>
      </c>
      <c r="P1367" s="3">
        <v>1</v>
      </c>
      <c r="Q1367" s="3">
        <v>0</v>
      </c>
      <c r="R1367" s="3">
        <v>0</v>
      </c>
      <c r="S1367" s="3" t="s">
        <v>1041</v>
      </c>
      <c r="T1367" s="3">
        <v>1</v>
      </c>
      <c r="U1367" s="3">
        <v>1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1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1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</row>
    <row r="1368" spans="1:62" x14ac:dyDescent="0.2">
      <c r="A1368" s="4">
        <v>198205290002</v>
      </c>
      <c r="B1368" s="3">
        <v>1982</v>
      </c>
      <c r="C1368" s="3">
        <v>5</v>
      </c>
      <c r="D1368" s="3">
        <v>29</v>
      </c>
      <c r="E1368" s="3" t="s">
        <v>71</v>
      </c>
      <c r="F1368" s="3" t="s">
        <v>139</v>
      </c>
      <c r="G1368" s="3" t="s">
        <v>937</v>
      </c>
      <c r="H1368" s="3">
        <v>0</v>
      </c>
      <c r="I1368" s="3">
        <v>0</v>
      </c>
      <c r="J1368" s="3">
        <v>1</v>
      </c>
      <c r="K1368" s="3">
        <v>0</v>
      </c>
      <c r="L1368" s="3" t="s">
        <v>776</v>
      </c>
      <c r="M1368" s="3" t="s">
        <v>802</v>
      </c>
      <c r="N1368" s="3" t="s">
        <v>1031</v>
      </c>
      <c r="O1368" s="3">
        <v>0</v>
      </c>
      <c r="P1368" s="3">
        <v>1</v>
      </c>
      <c r="Q1368" s="3">
        <v>0</v>
      </c>
      <c r="R1368" s="3">
        <v>0</v>
      </c>
      <c r="S1368" s="3" t="s">
        <v>1042</v>
      </c>
      <c r="T1368" s="3">
        <v>0</v>
      </c>
      <c r="U1368" s="3">
        <v>1</v>
      </c>
      <c r="V1368" s="3">
        <v>0</v>
      </c>
      <c r="W1368" s="3">
        <v>1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1</v>
      </c>
      <c r="AW1368" s="3">
        <v>1</v>
      </c>
      <c r="AX1368" s="3">
        <v>0</v>
      </c>
      <c r="AY1368" s="3">
        <v>0</v>
      </c>
      <c r="AZ1368" s="3">
        <v>0</v>
      </c>
      <c r="BA1368" s="3">
        <v>1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</row>
    <row r="1369" spans="1:62" x14ac:dyDescent="0.2">
      <c r="A1369" s="4">
        <v>198205290003</v>
      </c>
      <c r="B1369" s="3">
        <v>1982</v>
      </c>
      <c r="C1369" s="3">
        <v>5</v>
      </c>
      <c r="D1369" s="3">
        <v>29</v>
      </c>
      <c r="E1369" s="3" t="s">
        <v>71</v>
      </c>
      <c r="F1369" s="3" t="s">
        <v>226</v>
      </c>
      <c r="G1369" s="3" t="s">
        <v>937</v>
      </c>
      <c r="H1369" s="3">
        <v>0</v>
      </c>
      <c r="I1369" s="3">
        <v>0</v>
      </c>
      <c r="J1369" s="3">
        <v>1</v>
      </c>
      <c r="K1369" s="3">
        <v>0</v>
      </c>
      <c r="L1369" s="3" t="s">
        <v>776</v>
      </c>
      <c r="M1369" s="3" t="s">
        <v>802</v>
      </c>
      <c r="N1369" s="3" t="s">
        <v>1031</v>
      </c>
      <c r="O1369" s="3">
        <v>0</v>
      </c>
      <c r="P1369" s="3">
        <v>1</v>
      </c>
      <c r="Q1369" s="3">
        <v>0</v>
      </c>
      <c r="R1369" s="3">
        <v>0</v>
      </c>
      <c r="S1369" s="3" t="s">
        <v>1042</v>
      </c>
      <c r="T1369" s="3">
        <v>0</v>
      </c>
      <c r="U1369" s="3">
        <v>1</v>
      </c>
      <c r="V1369" s="3">
        <v>0</v>
      </c>
      <c r="W1369" s="3">
        <v>1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1</v>
      </c>
      <c r="AW1369" s="3">
        <v>1</v>
      </c>
      <c r="AX1369" s="3">
        <v>0</v>
      </c>
      <c r="AY1369" s="3">
        <v>0</v>
      </c>
      <c r="AZ1369" s="3">
        <v>0</v>
      </c>
      <c r="BA1369" s="3">
        <v>1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</row>
    <row r="1370" spans="1:62" x14ac:dyDescent="0.2">
      <c r="A1370" s="4">
        <v>198205300002</v>
      </c>
      <c r="B1370" s="3">
        <v>1982</v>
      </c>
      <c r="C1370" s="3">
        <v>5</v>
      </c>
      <c r="D1370" s="3">
        <v>30</v>
      </c>
      <c r="E1370" s="3" t="s">
        <v>61</v>
      </c>
      <c r="F1370" s="3" t="s">
        <v>130</v>
      </c>
      <c r="G1370" s="3" t="s">
        <v>898</v>
      </c>
      <c r="H1370" s="3">
        <v>0</v>
      </c>
      <c r="I1370" s="3">
        <v>0</v>
      </c>
      <c r="J1370" s="3">
        <v>0</v>
      </c>
      <c r="K1370" s="3">
        <v>0</v>
      </c>
      <c r="L1370" s="3" t="s">
        <v>775</v>
      </c>
      <c r="M1370" s="3" t="s">
        <v>799</v>
      </c>
      <c r="N1370" s="3" t="s">
        <v>1030</v>
      </c>
      <c r="O1370" s="3">
        <v>0</v>
      </c>
      <c r="P1370" s="3">
        <v>0</v>
      </c>
      <c r="Q1370" s="3">
        <v>0</v>
      </c>
      <c r="R1370" s="3">
        <v>0</v>
      </c>
      <c r="S1370" s="3" t="s">
        <v>1041</v>
      </c>
      <c r="T1370" s="3">
        <v>1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1</v>
      </c>
      <c r="AK1370" s="3">
        <v>1</v>
      </c>
      <c r="AL1370" s="3">
        <v>0</v>
      </c>
      <c r="AM1370" s="3">
        <v>1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</row>
    <row r="1371" spans="1:62" x14ac:dyDescent="0.2">
      <c r="A1371" s="4">
        <v>198206060005</v>
      </c>
      <c r="B1371" s="3">
        <v>1982</v>
      </c>
      <c r="C1371" s="3">
        <v>6</v>
      </c>
      <c r="D1371" s="3">
        <v>6</v>
      </c>
      <c r="E1371" s="3" t="s">
        <v>88</v>
      </c>
      <c r="F1371" s="3" t="s">
        <v>349</v>
      </c>
      <c r="G1371" s="3" t="s">
        <v>937</v>
      </c>
      <c r="H1371" s="3">
        <v>0</v>
      </c>
      <c r="I1371" s="3">
        <v>0</v>
      </c>
      <c r="J1371" s="3">
        <v>1</v>
      </c>
      <c r="K1371" s="3">
        <v>0</v>
      </c>
      <c r="L1371" s="3" t="s">
        <v>775</v>
      </c>
      <c r="M1371" s="3" t="s">
        <v>802</v>
      </c>
      <c r="N1371" s="3" t="s">
        <v>1030</v>
      </c>
      <c r="O1371" s="3">
        <v>0</v>
      </c>
      <c r="P1371" s="3">
        <v>1</v>
      </c>
      <c r="Q1371" s="3">
        <v>0</v>
      </c>
      <c r="R1371" s="3">
        <v>0</v>
      </c>
      <c r="S1371" s="3" t="s">
        <v>1042</v>
      </c>
      <c r="T1371" s="3">
        <v>0</v>
      </c>
      <c r="U1371" s="3">
        <v>1</v>
      </c>
      <c r="V1371" s="3">
        <v>0</v>
      </c>
      <c r="W1371" s="3">
        <v>1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1</v>
      </c>
      <c r="AW1371" s="3">
        <v>1</v>
      </c>
      <c r="AX1371" s="3">
        <v>0</v>
      </c>
      <c r="AY1371" s="3">
        <v>0</v>
      </c>
      <c r="AZ1371" s="3">
        <v>0</v>
      </c>
      <c r="BA1371" s="3">
        <v>1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</row>
    <row r="1372" spans="1:62" x14ac:dyDescent="0.2">
      <c r="A1372" s="4">
        <v>198206100003</v>
      </c>
      <c r="B1372" s="3">
        <v>1982</v>
      </c>
      <c r="C1372" s="3">
        <v>6</v>
      </c>
      <c r="D1372" s="3">
        <v>10</v>
      </c>
      <c r="E1372" s="3" t="s">
        <v>78</v>
      </c>
      <c r="F1372" s="3" t="s">
        <v>187</v>
      </c>
      <c r="G1372" s="3" t="s">
        <v>915</v>
      </c>
      <c r="H1372" s="3">
        <v>0</v>
      </c>
      <c r="I1372" s="3">
        <v>0</v>
      </c>
      <c r="J1372" s="3">
        <v>1</v>
      </c>
      <c r="K1372" s="3">
        <v>0</v>
      </c>
      <c r="L1372" s="3" t="s">
        <v>775</v>
      </c>
      <c r="M1372" s="3" t="s">
        <v>787</v>
      </c>
      <c r="N1372" s="3" t="s">
        <v>1030</v>
      </c>
      <c r="O1372" s="3">
        <v>0</v>
      </c>
      <c r="P1372" s="3">
        <v>1</v>
      </c>
      <c r="Q1372" s="3">
        <v>0</v>
      </c>
      <c r="R1372" s="3">
        <v>0</v>
      </c>
      <c r="S1372" s="3" t="s">
        <v>1041</v>
      </c>
      <c r="T1372" s="3">
        <v>1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1</v>
      </c>
      <c r="AK1372" s="3">
        <v>1</v>
      </c>
      <c r="AL1372" s="3">
        <v>0</v>
      </c>
      <c r="AM1372" s="3">
        <v>1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</row>
    <row r="1373" spans="1:62" x14ac:dyDescent="0.2">
      <c r="A1373" s="4">
        <v>198206250005</v>
      </c>
      <c r="B1373" s="3">
        <v>1982</v>
      </c>
      <c r="C1373" s="3">
        <v>6</v>
      </c>
      <c r="D1373" s="3">
        <v>25</v>
      </c>
      <c r="E1373" s="3" t="s">
        <v>57</v>
      </c>
      <c r="F1373" s="3" t="s">
        <v>497</v>
      </c>
      <c r="G1373" s="3" t="s">
        <v>880</v>
      </c>
      <c r="H1373" s="3">
        <v>0</v>
      </c>
      <c r="I1373" s="3">
        <v>0</v>
      </c>
      <c r="J1373" s="3">
        <v>1</v>
      </c>
      <c r="K1373" s="3">
        <v>0</v>
      </c>
      <c r="L1373" s="3" t="s">
        <v>779</v>
      </c>
      <c r="M1373" s="3" t="s">
        <v>784</v>
      </c>
      <c r="N1373" s="3" t="s">
        <v>107</v>
      </c>
      <c r="O1373" s="3">
        <v>0</v>
      </c>
      <c r="P1373" s="3">
        <v>1</v>
      </c>
      <c r="Q1373" s="3">
        <v>0</v>
      </c>
      <c r="R1373" s="3">
        <v>0</v>
      </c>
      <c r="S1373" s="3" t="s">
        <v>1039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1</v>
      </c>
      <c r="AK1373" s="3">
        <v>1</v>
      </c>
      <c r="AL1373" s="3">
        <v>1</v>
      </c>
      <c r="AM1373" s="3">
        <v>1</v>
      </c>
      <c r="AN1373" s="3">
        <v>0</v>
      </c>
      <c r="AO1373" s="3">
        <v>0</v>
      </c>
      <c r="AP1373" s="3">
        <v>1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</row>
    <row r="1374" spans="1:62" x14ac:dyDescent="0.2">
      <c r="A1374" s="4">
        <v>198207020013</v>
      </c>
      <c r="B1374" s="3">
        <v>1982</v>
      </c>
      <c r="C1374" s="3">
        <v>7</v>
      </c>
      <c r="D1374" s="3">
        <v>2</v>
      </c>
      <c r="E1374" s="3" t="s">
        <v>61</v>
      </c>
      <c r="F1374" s="3" t="s">
        <v>116</v>
      </c>
      <c r="G1374" s="3" t="s">
        <v>907</v>
      </c>
      <c r="H1374" s="3">
        <v>1</v>
      </c>
      <c r="I1374" s="3">
        <v>0</v>
      </c>
      <c r="J1374" s="3">
        <v>1</v>
      </c>
      <c r="K1374" s="3">
        <v>0</v>
      </c>
      <c r="L1374" s="3" t="s">
        <v>775</v>
      </c>
      <c r="M1374" s="3" t="s">
        <v>783</v>
      </c>
      <c r="N1374" s="3" t="s">
        <v>1030</v>
      </c>
      <c r="O1374" s="3">
        <v>1</v>
      </c>
      <c r="P1374" s="3">
        <v>0</v>
      </c>
      <c r="Q1374" s="3">
        <v>0</v>
      </c>
      <c r="R1374" s="3">
        <v>0</v>
      </c>
      <c r="S1374" s="3" t="s">
        <v>1042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1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1</v>
      </c>
      <c r="BJ1374" s="3">
        <v>0</v>
      </c>
    </row>
    <row r="1375" spans="1:62" x14ac:dyDescent="0.2">
      <c r="A1375" s="4">
        <v>198207050001</v>
      </c>
      <c r="B1375" s="3">
        <v>1982</v>
      </c>
      <c r="C1375" s="3">
        <v>7</v>
      </c>
      <c r="D1375" s="3">
        <v>5</v>
      </c>
      <c r="E1375" s="3" t="s">
        <v>57</v>
      </c>
      <c r="F1375" s="3" t="s">
        <v>111</v>
      </c>
      <c r="G1375" s="3" t="s">
        <v>826</v>
      </c>
      <c r="H1375" s="3">
        <v>0</v>
      </c>
      <c r="I1375" s="3">
        <v>0</v>
      </c>
      <c r="J1375" s="3">
        <v>1</v>
      </c>
      <c r="K1375" s="3">
        <v>0</v>
      </c>
      <c r="L1375" s="3" t="s">
        <v>775</v>
      </c>
      <c r="M1375" s="3" t="s">
        <v>793</v>
      </c>
      <c r="N1375" s="3" t="s">
        <v>1030</v>
      </c>
      <c r="O1375" s="3">
        <v>0</v>
      </c>
      <c r="P1375" s="3">
        <v>1</v>
      </c>
      <c r="Q1375" s="3">
        <v>0</v>
      </c>
      <c r="R1375" s="3">
        <v>0</v>
      </c>
      <c r="S1375" s="3" t="s">
        <v>1041</v>
      </c>
      <c r="T1375" s="3">
        <v>1</v>
      </c>
      <c r="U1375" s="3">
        <v>1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1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1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</row>
    <row r="1376" spans="1:62" x14ac:dyDescent="0.2">
      <c r="A1376" s="4">
        <v>198207050006</v>
      </c>
      <c r="B1376" s="3">
        <v>1982</v>
      </c>
      <c r="C1376" s="3">
        <v>7</v>
      </c>
      <c r="D1376" s="3">
        <v>5</v>
      </c>
      <c r="E1376" s="3" t="s">
        <v>57</v>
      </c>
      <c r="F1376" s="3" t="s">
        <v>111</v>
      </c>
      <c r="G1376" s="3" t="s">
        <v>878</v>
      </c>
      <c r="H1376" s="3">
        <v>0</v>
      </c>
      <c r="I1376" s="3">
        <v>0</v>
      </c>
      <c r="J1376" s="3">
        <v>1</v>
      </c>
      <c r="K1376" s="3">
        <v>0</v>
      </c>
      <c r="L1376" s="3" t="s">
        <v>775</v>
      </c>
      <c r="M1376" s="3" t="s">
        <v>787</v>
      </c>
      <c r="N1376" s="3" t="s">
        <v>1030</v>
      </c>
      <c r="O1376" s="3">
        <v>1</v>
      </c>
      <c r="P1376" s="3">
        <v>1</v>
      </c>
      <c r="Q1376" s="3">
        <v>0</v>
      </c>
      <c r="R1376" s="3">
        <v>0</v>
      </c>
      <c r="S1376" s="3" t="s">
        <v>1041</v>
      </c>
      <c r="T1376" s="3">
        <v>1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</row>
    <row r="1377" spans="1:62" x14ac:dyDescent="0.2">
      <c r="A1377" s="4">
        <v>198207050007</v>
      </c>
      <c r="B1377" s="3">
        <v>1982</v>
      </c>
      <c r="C1377" s="3">
        <v>7</v>
      </c>
      <c r="D1377" s="3">
        <v>5</v>
      </c>
      <c r="E1377" s="3" t="s">
        <v>57</v>
      </c>
      <c r="F1377" s="3" t="s">
        <v>111</v>
      </c>
      <c r="G1377" s="3" t="s">
        <v>878</v>
      </c>
      <c r="H1377" s="3">
        <v>0</v>
      </c>
      <c r="I1377" s="3">
        <v>0</v>
      </c>
      <c r="J1377" s="3">
        <v>1</v>
      </c>
      <c r="K1377" s="3">
        <v>0</v>
      </c>
      <c r="L1377" s="3" t="s">
        <v>775</v>
      </c>
      <c r="M1377" s="3" t="s">
        <v>787</v>
      </c>
      <c r="N1377" s="3" t="s">
        <v>1030</v>
      </c>
      <c r="O1377" s="3">
        <v>1</v>
      </c>
      <c r="P1377" s="3">
        <v>1</v>
      </c>
      <c r="Q1377" s="3">
        <v>0</v>
      </c>
      <c r="R1377" s="3">
        <v>0</v>
      </c>
      <c r="S1377" s="3" t="s">
        <v>1041</v>
      </c>
      <c r="T1377" s="3">
        <v>1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</row>
    <row r="1378" spans="1:62" x14ac:dyDescent="0.2">
      <c r="A1378" s="4">
        <v>198207050008</v>
      </c>
      <c r="B1378" s="3">
        <v>1982</v>
      </c>
      <c r="C1378" s="3">
        <v>7</v>
      </c>
      <c r="D1378" s="3">
        <v>5</v>
      </c>
      <c r="E1378" s="3" t="s">
        <v>57</v>
      </c>
      <c r="F1378" s="3" t="s">
        <v>111</v>
      </c>
      <c r="G1378" s="3" t="s">
        <v>878</v>
      </c>
      <c r="H1378" s="3">
        <v>0</v>
      </c>
      <c r="I1378" s="3">
        <v>0</v>
      </c>
      <c r="J1378" s="3">
        <v>1</v>
      </c>
      <c r="K1378" s="3">
        <v>0</v>
      </c>
      <c r="L1378" s="3" t="s">
        <v>775</v>
      </c>
      <c r="M1378" s="3" t="s">
        <v>787</v>
      </c>
      <c r="N1378" s="3" t="s">
        <v>1030</v>
      </c>
      <c r="O1378" s="3">
        <v>1</v>
      </c>
      <c r="P1378" s="3">
        <v>1</v>
      </c>
      <c r="Q1378" s="3">
        <v>0</v>
      </c>
      <c r="R1378" s="3">
        <v>0</v>
      </c>
      <c r="S1378" s="3" t="s">
        <v>1041</v>
      </c>
      <c r="T1378" s="3">
        <v>1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</row>
    <row r="1379" spans="1:62" x14ac:dyDescent="0.2">
      <c r="A1379" s="4">
        <v>198207050009</v>
      </c>
      <c r="B1379" s="3">
        <v>1982</v>
      </c>
      <c r="C1379" s="3">
        <v>7</v>
      </c>
      <c r="D1379" s="3">
        <v>5</v>
      </c>
      <c r="E1379" s="3" t="s">
        <v>57</v>
      </c>
      <c r="F1379" s="3" t="s">
        <v>111</v>
      </c>
      <c r="G1379" s="3" t="s">
        <v>826</v>
      </c>
      <c r="H1379" s="3">
        <v>0</v>
      </c>
      <c r="I1379" s="3">
        <v>1</v>
      </c>
      <c r="J1379" s="3">
        <v>1</v>
      </c>
      <c r="K1379" s="3">
        <v>0</v>
      </c>
      <c r="L1379" s="3" t="s">
        <v>775</v>
      </c>
      <c r="M1379" s="3" t="s">
        <v>793</v>
      </c>
      <c r="N1379" s="3" t="s">
        <v>1030</v>
      </c>
      <c r="O1379" s="3">
        <v>0</v>
      </c>
      <c r="P1379" s="3">
        <v>1</v>
      </c>
      <c r="Q1379" s="3">
        <v>0</v>
      </c>
      <c r="R1379" s="3">
        <v>0</v>
      </c>
      <c r="S1379" s="3" t="s">
        <v>1041</v>
      </c>
      <c r="T1379" s="3">
        <v>1</v>
      </c>
      <c r="U1379" s="3">
        <v>1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1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1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</row>
    <row r="1380" spans="1:62" x14ac:dyDescent="0.2">
      <c r="A1380" s="4">
        <v>198208020002</v>
      </c>
      <c r="B1380" s="3">
        <v>1982</v>
      </c>
      <c r="C1380" s="3">
        <v>8</v>
      </c>
      <c r="D1380" s="3">
        <v>2</v>
      </c>
      <c r="E1380" s="3" t="s">
        <v>74</v>
      </c>
      <c r="F1380" s="3" t="s">
        <v>152</v>
      </c>
      <c r="G1380" s="3" t="s">
        <v>938</v>
      </c>
      <c r="H1380" s="3">
        <v>0</v>
      </c>
      <c r="I1380" s="3">
        <v>1</v>
      </c>
      <c r="J1380" s="3">
        <v>1</v>
      </c>
      <c r="K1380" s="3">
        <v>0</v>
      </c>
      <c r="L1380" s="3" t="s">
        <v>777</v>
      </c>
      <c r="M1380" s="3" t="s">
        <v>795</v>
      </c>
      <c r="N1380" s="3" t="s">
        <v>1029</v>
      </c>
      <c r="O1380" s="3">
        <v>1</v>
      </c>
      <c r="P1380" s="3">
        <v>0</v>
      </c>
      <c r="Q1380" s="3">
        <v>0</v>
      </c>
      <c r="R1380" s="3">
        <v>0</v>
      </c>
      <c r="S1380" s="3" t="s">
        <v>1038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1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1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</row>
    <row r="1381" spans="1:62" x14ac:dyDescent="0.2">
      <c r="A1381" s="4">
        <v>198208110007</v>
      </c>
      <c r="B1381" s="3">
        <v>1982</v>
      </c>
      <c r="C1381" s="3">
        <v>8</v>
      </c>
      <c r="D1381" s="3">
        <v>11</v>
      </c>
      <c r="E1381" s="3" t="s">
        <v>104</v>
      </c>
      <c r="F1381" s="3" t="s">
        <v>334</v>
      </c>
      <c r="G1381" s="3" t="s">
        <v>939</v>
      </c>
      <c r="H1381" s="3">
        <v>0</v>
      </c>
      <c r="I1381" s="3">
        <v>0</v>
      </c>
      <c r="J1381" s="3">
        <v>1</v>
      </c>
      <c r="K1381" s="3">
        <v>0</v>
      </c>
      <c r="L1381" s="3" t="s">
        <v>775</v>
      </c>
      <c r="M1381" s="3" t="s">
        <v>799</v>
      </c>
      <c r="N1381" s="3" t="s">
        <v>1030</v>
      </c>
      <c r="O1381" s="3">
        <v>1</v>
      </c>
      <c r="P1381" s="3">
        <v>1</v>
      </c>
      <c r="Q1381" s="3">
        <v>0</v>
      </c>
      <c r="R1381" s="3">
        <v>0</v>
      </c>
      <c r="S1381" s="3" t="s">
        <v>1041</v>
      </c>
      <c r="T1381" s="3">
        <v>1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1</v>
      </c>
      <c r="AG1381" s="3">
        <v>1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1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</row>
    <row r="1382" spans="1:62" x14ac:dyDescent="0.2">
      <c r="A1382" s="4">
        <v>198208130005</v>
      </c>
      <c r="B1382" s="3">
        <v>1982</v>
      </c>
      <c r="C1382" s="3">
        <v>8</v>
      </c>
      <c r="D1382" s="3">
        <v>13</v>
      </c>
      <c r="E1382" s="3" t="s">
        <v>56</v>
      </c>
      <c r="F1382" s="3" t="s">
        <v>597</v>
      </c>
      <c r="G1382" s="3" t="s">
        <v>937</v>
      </c>
      <c r="H1382" s="3">
        <v>0</v>
      </c>
      <c r="I1382" s="3">
        <v>1</v>
      </c>
      <c r="J1382" s="3">
        <v>1</v>
      </c>
      <c r="K1382" s="3">
        <v>0</v>
      </c>
      <c r="L1382" s="3" t="s">
        <v>780</v>
      </c>
      <c r="M1382" s="3" t="s">
        <v>802</v>
      </c>
      <c r="N1382" s="3" t="s">
        <v>1029</v>
      </c>
      <c r="O1382" s="3">
        <v>0</v>
      </c>
      <c r="P1382" s="3">
        <v>0</v>
      </c>
      <c r="Q1382" s="3">
        <v>1</v>
      </c>
      <c r="R1382" s="3">
        <v>0</v>
      </c>
      <c r="S1382" s="3" t="s">
        <v>1042</v>
      </c>
      <c r="T1382" s="3">
        <v>0</v>
      </c>
      <c r="U1382" s="3">
        <v>1</v>
      </c>
      <c r="V1382" s="3">
        <v>0</v>
      </c>
      <c r="W1382" s="3">
        <v>1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1</v>
      </c>
      <c r="AW1382" s="3">
        <v>1</v>
      </c>
      <c r="AX1382" s="3">
        <v>0</v>
      </c>
      <c r="AY1382" s="3">
        <v>0</v>
      </c>
      <c r="AZ1382" s="3">
        <v>0</v>
      </c>
      <c r="BA1382" s="3">
        <v>1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</row>
    <row r="1383" spans="1:62" x14ac:dyDescent="0.2">
      <c r="A1383" s="4">
        <v>198208200021</v>
      </c>
      <c r="B1383" s="3">
        <v>1982</v>
      </c>
      <c r="C1383" s="3">
        <v>8</v>
      </c>
      <c r="D1383" s="3">
        <v>20</v>
      </c>
      <c r="E1383" s="3" t="s">
        <v>78</v>
      </c>
      <c r="F1383" s="3" t="s">
        <v>162</v>
      </c>
      <c r="G1383" s="3" t="s">
        <v>866</v>
      </c>
      <c r="H1383" s="3">
        <v>0</v>
      </c>
      <c r="I1383" s="3">
        <v>1</v>
      </c>
      <c r="J1383" s="3">
        <v>1</v>
      </c>
      <c r="K1383" s="3">
        <v>0</v>
      </c>
      <c r="L1383" s="3" t="s">
        <v>775</v>
      </c>
      <c r="M1383" s="3" t="s">
        <v>785</v>
      </c>
      <c r="N1383" s="3" t="s">
        <v>1030</v>
      </c>
      <c r="O1383" s="3">
        <v>0</v>
      </c>
      <c r="P1383" s="3">
        <v>0</v>
      </c>
      <c r="Q1383" s="3">
        <v>0</v>
      </c>
      <c r="R1383" s="3">
        <v>0</v>
      </c>
      <c r="S1383" s="3" t="s">
        <v>1041</v>
      </c>
      <c r="T1383" s="3">
        <v>1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1</v>
      </c>
      <c r="AK1383" s="3">
        <v>1</v>
      </c>
      <c r="AL1383" s="3">
        <v>0</v>
      </c>
      <c r="AM1383" s="3">
        <v>1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</row>
    <row r="1384" spans="1:62" x14ac:dyDescent="0.2">
      <c r="A1384" s="4">
        <v>198209010015</v>
      </c>
      <c r="B1384" s="3">
        <v>1982</v>
      </c>
      <c r="C1384" s="3">
        <v>9</v>
      </c>
      <c r="D1384" s="3">
        <v>1</v>
      </c>
      <c r="E1384" s="3" t="s">
        <v>78</v>
      </c>
      <c r="F1384" s="3" t="s">
        <v>581</v>
      </c>
      <c r="G1384" s="3" t="s">
        <v>908</v>
      </c>
      <c r="H1384" s="3">
        <v>0</v>
      </c>
      <c r="I1384" s="3">
        <v>0</v>
      </c>
      <c r="J1384" s="3">
        <v>0</v>
      </c>
      <c r="K1384" s="3">
        <v>0</v>
      </c>
      <c r="L1384" s="3" t="s">
        <v>774</v>
      </c>
      <c r="M1384" s="3" t="s">
        <v>784</v>
      </c>
      <c r="N1384" s="3" t="s">
        <v>1029</v>
      </c>
      <c r="O1384" s="3">
        <v>0</v>
      </c>
      <c r="P1384" s="3">
        <v>0</v>
      </c>
      <c r="Q1384" s="3">
        <v>0</v>
      </c>
      <c r="R1384" s="3">
        <v>0</v>
      </c>
      <c r="S1384" s="3" t="s">
        <v>1041</v>
      </c>
      <c r="T1384" s="3">
        <v>1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1</v>
      </c>
      <c r="AK1384" s="3">
        <v>1</v>
      </c>
      <c r="AL1384" s="3">
        <v>0</v>
      </c>
      <c r="AM1384" s="3">
        <v>1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</row>
    <row r="1385" spans="1:62" x14ac:dyDescent="0.2">
      <c r="A1385" s="4">
        <v>198209020008</v>
      </c>
      <c r="B1385" s="3">
        <v>1982</v>
      </c>
      <c r="C1385" s="3">
        <v>9</v>
      </c>
      <c r="D1385" s="3">
        <v>2</v>
      </c>
      <c r="E1385" s="3" t="s">
        <v>71</v>
      </c>
      <c r="F1385" s="3" t="s">
        <v>174</v>
      </c>
      <c r="G1385" s="3" t="s">
        <v>870</v>
      </c>
      <c r="H1385" s="3">
        <v>0</v>
      </c>
      <c r="I1385" s="3">
        <v>0</v>
      </c>
      <c r="J1385" s="3">
        <v>1</v>
      </c>
      <c r="K1385" s="3">
        <v>0</v>
      </c>
      <c r="L1385" s="3" t="s">
        <v>775</v>
      </c>
      <c r="M1385" s="3" t="s">
        <v>793</v>
      </c>
      <c r="N1385" s="3" t="s">
        <v>1030</v>
      </c>
      <c r="O1385" s="3">
        <v>0</v>
      </c>
      <c r="P1385" s="3">
        <v>1</v>
      </c>
      <c r="Q1385" s="3">
        <v>0</v>
      </c>
      <c r="R1385" s="3">
        <v>0</v>
      </c>
      <c r="S1385" s="3" t="s">
        <v>1042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1</v>
      </c>
      <c r="AW1385" s="3">
        <v>0</v>
      </c>
      <c r="AX1385" s="3">
        <v>0</v>
      </c>
      <c r="AY1385" s="3">
        <v>1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1</v>
      </c>
      <c r="BI1385" s="3">
        <v>0</v>
      </c>
      <c r="BJ1385" s="3">
        <v>0</v>
      </c>
    </row>
    <row r="1386" spans="1:62" x14ac:dyDescent="0.2">
      <c r="A1386" s="4">
        <v>198209080002</v>
      </c>
      <c r="B1386" s="3">
        <v>1982</v>
      </c>
      <c r="C1386" s="3">
        <v>9</v>
      </c>
      <c r="D1386" s="3">
        <v>8</v>
      </c>
      <c r="E1386" s="3" t="s">
        <v>56</v>
      </c>
      <c r="F1386" s="3" t="s">
        <v>120</v>
      </c>
      <c r="G1386" s="3" t="s">
        <v>870</v>
      </c>
      <c r="H1386" s="3">
        <v>0</v>
      </c>
      <c r="I1386" s="3">
        <v>1</v>
      </c>
      <c r="J1386" s="3">
        <v>1</v>
      </c>
      <c r="K1386" s="3">
        <v>0</v>
      </c>
      <c r="L1386" s="3" t="s">
        <v>775</v>
      </c>
      <c r="M1386" s="3" t="s">
        <v>784</v>
      </c>
      <c r="N1386" s="3" t="s">
        <v>1030</v>
      </c>
      <c r="O1386" s="3">
        <v>0</v>
      </c>
      <c r="P1386" s="3">
        <v>1</v>
      </c>
      <c r="Q1386" s="3">
        <v>0</v>
      </c>
      <c r="R1386" s="3">
        <v>0</v>
      </c>
      <c r="S1386" s="3" t="s">
        <v>1042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1</v>
      </c>
      <c r="AW1386" s="3">
        <v>0</v>
      </c>
      <c r="AX1386" s="3">
        <v>0</v>
      </c>
      <c r="AY1386" s="3">
        <v>1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1</v>
      </c>
      <c r="BI1386" s="3">
        <v>0</v>
      </c>
      <c r="BJ1386" s="3">
        <v>0</v>
      </c>
    </row>
    <row r="1387" spans="1:62" x14ac:dyDescent="0.2">
      <c r="A1387" s="4">
        <v>198209200007</v>
      </c>
      <c r="B1387" s="3">
        <v>1982</v>
      </c>
      <c r="C1387" s="3">
        <v>9</v>
      </c>
      <c r="D1387" s="3">
        <v>20</v>
      </c>
      <c r="E1387" s="3" t="s">
        <v>57</v>
      </c>
      <c r="F1387" s="3" t="s">
        <v>111</v>
      </c>
      <c r="G1387" s="3" t="s">
        <v>866</v>
      </c>
      <c r="H1387" s="3">
        <v>0</v>
      </c>
      <c r="I1387" s="3">
        <v>0</v>
      </c>
      <c r="J1387" s="3">
        <v>1</v>
      </c>
      <c r="K1387" s="3">
        <v>0</v>
      </c>
      <c r="L1387" s="3" t="s">
        <v>775</v>
      </c>
      <c r="M1387" s="3" t="s">
        <v>784</v>
      </c>
      <c r="N1387" s="3" t="s">
        <v>1030</v>
      </c>
      <c r="O1387" s="3">
        <v>0</v>
      </c>
      <c r="P1387" s="3">
        <v>1</v>
      </c>
      <c r="Q1387" s="3">
        <v>0</v>
      </c>
      <c r="R1387" s="3">
        <v>0</v>
      </c>
      <c r="S1387" s="3" t="s">
        <v>1041</v>
      </c>
      <c r="T1387" s="3">
        <v>1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1</v>
      </c>
      <c r="AK1387" s="3">
        <v>1</v>
      </c>
      <c r="AL1387" s="3">
        <v>0</v>
      </c>
      <c r="AM1387" s="3">
        <v>1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</row>
    <row r="1388" spans="1:62" x14ac:dyDescent="0.2">
      <c r="A1388" s="4">
        <v>198209250008</v>
      </c>
      <c r="B1388" s="3">
        <v>1982</v>
      </c>
      <c r="C1388" s="3">
        <v>9</v>
      </c>
      <c r="D1388" s="3">
        <v>25</v>
      </c>
      <c r="E1388" s="3" t="s">
        <v>71</v>
      </c>
      <c r="F1388" s="3" t="s">
        <v>174</v>
      </c>
      <c r="G1388" s="3" t="s">
        <v>870</v>
      </c>
      <c r="H1388" s="3">
        <v>0</v>
      </c>
      <c r="I1388" s="3">
        <v>0</v>
      </c>
      <c r="J1388" s="3">
        <v>0</v>
      </c>
      <c r="K1388" s="3">
        <v>0</v>
      </c>
      <c r="L1388" s="3" t="s">
        <v>775</v>
      </c>
      <c r="M1388" s="3" t="s">
        <v>793</v>
      </c>
      <c r="N1388" s="3" t="s">
        <v>1030</v>
      </c>
      <c r="O1388" s="3">
        <v>0</v>
      </c>
      <c r="P1388" s="3">
        <v>1</v>
      </c>
      <c r="Q1388" s="3">
        <v>0</v>
      </c>
      <c r="R1388" s="3">
        <v>0</v>
      </c>
      <c r="S1388" s="3" t="s">
        <v>1042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1</v>
      </c>
      <c r="AW1388" s="3">
        <v>0</v>
      </c>
      <c r="AX1388" s="3">
        <v>0</v>
      </c>
      <c r="AY1388" s="3">
        <v>1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1</v>
      </c>
      <c r="BI1388" s="3">
        <v>0</v>
      </c>
      <c r="BJ1388" s="3">
        <v>0</v>
      </c>
    </row>
    <row r="1389" spans="1:62" x14ac:dyDescent="0.2">
      <c r="A1389" s="4">
        <v>198210220006</v>
      </c>
      <c r="B1389" s="3">
        <v>1982</v>
      </c>
      <c r="C1389" s="3">
        <v>10</v>
      </c>
      <c r="D1389" s="3">
        <v>22</v>
      </c>
      <c r="E1389" s="3" t="s">
        <v>79</v>
      </c>
      <c r="F1389" s="3" t="s">
        <v>183</v>
      </c>
      <c r="G1389" s="3" t="s">
        <v>922</v>
      </c>
      <c r="H1389" s="3">
        <v>0</v>
      </c>
      <c r="I1389" s="3">
        <v>0</v>
      </c>
      <c r="J1389" s="3">
        <v>0</v>
      </c>
      <c r="K1389" s="3">
        <v>0</v>
      </c>
      <c r="L1389" s="3" t="s">
        <v>777</v>
      </c>
      <c r="M1389" s="3" t="s">
        <v>793</v>
      </c>
      <c r="N1389" s="3" t="s">
        <v>107</v>
      </c>
      <c r="O1389" s="3">
        <v>0</v>
      </c>
      <c r="P1389" s="3">
        <v>0</v>
      </c>
      <c r="Q1389" s="3">
        <v>0</v>
      </c>
      <c r="R1389" s="3">
        <v>0</v>
      </c>
      <c r="S1389" s="3" t="s">
        <v>1041</v>
      </c>
      <c r="T1389" s="3">
        <v>1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1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</row>
    <row r="1390" spans="1:62" x14ac:dyDescent="0.2">
      <c r="A1390" s="4">
        <v>198210260023</v>
      </c>
      <c r="B1390" s="3">
        <v>1982</v>
      </c>
      <c r="C1390" s="3">
        <v>10</v>
      </c>
      <c r="D1390" s="3">
        <v>26</v>
      </c>
      <c r="E1390" s="3" t="s">
        <v>69</v>
      </c>
      <c r="F1390" s="3" t="s">
        <v>517</v>
      </c>
      <c r="G1390" s="3" t="s">
        <v>891</v>
      </c>
      <c r="H1390" s="3">
        <v>0</v>
      </c>
      <c r="I1390" s="3">
        <v>0</v>
      </c>
      <c r="J1390" s="3">
        <v>1</v>
      </c>
      <c r="K1390" s="3">
        <v>0</v>
      </c>
      <c r="L1390" s="3" t="s">
        <v>776</v>
      </c>
      <c r="M1390" s="3" t="s">
        <v>802</v>
      </c>
      <c r="N1390" s="3" t="s">
        <v>1031</v>
      </c>
      <c r="O1390" s="3">
        <v>0</v>
      </c>
      <c r="P1390" s="3">
        <v>1</v>
      </c>
      <c r="Q1390" s="3">
        <v>0</v>
      </c>
      <c r="R1390" s="3">
        <v>0</v>
      </c>
      <c r="S1390" s="3" t="s">
        <v>1042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1</v>
      </c>
      <c r="AW1390" s="3">
        <v>1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</row>
    <row r="1391" spans="1:62" x14ac:dyDescent="0.2">
      <c r="A1391" s="4">
        <v>198211040007</v>
      </c>
      <c r="B1391" s="3">
        <v>1982</v>
      </c>
      <c r="C1391" s="3">
        <v>11</v>
      </c>
      <c r="D1391" s="3">
        <v>4</v>
      </c>
      <c r="E1391" s="3" t="s">
        <v>57</v>
      </c>
      <c r="F1391" s="3" t="s">
        <v>111</v>
      </c>
      <c r="G1391" s="3" t="s">
        <v>826</v>
      </c>
      <c r="H1391" s="3">
        <v>0</v>
      </c>
      <c r="I1391" s="3">
        <v>0</v>
      </c>
      <c r="J1391" s="3">
        <v>1</v>
      </c>
      <c r="K1391" s="3">
        <v>0</v>
      </c>
      <c r="L1391" s="3" t="s">
        <v>776</v>
      </c>
      <c r="M1391" s="3" t="s">
        <v>784</v>
      </c>
      <c r="N1391" s="3" t="s">
        <v>790</v>
      </c>
      <c r="O1391" s="3">
        <v>0</v>
      </c>
      <c r="P1391" s="3">
        <v>1</v>
      </c>
      <c r="Q1391" s="3">
        <v>0</v>
      </c>
      <c r="R1391" s="3">
        <v>0</v>
      </c>
      <c r="S1391" s="3" t="s">
        <v>1041</v>
      </c>
      <c r="T1391" s="3">
        <v>1</v>
      </c>
      <c r="U1391" s="3">
        <v>1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1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1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</row>
    <row r="1392" spans="1:62" x14ac:dyDescent="0.2">
      <c r="A1392" s="4">
        <v>198211160011</v>
      </c>
      <c r="B1392" s="3">
        <v>1982</v>
      </c>
      <c r="C1392" s="3">
        <v>11</v>
      </c>
      <c r="D1392" s="3">
        <v>16</v>
      </c>
      <c r="E1392" s="3" t="s">
        <v>78</v>
      </c>
      <c r="F1392" s="3" t="s">
        <v>187</v>
      </c>
      <c r="G1392" s="3" t="s">
        <v>908</v>
      </c>
      <c r="H1392" s="3">
        <v>0</v>
      </c>
      <c r="I1392" s="3">
        <v>0</v>
      </c>
      <c r="J1392" s="3">
        <v>1</v>
      </c>
      <c r="K1392" s="3">
        <v>0</v>
      </c>
      <c r="L1392" s="3" t="s">
        <v>779</v>
      </c>
      <c r="M1392" s="3" t="s">
        <v>784</v>
      </c>
      <c r="N1392" s="3" t="s">
        <v>1029</v>
      </c>
      <c r="O1392" s="3">
        <v>1</v>
      </c>
      <c r="P1392" s="3">
        <v>1</v>
      </c>
      <c r="Q1392" s="3">
        <v>1</v>
      </c>
      <c r="R1392" s="3">
        <v>0</v>
      </c>
      <c r="S1392" s="3" t="s">
        <v>1041</v>
      </c>
      <c r="T1392" s="3">
        <v>1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1</v>
      </c>
      <c r="AK1392" s="3">
        <v>1</v>
      </c>
      <c r="AL1392" s="3">
        <v>0</v>
      </c>
      <c r="AM1392" s="3">
        <v>1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</row>
    <row r="1393" spans="1:62" x14ac:dyDescent="0.2">
      <c r="A1393" s="4">
        <v>198211260002</v>
      </c>
      <c r="B1393" s="3">
        <v>1982</v>
      </c>
      <c r="C1393" s="3">
        <v>11</v>
      </c>
      <c r="D1393" s="3">
        <v>26</v>
      </c>
      <c r="E1393" s="3" t="s">
        <v>78</v>
      </c>
      <c r="F1393" s="3" t="s">
        <v>171</v>
      </c>
      <c r="G1393" s="3" t="s">
        <v>940</v>
      </c>
      <c r="H1393" s="3">
        <v>0</v>
      </c>
      <c r="I1393" s="3">
        <v>0</v>
      </c>
      <c r="J1393" s="3">
        <v>1</v>
      </c>
      <c r="K1393" s="3">
        <v>0</v>
      </c>
      <c r="L1393" s="3" t="s">
        <v>776</v>
      </c>
      <c r="M1393" s="3" t="s">
        <v>783</v>
      </c>
      <c r="N1393" s="3" t="s">
        <v>1031</v>
      </c>
      <c r="O1393" s="3">
        <v>0</v>
      </c>
      <c r="P1393" s="3">
        <v>1</v>
      </c>
      <c r="Q1393" s="3">
        <v>0</v>
      </c>
      <c r="R1393" s="3">
        <v>0</v>
      </c>
      <c r="S1393" s="3" t="s">
        <v>1041</v>
      </c>
      <c r="T1393" s="3">
        <v>1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1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</row>
    <row r="1394" spans="1:62" x14ac:dyDescent="0.2">
      <c r="A1394" s="4">
        <v>198212020003</v>
      </c>
      <c r="B1394" s="3">
        <v>1982</v>
      </c>
      <c r="C1394" s="3">
        <v>12</v>
      </c>
      <c r="D1394" s="3">
        <v>2</v>
      </c>
      <c r="E1394" s="3" t="s">
        <v>61</v>
      </c>
      <c r="F1394" s="3" t="s">
        <v>433</v>
      </c>
      <c r="G1394" s="3" t="s">
        <v>865</v>
      </c>
      <c r="H1394" s="3">
        <v>0</v>
      </c>
      <c r="I1394" s="3">
        <v>0</v>
      </c>
      <c r="J1394" s="3">
        <v>1</v>
      </c>
      <c r="K1394" s="3">
        <v>0</v>
      </c>
      <c r="L1394" s="3" t="s">
        <v>776</v>
      </c>
      <c r="M1394" s="3" t="s">
        <v>787</v>
      </c>
      <c r="N1394" s="3" t="s">
        <v>1034</v>
      </c>
      <c r="O1394" s="3">
        <v>0</v>
      </c>
      <c r="P1394" s="3">
        <v>1</v>
      </c>
      <c r="Q1394" s="3">
        <v>0</v>
      </c>
      <c r="R1394" s="3">
        <v>0</v>
      </c>
      <c r="S1394" s="3" t="s">
        <v>1041</v>
      </c>
      <c r="T1394" s="3">
        <v>1</v>
      </c>
      <c r="U1394" s="3">
        <v>1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1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1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</row>
    <row r="1395" spans="1:62" x14ac:dyDescent="0.2">
      <c r="A1395" s="4">
        <v>198212080005</v>
      </c>
      <c r="B1395" s="3">
        <v>1982</v>
      </c>
      <c r="C1395" s="3">
        <v>12</v>
      </c>
      <c r="D1395" s="3">
        <v>8</v>
      </c>
      <c r="E1395" s="3" t="s">
        <v>77</v>
      </c>
      <c r="F1395" s="3" t="s">
        <v>58</v>
      </c>
      <c r="G1395" s="3" t="s">
        <v>941</v>
      </c>
      <c r="H1395" s="3">
        <v>1</v>
      </c>
      <c r="I1395" s="3">
        <v>0</v>
      </c>
      <c r="J1395" s="3">
        <v>1</v>
      </c>
      <c r="K1395" s="3">
        <v>0</v>
      </c>
      <c r="L1395" s="3" t="s">
        <v>779</v>
      </c>
      <c r="M1395" s="3" t="s">
        <v>787</v>
      </c>
      <c r="N1395" s="3" t="s">
        <v>1030</v>
      </c>
      <c r="O1395" s="3">
        <v>1</v>
      </c>
      <c r="P1395" s="3">
        <v>0</v>
      </c>
      <c r="Q1395" s="3">
        <v>1</v>
      </c>
      <c r="R1395" s="3">
        <v>0</v>
      </c>
      <c r="S1395" s="3" t="s">
        <v>1042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1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1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</row>
    <row r="1396" spans="1:62" x14ac:dyDescent="0.2">
      <c r="A1396" s="4">
        <v>198212160003</v>
      </c>
      <c r="B1396" s="3">
        <v>1982</v>
      </c>
      <c r="C1396" s="3">
        <v>12</v>
      </c>
      <c r="D1396" s="3">
        <v>16</v>
      </c>
      <c r="E1396" s="3" t="s">
        <v>57</v>
      </c>
      <c r="F1396" s="3" t="s">
        <v>498</v>
      </c>
      <c r="G1396" s="3" t="s">
        <v>880</v>
      </c>
      <c r="H1396" s="3">
        <v>0</v>
      </c>
      <c r="I1396" s="3">
        <v>0</v>
      </c>
      <c r="J1396" s="3">
        <v>1</v>
      </c>
      <c r="K1396" s="3">
        <v>0</v>
      </c>
      <c r="L1396" s="3" t="s">
        <v>775</v>
      </c>
      <c r="M1396" s="3" t="s">
        <v>784</v>
      </c>
      <c r="N1396" s="3" t="s">
        <v>1030</v>
      </c>
      <c r="O1396" s="3">
        <v>0</v>
      </c>
      <c r="P1396" s="3">
        <v>1</v>
      </c>
      <c r="Q1396" s="3">
        <v>0</v>
      </c>
      <c r="R1396" s="3">
        <v>0</v>
      </c>
      <c r="S1396" s="3" t="s">
        <v>1039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1</v>
      </c>
      <c r="AK1396" s="3">
        <v>1</v>
      </c>
      <c r="AL1396" s="3">
        <v>1</v>
      </c>
      <c r="AM1396" s="3">
        <v>1</v>
      </c>
      <c r="AN1396" s="3">
        <v>0</v>
      </c>
      <c r="AO1396" s="3">
        <v>0</v>
      </c>
      <c r="AP1396" s="3">
        <v>1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</row>
    <row r="1397" spans="1:62" x14ac:dyDescent="0.2">
      <c r="A1397" s="4">
        <v>198212160004</v>
      </c>
      <c r="B1397" s="3">
        <v>1982</v>
      </c>
      <c r="C1397" s="3">
        <v>12</v>
      </c>
      <c r="D1397" s="3">
        <v>16</v>
      </c>
      <c r="E1397" s="3" t="s">
        <v>57</v>
      </c>
      <c r="F1397" s="3" t="s">
        <v>499</v>
      </c>
      <c r="G1397" s="3" t="s">
        <v>880</v>
      </c>
      <c r="H1397" s="3">
        <v>0</v>
      </c>
      <c r="I1397" s="3">
        <v>0</v>
      </c>
      <c r="J1397" s="3">
        <v>1</v>
      </c>
      <c r="K1397" s="3">
        <v>0</v>
      </c>
      <c r="L1397" s="3" t="s">
        <v>775</v>
      </c>
      <c r="M1397" s="3" t="s">
        <v>784</v>
      </c>
      <c r="N1397" s="3" t="s">
        <v>1030</v>
      </c>
      <c r="O1397" s="3">
        <v>0</v>
      </c>
      <c r="P1397" s="3">
        <v>1</v>
      </c>
      <c r="Q1397" s="3">
        <v>0</v>
      </c>
      <c r="R1397" s="3">
        <v>0</v>
      </c>
      <c r="S1397" s="3" t="s">
        <v>1039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1</v>
      </c>
      <c r="AK1397" s="3">
        <v>1</v>
      </c>
      <c r="AL1397" s="3">
        <v>1</v>
      </c>
      <c r="AM1397" s="3">
        <v>1</v>
      </c>
      <c r="AN1397" s="3">
        <v>0</v>
      </c>
      <c r="AO1397" s="3">
        <v>0</v>
      </c>
      <c r="AP1397" s="3">
        <v>1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</row>
    <row r="1398" spans="1:62" x14ac:dyDescent="0.2">
      <c r="A1398" s="4">
        <v>198212210005</v>
      </c>
      <c r="B1398" s="3">
        <v>1982</v>
      </c>
      <c r="C1398" s="3">
        <v>12</v>
      </c>
      <c r="D1398" s="3">
        <v>21</v>
      </c>
      <c r="E1398" s="3" t="s">
        <v>57</v>
      </c>
      <c r="F1398" s="3" t="s">
        <v>111</v>
      </c>
      <c r="G1398" s="3" t="s">
        <v>942</v>
      </c>
      <c r="H1398" s="3">
        <v>0</v>
      </c>
      <c r="I1398" s="3">
        <v>1</v>
      </c>
      <c r="J1398" s="3">
        <v>0</v>
      </c>
      <c r="K1398" s="3">
        <v>0</v>
      </c>
      <c r="L1398" s="3" t="s">
        <v>775</v>
      </c>
      <c r="M1398" s="3" t="s">
        <v>793</v>
      </c>
      <c r="N1398" s="3" t="s">
        <v>1030</v>
      </c>
      <c r="O1398" s="3">
        <v>0</v>
      </c>
      <c r="P1398" s="3">
        <v>0</v>
      </c>
      <c r="Q1398" s="3">
        <v>0</v>
      </c>
      <c r="R1398" s="3">
        <v>0</v>
      </c>
      <c r="S1398" s="3" t="s">
        <v>1040</v>
      </c>
      <c r="T1398" s="3">
        <v>1</v>
      </c>
      <c r="U1398" s="3">
        <v>1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1</v>
      </c>
      <c r="AC1398" s="3">
        <v>0</v>
      </c>
      <c r="AD1398" s="3">
        <v>0</v>
      </c>
      <c r="AE1398" s="3">
        <v>0</v>
      </c>
      <c r="AF1398" s="3">
        <v>1</v>
      </c>
      <c r="AG1398" s="3">
        <v>0</v>
      </c>
      <c r="AH1398" s="3">
        <v>0</v>
      </c>
      <c r="AI1398" s="3">
        <v>1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</row>
    <row r="1399" spans="1:62" x14ac:dyDescent="0.2">
      <c r="A1399" s="4">
        <v>198212220004</v>
      </c>
      <c r="B1399" s="3">
        <v>1982</v>
      </c>
      <c r="C1399" s="3">
        <v>12</v>
      </c>
      <c r="D1399" s="3">
        <v>22</v>
      </c>
      <c r="E1399" s="3" t="s">
        <v>88</v>
      </c>
      <c r="F1399" s="3" t="s">
        <v>604</v>
      </c>
      <c r="G1399" s="3" t="s">
        <v>943</v>
      </c>
      <c r="H1399" s="3">
        <v>0</v>
      </c>
      <c r="I1399" s="3">
        <v>0</v>
      </c>
      <c r="J1399" s="3">
        <v>1</v>
      </c>
      <c r="K1399" s="3">
        <v>0</v>
      </c>
      <c r="L1399" s="3" t="s">
        <v>778</v>
      </c>
      <c r="M1399" s="3" t="s">
        <v>785</v>
      </c>
      <c r="N1399" s="3" t="s">
        <v>1032</v>
      </c>
      <c r="O1399" s="3">
        <v>0</v>
      </c>
      <c r="P1399" s="3">
        <v>1</v>
      </c>
      <c r="Q1399" s="3">
        <v>1</v>
      </c>
      <c r="R1399" s="3">
        <v>0</v>
      </c>
      <c r="S1399" s="3" t="s">
        <v>1041</v>
      </c>
      <c r="T1399" s="3">
        <v>1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</row>
    <row r="1400" spans="1:62" x14ac:dyDescent="0.2">
      <c r="A1400" s="4">
        <v>198212310009</v>
      </c>
      <c r="B1400" s="3">
        <v>1982</v>
      </c>
      <c r="C1400" s="3">
        <v>12</v>
      </c>
      <c r="D1400" s="3">
        <v>31</v>
      </c>
      <c r="E1400" s="3" t="s">
        <v>57</v>
      </c>
      <c r="F1400" s="3" t="s">
        <v>111</v>
      </c>
      <c r="G1400" s="3" t="s">
        <v>866</v>
      </c>
      <c r="H1400" s="3">
        <v>0</v>
      </c>
      <c r="I1400" s="3">
        <v>0</v>
      </c>
      <c r="J1400" s="3">
        <v>1</v>
      </c>
      <c r="K1400" s="3">
        <v>0</v>
      </c>
      <c r="L1400" s="3" t="s">
        <v>775</v>
      </c>
      <c r="M1400" s="3" t="s">
        <v>785</v>
      </c>
      <c r="N1400" s="3" t="s">
        <v>1030</v>
      </c>
      <c r="O1400" s="3">
        <v>0</v>
      </c>
      <c r="P1400" s="3">
        <v>1</v>
      </c>
      <c r="Q1400" s="3">
        <v>0</v>
      </c>
      <c r="R1400" s="3">
        <v>0</v>
      </c>
      <c r="S1400" s="3" t="s">
        <v>1041</v>
      </c>
      <c r="T1400" s="3">
        <v>1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1</v>
      </c>
      <c r="AK1400" s="3">
        <v>1</v>
      </c>
      <c r="AL1400" s="3">
        <v>0</v>
      </c>
      <c r="AM1400" s="3">
        <v>1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</row>
    <row r="1401" spans="1:62" x14ac:dyDescent="0.2">
      <c r="A1401" s="4">
        <v>198212310010</v>
      </c>
      <c r="B1401" s="3">
        <v>1982</v>
      </c>
      <c r="C1401" s="3">
        <v>12</v>
      </c>
      <c r="D1401" s="3">
        <v>31</v>
      </c>
      <c r="E1401" s="3" t="s">
        <v>57</v>
      </c>
      <c r="F1401" s="3" t="s">
        <v>111</v>
      </c>
      <c r="G1401" s="3" t="s">
        <v>866</v>
      </c>
      <c r="H1401" s="3">
        <v>0</v>
      </c>
      <c r="I1401" s="3">
        <v>0</v>
      </c>
      <c r="J1401" s="3">
        <v>1</v>
      </c>
      <c r="K1401" s="3">
        <v>0</v>
      </c>
      <c r="L1401" s="3" t="s">
        <v>775</v>
      </c>
      <c r="M1401" s="3" t="s">
        <v>782</v>
      </c>
      <c r="N1401" s="3" t="s">
        <v>1030</v>
      </c>
      <c r="O1401" s="3">
        <v>1</v>
      </c>
      <c r="P1401" s="3">
        <v>1</v>
      </c>
      <c r="Q1401" s="3">
        <v>0</v>
      </c>
      <c r="R1401" s="3">
        <v>0</v>
      </c>
      <c r="S1401" s="3" t="s">
        <v>1041</v>
      </c>
      <c r="T1401" s="3">
        <v>1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1</v>
      </c>
      <c r="AK1401" s="3">
        <v>1</v>
      </c>
      <c r="AL1401" s="3">
        <v>0</v>
      </c>
      <c r="AM1401" s="3">
        <v>1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</row>
    <row r="1402" spans="1:62" x14ac:dyDescent="0.2">
      <c r="A1402" s="4">
        <v>198212310011</v>
      </c>
      <c r="B1402" s="3">
        <v>1982</v>
      </c>
      <c r="C1402" s="3">
        <v>12</v>
      </c>
      <c r="D1402" s="3">
        <v>31</v>
      </c>
      <c r="E1402" s="3" t="s">
        <v>57</v>
      </c>
      <c r="F1402" s="3" t="s">
        <v>111</v>
      </c>
      <c r="G1402" s="3" t="s">
        <v>866</v>
      </c>
      <c r="H1402" s="3">
        <v>0</v>
      </c>
      <c r="I1402" s="3">
        <v>0</v>
      </c>
      <c r="J1402" s="3">
        <v>1</v>
      </c>
      <c r="K1402" s="3">
        <v>0</v>
      </c>
      <c r="L1402" s="3" t="s">
        <v>775</v>
      </c>
      <c r="M1402" s="3" t="s">
        <v>787</v>
      </c>
      <c r="N1402" s="3" t="s">
        <v>1030</v>
      </c>
      <c r="O1402" s="3">
        <v>1</v>
      </c>
      <c r="P1402" s="3">
        <v>1</v>
      </c>
      <c r="Q1402" s="3">
        <v>0</v>
      </c>
      <c r="R1402" s="3">
        <v>0</v>
      </c>
      <c r="S1402" s="3" t="s">
        <v>1041</v>
      </c>
      <c r="T1402" s="3">
        <v>1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1</v>
      </c>
      <c r="AK1402" s="3">
        <v>1</v>
      </c>
      <c r="AL1402" s="3">
        <v>0</v>
      </c>
      <c r="AM1402" s="3">
        <v>1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</row>
    <row r="1403" spans="1:62" x14ac:dyDescent="0.2">
      <c r="A1403" s="4">
        <v>198212310012</v>
      </c>
      <c r="B1403" s="3">
        <v>1982</v>
      </c>
      <c r="C1403" s="3">
        <v>12</v>
      </c>
      <c r="D1403" s="3">
        <v>31</v>
      </c>
      <c r="E1403" s="3" t="s">
        <v>57</v>
      </c>
      <c r="F1403" s="3" t="s">
        <v>111</v>
      </c>
      <c r="G1403" s="3" t="s">
        <v>866</v>
      </c>
      <c r="H1403" s="3">
        <v>0</v>
      </c>
      <c r="I1403" s="3">
        <v>0</v>
      </c>
      <c r="J1403" s="3">
        <v>1</v>
      </c>
      <c r="K1403" s="3">
        <v>0</v>
      </c>
      <c r="L1403" s="3" t="s">
        <v>775</v>
      </c>
      <c r="M1403" s="3" t="s">
        <v>785</v>
      </c>
      <c r="N1403" s="3" t="s">
        <v>1030</v>
      </c>
      <c r="O1403" s="3">
        <v>0</v>
      </c>
      <c r="P1403" s="3">
        <v>1</v>
      </c>
      <c r="Q1403" s="3">
        <v>0</v>
      </c>
      <c r="R1403" s="3">
        <v>0</v>
      </c>
      <c r="S1403" s="3" t="s">
        <v>1041</v>
      </c>
      <c r="T1403" s="3">
        <v>1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1</v>
      </c>
      <c r="AK1403" s="3">
        <v>1</v>
      </c>
      <c r="AL1403" s="3">
        <v>0</v>
      </c>
      <c r="AM1403" s="3">
        <v>1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</row>
    <row r="1404" spans="1:62" x14ac:dyDescent="0.2">
      <c r="A1404" s="4">
        <v>198301110011</v>
      </c>
      <c r="B1404" s="3">
        <v>1983</v>
      </c>
      <c r="C1404" s="3">
        <v>1</v>
      </c>
      <c r="D1404" s="3">
        <v>11</v>
      </c>
      <c r="E1404" s="3" t="s">
        <v>71</v>
      </c>
      <c r="F1404" s="3" t="s">
        <v>174</v>
      </c>
      <c r="G1404" s="3" t="s">
        <v>870</v>
      </c>
      <c r="H1404" s="3">
        <v>0</v>
      </c>
      <c r="I1404" s="3">
        <v>0</v>
      </c>
      <c r="J1404" s="3">
        <v>1</v>
      </c>
      <c r="K1404" s="3">
        <v>0</v>
      </c>
      <c r="L1404" s="3" t="s">
        <v>775</v>
      </c>
      <c r="M1404" s="3" t="s">
        <v>784</v>
      </c>
      <c r="N1404" s="3" t="s">
        <v>1030</v>
      </c>
      <c r="O1404" s="3">
        <v>0</v>
      </c>
      <c r="P1404" s="3">
        <v>1</v>
      </c>
      <c r="Q1404" s="3">
        <v>0</v>
      </c>
      <c r="R1404" s="3">
        <v>0</v>
      </c>
      <c r="S1404" s="3" t="s">
        <v>1042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1</v>
      </c>
      <c r="AW1404" s="3">
        <v>0</v>
      </c>
      <c r="AX1404" s="3">
        <v>0</v>
      </c>
      <c r="AY1404" s="3">
        <v>1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1</v>
      </c>
      <c r="BI1404" s="3">
        <v>0</v>
      </c>
      <c r="BJ1404" s="3">
        <v>0</v>
      </c>
    </row>
    <row r="1405" spans="1:62" x14ac:dyDescent="0.2">
      <c r="A1405" s="4">
        <v>198301110012</v>
      </c>
      <c r="B1405" s="3">
        <v>1983</v>
      </c>
      <c r="C1405" s="3">
        <v>1</v>
      </c>
      <c r="D1405" s="3">
        <v>11</v>
      </c>
      <c r="E1405" s="3" t="s">
        <v>71</v>
      </c>
      <c r="F1405" s="3" t="s">
        <v>174</v>
      </c>
      <c r="G1405" s="3" t="s">
        <v>870</v>
      </c>
      <c r="H1405" s="3">
        <v>0</v>
      </c>
      <c r="I1405" s="3">
        <v>0</v>
      </c>
      <c r="J1405" s="3">
        <v>1</v>
      </c>
      <c r="K1405" s="3">
        <v>0</v>
      </c>
      <c r="L1405" s="3" t="s">
        <v>775</v>
      </c>
      <c r="M1405" s="3" t="s">
        <v>784</v>
      </c>
      <c r="N1405" s="3" t="s">
        <v>1030</v>
      </c>
      <c r="O1405" s="3">
        <v>0</v>
      </c>
      <c r="P1405" s="3">
        <v>1</v>
      </c>
      <c r="Q1405" s="3">
        <v>0</v>
      </c>
      <c r="R1405" s="3">
        <v>0</v>
      </c>
      <c r="S1405" s="3" t="s">
        <v>1042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1</v>
      </c>
      <c r="AW1405" s="3">
        <v>0</v>
      </c>
      <c r="AX1405" s="3">
        <v>0</v>
      </c>
      <c r="AY1405" s="3">
        <v>1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1</v>
      </c>
      <c r="BI1405" s="3">
        <v>0</v>
      </c>
      <c r="BJ1405" s="3">
        <v>0</v>
      </c>
    </row>
    <row r="1406" spans="1:62" x14ac:dyDescent="0.2">
      <c r="A1406" s="4">
        <v>198301110013</v>
      </c>
      <c r="B1406" s="3">
        <v>1983</v>
      </c>
      <c r="C1406" s="3">
        <v>1</v>
      </c>
      <c r="D1406" s="3">
        <v>11</v>
      </c>
      <c r="E1406" s="3" t="s">
        <v>71</v>
      </c>
      <c r="F1406" s="3" t="s">
        <v>174</v>
      </c>
      <c r="G1406" s="3" t="s">
        <v>870</v>
      </c>
      <c r="H1406" s="3">
        <v>0</v>
      </c>
      <c r="I1406" s="3">
        <v>0</v>
      </c>
      <c r="J1406" s="3">
        <v>0</v>
      </c>
      <c r="K1406" s="3">
        <v>0</v>
      </c>
      <c r="L1406" s="3" t="s">
        <v>775</v>
      </c>
      <c r="M1406" s="3" t="s">
        <v>795</v>
      </c>
      <c r="N1406" s="3" t="s">
        <v>1030</v>
      </c>
      <c r="O1406" s="3">
        <v>0</v>
      </c>
      <c r="P1406" s="3">
        <v>1</v>
      </c>
      <c r="Q1406" s="3">
        <v>0</v>
      </c>
      <c r="R1406" s="3">
        <v>0</v>
      </c>
      <c r="S1406" s="3" t="s">
        <v>1042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1</v>
      </c>
      <c r="AW1406" s="3">
        <v>0</v>
      </c>
      <c r="AX1406" s="3">
        <v>0</v>
      </c>
      <c r="AY1406" s="3">
        <v>1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1</v>
      </c>
      <c r="BI1406" s="3">
        <v>0</v>
      </c>
      <c r="BJ1406" s="3">
        <v>0</v>
      </c>
    </row>
    <row r="1407" spans="1:62" x14ac:dyDescent="0.2">
      <c r="A1407" s="4">
        <v>198301280001</v>
      </c>
      <c r="B1407" s="3">
        <v>1983</v>
      </c>
      <c r="C1407" s="3">
        <v>1</v>
      </c>
      <c r="D1407" s="3">
        <v>28</v>
      </c>
      <c r="E1407" s="3" t="s">
        <v>57</v>
      </c>
      <c r="F1407" s="3" t="s">
        <v>111</v>
      </c>
      <c r="G1407" s="3" t="s">
        <v>888</v>
      </c>
      <c r="H1407" s="3">
        <v>0</v>
      </c>
      <c r="I1407" s="3">
        <v>0</v>
      </c>
      <c r="J1407" s="3">
        <v>1</v>
      </c>
      <c r="K1407" s="3">
        <v>0</v>
      </c>
      <c r="L1407" s="3" t="s">
        <v>775</v>
      </c>
      <c r="M1407" s="3" t="s">
        <v>785</v>
      </c>
      <c r="N1407" s="3" t="s">
        <v>1030</v>
      </c>
      <c r="O1407" s="3">
        <v>0</v>
      </c>
      <c r="P1407" s="3">
        <v>1</v>
      </c>
      <c r="Q1407" s="3">
        <v>0</v>
      </c>
      <c r="R1407" s="3">
        <v>0</v>
      </c>
      <c r="S1407" s="3" t="s">
        <v>1039</v>
      </c>
      <c r="T1407" s="3">
        <v>1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1</v>
      </c>
      <c r="AK1407" s="3">
        <v>1</v>
      </c>
      <c r="AL1407" s="3">
        <v>0</v>
      </c>
      <c r="AM1407" s="3">
        <v>1</v>
      </c>
      <c r="AN1407" s="3">
        <v>0</v>
      </c>
      <c r="AO1407" s="3">
        <v>0</v>
      </c>
      <c r="AP1407" s="3">
        <v>1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</row>
    <row r="1408" spans="1:62" x14ac:dyDescent="0.2">
      <c r="A1408" s="4">
        <v>198302130003</v>
      </c>
      <c r="B1408" s="3">
        <v>1983</v>
      </c>
      <c r="C1408" s="3">
        <v>2</v>
      </c>
      <c r="D1408" s="3">
        <v>13</v>
      </c>
      <c r="E1408" s="3" t="s">
        <v>93</v>
      </c>
      <c r="F1408" s="3" t="s">
        <v>605</v>
      </c>
      <c r="G1408" s="3" t="s">
        <v>944</v>
      </c>
      <c r="H1408" s="3">
        <v>0</v>
      </c>
      <c r="I1408" s="3">
        <v>0</v>
      </c>
      <c r="J1408" s="3">
        <v>1</v>
      </c>
      <c r="K1408" s="3">
        <v>0</v>
      </c>
      <c r="L1408" s="3" t="s">
        <v>774</v>
      </c>
      <c r="M1408" s="3" t="s">
        <v>782</v>
      </c>
      <c r="N1408" s="3" t="s">
        <v>1029</v>
      </c>
      <c r="O1408" s="3">
        <v>1</v>
      </c>
      <c r="P1408" s="3">
        <v>0</v>
      </c>
      <c r="Q1408" s="3">
        <v>0</v>
      </c>
      <c r="R1408" s="3">
        <v>0</v>
      </c>
      <c r="S1408" s="3" t="s">
        <v>1038</v>
      </c>
      <c r="T1408" s="3">
        <v>0</v>
      </c>
      <c r="U1408" s="3">
        <v>1</v>
      </c>
      <c r="V1408" s="3">
        <v>0</v>
      </c>
      <c r="W1408" s="3">
        <v>1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1</v>
      </c>
      <c r="AG1408" s="3">
        <v>1</v>
      </c>
      <c r="AH1408" s="3">
        <v>1</v>
      </c>
      <c r="AI1408" s="3">
        <v>1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1</v>
      </c>
      <c r="AR1408" s="3">
        <v>1</v>
      </c>
      <c r="AS1408" s="3">
        <v>0</v>
      </c>
      <c r="AT1408" s="3">
        <v>1</v>
      </c>
      <c r="AU1408" s="3">
        <v>1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</row>
    <row r="1409" spans="1:62" x14ac:dyDescent="0.2">
      <c r="A1409" s="4">
        <v>198302150008</v>
      </c>
      <c r="B1409" s="3">
        <v>1983</v>
      </c>
      <c r="C1409" s="3">
        <v>2</v>
      </c>
      <c r="D1409" s="3">
        <v>15</v>
      </c>
      <c r="E1409" s="3" t="s">
        <v>74</v>
      </c>
      <c r="F1409" s="3" t="s">
        <v>446</v>
      </c>
      <c r="G1409" s="3" t="s">
        <v>844</v>
      </c>
      <c r="H1409" s="3">
        <v>1</v>
      </c>
      <c r="I1409" s="3">
        <v>0</v>
      </c>
      <c r="J1409" s="3">
        <v>1</v>
      </c>
      <c r="K1409" s="3">
        <v>0</v>
      </c>
      <c r="L1409" s="3" t="s">
        <v>781</v>
      </c>
      <c r="M1409" s="3" t="s">
        <v>799</v>
      </c>
      <c r="N1409" s="3" t="s">
        <v>1029</v>
      </c>
      <c r="O1409" s="3">
        <v>0</v>
      </c>
      <c r="P1409" s="3">
        <v>0</v>
      </c>
      <c r="Q1409" s="3">
        <v>1</v>
      </c>
      <c r="R1409" s="3">
        <v>0</v>
      </c>
      <c r="S1409" s="3" t="s">
        <v>1040</v>
      </c>
      <c r="T1409" s="3">
        <v>1</v>
      </c>
      <c r="U1409" s="3">
        <v>1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1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</row>
    <row r="1410" spans="1:62" x14ac:dyDescent="0.2">
      <c r="A1410" s="4">
        <v>198302170002</v>
      </c>
      <c r="B1410" s="3">
        <v>1983</v>
      </c>
      <c r="C1410" s="3">
        <v>2</v>
      </c>
      <c r="D1410" s="3">
        <v>17</v>
      </c>
      <c r="E1410" s="3" t="s">
        <v>77</v>
      </c>
      <c r="F1410" s="3" t="s">
        <v>58</v>
      </c>
      <c r="G1410" s="3" t="s">
        <v>870</v>
      </c>
      <c r="H1410" s="3">
        <v>0</v>
      </c>
      <c r="I1410" s="3">
        <v>0</v>
      </c>
      <c r="J1410" s="3">
        <v>1</v>
      </c>
      <c r="K1410" s="3">
        <v>0</v>
      </c>
      <c r="L1410" s="3" t="s">
        <v>775</v>
      </c>
      <c r="M1410" s="3" t="s">
        <v>799</v>
      </c>
      <c r="N1410" s="3" t="s">
        <v>1030</v>
      </c>
      <c r="O1410" s="3">
        <v>0</v>
      </c>
      <c r="P1410" s="3">
        <v>1</v>
      </c>
      <c r="Q1410" s="3">
        <v>0</v>
      </c>
      <c r="R1410" s="3">
        <v>0</v>
      </c>
      <c r="S1410" s="3" t="s">
        <v>1042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1</v>
      </c>
      <c r="AW1410" s="3">
        <v>0</v>
      </c>
      <c r="AX1410" s="3">
        <v>0</v>
      </c>
      <c r="AY1410" s="3">
        <v>1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1</v>
      </c>
      <c r="BI1410" s="3">
        <v>0</v>
      </c>
      <c r="BJ1410" s="3">
        <v>0</v>
      </c>
    </row>
    <row r="1411" spans="1:62" x14ac:dyDescent="0.2">
      <c r="A1411" s="4">
        <v>198302230009</v>
      </c>
      <c r="B1411" s="3">
        <v>1983</v>
      </c>
      <c r="C1411" s="3">
        <v>2</v>
      </c>
      <c r="D1411" s="3">
        <v>23</v>
      </c>
      <c r="E1411" s="3" t="s">
        <v>57</v>
      </c>
      <c r="F1411" s="3" t="s">
        <v>500</v>
      </c>
      <c r="G1411" s="3" t="s">
        <v>880</v>
      </c>
      <c r="H1411" s="3">
        <v>0</v>
      </c>
      <c r="I1411" s="3">
        <v>0</v>
      </c>
      <c r="J1411" s="3">
        <v>1</v>
      </c>
      <c r="K1411" s="3">
        <v>0</v>
      </c>
      <c r="L1411" s="3" t="s">
        <v>779</v>
      </c>
      <c r="M1411" s="3" t="s">
        <v>784</v>
      </c>
      <c r="N1411" s="3" t="s">
        <v>107</v>
      </c>
      <c r="O1411" s="3">
        <v>0</v>
      </c>
      <c r="P1411" s="3">
        <v>1</v>
      </c>
      <c r="Q1411" s="3">
        <v>0</v>
      </c>
      <c r="R1411" s="3">
        <v>0</v>
      </c>
      <c r="S1411" s="3" t="s">
        <v>1039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1</v>
      </c>
      <c r="AK1411" s="3">
        <v>1</v>
      </c>
      <c r="AL1411" s="3">
        <v>1</v>
      </c>
      <c r="AM1411" s="3">
        <v>1</v>
      </c>
      <c r="AN1411" s="3">
        <v>0</v>
      </c>
      <c r="AO1411" s="3">
        <v>0</v>
      </c>
      <c r="AP1411" s="3">
        <v>1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</row>
    <row r="1412" spans="1:62" x14ac:dyDescent="0.2">
      <c r="A1412" s="4">
        <v>198304260001</v>
      </c>
      <c r="B1412" s="3">
        <v>1983</v>
      </c>
      <c r="C1412" s="3">
        <v>4</v>
      </c>
      <c r="D1412" s="3">
        <v>26</v>
      </c>
      <c r="E1412" s="3" t="s">
        <v>77</v>
      </c>
      <c r="F1412" s="3" t="s">
        <v>58</v>
      </c>
      <c r="G1412" s="3" t="s">
        <v>888</v>
      </c>
      <c r="H1412" s="3">
        <v>0</v>
      </c>
      <c r="I1412" s="3">
        <v>0</v>
      </c>
      <c r="J1412" s="3">
        <v>1</v>
      </c>
      <c r="K1412" s="3">
        <v>0</v>
      </c>
      <c r="L1412" s="3" t="s">
        <v>775</v>
      </c>
      <c r="M1412" s="3" t="s">
        <v>796</v>
      </c>
      <c r="N1412" s="3" t="s">
        <v>1030</v>
      </c>
      <c r="O1412" s="3">
        <v>0</v>
      </c>
      <c r="P1412" s="3">
        <v>1</v>
      </c>
      <c r="Q1412" s="3">
        <v>0</v>
      </c>
      <c r="R1412" s="3">
        <v>0</v>
      </c>
      <c r="S1412" s="3" t="s">
        <v>1039</v>
      </c>
      <c r="T1412" s="3">
        <v>1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1</v>
      </c>
      <c r="AK1412" s="3">
        <v>1</v>
      </c>
      <c r="AL1412" s="3">
        <v>0</v>
      </c>
      <c r="AM1412" s="3">
        <v>1</v>
      </c>
      <c r="AN1412" s="3">
        <v>0</v>
      </c>
      <c r="AO1412" s="3">
        <v>0</v>
      </c>
      <c r="AP1412" s="3">
        <v>1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</row>
    <row r="1413" spans="1:62" x14ac:dyDescent="0.2">
      <c r="A1413" s="4">
        <v>198304290008</v>
      </c>
      <c r="B1413" s="3">
        <v>1983</v>
      </c>
      <c r="C1413" s="3">
        <v>4</v>
      </c>
      <c r="D1413" s="3">
        <v>29</v>
      </c>
      <c r="E1413" s="3" t="s">
        <v>78</v>
      </c>
      <c r="F1413" s="3" t="s">
        <v>107</v>
      </c>
      <c r="G1413" s="3" t="s">
        <v>908</v>
      </c>
      <c r="H1413" s="3">
        <v>0</v>
      </c>
      <c r="I1413" s="3">
        <v>0</v>
      </c>
      <c r="J1413" s="3">
        <v>0</v>
      </c>
      <c r="K1413" s="3">
        <v>0</v>
      </c>
      <c r="L1413" s="3" t="s">
        <v>779</v>
      </c>
      <c r="M1413" s="3" t="s">
        <v>784</v>
      </c>
      <c r="N1413" s="3" t="s">
        <v>1029</v>
      </c>
      <c r="O1413" s="3">
        <v>0</v>
      </c>
      <c r="P1413" s="3">
        <v>0</v>
      </c>
      <c r="Q1413" s="3">
        <v>1</v>
      </c>
      <c r="R1413" s="3">
        <v>0</v>
      </c>
      <c r="S1413" s="3" t="s">
        <v>1041</v>
      </c>
      <c r="T1413" s="3">
        <v>1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1</v>
      </c>
      <c r="AK1413" s="3">
        <v>1</v>
      </c>
      <c r="AL1413" s="3">
        <v>0</v>
      </c>
      <c r="AM1413" s="3">
        <v>1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</row>
    <row r="1414" spans="1:62" x14ac:dyDescent="0.2">
      <c r="A1414" s="4">
        <v>198305120006</v>
      </c>
      <c r="B1414" s="3">
        <v>1983</v>
      </c>
      <c r="C1414" s="3">
        <v>5</v>
      </c>
      <c r="D1414" s="3">
        <v>12</v>
      </c>
      <c r="E1414" s="3" t="s">
        <v>57</v>
      </c>
      <c r="F1414" s="3" t="s">
        <v>501</v>
      </c>
      <c r="G1414" s="3" t="s">
        <v>880</v>
      </c>
      <c r="H1414" s="3">
        <v>0</v>
      </c>
      <c r="I1414" s="3">
        <v>1</v>
      </c>
      <c r="J1414" s="3">
        <v>1</v>
      </c>
      <c r="K1414" s="3">
        <v>0</v>
      </c>
      <c r="L1414" s="3" t="s">
        <v>775</v>
      </c>
      <c r="M1414" s="3" t="s">
        <v>796</v>
      </c>
      <c r="N1414" s="3" t="s">
        <v>1030</v>
      </c>
      <c r="O1414" s="3">
        <v>0</v>
      </c>
      <c r="P1414" s="3">
        <v>1</v>
      </c>
      <c r="Q1414" s="3">
        <v>0</v>
      </c>
      <c r="R1414" s="3">
        <v>0</v>
      </c>
      <c r="S1414" s="3" t="s">
        <v>1039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1</v>
      </c>
      <c r="AK1414" s="3">
        <v>1</v>
      </c>
      <c r="AL1414" s="3">
        <v>1</v>
      </c>
      <c r="AM1414" s="3">
        <v>1</v>
      </c>
      <c r="AN1414" s="3">
        <v>0</v>
      </c>
      <c r="AO1414" s="3">
        <v>0</v>
      </c>
      <c r="AP1414" s="3">
        <v>1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</row>
    <row r="1415" spans="1:62" x14ac:dyDescent="0.2">
      <c r="A1415" s="4">
        <v>198305130007</v>
      </c>
      <c r="B1415" s="3">
        <v>1983</v>
      </c>
      <c r="C1415" s="3">
        <v>5</v>
      </c>
      <c r="D1415" s="3">
        <v>13</v>
      </c>
      <c r="E1415" s="3" t="s">
        <v>57</v>
      </c>
      <c r="F1415" s="3" t="s">
        <v>111</v>
      </c>
      <c r="G1415" s="3" t="s">
        <v>880</v>
      </c>
      <c r="H1415" s="3">
        <v>0</v>
      </c>
      <c r="I1415" s="3">
        <v>0</v>
      </c>
      <c r="J1415" s="3">
        <v>1</v>
      </c>
      <c r="K1415" s="3">
        <v>0</v>
      </c>
      <c r="L1415" s="3" t="s">
        <v>775</v>
      </c>
      <c r="M1415" s="3" t="s">
        <v>796</v>
      </c>
      <c r="N1415" s="3" t="s">
        <v>1030</v>
      </c>
      <c r="O1415" s="3">
        <v>0</v>
      </c>
      <c r="P1415" s="3">
        <v>1</v>
      </c>
      <c r="Q1415" s="3">
        <v>0</v>
      </c>
      <c r="R1415" s="3">
        <v>0</v>
      </c>
      <c r="S1415" s="3" t="s">
        <v>1039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1</v>
      </c>
      <c r="AK1415" s="3">
        <v>1</v>
      </c>
      <c r="AL1415" s="3">
        <v>1</v>
      </c>
      <c r="AM1415" s="3">
        <v>1</v>
      </c>
      <c r="AN1415" s="3">
        <v>0</v>
      </c>
      <c r="AO1415" s="3">
        <v>0</v>
      </c>
      <c r="AP1415" s="3">
        <v>1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</row>
    <row r="1416" spans="1:62" x14ac:dyDescent="0.2">
      <c r="A1416" s="4">
        <v>198305260011</v>
      </c>
      <c r="B1416" s="3">
        <v>1983</v>
      </c>
      <c r="C1416" s="3">
        <v>5</v>
      </c>
      <c r="D1416" s="3">
        <v>26</v>
      </c>
      <c r="E1416" s="3" t="s">
        <v>88</v>
      </c>
      <c r="F1416" s="3" t="s">
        <v>505</v>
      </c>
      <c r="G1416" s="3" t="s">
        <v>891</v>
      </c>
      <c r="H1416" s="3">
        <v>0</v>
      </c>
      <c r="I1416" s="3">
        <v>0</v>
      </c>
      <c r="J1416" s="3">
        <v>1</v>
      </c>
      <c r="K1416" s="3">
        <v>0</v>
      </c>
      <c r="L1416" s="3" t="s">
        <v>776</v>
      </c>
      <c r="M1416" s="3" t="s">
        <v>802</v>
      </c>
      <c r="N1416" s="3" t="s">
        <v>1031</v>
      </c>
      <c r="O1416" s="3">
        <v>0</v>
      </c>
      <c r="P1416" s="3">
        <v>1</v>
      </c>
      <c r="Q1416" s="3">
        <v>0</v>
      </c>
      <c r="R1416" s="3">
        <v>0</v>
      </c>
      <c r="S1416" s="3" t="s">
        <v>1042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1</v>
      </c>
      <c r="AW1416" s="3">
        <v>1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</row>
    <row r="1417" spans="1:62" x14ac:dyDescent="0.2">
      <c r="A1417" s="4">
        <v>198305300010</v>
      </c>
      <c r="B1417" s="3">
        <v>1983</v>
      </c>
      <c r="C1417" s="3">
        <v>5</v>
      </c>
      <c r="D1417" s="3">
        <v>30</v>
      </c>
      <c r="E1417" s="3" t="s">
        <v>71</v>
      </c>
      <c r="F1417" s="3" t="s">
        <v>174</v>
      </c>
      <c r="G1417" s="3" t="s">
        <v>870</v>
      </c>
      <c r="H1417" s="3">
        <v>0</v>
      </c>
      <c r="I1417" s="3">
        <v>0</v>
      </c>
      <c r="J1417" s="3">
        <v>1</v>
      </c>
      <c r="K1417" s="3">
        <v>0</v>
      </c>
      <c r="L1417" s="3" t="s">
        <v>775</v>
      </c>
      <c r="M1417" s="3" t="s">
        <v>784</v>
      </c>
      <c r="N1417" s="3" t="s">
        <v>1030</v>
      </c>
      <c r="O1417" s="3">
        <v>0</v>
      </c>
      <c r="P1417" s="3">
        <v>1</v>
      </c>
      <c r="Q1417" s="3">
        <v>0</v>
      </c>
      <c r="R1417" s="3">
        <v>0</v>
      </c>
      <c r="S1417" s="3" t="s">
        <v>1042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1</v>
      </c>
      <c r="AW1417" s="3">
        <v>0</v>
      </c>
      <c r="AX1417" s="3">
        <v>0</v>
      </c>
      <c r="AY1417" s="3">
        <v>1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1</v>
      </c>
      <c r="BI1417" s="3">
        <v>0</v>
      </c>
      <c r="BJ1417" s="3">
        <v>0</v>
      </c>
    </row>
    <row r="1418" spans="1:62" x14ac:dyDescent="0.2">
      <c r="A1418" s="4">
        <v>198307060010</v>
      </c>
      <c r="B1418" s="3">
        <v>1983</v>
      </c>
      <c r="C1418" s="3">
        <v>7</v>
      </c>
      <c r="D1418" s="3">
        <v>6</v>
      </c>
      <c r="E1418" s="3" t="s">
        <v>57</v>
      </c>
      <c r="F1418" s="3" t="s">
        <v>502</v>
      </c>
      <c r="G1418" s="3" t="s">
        <v>880</v>
      </c>
      <c r="H1418" s="3">
        <v>0</v>
      </c>
      <c r="I1418" s="3">
        <v>0</v>
      </c>
      <c r="J1418" s="3">
        <v>1</v>
      </c>
      <c r="K1418" s="3">
        <v>0</v>
      </c>
      <c r="L1418" s="3" t="s">
        <v>779</v>
      </c>
      <c r="M1418" s="3" t="s">
        <v>784</v>
      </c>
      <c r="N1418" s="3" t="s">
        <v>107</v>
      </c>
      <c r="O1418" s="3">
        <v>0</v>
      </c>
      <c r="P1418" s="3">
        <v>1</v>
      </c>
      <c r="Q1418" s="3">
        <v>0</v>
      </c>
      <c r="R1418" s="3">
        <v>0</v>
      </c>
      <c r="S1418" s="3" t="s">
        <v>1039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1</v>
      </c>
      <c r="AK1418" s="3">
        <v>1</v>
      </c>
      <c r="AL1418" s="3">
        <v>1</v>
      </c>
      <c r="AM1418" s="3">
        <v>1</v>
      </c>
      <c r="AN1418" s="3">
        <v>0</v>
      </c>
      <c r="AO1418" s="3">
        <v>0</v>
      </c>
      <c r="AP1418" s="3">
        <v>1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</row>
    <row r="1419" spans="1:62" x14ac:dyDescent="0.2">
      <c r="A1419" s="4">
        <v>198307150011</v>
      </c>
      <c r="B1419" s="3">
        <v>1983</v>
      </c>
      <c r="C1419" s="3">
        <v>7</v>
      </c>
      <c r="D1419" s="3">
        <v>15</v>
      </c>
      <c r="E1419" s="3" t="s">
        <v>78</v>
      </c>
      <c r="F1419" s="3" t="s">
        <v>171</v>
      </c>
      <c r="G1419" s="3" t="s">
        <v>908</v>
      </c>
      <c r="H1419" s="3">
        <v>0</v>
      </c>
      <c r="I1419" s="3">
        <v>0</v>
      </c>
      <c r="J1419" s="3">
        <v>1</v>
      </c>
      <c r="K1419" s="3">
        <v>0</v>
      </c>
      <c r="L1419" s="3" t="s">
        <v>779</v>
      </c>
      <c r="M1419" s="3" t="s">
        <v>784</v>
      </c>
      <c r="N1419" s="3" t="s">
        <v>1029</v>
      </c>
      <c r="O1419" s="3">
        <v>1</v>
      </c>
      <c r="P1419" s="3">
        <v>1</v>
      </c>
      <c r="Q1419" s="3">
        <v>0</v>
      </c>
      <c r="R1419" s="3">
        <v>0</v>
      </c>
      <c r="S1419" s="3" t="s">
        <v>1041</v>
      </c>
      <c r="T1419" s="3">
        <v>1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1</v>
      </c>
      <c r="AK1419" s="3">
        <v>1</v>
      </c>
      <c r="AL1419" s="3">
        <v>0</v>
      </c>
      <c r="AM1419" s="3">
        <v>1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</row>
    <row r="1420" spans="1:62" x14ac:dyDescent="0.2">
      <c r="A1420" s="4">
        <v>198307280004</v>
      </c>
      <c r="B1420" s="3">
        <v>1983</v>
      </c>
      <c r="C1420" s="3">
        <v>7</v>
      </c>
      <c r="D1420" s="3">
        <v>28</v>
      </c>
      <c r="E1420" s="3" t="s">
        <v>75</v>
      </c>
      <c r="F1420" s="3" t="s">
        <v>392</v>
      </c>
      <c r="G1420" s="3" t="s">
        <v>813</v>
      </c>
      <c r="H1420" s="3">
        <v>0</v>
      </c>
      <c r="I1420" s="3">
        <v>0</v>
      </c>
      <c r="J1420" s="3">
        <v>1</v>
      </c>
      <c r="K1420" s="3">
        <v>0</v>
      </c>
      <c r="L1420" s="3" t="s">
        <v>776</v>
      </c>
      <c r="M1420" s="3" t="s">
        <v>791</v>
      </c>
      <c r="N1420" s="3" t="s">
        <v>1031</v>
      </c>
      <c r="O1420" s="3">
        <v>0</v>
      </c>
      <c r="P1420" s="3">
        <v>1</v>
      </c>
      <c r="Q1420" s="3">
        <v>0</v>
      </c>
      <c r="R1420" s="3">
        <v>0</v>
      </c>
      <c r="S1420" s="3" t="s">
        <v>1038</v>
      </c>
      <c r="T1420" s="3">
        <v>0</v>
      </c>
      <c r="U1420" s="3">
        <v>1</v>
      </c>
      <c r="V1420" s="3">
        <v>0</v>
      </c>
      <c r="W1420" s="3">
        <v>1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1</v>
      </c>
      <c r="AG1420" s="3">
        <v>1</v>
      </c>
      <c r="AH1420" s="3">
        <v>1</v>
      </c>
      <c r="AI1420" s="3">
        <v>1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1</v>
      </c>
      <c r="AR1420" s="3">
        <v>1</v>
      </c>
      <c r="AS1420" s="3">
        <v>1</v>
      </c>
      <c r="AT1420" s="3">
        <v>1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</row>
    <row r="1421" spans="1:62" x14ac:dyDescent="0.2">
      <c r="A1421" s="4">
        <v>198307290006</v>
      </c>
      <c r="B1421" s="3">
        <v>1983</v>
      </c>
      <c r="C1421" s="3">
        <v>7</v>
      </c>
      <c r="D1421" s="3">
        <v>29</v>
      </c>
      <c r="E1421" s="3" t="s">
        <v>83</v>
      </c>
      <c r="F1421" s="3" t="s">
        <v>173</v>
      </c>
      <c r="G1421" s="3" t="s">
        <v>945</v>
      </c>
      <c r="H1421" s="3">
        <v>0</v>
      </c>
      <c r="I1421" s="3">
        <v>0</v>
      </c>
      <c r="J1421" s="3">
        <v>1</v>
      </c>
      <c r="K1421" s="3">
        <v>0</v>
      </c>
      <c r="L1421" s="3" t="s">
        <v>775</v>
      </c>
      <c r="M1421" s="3" t="s">
        <v>784</v>
      </c>
      <c r="N1421" s="3" t="s">
        <v>1030</v>
      </c>
      <c r="O1421" s="3">
        <v>1</v>
      </c>
      <c r="P1421" s="3">
        <v>1</v>
      </c>
      <c r="Q1421" s="3">
        <v>0</v>
      </c>
      <c r="R1421" s="3">
        <v>0</v>
      </c>
      <c r="S1421" s="3" t="s">
        <v>1040</v>
      </c>
      <c r="T1421" s="3">
        <v>0</v>
      </c>
      <c r="U1421" s="3">
        <v>1</v>
      </c>
      <c r="V1421" s="3">
        <v>0</v>
      </c>
      <c r="W1421" s="3">
        <v>0</v>
      </c>
      <c r="X1421" s="3">
        <v>0</v>
      </c>
      <c r="Y1421" s="3">
        <v>0</v>
      </c>
      <c r="Z1421" s="3">
        <v>1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</row>
    <row r="1422" spans="1:62" x14ac:dyDescent="0.2">
      <c r="A1422" s="4">
        <v>198308080011</v>
      </c>
      <c r="B1422" s="3">
        <v>1983</v>
      </c>
      <c r="C1422" s="3">
        <v>8</v>
      </c>
      <c r="D1422" s="3">
        <v>8</v>
      </c>
      <c r="E1422" s="3" t="s">
        <v>87</v>
      </c>
      <c r="F1422" s="3" t="s">
        <v>194</v>
      </c>
      <c r="G1422" s="3" t="s">
        <v>826</v>
      </c>
      <c r="H1422" s="3">
        <v>0</v>
      </c>
      <c r="I1422" s="3">
        <v>0</v>
      </c>
      <c r="J1422" s="3">
        <v>0</v>
      </c>
      <c r="K1422" s="3">
        <v>0</v>
      </c>
      <c r="L1422" s="3" t="s">
        <v>777</v>
      </c>
      <c r="M1422" s="3" t="s">
        <v>789</v>
      </c>
      <c r="N1422" s="3" t="s">
        <v>1031</v>
      </c>
      <c r="O1422" s="3">
        <v>0</v>
      </c>
      <c r="P1422" s="3">
        <v>0</v>
      </c>
      <c r="Q1422" s="3">
        <v>0</v>
      </c>
      <c r="R1422" s="3">
        <v>0</v>
      </c>
      <c r="S1422" s="3" t="s">
        <v>1041</v>
      </c>
      <c r="T1422" s="3">
        <v>1</v>
      </c>
      <c r="U1422" s="3">
        <v>1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1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1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</row>
    <row r="1423" spans="1:62" x14ac:dyDescent="0.2">
      <c r="A1423" s="4">
        <v>198308080012</v>
      </c>
      <c r="B1423" s="3">
        <v>1983</v>
      </c>
      <c r="C1423" s="3">
        <v>8</v>
      </c>
      <c r="D1423" s="3">
        <v>8</v>
      </c>
      <c r="E1423" s="3" t="s">
        <v>87</v>
      </c>
      <c r="F1423" s="3" t="s">
        <v>432</v>
      </c>
      <c r="G1423" s="3" t="s">
        <v>826</v>
      </c>
      <c r="H1423" s="3">
        <v>0</v>
      </c>
      <c r="I1423" s="3">
        <v>0</v>
      </c>
      <c r="J1423" s="3">
        <v>1</v>
      </c>
      <c r="K1423" s="3">
        <v>0</v>
      </c>
      <c r="L1423" s="3" t="s">
        <v>777</v>
      </c>
      <c r="M1423" s="3" t="s">
        <v>789</v>
      </c>
      <c r="N1423" s="3" t="s">
        <v>107</v>
      </c>
      <c r="O1423" s="3">
        <v>1</v>
      </c>
      <c r="P1423" s="3">
        <v>0</v>
      </c>
      <c r="Q1423" s="3">
        <v>0</v>
      </c>
      <c r="R1423" s="3">
        <v>0</v>
      </c>
      <c r="S1423" s="3" t="s">
        <v>1041</v>
      </c>
      <c r="T1423" s="3">
        <v>1</v>
      </c>
      <c r="U1423" s="3">
        <v>1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1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1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</row>
    <row r="1424" spans="1:62" x14ac:dyDescent="0.2">
      <c r="A1424" s="4">
        <v>198308090009</v>
      </c>
      <c r="B1424" s="3">
        <v>1983</v>
      </c>
      <c r="C1424" s="3">
        <v>8</v>
      </c>
      <c r="D1424" s="3">
        <v>9</v>
      </c>
      <c r="E1424" s="3" t="s">
        <v>70</v>
      </c>
      <c r="F1424" s="3" t="s">
        <v>225</v>
      </c>
      <c r="G1424" s="3" t="s">
        <v>946</v>
      </c>
      <c r="H1424" s="3">
        <v>0</v>
      </c>
      <c r="I1424" s="3">
        <v>0</v>
      </c>
      <c r="J1424" s="3">
        <v>1</v>
      </c>
      <c r="K1424" s="3">
        <v>0</v>
      </c>
      <c r="L1424" s="3" t="s">
        <v>776</v>
      </c>
      <c r="M1424" s="3" t="s">
        <v>789</v>
      </c>
      <c r="N1424" s="3" t="s">
        <v>1031</v>
      </c>
      <c r="O1424" s="3">
        <v>0</v>
      </c>
      <c r="P1424" s="3">
        <v>1</v>
      </c>
      <c r="Q1424" s="3">
        <v>0</v>
      </c>
      <c r="R1424" s="3">
        <v>0</v>
      </c>
      <c r="S1424" s="3" t="s">
        <v>1040</v>
      </c>
      <c r="T1424" s="3">
        <v>0</v>
      </c>
      <c r="U1424" s="3">
        <v>1</v>
      </c>
      <c r="V1424" s="3">
        <v>0</v>
      </c>
      <c r="W1424" s="3">
        <v>1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1</v>
      </c>
      <c r="AG1424" s="3">
        <v>1</v>
      </c>
      <c r="AH1424" s="3">
        <v>1</v>
      </c>
      <c r="AI1424" s="3">
        <v>1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1</v>
      </c>
      <c r="AR1424" s="3">
        <v>1</v>
      </c>
      <c r="AS1424" s="3">
        <v>1</v>
      </c>
      <c r="AT1424" s="3">
        <v>1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</row>
    <row r="1425" spans="1:62" x14ac:dyDescent="0.2">
      <c r="A1425" s="4">
        <v>198308150012</v>
      </c>
      <c r="B1425" s="3">
        <v>1983</v>
      </c>
      <c r="C1425" s="3">
        <v>8</v>
      </c>
      <c r="D1425" s="3">
        <v>15</v>
      </c>
      <c r="E1425" s="3" t="s">
        <v>81</v>
      </c>
      <c r="F1425" s="3" t="s">
        <v>462</v>
      </c>
      <c r="G1425" s="3" t="s">
        <v>946</v>
      </c>
      <c r="H1425" s="3">
        <v>0</v>
      </c>
      <c r="I1425" s="3">
        <v>0</v>
      </c>
      <c r="J1425" s="3">
        <v>1</v>
      </c>
      <c r="K1425" s="3">
        <v>0</v>
      </c>
      <c r="L1425" s="3" t="s">
        <v>776</v>
      </c>
      <c r="M1425" s="3" t="s">
        <v>789</v>
      </c>
      <c r="N1425" s="3" t="s">
        <v>1031</v>
      </c>
      <c r="O1425" s="3">
        <v>0</v>
      </c>
      <c r="P1425" s="3">
        <v>1</v>
      </c>
      <c r="Q1425" s="3">
        <v>0</v>
      </c>
      <c r="R1425" s="3">
        <v>0</v>
      </c>
      <c r="S1425" s="3" t="s">
        <v>1040</v>
      </c>
      <c r="T1425" s="3">
        <v>0</v>
      </c>
      <c r="U1425" s="3">
        <v>1</v>
      </c>
      <c r="V1425" s="3">
        <v>0</v>
      </c>
      <c r="W1425" s="3">
        <v>1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1</v>
      </c>
      <c r="AG1425" s="3">
        <v>1</v>
      </c>
      <c r="AH1425" s="3">
        <v>1</v>
      </c>
      <c r="AI1425" s="3">
        <v>1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1</v>
      </c>
      <c r="AR1425" s="3">
        <v>1</v>
      </c>
      <c r="AS1425" s="3">
        <v>1</v>
      </c>
      <c r="AT1425" s="3">
        <v>1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</row>
    <row r="1426" spans="1:62" x14ac:dyDescent="0.2">
      <c r="A1426" s="4">
        <v>198308180001</v>
      </c>
      <c r="B1426" s="3">
        <v>1983</v>
      </c>
      <c r="C1426" s="3">
        <v>8</v>
      </c>
      <c r="D1426" s="3">
        <v>18</v>
      </c>
      <c r="E1426" s="3" t="s">
        <v>77</v>
      </c>
      <c r="F1426" s="3" t="s">
        <v>58</v>
      </c>
      <c r="G1426" s="3" t="s">
        <v>888</v>
      </c>
      <c r="H1426" s="3">
        <v>0</v>
      </c>
      <c r="I1426" s="3">
        <v>0</v>
      </c>
      <c r="J1426" s="3">
        <v>1</v>
      </c>
      <c r="K1426" s="3">
        <v>0</v>
      </c>
      <c r="L1426" s="3" t="s">
        <v>775</v>
      </c>
      <c r="M1426" s="3" t="s">
        <v>796</v>
      </c>
      <c r="N1426" s="3" t="s">
        <v>1030</v>
      </c>
      <c r="O1426" s="3">
        <v>0</v>
      </c>
      <c r="P1426" s="3">
        <v>1</v>
      </c>
      <c r="Q1426" s="3">
        <v>0</v>
      </c>
      <c r="R1426" s="3">
        <v>0</v>
      </c>
      <c r="S1426" s="3" t="s">
        <v>1039</v>
      </c>
      <c r="T1426" s="3">
        <v>1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1</v>
      </c>
      <c r="AK1426" s="3">
        <v>1</v>
      </c>
      <c r="AL1426" s="3">
        <v>0</v>
      </c>
      <c r="AM1426" s="3">
        <v>1</v>
      </c>
      <c r="AN1426" s="3">
        <v>0</v>
      </c>
      <c r="AO1426" s="3">
        <v>0</v>
      </c>
      <c r="AP1426" s="3">
        <v>1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</row>
    <row r="1427" spans="1:62" x14ac:dyDescent="0.2">
      <c r="A1427" s="4">
        <v>198308210010</v>
      </c>
      <c r="B1427" s="3">
        <v>1983</v>
      </c>
      <c r="C1427" s="3">
        <v>8</v>
      </c>
      <c r="D1427" s="3">
        <v>21</v>
      </c>
      <c r="E1427" s="3" t="s">
        <v>57</v>
      </c>
      <c r="F1427" s="3" t="s">
        <v>111</v>
      </c>
      <c r="G1427" s="3" t="s">
        <v>880</v>
      </c>
      <c r="H1427" s="3">
        <v>0</v>
      </c>
      <c r="I1427" s="3">
        <v>1</v>
      </c>
      <c r="J1427" s="3">
        <v>1</v>
      </c>
      <c r="K1427" s="3">
        <v>0</v>
      </c>
      <c r="L1427" s="3" t="s">
        <v>775</v>
      </c>
      <c r="M1427" s="3" t="s">
        <v>796</v>
      </c>
      <c r="N1427" s="3" t="s">
        <v>1030</v>
      </c>
      <c r="O1427" s="3">
        <v>0</v>
      </c>
      <c r="P1427" s="3">
        <v>1</v>
      </c>
      <c r="Q1427" s="3">
        <v>0</v>
      </c>
      <c r="R1427" s="3">
        <v>0</v>
      </c>
      <c r="S1427" s="3" t="s">
        <v>1039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1</v>
      </c>
      <c r="AK1427" s="3">
        <v>1</v>
      </c>
      <c r="AL1427" s="3">
        <v>1</v>
      </c>
      <c r="AM1427" s="3">
        <v>1</v>
      </c>
      <c r="AN1427" s="3">
        <v>0</v>
      </c>
      <c r="AO1427" s="3">
        <v>0</v>
      </c>
      <c r="AP1427" s="3">
        <v>1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</row>
    <row r="1428" spans="1:62" x14ac:dyDescent="0.2">
      <c r="A1428" s="4">
        <v>198309120010</v>
      </c>
      <c r="B1428" s="3">
        <v>1983</v>
      </c>
      <c r="C1428" s="3">
        <v>9</v>
      </c>
      <c r="D1428" s="3">
        <v>12</v>
      </c>
      <c r="E1428" s="3" t="s">
        <v>95</v>
      </c>
      <c r="F1428" s="3" t="s">
        <v>259</v>
      </c>
      <c r="G1428" s="3" t="s">
        <v>908</v>
      </c>
      <c r="H1428" s="3">
        <v>0</v>
      </c>
      <c r="I1428" s="3">
        <v>0</v>
      </c>
      <c r="J1428" s="3">
        <v>1</v>
      </c>
      <c r="K1428" s="3">
        <v>0</v>
      </c>
      <c r="L1428" s="3" t="s">
        <v>107</v>
      </c>
      <c r="M1428" s="3" t="s">
        <v>784</v>
      </c>
      <c r="N1428" s="3" t="s">
        <v>107</v>
      </c>
      <c r="O1428" s="3">
        <v>0</v>
      </c>
      <c r="P1428" s="3">
        <v>1</v>
      </c>
      <c r="Q1428" s="3">
        <v>0</v>
      </c>
      <c r="R1428" s="3">
        <v>0</v>
      </c>
      <c r="S1428" s="3" t="s">
        <v>1041</v>
      </c>
      <c r="T1428" s="3">
        <v>1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1</v>
      </c>
      <c r="AK1428" s="3">
        <v>1</v>
      </c>
      <c r="AL1428" s="3">
        <v>0</v>
      </c>
      <c r="AM1428" s="3">
        <v>1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</row>
    <row r="1429" spans="1:62" x14ac:dyDescent="0.2">
      <c r="A1429" s="4">
        <v>198310120007</v>
      </c>
      <c r="B1429" s="3">
        <v>1983</v>
      </c>
      <c r="C1429" s="3">
        <v>10</v>
      </c>
      <c r="D1429" s="3">
        <v>12</v>
      </c>
      <c r="E1429" s="3" t="s">
        <v>71</v>
      </c>
      <c r="F1429" s="3" t="s">
        <v>174</v>
      </c>
      <c r="G1429" s="3" t="s">
        <v>870</v>
      </c>
      <c r="H1429" s="3">
        <v>0</v>
      </c>
      <c r="I1429" s="3">
        <v>1</v>
      </c>
      <c r="J1429" s="3">
        <v>1</v>
      </c>
      <c r="K1429" s="3">
        <v>0</v>
      </c>
      <c r="L1429" s="3" t="s">
        <v>775</v>
      </c>
      <c r="M1429" s="3" t="s">
        <v>784</v>
      </c>
      <c r="N1429" s="3" t="s">
        <v>1030</v>
      </c>
      <c r="O1429" s="3">
        <v>0</v>
      </c>
      <c r="P1429" s="3">
        <v>1</v>
      </c>
      <c r="Q1429" s="3">
        <v>0</v>
      </c>
      <c r="R1429" s="3">
        <v>0</v>
      </c>
      <c r="S1429" s="3" t="s">
        <v>1042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1</v>
      </c>
      <c r="AW1429" s="3">
        <v>0</v>
      </c>
      <c r="AX1429" s="3">
        <v>0</v>
      </c>
      <c r="AY1429" s="3">
        <v>1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1</v>
      </c>
      <c r="BI1429" s="3">
        <v>0</v>
      </c>
      <c r="BJ1429" s="3">
        <v>0</v>
      </c>
    </row>
    <row r="1430" spans="1:62" x14ac:dyDescent="0.2">
      <c r="A1430" s="4">
        <v>198310180009</v>
      </c>
      <c r="B1430" s="3">
        <v>1983</v>
      </c>
      <c r="C1430" s="3">
        <v>10</v>
      </c>
      <c r="D1430" s="3">
        <v>18</v>
      </c>
      <c r="E1430" s="3" t="s">
        <v>57</v>
      </c>
      <c r="F1430" s="3" t="s">
        <v>503</v>
      </c>
      <c r="G1430" s="3" t="s">
        <v>880</v>
      </c>
      <c r="H1430" s="3">
        <v>0</v>
      </c>
      <c r="I1430" s="3">
        <v>0</v>
      </c>
      <c r="J1430" s="3">
        <v>1</v>
      </c>
      <c r="K1430" s="3">
        <v>0</v>
      </c>
      <c r="L1430" s="3" t="s">
        <v>779</v>
      </c>
      <c r="M1430" s="3" t="s">
        <v>784</v>
      </c>
      <c r="N1430" s="3" t="s">
        <v>107</v>
      </c>
      <c r="O1430" s="3">
        <v>0</v>
      </c>
      <c r="P1430" s="3">
        <v>1</v>
      </c>
      <c r="Q1430" s="3">
        <v>0</v>
      </c>
      <c r="R1430" s="3">
        <v>0</v>
      </c>
      <c r="S1430" s="3" t="s">
        <v>1039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1</v>
      </c>
      <c r="AK1430" s="3">
        <v>1</v>
      </c>
      <c r="AL1430" s="3">
        <v>1</v>
      </c>
      <c r="AM1430" s="3">
        <v>1</v>
      </c>
      <c r="AN1430" s="3">
        <v>0</v>
      </c>
      <c r="AO1430" s="3">
        <v>0</v>
      </c>
      <c r="AP1430" s="3">
        <v>1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</row>
    <row r="1431" spans="1:62" x14ac:dyDescent="0.2">
      <c r="A1431" s="4">
        <v>198310280013</v>
      </c>
      <c r="B1431" s="3">
        <v>1983</v>
      </c>
      <c r="C1431" s="3">
        <v>10</v>
      </c>
      <c r="D1431" s="3">
        <v>28</v>
      </c>
      <c r="E1431" s="3" t="s">
        <v>58</v>
      </c>
      <c r="F1431" s="3" t="s">
        <v>228</v>
      </c>
      <c r="G1431" s="3" t="s">
        <v>947</v>
      </c>
      <c r="H1431" s="3">
        <v>0</v>
      </c>
      <c r="I1431" s="3">
        <v>0</v>
      </c>
      <c r="J1431" s="3">
        <v>1</v>
      </c>
      <c r="K1431" s="3">
        <v>0</v>
      </c>
      <c r="L1431" s="3" t="s">
        <v>776</v>
      </c>
      <c r="M1431" s="3" t="s">
        <v>784</v>
      </c>
      <c r="N1431" s="3" t="s">
        <v>1029</v>
      </c>
      <c r="O1431" s="3">
        <v>1</v>
      </c>
      <c r="P1431" s="3">
        <v>1</v>
      </c>
      <c r="Q1431" s="3">
        <v>0</v>
      </c>
      <c r="R1431" s="3">
        <v>0</v>
      </c>
      <c r="S1431" s="3" t="s">
        <v>1038</v>
      </c>
      <c r="T1431" s="3">
        <v>1</v>
      </c>
      <c r="U1431" s="3">
        <v>1</v>
      </c>
      <c r="V1431" s="3">
        <v>0</v>
      </c>
      <c r="W1431" s="3">
        <v>1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1</v>
      </c>
      <c r="AG1431" s="3">
        <v>1</v>
      </c>
      <c r="AH1431" s="3">
        <v>1</v>
      </c>
      <c r="AI1431" s="3">
        <v>1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1</v>
      </c>
      <c r="AR1431" s="3">
        <v>1</v>
      </c>
      <c r="AS1431" s="3">
        <v>0</v>
      </c>
      <c r="AT1431" s="3">
        <v>0</v>
      </c>
      <c r="AU1431" s="3">
        <v>1</v>
      </c>
      <c r="AV1431" s="3">
        <v>0</v>
      </c>
      <c r="AW1431" s="3">
        <v>1</v>
      </c>
      <c r="AX1431" s="3">
        <v>0</v>
      </c>
      <c r="AY1431" s="3">
        <v>0</v>
      </c>
      <c r="AZ1431" s="3">
        <v>0</v>
      </c>
      <c r="BA1431" s="3">
        <v>1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</row>
    <row r="1432" spans="1:62" x14ac:dyDescent="0.2">
      <c r="A1432" s="4">
        <v>198310300009</v>
      </c>
      <c r="B1432" s="3">
        <v>1983</v>
      </c>
      <c r="C1432" s="3">
        <v>10</v>
      </c>
      <c r="D1432" s="3">
        <v>30</v>
      </c>
      <c r="E1432" s="3" t="s">
        <v>78</v>
      </c>
      <c r="F1432" s="3" t="s">
        <v>186</v>
      </c>
      <c r="G1432" s="3" t="s">
        <v>908</v>
      </c>
      <c r="H1432" s="3">
        <v>0</v>
      </c>
      <c r="I1432" s="3">
        <v>1</v>
      </c>
      <c r="J1432" s="3">
        <v>1</v>
      </c>
      <c r="K1432" s="3">
        <v>0</v>
      </c>
      <c r="L1432" s="3" t="s">
        <v>775</v>
      </c>
      <c r="M1432" s="3" t="s">
        <v>785</v>
      </c>
      <c r="N1432" s="3" t="s">
        <v>1030</v>
      </c>
      <c r="O1432" s="3">
        <v>0</v>
      </c>
      <c r="P1432" s="3">
        <v>1</v>
      </c>
      <c r="Q1432" s="3">
        <v>0</v>
      </c>
      <c r="R1432" s="3">
        <v>0</v>
      </c>
      <c r="S1432" s="3" t="s">
        <v>1041</v>
      </c>
      <c r="T1432" s="3">
        <v>1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1</v>
      </c>
      <c r="AK1432" s="3">
        <v>1</v>
      </c>
      <c r="AL1432" s="3">
        <v>0</v>
      </c>
      <c r="AM1432" s="3">
        <v>1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</row>
    <row r="1433" spans="1:62" x14ac:dyDescent="0.2">
      <c r="A1433" s="4">
        <v>198311020006</v>
      </c>
      <c r="B1433" s="3">
        <v>1983</v>
      </c>
      <c r="C1433" s="3">
        <v>11</v>
      </c>
      <c r="D1433" s="3">
        <v>2</v>
      </c>
      <c r="E1433" s="3" t="s">
        <v>90</v>
      </c>
      <c r="F1433" s="3" t="s">
        <v>606</v>
      </c>
      <c r="G1433" s="3" t="s">
        <v>946</v>
      </c>
      <c r="H1433" s="3">
        <v>0</v>
      </c>
      <c r="I1433" s="3">
        <v>0</v>
      </c>
      <c r="J1433" s="3">
        <v>1</v>
      </c>
      <c r="K1433" s="3">
        <v>0</v>
      </c>
      <c r="L1433" s="3" t="s">
        <v>775</v>
      </c>
      <c r="M1433" s="3" t="s">
        <v>792</v>
      </c>
      <c r="N1433" s="3" t="s">
        <v>1030</v>
      </c>
      <c r="O1433" s="3">
        <v>0</v>
      </c>
      <c r="P1433" s="3">
        <v>1</v>
      </c>
      <c r="Q1433" s="3">
        <v>0</v>
      </c>
      <c r="R1433" s="3">
        <v>0</v>
      </c>
      <c r="S1433" s="3" t="s">
        <v>1040</v>
      </c>
      <c r="T1433" s="3">
        <v>0</v>
      </c>
      <c r="U1433" s="3">
        <v>1</v>
      </c>
      <c r="V1433" s="3">
        <v>0</v>
      </c>
      <c r="W1433" s="3">
        <v>1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1</v>
      </c>
      <c r="AG1433" s="3">
        <v>1</v>
      </c>
      <c r="AH1433" s="3">
        <v>1</v>
      </c>
      <c r="AI1433" s="3">
        <v>1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1</v>
      </c>
      <c r="AR1433" s="3">
        <v>1</v>
      </c>
      <c r="AS1433" s="3">
        <v>1</v>
      </c>
      <c r="AT1433" s="3">
        <v>1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</row>
    <row r="1434" spans="1:62" x14ac:dyDescent="0.2">
      <c r="A1434" s="4">
        <v>198311070001</v>
      </c>
      <c r="B1434" s="3">
        <v>1983</v>
      </c>
      <c r="C1434" s="3">
        <v>11</v>
      </c>
      <c r="D1434" s="3">
        <v>7</v>
      </c>
      <c r="E1434" s="3" t="s">
        <v>77</v>
      </c>
      <c r="F1434" s="3" t="s">
        <v>58</v>
      </c>
      <c r="G1434" s="3" t="s">
        <v>888</v>
      </c>
      <c r="H1434" s="3">
        <v>0</v>
      </c>
      <c r="I1434" s="3">
        <v>0</v>
      </c>
      <c r="J1434" s="3">
        <v>1</v>
      </c>
      <c r="K1434" s="3">
        <v>0</v>
      </c>
      <c r="L1434" s="3" t="s">
        <v>775</v>
      </c>
      <c r="M1434" s="3" t="s">
        <v>785</v>
      </c>
      <c r="N1434" s="3" t="s">
        <v>1030</v>
      </c>
      <c r="O1434" s="3">
        <v>0</v>
      </c>
      <c r="P1434" s="3">
        <v>1</v>
      </c>
      <c r="Q1434" s="3">
        <v>0</v>
      </c>
      <c r="R1434" s="3">
        <v>0</v>
      </c>
      <c r="S1434" s="3" t="s">
        <v>1039</v>
      </c>
      <c r="T1434" s="3">
        <v>1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1</v>
      </c>
      <c r="AK1434" s="3">
        <v>1</v>
      </c>
      <c r="AL1434" s="3">
        <v>0</v>
      </c>
      <c r="AM1434" s="3">
        <v>1</v>
      </c>
      <c r="AN1434" s="3">
        <v>0</v>
      </c>
      <c r="AO1434" s="3">
        <v>0</v>
      </c>
      <c r="AP1434" s="3">
        <v>1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</row>
    <row r="1435" spans="1:62" x14ac:dyDescent="0.2">
      <c r="A1435" s="4">
        <v>198311110006</v>
      </c>
      <c r="B1435" s="3">
        <v>1983</v>
      </c>
      <c r="C1435" s="3">
        <v>11</v>
      </c>
      <c r="D1435" s="3">
        <v>11</v>
      </c>
      <c r="E1435" s="3" t="s">
        <v>90</v>
      </c>
      <c r="F1435" s="3" t="s">
        <v>160</v>
      </c>
      <c r="G1435" s="3" t="s">
        <v>946</v>
      </c>
      <c r="H1435" s="3">
        <v>0</v>
      </c>
      <c r="I1435" s="3">
        <v>0</v>
      </c>
      <c r="J1435" s="3">
        <v>1</v>
      </c>
      <c r="K1435" s="3">
        <v>0</v>
      </c>
      <c r="L1435" s="3" t="s">
        <v>774</v>
      </c>
      <c r="M1435" s="3" t="s">
        <v>784</v>
      </c>
      <c r="N1435" s="3" t="s">
        <v>1029</v>
      </c>
      <c r="O1435" s="3">
        <v>1</v>
      </c>
      <c r="P1435" s="3">
        <v>1</v>
      </c>
      <c r="Q1435" s="3">
        <v>0</v>
      </c>
      <c r="R1435" s="3">
        <v>0</v>
      </c>
      <c r="S1435" s="3" t="s">
        <v>1040</v>
      </c>
      <c r="T1435" s="3">
        <v>0</v>
      </c>
      <c r="U1435" s="3">
        <v>1</v>
      </c>
      <c r="V1435" s="3">
        <v>0</v>
      </c>
      <c r="W1435" s="3">
        <v>1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1</v>
      </c>
      <c r="AG1435" s="3">
        <v>1</v>
      </c>
      <c r="AH1435" s="3">
        <v>1</v>
      </c>
      <c r="AI1435" s="3">
        <v>1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1</v>
      </c>
      <c r="AR1435" s="3">
        <v>1</v>
      </c>
      <c r="AS1435" s="3">
        <v>1</v>
      </c>
      <c r="AT1435" s="3">
        <v>1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</row>
    <row r="1436" spans="1:62" x14ac:dyDescent="0.2">
      <c r="A1436" s="4">
        <v>198312030005</v>
      </c>
      <c r="B1436" s="3">
        <v>1983</v>
      </c>
      <c r="C1436" s="3">
        <v>12</v>
      </c>
      <c r="D1436" s="3">
        <v>3</v>
      </c>
      <c r="E1436" s="3" t="s">
        <v>58</v>
      </c>
      <c r="F1436" s="3" t="s">
        <v>482</v>
      </c>
      <c r="G1436" s="3" t="s">
        <v>891</v>
      </c>
      <c r="H1436" s="3">
        <v>0</v>
      </c>
      <c r="I1436" s="3">
        <v>0</v>
      </c>
      <c r="J1436" s="3">
        <v>1</v>
      </c>
      <c r="K1436" s="3">
        <v>0</v>
      </c>
      <c r="L1436" s="3" t="s">
        <v>776</v>
      </c>
      <c r="M1436" s="3" t="s">
        <v>802</v>
      </c>
      <c r="N1436" s="3" t="s">
        <v>1031</v>
      </c>
      <c r="O1436" s="3">
        <v>0</v>
      </c>
      <c r="P1436" s="3">
        <v>1</v>
      </c>
      <c r="Q1436" s="3">
        <v>0</v>
      </c>
      <c r="R1436" s="3">
        <v>0</v>
      </c>
      <c r="S1436" s="3" t="s">
        <v>1042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1</v>
      </c>
      <c r="AW1436" s="3">
        <v>1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</row>
    <row r="1437" spans="1:62" x14ac:dyDescent="0.2">
      <c r="A1437" s="4">
        <v>198312130002</v>
      </c>
      <c r="B1437" s="3">
        <v>1983</v>
      </c>
      <c r="C1437" s="3">
        <v>12</v>
      </c>
      <c r="D1437" s="3">
        <v>13</v>
      </c>
      <c r="E1437" s="3" t="s">
        <v>57</v>
      </c>
      <c r="F1437" s="3" t="s">
        <v>504</v>
      </c>
      <c r="G1437" s="3" t="s">
        <v>880</v>
      </c>
      <c r="H1437" s="3">
        <v>0</v>
      </c>
      <c r="I1437" s="3">
        <v>0</v>
      </c>
      <c r="J1437" s="3">
        <v>1</v>
      </c>
      <c r="K1437" s="3">
        <v>0</v>
      </c>
      <c r="L1437" s="3" t="s">
        <v>775</v>
      </c>
      <c r="M1437" s="3" t="s">
        <v>796</v>
      </c>
      <c r="N1437" s="3" t="s">
        <v>1030</v>
      </c>
      <c r="O1437" s="3">
        <v>0</v>
      </c>
      <c r="P1437" s="3">
        <v>1</v>
      </c>
      <c r="Q1437" s="3">
        <v>0</v>
      </c>
      <c r="R1437" s="3">
        <v>0</v>
      </c>
      <c r="S1437" s="3" t="s">
        <v>1039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1</v>
      </c>
      <c r="AK1437" s="3">
        <v>1</v>
      </c>
      <c r="AL1437" s="3">
        <v>1</v>
      </c>
      <c r="AM1437" s="3">
        <v>1</v>
      </c>
      <c r="AN1437" s="3">
        <v>0</v>
      </c>
      <c r="AO1437" s="3">
        <v>0</v>
      </c>
      <c r="AP1437" s="3">
        <v>1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</row>
    <row r="1438" spans="1:62" x14ac:dyDescent="0.2">
      <c r="A1438" s="4">
        <v>198312150003</v>
      </c>
      <c r="B1438" s="3">
        <v>1983</v>
      </c>
      <c r="C1438" s="3">
        <v>12</v>
      </c>
      <c r="D1438" s="3">
        <v>15</v>
      </c>
      <c r="E1438" s="3" t="s">
        <v>57</v>
      </c>
      <c r="F1438" s="3" t="s">
        <v>111</v>
      </c>
      <c r="G1438" s="3" t="s">
        <v>880</v>
      </c>
      <c r="H1438" s="3">
        <v>0</v>
      </c>
      <c r="I1438" s="3">
        <v>0</v>
      </c>
      <c r="J1438" s="3">
        <v>0</v>
      </c>
      <c r="K1438" s="3">
        <v>0</v>
      </c>
      <c r="L1438" s="3" t="s">
        <v>775</v>
      </c>
      <c r="M1438" s="3" t="s">
        <v>784</v>
      </c>
      <c r="N1438" s="3" t="s">
        <v>1030</v>
      </c>
      <c r="O1438" s="3">
        <v>0</v>
      </c>
      <c r="P1438" s="3">
        <v>1</v>
      </c>
      <c r="Q1438" s="3">
        <v>0</v>
      </c>
      <c r="R1438" s="3">
        <v>0</v>
      </c>
      <c r="S1438" s="3" t="s">
        <v>1039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1</v>
      </c>
      <c r="AK1438" s="3">
        <v>1</v>
      </c>
      <c r="AL1438" s="3">
        <v>1</v>
      </c>
      <c r="AM1438" s="3">
        <v>1</v>
      </c>
      <c r="AN1438" s="3">
        <v>0</v>
      </c>
      <c r="AO1438" s="3">
        <v>0</v>
      </c>
      <c r="AP1438" s="3">
        <v>1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</row>
    <row r="1439" spans="1:62" x14ac:dyDescent="0.2">
      <c r="A1439" s="4">
        <v>198401140001</v>
      </c>
      <c r="B1439" s="3">
        <v>1984</v>
      </c>
      <c r="C1439" s="3">
        <v>1</v>
      </c>
      <c r="D1439" s="3">
        <v>14</v>
      </c>
      <c r="E1439" s="3" t="s">
        <v>85</v>
      </c>
      <c r="F1439" s="3" t="s">
        <v>356</v>
      </c>
      <c r="G1439" s="3" t="s">
        <v>937</v>
      </c>
      <c r="H1439" s="3">
        <v>0</v>
      </c>
      <c r="I1439" s="3">
        <v>0</v>
      </c>
      <c r="J1439" s="3">
        <v>1</v>
      </c>
      <c r="K1439" s="3">
        <v>0</v>
      </c>
      <c r="L1439" s="3" t="s">
        <v>776</v>
      </c>
      <c r="M1439" s="3" t="s">
        <v>802</v>
      </c>
      <c r="N1439" s="3" t="s">
        <v>1031</v>
      </c>
      <c r="O1439" s="3">
        <v>0</v>
      </c>
      <c r="P1439" s="3">
        <v>1</v>
      </c>
      <c r="Q1439" s="3">
        <v>0</v>
      </c>
      <c r="R1439" s="3">
        <v>0</v>
      </c>
      <c r="S1439" s="3" t="s">
        <v>1042</v>
      </c>
      <c r="T1439" s="3">
        <v>0</v>
      </c>
      <c r="U1439" s="3">
        <v>1</v>
      </c>
      <c r="V1439" s="3">
        <v>0</v>
      </c>
      <c r="W1439" s="3">
        <v>1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1</v>
      </c>
      <c r="AW1439" s="3">
        <v>1</v>
      </c>
      <c r="AX1439" s="3">
        <v>0</v>
      </c>
      <c r="AY1439" s="3">
        <v>0</v>
      </c>
      <c r="AZ1439" s="3">
        <v>0</v>
      </c>
      <c r="BA1439" s="3">
        <v>1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</row>
    <row r="1440" spans="1:62" x14ac:dyDescent="0.2">
      <c r="A1440" s="4">
        <v>198401290006</v>
      </c>
      <c r="B1440" s="3">
        <v>1984</v>
      </c>
      <c r="C1440" s="3">
        <v>1</v>
      </c>
      <c r="D1440" s="3">
        <v>29</v>
      </c>
      <c r="E1440" s="3" t="s">
        <v>57</v>
      </c>
      <c r="F1440" s="3" t="s">
        <v>111</v>
      </c>
      <c r="G1440" s="3" t="s">
        <v>880</v>
      </c>
      <c r="H1440" s="3">
        <v>0</v>
      </c>
      <c r="I1440" s="3">
        <v>0</v>
      </c>
      <c r="J1440" s="3">
        <v>1</v>
      </c>
      <c r="K1440" s="3">
        <v>0</v>
      </c>
      <c r="L1440" s="3" t="s">
        <v>775</v>
      </c>
      <c r="M1440" s="3" t="s">
        <v>784</v>
      </c>
      <c r="N1440" s="3" t="s">
        <v>1030</v>
      </c>
      <c r="O1440" s="3">
        <v>0</v>
      </c>
      <c r="P1440" s="3">
        <v>1</v>
      </c>
      <c r="Q1440" s="3">
        <v>0</v>
      </c>
      <c r="R1440" s="3">
        <v>0</v>
      </c>
      <c r="S1440" s="3" t="s">
        <v>1039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1</v>
      </c>
      <c r="AK1440" s="3">
        <v>1</v>
      </c>
      <c r="AL1440" s="3">
        <v>1</v>
      </c>
      <c r="AM1440" s="3">
        <v>1</v>
      </c>
      <c r="AN1440" s="3">
        <v>0</v>
      </c>
      <c r="AO1440" s="3">
        <v>0</v>
      </c>
      <c r="AP1440" s="3">
        <v>1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</row>
    <row r="1441" spans="1:62" x14ac:dyDescent="0.2">
      <c r="A1441" s="4">
        <v>198401300005</v>
      </c>
      <c r="B1441" s="3">
        <v>1984</v>
      </c>
      <c r="C1441" s="3">
        <v>1</v>
      </c>
      <c r="D1441" s="3">
        <v>30</v>
      </c>
      <c r="E1441" s="3" t="s">
        <v>58</v>
      </c>
      <c r="F1441" s="3" t="s">
        <v>228</v>
      </c>
      <c r="G1441" s="3" t="s">
        <v>947</v>
      </c>
      <c r="H1441" s="3">
        <v>0</v>
      </c>
      <c r="I1441" s="3">
        <v>0</v>
      </c>
      <c r="J1441" s="3">
        <v>1</v>
      </c>
      <c r="K1441" s="3">
        <v>0</v>
      </c>
      <c r="L1441" s="3" t="s">
        <v>779</v>
      </c>
      <c r="M1441" s="3" t="s">
        <v>784</v>
      </c>
      <c r="N1441" s="3" t="s">
        <v>1029</v>
      </c>
      <c r="O1441" s="3">
        <v>0</v>
      </c>
      <c r="P1441" s="3">
        <v>1</v>
      </c>
      <c r="Q1441" s="3">
        <v>0</v>
      </c>
      <c r="R1441" s="3">
        <v>0</v>
      </c>
      <c r="S1441" s="3" t="s">
        <v>1038</v>
      </c>
      <c r="T1441" s="3">
        <v>1</v>
      </c>
      <c r="U1441" s="3">
        <v>1</v>
      </c>
      <c r="V1441" s="3">
        <v>0</v>
      </c>
      <c r="W1441" s="3">
        <v>1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1</v>
      </c>
      <c r="AG1441" s="3">
        <v>1</v>
      </c>
      <c r="AH1441" s="3">
        <v>1</v>
      </c>
      <c r="AI1441" s="3">
        <v>1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1</v>
      </c>
      <c r="AR1441" s="3">
        <v>1</v>
      </c>
      <c r="AS1441" s="3">
        <v>0</v>
      </c>
      <c r="AT1441" s="3">
        <v>0</v>
      </c>
      <c r="AU1441" s="3">
        <v>1</v>
      </c>
      <c r="AV1441" s="3">
        <v>0</v>
      </c>
      <c r="AW1441" s="3">
        <v>1</v>
      </c>
      <c r="AX1441" s="3">
        <v>0</v>
      </c>
      <c r="AY1441" s="3">
        <v>0</v>
      </c>
      <c r="AZ1441" s="3">
        <v>0</v>
      </c>
      <c r="BA1441" s="3">
        <v>1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</row>
    <row r="1442" spans="1:62" x14ac:dyDescent="0.2">
      <c r="A1442" s="4">
        <v>198402170004</v>
      </c>
      <c r="B1442" s="3">
        <v>1984</v>
      </c>
      <c r="C1442" s="3">
        <v>2</v>
      </c>
      <c r="D1442" s="3">
        <v>17</v>
      </c>
      <c r="E1442" s="3" t="s">
        <v>88</v>
      </c>
      <c r="F1442" s="3" t="s">
        <v>505</v>
      </c>
      <c r="G1442" s="3" t="s">
        <v>937</v>
      </c>
      <c r="H1442" s="3">
        <v>0</v>
      </c>
      <c r="I1442" s="3">
        <v>1</v>
      </c>
      <c r="J1442" s="3">
        <v>1</v>
      </c>
      <c r="K1442" s="3">
        <v>0</v>
      </c>
      <c r="L1442" s="3" t="s">
        <v>775</v>
      </c>
      <c r="M1442" s="3" t="s">
        <v>802</v>
      </c>
      <c r="N1442" s="3" t="s">
        <v>1030</v>
      </c>
      <c r="O1442" s="3">
        <v>0</v>
      </c>
      <c r="P1442" s="3">
        <v>1</v>
      </c>
      <c r="Q1442" s="3">
        <v>0</v>
      </c>
      <c r="R1442" s="3">
        <v>0</v>
      </c>
      <c r="S1442" s="3" t="s">
        <v>1042</v>
      </c>
      <c r="T1442" s="3">
        <v>0</v>
      </c>
      <c r="U1442" s="3">
        <v>1</v>
      </c>
      <c r="V1442" s="3">
        <v>0</v>
      </c>
      <c r="W1442" s="3">
        <v>1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1</v>
      </c>
      <c r="AW1442" s="3">
        <v>1</v>
      </c>
      <c r="AX1442" s="3">
        <v>0</v>
      </c>
      <c r="AY1442" s="3">
        <v>0</v>
      </c>
      <c r="AZ1442" s="3">
        <v>0</v>
      </c>
      <c r="BA1442" s="3">
        <v>1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</row>
    <row r="1443" spans="1:62" x14ac:dyDescent="0.2">
      <c r="A1443" s="4">
        <v>198402230001</v>
      </c>
      <c r="B1443" s="3">
        <v>1984</v>
      </c>
      <c r="C1443" s="3">
        <v>2</v>
      </c>
      <c r="D1443" s="3">
        <v>23</v>
      </c>
      <c r="E1443" s="3" t="s">
        <v>57</v>
      </c>
      <c r="F1443" s="3" t="s">
        <v>111</v>
      </c>
      <c r="G1443" s="3" t="s">
        <v>948</v>
      </c>
      <c r="H1443" s="3">
        <v>0</v>
      </c>
      <c r="I1443" s="3">
        <v>0</v>
      </c>
      <c r="J1443" s="3">
        <v>1</v>
      </c>
      <c r="K1443" s="3">
        <v>0</v>
      </c>
      <c r="L1443" s="3" t="s">
        <v>775</v>
      </c>
      <c r="M1443" s="3" t="s">
        <v>793</v>
      </c>
      <c r="N1443" s="3" t="s">
        <v>1030</v>
      </c>
      <c r="O1443" s="3">
        <v>0</v>
      </c>
      <c r="P1443" s="3">
        <v>1</v>
      </c>
      <c r="Q1443" s="3">
        <v>0</v>
      </c>
      <c r="R1443" s="3">
        <v>0</v>
      </c>
      <c r="S1443" s="3" t="s">
        <v>1041</v>
      </c>
      <c r="T1443" s="3">
        <v>1</v>
      </c>
      <c r="U1443" s="3">
        <v>1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1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1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</row>
    <row r="1444" spans="1:62" x14ac:dyDescent="0.2">
      <c r="A1444" s="4">
        <v>198402280007</v>
      </c>
      <c r="B1444" s="3">
        <v>1984</v>
      </c>
      <c r="C1444" s="3">
        <v>2</v>
      </c>
      <c r="D1444" s="3">
        <v>28</v>
      </c>
      <c r="E1444" s="3" t="s">
        <v>63</v>
      </c>
      <c r="F1444" s="3" t="s">
        <v>188</v>
      </c>
      <c r="G1444" s="3" t="s">
        <v>937</v>
      </c>
      <c r="H1444" s="3">
        <v>0</v>
      </c>
      <c r="I1444" s="3">
        <v>1</v>
      </c>
      <c r="J1444" s="3">
        <v>1</v>
      </c>
      <c r="K1444" s="3">
        <v>0</v>
      </c>
      <c r="L1444" s="3" t="s">
        <v>776</v>
      </c>
      <c r="M1444" s="3" t="s">
        <v>802</v>
      </c>
      <c r="N1444" s="3" t="s">
        <v>1031</v>
      </c>
      <c r="O1444" s="3">
        <v>0</v>
      </c>
      <c r="P1444" s="3">
        <v>1</v>
      </c>
      <c r="Q1444" s="3">
        <v>0</v>
      </c>
      <c r="R1444" s="3">
        <v>0</v>
      </c>
      <c r="S1444" s="3" t="s">
        <v>1042</v>
      </c>
      <c r="T1444" s="3">
        <v>0</v>
      </c>
      <c r="U1444" s="3">
        <v>1</v>
      </c>
      <c r="V1444" s="3">
        <v>0</v>
      </c>
      <c r="W1444" s="3">
        <v>1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1</v>
      </c>
      <c r="AW1444" s="3">
        <v>1</v>
      </c>
      <c r="AX1444" s="3">
        <v>0</v>
      </c>
      <c r="AY1444" s="3">
        <v>0</v>
      </c>
      <c r="AZ1444" s="3">
        <v>0</v>
      </c>
      <c r="BA1444" s="3">
        <v>1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</row>
    <row r="1445" spans="1:62" x14ac:dyDescent="0.2">
      <c r="A1445" s="4">
        <v>198403040015</v>
      </c>
      <c r="B1445" s="3">
        <v>1984</v>
      </c>
      <c r="C1445" s="3">
        <v>3</v>
      </c>
      <c r="D1445" s="3">
        <v>4</v>
      </c>
      <c r="E1445" s="3" t="s">
        <v>58</v>
      </c>
      <c r="F1445" s="3" t="s">
        <v>518</v>
      </c>
      <c r="G1445" s="3" t="s">
        <v>891</v>
      </c>
      <c r="H1445" s="3">
        <v>0</v>
      </c>
      <c r="I1445" s="3">
        <v>0</v>
      </c>
      <c r="J1445" s="3">
        <v>1</v>
      </c>
      <c r="K1445" s="3">
        <v>0</v>
      </c>
      <c r="L1445" s="3" t="s">
        <v>776</v>
      </c>
      <c r="M1445" s="3" t="s">
        <v>802</v>
      </c>
      <c r="N1445" s="3" t="s">
        <v>1031</v>
      </c>
      <c r="O1445" s="3">
        <v>0</v>
      </c>
      <c r="P1445" s="3">
        <v>1</v>
      </c>
      <c r="Q1445" s="3">
        <v>0</v>
      </c>
      <c r="R1445" s="3">
        <v>0</v>
      </c>
      <c r="S1445" s="3" t="s">
        <v>1042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1</v>
      </c>
      <c r="AW1445" s="3">
        <v>1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</row>
    <row r="1446" spans="1:62" x14ac:dyDescent="0.2">
      <c r="A1446" s="4">
        <v>198403150001</v>
      </c>
      <c r="B1446" s="3">
        <v>1984</v>
      </c>
      <c r="C1446" s="3">
        <v>3</v>
      </c>
      <c r="D1446" s="3">
        <v>15</v>
      </c>
      <c r="E1446" s="3" t="s">
        <v>61</v>
      </c>
      <c r="F1446" s="3" t="s">
        <v>130</v>
      </c>
      <c r="G1446" s="3" t="s">
        <v>826</v>
      </c>
      <c r="H1446" s="3">
        <v>0</v>
      </c>
      <c r="I1446" s="3">
        <v>0</v>
      </c>
      <c r="J1446" s="3">
        <v>1</v>
      </c>
      <c r="K1446" s="3">
        <v>0</v>
      </c>
      <c r="L1446" s="3" t="s">
        <v>775</v>
      </c>
      <c r="M1446" s="3" t="s">
        <v>789</v>
      </c>
      <c r="N1446" s="3" t="s">
        <v>1030</v>
      </c>
      <c r="O1446" s="3">
        <v>0</v>
      </c>
      <c r="P1446" s="3">
        <v>1</v>
      </c>
      <c r="Q1446" s="3">
        <v>0</v>
      </c>
      <c r="R1446" s="3">
        <v>0</v>
      </c>
      <c r="S1446" s="3" t="s">
        <v>1041</v>
      </c>
      <c r="T1446" s="3">
        <v>1</v>
      </c>
      <c r="U1446" s="3">
        <v>1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1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1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</row>
    <row r="1447" spans="1:62" x14ac:dyDescent="0.2">
      <c r="A1447" s="4">
        <v>198403160013</v>
      </c>
      <c r="B1447" s="3">
        <v>1984</v>
      </c>
      <c r="C1447" s="3">
        <v>3</v>
      </c>
      <c r="D1447" s="3">
        <v>16</v>
      </c>
      <c r="E1447" s="3" t="s">
        <v>58</v>
      </c>
      <c r="F1447" s="3" t="s">
        <v>112</v>
      </c>
      <c r="G1447" s="3" t="s">
        <v>947</v>
      </c>
      <c r="H1447" s="3">
        <v>0</v>
      </c>
      <c r="I1447" s="3">
        <v>0</v>
      </c>
      <c r="J1447" s="3">
        <v>1</v>
      </c>
      <c r="K1447" s="3">
        <v>0</v>
      </c>
      <c r="L1447" s="3" t="s">
        <v>776</v>
      </c>
      <c r="M1447" s="3" t="s">
        <v>784</v>
      </c>
      <c r="N1447" s="3" t="s">
        <v>1029</v>
      </c>
      <c r="O1447" s="3">
        <v>0</v>
      </c>
      <c r="P1447" s="3">
        <v>1</v>
      </c>
      <c r="Q1447" s="3">
        <v>0</v>
      </c>
      <c r="R1447" s="3">
        <v>0</v>
      </c>
      <c r="S1447" s="3" t="s">
        <v>1038</v>
      </c>
      <c r="T1447" s="3">
        <v>1</v>
      </c>
      <c r="U1447" s="3">
        <v>1</v>
      </c>
      <c r="V1447" s="3">
        <v>0</v>
      </c>
      <c r="W1447" s="3">
        <v>1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1</v>
      </c>
      <c r="AG1447" s="3">
        <v>1</v>
      </c>
      <c r="AH1447" s="3">
        <v>1</v>
      </c>
      <c r="AI1447" s="3">
        <v>1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1</v>
      </c>
      <c r="AR1447" s="3">
        <v>1</v>
      </c>
      <c r="AS1447" s="3">
        <v>0</v>
      </c>
      <c r="AT1447" s="3">
        <v>0</v>
      </c>
      <c r="AU1447" s="3">
        <v>1</v>
      </c>
      <c r="AV1447" s="3">
        <v>0</v>
      </c>
      <c r="AW1447" s="3">
        <v>1</v>
      </c>
      <c r="AX1447" s="3">
        <v>0</v>
      </c>
      <c r="AY1447" s="3">
        <v>0</v>
      </c>
      <c r="AZ1447" s="3">
        <v>0</v>
      </c>
      <c r="BA1447" s="3">
        <v>1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</row>
    <row r="1448" spans="1:62" x14ac:dyDescent="0.2">
      <c r="A1448" s="4">
        <v>198403190012</v>
      </c>
      <c r="B1448" s="3">
        <v>1984</v>
      </c>
      <c r="C1448" s="3">
        <v>3</v>
      </c>
      <c r="D1448" s="3">
        <v>19</v>
      </c>
      <c r="E1448" s="3" t="s">
        <v>57</v>
      </c>
      <c r="F1448" s="3" t="s">
        <v>498</v>
      </c>
      <c r="G1448" s="3" t="s">
        <v>880</v>
      </c>
      <c r="H1448" s="3">
        <v>0</v>
      </c>
      <c r="I1448" s="3">
        <v>1</v>
      </c>
      <c r="J1448" s="3">
        <v>1</v>
      </c>
      <c r="K1448" s="3">
        <v>0</v>
      </c>
      <c r="L1448" s="3" t="s">
        <v>775</v>
      </c>
      <c r="M1448" s="3" t="s">
        <v>784</v>
      </c>
      <c r="N1448" s="3" t="s">
        <v>1030</v>
      </c>
      <c r="O1448" s="3">
        <v>0</v>
      </c>
      <c r="P1448" s="3">
        <v>1</v>
      </c>
      <c r="Q1448" s="3">
        <v>0</v>
      </c>
      <c r="R1448" s="3">
        <v>0</v>
      </c>
      <c r="S1448" s="3" t="s">
        <v>1039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1</v>
      </c>
      <c r="AK1448" s="3">
        <v>1</v>
      </c>
      <c r="AL1448" s="3">
        <v>1</v>
      </c>
      <c r="AM1448" s="3">
        <v>1</v>
      </c>
      <c r="AN1448" s="3">
        <v>0</v>
      </c>
      <c r="AO1448" s="3">
        <v>0</v>
      </c>
      <c r="AP1448" s="3">
        <v>1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</row>
    <row r="1449" spans="1:62" x14ac:dyDescent="0.2">
      <c r="A1449" s="4">
        <v>198403250008</v>
      </c>
      <c r="B1449" s="3">
        <v>1984</v>
      </c>
      <c r="C1449" s="3">
        <v>3</v>
      </c>
      <c r="D1449" s="3">
        <v>25</v>
      </c>
      <c r="E1449" s="3" t="s">
        <v>57</v>
      </c>
      <c r="F1449" s="3" t="s">
        <v>111</v>
      </c>
      <c r="G1449" s="3" t="s">
        <v>836</v>
      </c>
      <c r="H1449" s="3">
        <v>0</v>
      </c>
      <c r="I1449" s="3">
        <v>0</v>
      </c>
      <c r="J1449" s="3">
        <v>1</v>
      </c>
      <c r="K1449" s="3">
        <v>0</v>
      </c>
      <c r="L1449" s="3" t="s">
        <v>781</v>
      </c>
      <c r="M1449" s="3" t="s">
        <v>799</v>
      </c>
      <c r="N1449" s="3" t="s">
        <v>1030</v>
      </c>
      <c r="O1449" s="3">
        <v>0</v>
      </c>
      <c r="P1449" s="3">
        <v>0</v>
      </c>
      <c r="Q1449" s="3">
        <v>1</v>
      </c>
      <c r="R1449" s="3">
        <v>0</v>
      </c>
      <c r="S1449" s="3" t="s">
        <v>1039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1</v>
      </c>
      <c r="AK1449" s="3">
        <v>1</v>
      </c>
      <c r="AL1449" s="3">
        <v>0</v>
      </c>
      <c r="AM1449" s="3">
        <v>1</v>
      </c>
      <c r="AN1449" s="3">
        <v>0</v>
      </c>
      <c r="AO1449" s="3">
        <v>1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1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1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</row>
    <row r="1450" spans="1:62" x14ac:dyDescent="0.2">
      <c r="A1450" s="4">
        <v>198403260022</v>
      </c>
      <c r="B1450" s="3">
        <v>1984</v>
      </c>
      <c r="C1450" s="3">
        <v>3</v>
      </c>
      <c r="D1450" s="3">
        <v>26</v>
      </c>
      <c r="E1450" s="3" t="s">
        <v>58</v>
      </c>
      <c r="F1450" s="3" t="s">
        <v>482</v>
      </c>
      <c r="G1450" s="3" t="s">
        <v>891</v>
      </c>
      <c r="H1450" s="3">
        <v>0</v>
      </c>
      <c r="I1450" s="3">
        <v>0</v>
      </c>
      <c r="J1450" s="3">
        <v>1</v>
      </c>
      <c r="K1450" s="3">
        <v>0</v>
      </c>
      <c r="L1450" s="3" t="s">
        <v>776</v>
      </c>
      <c r="M1450" s="3" t="s">
        <v>802</v>
      </c>
      <c r="N1450" s="3" t="s">
        <v>1031</v>
      </c>
      <c r="O1450" s="3">
        <v>0</v>
      </c>
      <c r="P1450" s="3">
        <v>1</v>
      </c>
      <c r="Q1450" s="3">
        <v>0</v>
      </c>
      <c r="R1450" s="3">
        <v>0</v>
      </c>
      <c r="S1450" s="3" t="s">
        <v>1042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1</v>
      </c>
      <c r="AW1450" s="3">
        <v>1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</row>
    <row r="1451" spans="1:62" x14ac:dyDescent="0.2">
      <c r="A1451" s="4">
        <v>198403280017</v>
      </c>
      <c r="B1451" s="3">
        <v>1984</v>
      </c>
      <c r="C1451" s="3">
        <v>3</v>
      </c>
      <c r="D1451" s="3">
        <v>28</v>
      </c>
      <c r="E1451" s="3" t="s">
        <v>64</v>
      </c>
      <c r="F1451" s="3" t="s">
        <v>232</v>
      </c>
      <c r="G1451" s="3" t="s">
        <v>836</v>
      </c>
      <c r="H1451" s="3">
        <v>0</v>
      </c>
      <c r="I1451" s="3">
        <v>0</v>
      </c>
      <c r="J1451" s="3">
        <v>1</v>
      </c>
      <c r="K1451" s="3">
        <v>0</v>
      </c>
      <c r="L1451" s="3" t="s">
        <v>781</v>
      </c>
      <c r="M1451" s="3" t="s">
        <v>799</v>
      </c>
      <c r="N1451" s="3" t="s">
        <v>107</v>
      </c>
      <c r="O1451" s="3">
        <v>0</v>
      </c>
      <c r="P1451" s="3">
        <v>0</v>
      </c>
      <c r="Q1451" s="3">
        <v>1</v>
      </c>
      <c r="R1451" s="3">
        <v>1</v>
      </c>
      <c r="S1451" s="3" t="s">
        <v>1039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1</v>
      </c>
      <c r="AK1451" s="3">
        <v>1</v>
      </c>
      <c r="AL1451" s="3">
        <v>0</v>
      </c>
      <c r="AM1451" s="3">
        <v>1</v>
      </c>
      <c r="AN1451" s="3">
        <v>0</v>
      </c>
      <c r="AO1451" s="3">
        <v>1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1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1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</row>
    <row r="1452" spans="1:62" x14ac:dyDescent="0.2">
      <c r="A1452" s="4">
        <v>198404050001</v>
      </c>
      <c r="B1452" s="3">
        <v>1984</v>
      </c>
      <c r="C1452" s="3">
        <v>4</v>
      </c>
      <c r="D1452" s="3">
        <v>5</v>
      </c>
      <c r="E1452" s="3" t="s">
        <v>57</v>
      </c>
      <c r="F1452" s="3" t="s">
        <v>111</v>
      </c>
      <c r="G1452" s="3" t="s">
        <v>888</v>
      </c>
      <c r="H1452" s="3">
        <v>0</v>
      </c>
      <c r="I1452" s="3">
        <v>0</v>
      </c>
      <c r="J1452" s="3">
        <v>1</v>
      </c>
      <c r="K1452" s="3">
        <v>0</v>
      </c>
      <c r="L1452" s="3" t="s">
        <v>775</v>
      </c>
      <c r="M1452" s="3" t="s">
        <v>784</v>
      </c>
      <c r="N1452" s="3" t="s">
        <v>1030</v>
      </c>
      <c r="O1452" s="3">
        <v>0</v>
      </c>
      <c r="P1452" s="3">
        <v>1</v>
      </c>
      <c r="Q1452" s="3">
        <v>0</v>
      </c>
      <c r="R1452" s="3">
        <v>0</v>
      </c>
      <c r="S1452" s="3" t="s">
        <v>1039</v>
      </c>
      <c r="T1452" s="3">
        <v>1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1</v>
      </c>
      <c r="AK1452" s="3">
        <v>1</v>
      </c>
      <c r="AL1452" s="3">
        <v>0</v>
      </c>
      <c r="AM1452" s="3">
        <v>1</v>
      </c>
      <c r="AN1452" s="3">
        <v>0</v>
      </c>
      <c r="AO1452" s="3">
        <v>0</v>
      </c>
      <c r="AP1452" s="3">
        <v>1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</row>
    <row r="1453" spans="1:62" x14ac:dyDescent="0.2">
      <c r="A1453" s="4">
        <v>198404190011</v>
      </c>
      <c r="B1453" s="3">
        <v>1984</v>
      </c>
      <c r="C1453" s="3">
        <v>4</v>
      </c>
      <c r="D1453" s="3">
        <v>19</v>
      </c>
      <c r="E1453" s="3" t="s">
        <v>58</v>
      </c>
      <c r="F1453" s="3" t="s">
        <v>482</v>
      </c>
      <c r="G1453" s="3" t="s">
        <v>891</v>
      </c>
      <c r="H1453" s="3">
        <v>0</v>
      </c>
      <c r="I1453" s="3">
        <v>0</v>
      </c>
      <c r="J1453" s="3">
        <v>1</v>
      </c>
      <c r="K1453" s="3">
        <v>0</v>
      </c>
      <c r="L1453" s="3" t="s">
        <v>776</v>
      </c>
      <c r="M1453" s="3" t="s">
        <v>802</v>
      </c>
      <c r="N1453" s="3" t="s">
        <v>1031</v>
      </c>
      <c r="O1453" s="3">
        <v>0</v>
      </c>
      <c r="P1453" s="3">
        <v>1</v>
      </c>
      <c r="Q1453" s="3">
        <v>0</v>
      </c>
      <c r="R1453" s="3">
        <v>0</v>
      </c>
      <c r="S1453" s="3" t="s">
        <v>1042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1</v>
      </c>
      <c r="AW1453" s="3">
        <v>1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</row>
    <row r="1454" spans="1:62" x14ac:dyDescent="0.2">
      <c r="A1454" s="4">
        <v>198404200006</v>
      </c>
      <c r="B1454" s="3">
        <v>1984</v>
      </c>
      <c r="C1454" s="3">
        <v>4</v>
      </c>
      <c r="D1454" s="3">
        <v>20</v>
      </c>
      <c r="E1454" s="3" t="s">
        <v>77</v>
      </c>
      <c r="F1454" s="3" t="s">
        <v>58</v>
      </c>
      <c r="G1454" s="3" t="s">
        <v>888</v>
      </c>
      <c r="H1454" s="3">
        <v>0</v>
      </c>
      <c r="I1454" s="3">
        <v>0</v>
      </c>
      <c r="J1454" s="3">
        <v>1</v>
      </c>
      <c r="K1454" s="3">
        <v>0</v>
      </c>
      <c r="L1454" s="3" t="s">
        <v>775</v>
      </c>
      <c r="M1454" s="3" t="s">
        <v>796</v>
      </c>
      <c r="N1454" s="3" t="s">
        <v>1030</v>
      </c>
      <c r="O1454" s="3">
        <v>0</v>
      </c>
      <c r="P1454" s="3">
        <v>1</v>
      </c>
      <c r="Q1454" s="3">
        <v>0</v>
      </c>
      <c r="R1454" s="3">
        <v>0</v>
      </c>
      <c r="S1454" s="3" t="s">
        <v>1039</v>
      </c>
      <c r="T1454" s="3">
        <v>1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1</v>
      </c>
      <c r="AK1454" s="3">
        <v>1</v>
      </c>
      <c r="AL1454" s="3">
        <v>0</v>
      </c>
      <c r="AM1454" s="3">
        <v>1</v>
      </c>
      <c r="AN1454" s="3">
        <v>0</v>
      </c>
      <c r="AO1454" s="3">
        <v>0</v>
      </c>
      <c r="AP1454" s="3">
        <v>1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</row>
    <row r="1455" spans="1:62" x14ac:dyDescent="0.2">
      <c r="A1455" s="4">
        <v>198404220016</v>
      </c>
      <c r="B1455" s="3">
        <v>1984</v>
      </c>
      <c r="C1455" s="3">
        <v>4</v>
      </c>
      <c r="D1455" s="3">
        <v>22</v>
      </c>
      <c r="E1455" s="3" t="s">
        <v>58</v>
      </c>
      <c r="F1455" s="3" t="s">
        <v>112</v>
      </c>
      <c r="G1455" s="3" t="s">
        <v>947</v>
      </c>
      <c r="H1455" s="3">
        <v>0</v>
      </c>
      <c r="I1455" s="3">
        <v>0</v>
      </c>
      <c r="J1455" s="3">
        <v>1</v>
      </c>
      <c r="K1455" s="3">
        <v>0</v>
      </c>
      <c r="L1455" s="3" t="s">
        <v>775</v>
      </c>
      <c r="M1455" s="3" t="s">
        <v>784</v>
      </c>
      <c r="N1455" s="3" t="s">
        <v>1030</v>
      </c>
      <c r="O1455" s="3">
        <v>0</v>
      </c>
      <c r="P1455" s="3">
        <v>1</v>
      </c>
      <c r="Q1455" s="3">
        <v>0</v>
      </c>
      <c r="R1455" s="3">
        <v>0</v>
      </c>
      <c r="S1455" s="3" t="s">
        <v>1038</v>
      </c>
      <c r="T1455" s="3">
        <v>1</v>
      </c>
      <c r="U1455" s="3">
        <v>1</v>
      </c>
      <c r="V1455" s="3">
        <v>0</v>
      </c>
      <c r="W1455" s="3">
        <v>1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1</v>
      </c>
      <c r="AG1455" s="3">
        <v>1</v>
      </c>
      <c r="AH1455" s="3">
        <v>1</v>
      </c>
      <c r="AI1455" s="3">
        <v>1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1</v>
      </c>
      <c r="AR1455" s="3">
        <v>1</v>
      </c>
      <c r="AS1455" s="3">
        <v>0</v>
      </c>
      <c r="AT1455" s="3">
        <v>0</v>
      </c>
      <c r="AU1455" s="3">
        <v>1</v>
      </c>
      <c r="AV1455" s="3">
        <v>0</v>
      </c>
      <c r="AW1455" s="3">
        <v>1</v>
      </c>
      <c r="AX1455" s="3">
        <v>0</v>
      </c>
      <c r="AY1455" s="3">
        <v>0</v>
      </c>
      <c r="AZ1455" s="3">
        <v>0</v>
      </c>
      <c r="BA1455" s="3">
        <v>1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</row>
    <row r="1456" spans="1:62" x14ac:dyDescent="0.2">
      <c r="A1456" s="4">
        <v>198404230019</v>
      </c>
      <c r="B1456" s="3">
        <v>1984</v>
      </c>
      <c r="C1456" s="3">
        <v>4</v>
      </c>
      <c r="D1456" s="3">
        <v>23</v>
      </c>
      <c r="E1456" s="3" t="s">
        <v>58</v>
      </c>
      <c r="F1456" s="3" t="s">
        <v>112</v>
      </c>
      <c r="G1456" s="3" t="s">
        <v>947</v>
      </c>
      <c r="H1456" s="3">
        <v>0</v>
      </c>
      <c r="I1456" s="3">
        <v>0</v>
      </c>
      <c r="J1456" s="3">
        <v>1</v>
      </c>
      <c r="K1456" s="3">
        <v>0</v>
      </c>
      <c r="L1456" s="3" t="s">
        <v>776</v>
      </c>
      <c r="M1456" s="3" t="s">
        <v>784</v>
      </c>
      <c r="N1456" s="3" t="s">
        <v>1029</v>
      </c>
      <c r="O1456" s="3">
        <v>0</v>
      </c>
      <c r="P1456" s="3">
        <v>1</v>
      </c>
      <c r="Q1456" s="3">
        <v>0</v>
      </c>
      <c r="R1456" s="3">
        <v>0</v>
      </c>
      <c r="S1456" s="3" t="s">
        <v>1038</v>
      </c>
      <c r="T1456" s="3">
        <v>1</v>
      </c>
      <c r="U1456" s="3">
        <v>1</v>
      </c>
      <c r="V1456" s="3">
        <v>0</v>
      </c>
      <c r="W1456" s="3">
        <v>1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1</v>
      </c>
      <c r="AG1456" s="3">
        <v>1</v>
      </c>
      <c r="AH1456" s="3">
        <v>1</v>
      </c>
      <c r="AI1456" s="3">
        <v>1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1</v>
      </c>
      <c r="AR1456" s="3">
        <v>1</v>
      </c>
      <c r="AS1456" s="3">
        <v>0</v>
      </c>
      <c r="AT1456" s="3">
        <v>0</v>
      </c>
      <c r="AU1456" s="3">
        <v>1</v>
      </c>
      <c r="AV1456" s="3">
        <v>0</v>
      </c>
      <c r="AW1456" s="3">
        <v>1</v>
      </c>
      <c r="AX1456" s="3">
        <v>0</v>
      </c>
      <c r="AY1456" s="3">
        <v>0</v>
      </c>
      <c r="AZ1456" s="3">
        <v>0</v>
      </c>
      <c r="BA1456" s="3">
        <v>1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</row>
    <row r="1457" spans="1:62" x14ac:dyDescent="0.2">
      <c r="A1457" s="4">
        <v>198404260016</v>
      </c>
      <c r="B1457" s="3">
        <v>1984</v>
      </c>
      <c r="C1457" s="3">
        <v>4</v>
      </c>
      <c r="D1457" s="3">
        <v>26</v>
      </c>
      <c r="E1457" s="3" t="s">
        <v>88</v>
      </c>
      <c r="F1457" s="3" t="s">
        <v>505</v>
      </c>
      <c r="G1457" s="3" t="s">
        <v>880</v>
      </c>
      <c r="H1457" s="3">
        <v>0</v>
      </c>
      <c r="I1457" s="3">
        <v>0</v>
      </c>
      <c r="J1457" s="3">
        <v>1</v>
      </c>
      <c r="K1457" s="3">
        <v>0</v>
      </c>
      <c r="L1457" s="3" t="s">
        <v>779</v>
      </c>
      <c r="M1457" s="3" t="s">
        <v>784</v>
      </c>
      <c r="N1457" s="3" t="s">
        <v>107</v>
      </c>
      <c r="O1457" s="3">
        <v>0</v>
      </c>
      <c r="P1457" s="3">
        <v>1</v>
      </c>
      <c r="Q1457" s="3">
        <v>0</v>
      </c>
      <c r="R1457" s="3">
        <v>0</v>
      </c>
      <c r="S1457" s="3" t="s">
        <v>1039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1</v>
      </c>
      <c r="AK1457" s="3">
        <v>1</v>
      </c>
      <c r="AL1457" s="3">
        <v>1</v>
      </c>
      <c r="AM1457" s="3">
        <v>1</v>
      </c>
      <c r="AN1457" s="3">
        <v>0</v>
      </c>
      <c r="AO1457" s="3">
        <v>0</v>
      </c>
      <c r="AP1457" s="3">
        <v>1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</row>
    <row r="1458" spans="1:62" x14ac:dyDescent="0.2">
      <c r="A1458" s="4">
        <v>198404290013</v>
      </c>
      <c r="B1458" s="3">
        <v>1984</v>
      </c>
      <c r="C1458" s="3">
        <v>4</v>
      </c>
      <c r="D1458" s="3">
        <v>29</v>
      </c>
      <c r="E1458" s="3" t="s">
        <v>92</v>
      </c>
      <c r="F1458" s="3" t="s">
        <v>212</v>
      </c>
      <c r="G1458" s="3" t="s">
        <v>947</v>
      </c>
      <c r="H1458" s="3">
        <v>0</v>
      </c>
      <c r="I1458" s="3">
        <v>0</v>
      </c>
      <c r="J1458" s="3">
        <v>1</v>
      </c>
      <c r="K1458" s="3">
        <v>0</v>
      </c>
      <c r="L1458" s="3" t="s">
        <v>775</v>
      </c>
      <c r="M1458" s="3" t="s">
        <v>789</v>
      </c>
      <c r="N1458" s="3" t="s">
        <v>1030</v>
      </c>
      <c r="O1458" s="3">
        <v>0</v>
      </c>
      <c r="P1458" s="3">
        <v>1</v>
      </c>
      <c r="Q1458" s="3">
        <v>0</v>
      </c>
      <c r="R1458" s="3">
        <v>0</v>
      </c>
      <c r="S1458" s="3" t="s">
        <v>1038</v>
      </c>
      <c r="T1458" s="3">
        <v>1</v>
      </c>
      <c r="U1458" s="3">
        <v>1</v>
      </c>
      <c r="V1458" s="3">
        <v>0</v>
      </c>
      <c r="W1458" s="3">
        <v>1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1</v>
      </c>
      <c r="AG1458" s="3">
        <v>1</v>
      </c>
      <c r="AH1458" s="3">
        <v>1</v>
      </c>
      <c r="AI1458" s="3">
        <v>1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1</v>
      </c>
      <c r="AR1458" s="3">
        <v>1</v>
      </c>
      <c r="AS1458" s="3">
        <v>0</v>
      </c>
      <c r="AT1458" s="3">
        <v>0</v>
      </c>
      <c r="AU1458" s="3">
        <v>1</v>
      </c>
      <c r="AV1458" s="3">
        <v>0</v>
      </c>
      <c r="AW1458" s="3">
        <v>1</v>
      </c>
      <c r="AX1458" s="3">
        <v>0</v>
      </c>
      <c r="AY1458" s="3">
        <v>0</v>
      </c>
      <c r="AZ1458" s="3">
        <v>0</v>
      </c>
      <c r="BA1458" s="3">
        <v>1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</row>
    <row r="1459" spans="1:62" x14ac:dyDescent="0.2">
      <c r="A1459" s="4">
        <v>198405120011</v>
      </c>
      <c r="B1459" s="3">
        <v>1984</v>
      </c>
      <c r="C1459" s="3">
        <v>5</v>
      </c>
      <c r="D1459" s="3">
        <v>12</v>
      </c>
      <c r="E1459" s="3" t="s">
        <v>83</v>
      </c>
      <c r="F1459" s="3" t="s">
        <v>519</v>
      </c>
      <c r="G1459" s="3" t="s">
        <v>891</v>
      </c>
      <c r="H1459" s="3">
        <v>0</v>
      </c>
      <c r="I1459" s="3">
        <v>0</v>
      </c>
      <c r="J1459" s="3">
        <v>1</v>
      </c>
      <c r="K1459" s="3">
        <v>0</v>
      </c>
      <c r="L1459" s="3" t="s">
        <v>776</v>
      </c>
      <c r="M1459" s="3" t="s">
        <v>802</v>
      </c>
      <c r="N1459" s="3" t="s">
        <v>1031</v>
      </c>
      <c r="O1459" s="3">
        <v>0</v>
      </c>
      <c r="P1459" s="3">
        <v>1</v>
      </c>
      <c r="Q1459" s="3">
        <v>0</v>
      </c>
      <c r="R1459" s="3">
        <v>0</v>
      </c>
      <c r="S1459" s="3" t="s">
        <v>1042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1</v>
      </c>
      <c r="AW1459" s="3">
        <v>1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</row>
    <row r="1460" spans="1:62" x14ac:dyDescent="0.2">
      <c r="A1460" s="4">
        <v>198405280003</v>
      </c>
      <c r="B1460" s="3">
        <v>1984</v>
      </c>
      <c r="C1460" s="3">
        <v>5</v>
      </c>
      <c r="D1460" s="3">
        <v>28</v>
      </c>
      <c r="E1460" s="3" t="s">
        <v>61</v>
      </c>
      <c r="F1460" s="3" t="s">
        <v>122</v>
      </c>
      <c r="G1460" s="3" t="s">
        <v>938</v>
      </c>
      <c r="H1460" s="3">
        <v>0</v>
      </c>
      <c r="I1460" s="3">
        <v>1</v>
      </c>
      <c r="J1460" s="3">
        <v>0</v>
      </c>
      <c r="K1460" s="3">
        <v>0</v>
      </c>
      <c r="L1460" s="3" t="s">
        <v>777</v>
      </c>
      <c r="M1460" s="3" t="s">
        <v>787</v>
      </c>
      <c r="N1460" s="3" t="s">
        <v>1029</v>
      </c>
      <c r="O1460" s="3">
        <v>1</v>
      </c>
      <c r="P1460" s="3">
        <v>0</v>
      </c>
      <c r="Q1460" s="3">
        <v>0</v>
      </c>
      <c r="R1460" s="3">
        <v>0</v>
      </c>
      <c r="S1460" s="3" t="s">
        <v>1038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1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1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</row>
    <row r="1461" spans="1:62" x14ac:dyDescent="0.2">
      <c r="A1461" s="4">
        <v>198406050010</v>
      </c>
      <c r="B1461" s="3">
        <v>1984</v>
      </c>
      <c r="C1461" s="3">
        <v>6</v>
      </c>
      <c r="D1461" s="3">
        <v>5</v>
      </c>
      <c r="E1461" s="3" t="s">
        <v>88</v>
      </c>
      <c r="F1461" s="3" t="s">
        <v>505</v>
      </c>
      <c r="G1461" s="3" t="s">
        <v>880</v>
      </c>
      <c r="H1461" s="3">
        <v>0</v>
      </c>
      <c r="I1461" s="3">
        <v>0</v>
      </c>
      <c r="J1461" s="3">
        <v>1</v>
      </c>
      <c r="K1461" s="3">
        <v>0</v>
      </c>
      <c r="L1461" s="3" t="s">
        <v>779</v>
      </c>
      <c r="M1461" s="3" t="s">
        <v>784</v>
      </c>
      <c r="N1461" s="3" t="s">
        <v>107</v>
      </c>
      <c r="O1461" s="3">
        <v>0</v>
      </c>
      <c r="P1461" s="3">
        <v>1</v>
      </c>
      <c r="Q1461" s="3">
        <v>0</v>
      </c>
      <c r="R1461" s="3">
        <v>0</v>
      </c>
      <c r="S1461" s="3" t="s">
        <v>1039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1</v>
      </c>
      <c r="AK1461" s="3">
        <v>1</v>
      </c>
      <c r="AL1461" s="3">
        <v>1</v>
      </c>
      <c r="AM1461" s="3">
        <v>1</v>
      </c>
      <c r="AN1461" s="3">
        <v>0</v>
      </c>
      <c r="AO1461" s="3">
        <v>0</v>
      </c>
      <c r="AP1461" s="3">
        <v>1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</row>
    <row r="1462" spans="1:62" x14ac:dyDescent="0.2">
      <c r="A1462" s="4">
        <v>198406170018</v>
      </c>
      <c r="B1462" s="3">
        <v>1984</v>
      </c>
      <c r="C1462" s="3">
        <v>6</v>
      </c>
      <c r="D1462" s="3">
        <v>17</v>
      </c>
      <c r="E1462" s="3" t="s">
        <v>79</v>
      </c>
      <c r="F1462" s="3" t="s">
        <v>183</v>
      </c>
      <c r="G1462" s="3" t="s">
        <v>945</v>
      </c>
      <c r="H1462" s="3">
        <v>0</v>
      </c>
      <c r="I1462" s="3">
        <v>0</v>
      </c>
      <c r="J1462" s="3">
        <v>1</v>
      </c>
      <c r="K1462" s="3">
        <v>0</v>
      </c>
      <c r="L1462" s="3" t="s">
        <v>776</v>
      </c>
      <c r="M1462" s="3" t="s">
        <v>789</v>
      </c>
      <c r="N1462" s="3" t="s">
        <v>1031</v>
      </c>
      <c r="O1462" s="3">
        <v>0</v>
      </c>
      <c r="P1462" s="3">
        <v>1</v>
      </c>
      <c r="Q1462" s="3">
        <v>0</v>
      </c>
      <c r="R1462" s="3">
        <v>0</v>
      </c>
      <c r="S1462" s="3" t="s">
        <v>1040</v>
      </c>
      <c r="T1462" s="3">
        <v>0</v>
      </c>
      <c r="U1462" s="3">
        <v>1</v>
      </c>
      <c r="V1462" s="3">
        <v>0</v>
      </c>
      <c r="W1462" s="3">
        <v>0</v>
      </c>
      <c r="X1462" s="3">
        <v>0</v>
      </c>
      <c r="Y1462" s="3">
        <v>0</v>
      </c>
      <c r="Z1462" s="3">
        <v>1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</row>
    <row r="1463" spans="1:62" x14ac:dyDescent="0.2">
      <c r="A1463" s="4">
        <v>198406170019</v>
      </c>
      <c r="B1463" s="3">
        <v>1984</v>
      </c>
      <c r="C1463" s="3">
        <v>6</v>
      </c>
      <c r="D1463" s="3">
        <v>17</v>
      </c>
      <c r="E1463" s="3" t="s">
        <v>58</v>
      </c>
      <c r="F1463" s="3" t="s">
        <v>112</v>
      </c>
      <c r="G1463" s="3" t="s">
        <v>945</v>
      </c>
      <c r="H1463" s="3">
        <v>0</v>
      </c>
      <c r="I1463" s="3">
        <v>0</v>
      </c>
      <c r="J1463" s="3">
        <v>1</v>
      </c>
      <c r="K1463" s="3">
        <v>0</v>
      </c>
      <c r="L1463" s="3" t="s">
        <v>775</v>
      </c>
      <c r="M1463" s="3" t="s">
        <v>789</v>
      </c>
      <c r="N1463" s="3" t="s">
        <v>1030</v>
      </c>
      <c r="O1463" s="3">
        <v>0</v>
      </c>
      <c r="P1463" s="3">
        <v>1</v>
      </c>
      <c r="Q1463" s="3">
        <v>0</v>
      </c>
      <c r="R1463" s="3">
        <v>0</v>
      </c>
      <c r="S1463" s="3" t="s">
        <v>1040</v>
      </c>
      <c r="T1463" s="3">
        <v>0</v>
      </c>
      <c r="U1463" s="3">
        <v>1</v>
      </c>
      <c r="V1463" s="3">
        <v>0</v>
      </c>
      <c r="W1463" s="3">
        <v>0</v>
      </c>
      <c r="X1463" s="3">
        <v>0</v>
      </c>
      <c r="Y1463" s="3">
        <v>0</v>
      </c>
      <c r="Z1463" s="3">
        <v>1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</row>
    <row r="1464" spans="1:62" x14ac:dyDescent="0.2">
      <c r="A1464" s="4">
        <v>198406180010</v>
      </c>
      <c r="B1464" s="3">
        <v>1984</v>
      </c>
      <c r="C1464" s="3">
        <v>6</v>
      </c>
      <c r="D1464" s="3">
        <v>18</v>
      </c>
      <c r="E1464" s="3" t="s">
        <v>60</v>
      </c>
      <c r="F1464" s="3" t="s">
        <v>115</v>
      </c>
      <c r="G1464" s="3" t="s">
        <v>947</v>
      </c>
      <c r="H1464" s="3">
        <v>0</v>
      </c>
      <c r="I1464" s="3">
        <v>0</v>
      </c>
      <c r="J1464" s="3">
        <v>1</v>
      </c>
      <c r="K1464" s="3">
        <v>0</v>
      </c>
      <c r="L1464" s="3" t="s">
        <v>777</v>
      </c>
      <c r="M1464" s="3" t="s">
        <v>795</v>
      </c>
      <c r="N1464" s="3" t="s">
        <v>1029</v>
      </c>
      <c r="O1464" s="3">
        <v>1</v>
      </c>
      <c r="P1464" s="3">
        <v>0</v>
      </c>
      <c r="Q1464" s="3">
        <v>0</v>
      </c>
      <c r="R1464" s="3">
        <v>0</v>
      </c>
      <c r="S1464" s="3" t="s">
        <v>1038</v>
      </c>
      <c r="T1464" s="3">
        <v>1</v>
      </c>
      <c r="U1464" s="3">
        <v>1</v>
      </c>
      <c r="V1464" s="3">
        <v>0</v>
      </c>
      <c r="W1464" s="3">
        <v>1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1</v>
      </c>
      <c r="AG1464" s="3">
        <v>1</v>
      </c>
      <c r="AH1464" s="3">
        <v>1</v>
      </c>
      <c r="AI1464" s="3">
        <v>1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1</v>
      </c>
      <c r="AR1464" s="3">
        <v>1</v>
      </c>
      <c r="AS1464" s="3">
        <v>0</v>
      </c>
      <c r="AT1464" s="3">
        <v>0</v>
      </c>
      <c r="AU1464" s="3">
        <v>1</v>
      </c>
      <c r="AV1464" s="3">
        <v>0</v>
      </c>
      <c r="AW1464" s="3">
        <v>1</v>
      </c>
      <c r="AX1464" s="3">
        <v>0</v>
      </c>
      <c r="AY1464" s="3">
        <v>0</v>
      </c>
      <c r="AZ1464" s="3">
        <v>0</v>
      </c>
      <c r="BA1464" s="3">
        <v>1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</row>
    <row r="1465" spans="1:62" x14ac:dyDescent="0.2">
      <c r="A1465" s="4">
        <v>198406250011</v>
      </c>
      <c r="B1465" s="3">
        <v>1984</v>
      </c>
      <c r="C1465" s="3">
        <v>6</v>
      </c>
      <c r="D1465" s="3">
        <v>25</v>
      </c>
      <c r="E1465" s="3" t="s">
        <v>71</v>
      </c>
      <c r="F1465" s="3" t="s">
        <v>520</v>
      </c>
      <c r="G1465" s="3" t="s">
        <v>891</v>
      </c>
      <c r="H1465" s="3">
        <v>0</v>
      </c>
      <c r="I1465" s="3">
        <v>0</v>
      </c>
      <c r="J1465" s="3">
        <v>1</v>
      </c>
      <c r="K1465" s="3">
        <v>0</v>
      </c>
      <c r="L1465" s="3" t="s">
        <v>775</v>
      </c>
      <c r="M1465" s="3" t="s">
        <v>802</v>
      </c>
      <c r="N1465" s="3" t="s">
        <v>1030</v>
      </c>
      <c r="O1465" s="3">
        <v>0</v>
      </c>
      <c r="P1465" s="3">
        <v>1</v>
      </c>
      <c r="Q1465" s="3">
        <v>0</v>
      </c>
      <c r="R1465" s="3">
        <v>0</v>
      </c>
      <c r="S1465" s="3" t="s">
        <v>1042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1</v>
      </c>
      <c r="AW1465" s="3">
        <v>1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</row>
    <row r="1466" spans="1:62" x14ac:dyDescent="0.2">
      <c r="A1466" s="4">
        <v>198407040013</v>
      </c>
      <c r="B1466" s="3">
        <v>1984</v>
      </c>
      <c r="C1466" s="3">
        <v>7</v>
      </c>
      <c r="D1466" s="3">
        <v>4</v>
      </c>
      <c r="E1466" s="3" t="s">
        <v>77</v>
      </c>
      <c r="F1466" s="3" t="s">
        <v>58</v>
      </c>
      <c r="G1466" s="3" t="s">
        <v>937</v>
      </c>
      <c r="H1466" s="3">
        <v>0</v>
      </c>
      <c r="I1466" s="3">
        <v>0</v>
      </c>
      <c r="J1466" s="3">
        <v>1</v>
      </c>
      <c r="K1466" s="3">
        <v>0</v>
      </c>
      <c r="L1466" s="3" t="s">
        <v>775</v>
      </c>
      <c r="M1466" s="3" t="s">
        <v>802</v>
      </c>
      <c r="N1466" s="3" t="s">
        <v>1030</v>
      </c>
      <c r="O1466" s="3">
        <v>0</v>
      </c>
      <c r="P1466" s="3">
        <v>1</v>
      </c>
      <c r="Q1466" s="3">
        <v>0</v>
      </c>
      <c r="R1466" s="3">
        <v>0</v>
      </c>
      <c r="S1466" s="3" t="s">
        <v>1042</v>
      </c>
      <c r="T1466" s="3">
        <v>0</v>
      </c>
      <c r="U1466" s="3">
        <v>1</v>
      </c>
      <c r="V1466" s="3">
        <v>0</v>
      </c>
      <c r="W1466" s="3">
        <v>1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1</v>
      </c>
      <c r="AW1466" s="3">
        <v>1</v>
      </c>
      <c r="AX1466" s="3">
        <v>0</v>
      </c>
      <c r="AY1466" s="3">
        <v>0</v>
      </c>
      <c r="AZ1466" s="3">
        <v>0</v>
      </c>
      <c r="BA1466" s="3">
        <v>1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</row>
    <row r="1467" spans="1:62" x14ac:dyDescent="0.2">
      <c r="A1467" s="4">
        <v>198407070020</v>
      </c>
      <c r="B1467" s="3">
        <v>1984</v>
      </c>
      <c r="C1467" s="3">
        <v>7</v>
      </c>
      <c r="D1467" s="3">
        <v>7</v>
      </c>
      <c r="E1467" s="3" t="s">
        <v>63</v>
      </c>
      <c r="F1467" s="3" t="s">
        <v>227</v>
      </c>
      <c r="G1467" s="3" t="s">
        <v>937</v>
      </c>
      <c r="H1467" s="3">
        <v>0</v>
      </c>
      <c r="I1467" s="3">
        <v>0</v>
      </c>
      <c r="J1467" s="3">
        <v>1</v>
      </c>
      <c r="K1467" s="3">
        <v>0</v>
      </c>
      <c r="L1467" s="3" t="s">
        <v>775</v>
      </c>
      <c r="M1467" s="3" t="s">
        <v>802</v>
      </c>
      <c r="N1467" s="3" t="s">
        <v>1030</v>
      </c>
      <c r="O1467" s="3">
        <v>0</v>
      </c>
      <c r="P1467" s="3">
        <v>1</v>
      </c>
      <c r="Q1467" s="3">
        <v>0</v>
      </c>
      <c r="R1467" s="3">
        <v>0</v>
      </c>
      <c r="S1467" s="3" t="s">
        <v>1042</v>
      </c>
      <c r="T1467" s="3">
        <v>0</v>
      </c>
      <c r="U1467" s="3">
        <v>1</v>
      </c>
      <c r="V1467" s="3">
        <v>0</v>
      </c>
      <c r="W1467" s="3">
        <v>1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1</v>
      </c>
      <c r="AW1467" s="3">
        <v>1</v>
      </c>
      <c r="AX1467" s="3">
        <v>0</v>
      </c>
      <c r="AY1467" s="3">
        <v>0</v>
      </c>
      <c r="AZ1467" s="3">
        <v>0</v>
      </c>
      <c r="BA1467" s="3">
        <v>1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</row>
    <row r="1468" spans="1:62" x14ac:dyDescent="0.2">
      <c r="A1468" s="4">
        <v>198407150006</v>
      </c>
      <c r="B1468" s="3">
        <v>1984</v>
      </c>
      <c r="C1468" s="3">
        <v>7</v>
      </c>
      <c r="D1468" s="3">
        <v>15</v>
      </c>
      <c r="E1468" s="3" t="s">
        <v>83</v>
      </c>
      <c r="F1468" s="3" t="s">
        <v>608</v>
      </c>
      <c r="G1468" s="3" t="s">
        <v>949</v>
      </c>
      <c r="H1468" s="3">
        <v>0</v>
      </c>
      <c r="I1468" s="3">
        <v>0</v>
      </c>
      <c r="J1468" s="3">
        <v>0</v>
      </c>
      <c r="K1468" s="3">
        <v>0</v>
      </c>
      <c r="L1468" s="3" t="s">
        <v>778</v>
      </c>
      <c r="M1468" s="3" t="s">
        <v>785</v>
      </c>
      <c r="N1468" s="3" t="s">
        <v>1035</v>
      </c>
      <c r="O1468" s="3">
        <v>0</v>
      </c>
      <c r="P1468" s="3">
        <v>0</v>
      </c>
      <c r="Q1468" s="3">
        <v>0</v>
      </c>
      <c r="R1468" s="3">
        <v>0</v>
      </c>
      <c r="S1468" s="3" t="s">
        <v>1040</v>
      </c>
      <c r="T1468" s="3">
        <v>0</v>
      </c>
      <c r="U1468" s="3">
        <v>1</v>
      </c>
      <c r="V1468" s="3">
        <v>0</v>
      </c>
      <c r="W1468" s="3">
        <v>0</v>
      </c>
      <c r="X1468" s="3">
        <v>1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</row>
    <row r="1469" spans="1:62" x14ac:dyDescent="0.2">
      <c r="A1469" s="4">
        <v>198407190009</v>
      </c>
      <c r="B1469" s="3">
        <v>1984</v>
      </c>
      <c r="C1469" s="3">
        <v>7</v>
      </c>
      <c r="D1469" s="3">
        <v>19</v>
      </c>
      <c r="E1469" s="3" t="s">
        <v>61</v>
      </c>
      <c r="F1469" s="3" t="s">
        <v>607</v>
      </c>
      <c r="G1469" s="3" t="s">
        <v>947</v>
      </c>
      <c r="H1469" s="3">
        <v>0</v>
      </c>
      <c r="I1469" s="3">
        <v>0</v>
      </c>
      <c r="J1469" s="3">
        <v>1</v>
      </c>
      <c r="K1469" s="3">
        <v>0</v>
      </c>
      <c r="L1469" s="3" t="s">
        <v>776</v>
      </c>
      <c r="M1469" s="3" t="s">
        <v>784</v>
      </c>
      <c r="N1469" s="3" t="s">
        <v>1029</v>
      </c>
      <c r="O1469" s="3">
        <v>0</v>
      </c>
      <c r="P1469" s="3">
        <v>1</v>
      </c>
      <c r="Q1469" s="3">
        <v>0</v>
      </c>
      <c r="R1469" s="3">
        <v>0</v>
      </c>
      <c r="S1469" s="3" t="s">
        <v>1038</v>
      </c>
      <c r="T1469" s="3">
        <v>1</v>
      </c>
      <c r="U1469" s="3">
        <v>1</v>
      </c>
      <c r="V1469" s="3">
        <v>0</v>
      </c>
      <c r="W1469" s="3">
        <v>1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1</v>
      </c>
      <c r="AG1469" s="3">
        <v>1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1</v>
      </c>
      <c r="AR1469" s="3">
        <v>1</v>
      </c>
      <c r="AS1469" s="3">
        <v>0</v>
      </c>
      <c r="AT1469" s="3">
        <v>0</v>
      </c>
      <c r="AU1469" s="3">
        <v>1</v>
      </c>
      <c r="AV1469" s="3">
        <v>0</v>
      </c>
      <c r="AW1469" s="3">
        <v>1</v>
      </c>
      <c r="AX1469" s="3">
        <v>0</v>
      </c>
      <c r="AY1469" s="3">
        <v>0</v>
      </c>
      <c r="AZ1469" s="3">
        <v>0</v>
      </c>
      <c r="BA1469" s="3">
        <v>1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</row>
    <row r="1470" spans="1:62" x14ac:dyDescent="0.2">
      <c r="A1470" s="4">
        <v>198408010007</v>
      </c>
      <c r="B1470" s="3">
        <v>1984</v>
      </c>
      <c r="C1470" s="3">
        <v>8</v>
      </c>
      <c r="D1470" s="3">
        <v>1</v>
      </c>
      <c r="E1470" s="3" t="s">
        <v>60</v>
      </c>
      <c r="F1470" s="3" t="s">
        <v>115</v>
      </c>
      <c r="G1470" s="3" t="s">
        <v>945</v>
      </c>
      <c r="H1470" s="3">
        <v>0</v>
      </c>
      <c r="I1470" s="3">
        <v>0</v>
      </c>
      <c r="J1470" s="3">
        <v>1</v>
      </c>
      <c r="K1470" s="3">
        <v>0</v>
      </c>
      <c r="L1470" s="3" t="s">
        <v>776</v>
      </c>
      <c r="M1470" s="3" t="s">
        <v>789</v>
      </c>
      <c r="N1470" s="3" t="s">
        <v>1031</v>
      </c>
      <c r="O1470" s="3">
        <v>0</v>
      </c>
      <c r="P1470" s="3">
        <v>1</v>
      </c>
      <c r="Q1470" s="3">
        <v>0</v>
      </c>
      <c r="R1470" s="3">
        <v>0</v>
      </c>
      <c r="S1470" s="3" t="s">
        <v>1040</v>
      </c>
      <c r="T1470" s="3">
        <v>0</v>
      </c>
      <c r="U1470" s="3">
        <v>1</v>
      </c>
      <c r="V1470" s="3">
        <v>0</v>
      </c>
      <c r="W1470" s="3">
        <v>0</v>
      </c>
      <c r="X1470" s="3">
        <v>0</v>
      </c>
      <c r="Y1470" s="3">
        <v>0</v>
      </c>
      <c r="Z1470" s="3">
        <v>1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</row>
    <row r="1471" spans="1:62" x14ac:dyDescent="0.2">
      <c r="A1471" s="4">
        <v>198408200007</v>
      </c>
      <c r="B1471" s="3">
        <v>1984</v>
      </c>
      <c r="C1471" s="3">
        <v>8</v>
      </c>
      <c r="D1471" s="3">
        <v>20</v>
      </c>
      <c r="E1471" s="3" t="s">
        <v>74</v>
      </c>
      <c r="F1471" s="3" t="s">
        <v>152</v>
      </c>
      <c r="G1471" s="3" t="s">
        <v>891</v>
      </c>
      <c r="H1471" s="3">
        <v>0</v>
      </c>
      <c r="I1471" s="3">
        <v>0</v>
      </c>
      <c r="J1471" s="3">
        <v>1</v>
      </c>
      <c r="K1471" s="3">
        <v>0</v>
      </c>
      <c r="L1471" s="3" t="s">
        <v>776</v>
      </c>
      <c r="M1471" s="3" t="s">
        <v>802</v>
      </c>
      <c r="N1471" s="3" t="s">
        <v>1031</v>
      </c>
      <c r="O1471" s="3">
        <v>0</v>
      </c>
      <c r="P1471" s="3">
        <v>1</v>
      </c>
      <c r="Q1471" s="3">
        <v>0</v>
      </c>
      <c r="R1471" s="3">
        <v>0</v>
      </c>
      <c r="S1471" s="3" t="s">
        <v>1042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1</v>
      </c>
      <c r="AW1471" s="3">
        <v>1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</row>
    <row r="1472" spans="1:62" x14ac:dyDescent="0.2">
      <c r="A1472" s="4">
        <v>198408220001</v>
      </c>
      <c r="B1472" s="3">
        <v>1984</v>
      </c>
      <c r="C1472" s="3">
        <v>8</v>
      </c>
      <c r="D1472" s="3">
        <v>22</v>
      </c>
      <c r="E1472" s="3" t="s">
        <v>57</v>
      </c>
      <c r="F1472" s="3" t="s">
        <v>506</v>
      </c>
      <c r="G1472" s="3" t="s">
        <v>880</v>
      </c>
      <c r="H1472" s="3">
        <v>0</v>
      </c>
      <c r="I1472" s="3">
        <v>0</v>
      </c>
      <c r="J1472" s="3">
        <v>1</v>
      </c>
      <c r="K1472" s="3">
        <v>0</v>
      </c>
      <c r="L1472" s="3" t="s">
        <v>775</v>
      </c>
      <c r="M1472" s="3" t="s">
        <v>784</v>
      </c>
      <c r="N1472" s="3" t="s">
        <v>1030</v>
      </c>
      <c r="O1472" s="3">
        <v>0</v>
      </c>
      <c r="P1472" s="3">
        <v>1</v>
      </c>
      <c r="Q1472" s="3">
        <v>0</v>
      </c>
      <c r="R1472" s="3">
        <v>0</v>
      </c>
      <c r="S1472" s="3" t="s">
        <v>1039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1</v>
      </c>
      <c r="AK1472" s="3">
        <v>1</v>
      </c>
      <c r="AL1472" s="3">
        <v>1</v>
      </c>
      <c r="AM1472" s="3">
        <v>1</v>
      </c>
      <c r="AN1472" s="3">
        <v>0</v>
      </c>
      <c r="AO1472" s="3">
        <v>0</v>
      </c>
      <c r="AP1472" s="3">
        <v>1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</row>
    <row r="1473" spans="1:62" x14ac:dyDescent="0.2">
      <c r="A1473" s="4">
        <v>198408290011</v>
      </c>
      <c r="B1473" s="3">
        <v>1984</v>
      </c>
      <c r="C1473" s="3">
        <v>8</v>
      </c>
      <c r="D1473" s="3">
        <v>29</v>
      </c>
      <c r="E1473" s="3" t="s">
        <v>83</v>
      </c>
      <c r="F1473" s="3" t="s">
        <v>609</v>
      </c>
      <c r="G1473" s="3" t="s">
        <v>949</v>
      </c>
      <c r="H1473" s="3">
        <v>0</v>
      </c>
      <c r="I1473" s="3">
        <v>1</v>
      </c>
      <c r="J1473" s="3">
        <v>1</v>
      </c>
      <c r="K1473" s="3">
        <v>0</v>
      </c>
      <c r="L1473" s="3" t="s">
        <v>778</v>
      </c>
      <c r="M1473" s="3" t="s">
        <v>785</v>
      </c>
      <c r="N1473" s="3" t="s">
        <v>1035</v>
      </c>
      <c r="O1473" s="3">
        <v>1</v>
      </c>
      <c r="P1473" s="3">
        <v>0</v>
      </c>
      <c r="Q1473" s="3">
        <v>0</v>
      </c>
      <c r="R1473" s="3">
        <v>0</v>
      </c>
      <c r="S1473" s="3" t="s">
        <v>1040</v>
      </c>
      <c r="T1473" s="3">
        <v>0</v>
      </c>
      <c r="U1473" s="3">
        <v>1</v>
      </c>
      <c r="V1473" s="3">
        <v>0</v>
      </c>
      <c r="W1473" s="3">
        <v>0</v>
      </c>
      <c r="X1473" s="3">
        <v>1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</row>
    <row r="1474" spans="1:62" x14ac:dyDescent="0.2">
      <c r="A1474" s="4">
        <v>198409070008</v>
      </c>
      <c r="B1474" s="3">
        <v>1984</v>
      </c>
      <c r="C1474" s="3">
        <v>9</v>
      </c>
      <c r="D1474" s="3">
        <v>7</v>
      </c>
      <c r="E1474" s="3" t="s">
        <v>74</v>
      </c>
      <c r="F1474" s="3" t="s">
        <v>152</v>
      </c>
      <c r="G1474" s="3" t="s">
        <v>891</v>
      </c>
      <c r="H1474" s="3">
        <v>0</v>
      </c>
      <c r="I1474" s="3">
        <v>0</v>
      </c>
      <c r="J1474" s="3">
        <v>1</v>
      </c>
      <c r="K1474" s="3">
        <v>0</v>
      </c>
      <c r="L1474" s="3" t="s">
        <v>776</v>
      </c>
      <c r="M1474" s="3" t="s">
        <v>802</v>
      </c>
      <c r="N1474" s="3" t="s">
        <v>1031</v>
      </c>
      <c r="O1474" s="3">
        <v>0</v>
      </c>
      <c r="P1474" s="3">
        <v>1</v>
      </c>
      <c r="Q1474" s="3">
        <v>0</v>
      </c>
      <c r="R1474" s="3">
        <v>0</v>
      </c>
      <c r="S1474" s="3" t="s">
        <v>1042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1</v>
      </c>
      <c r="AW1474" s="3">
        <v>1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</row>
    <row r="1475" spans="1:62" x14ac:dyDescent="0.2">
      <c r="A1475" s="4">
        <v>198409070009</v>
      </c>
      <c r="B1475" s="3">
        <v>1984</v>
      </c>
      <c r="C1475" s="3">
        <v>9</v>
      </c>
      <c r="D1475" s="3">
        <v>7</v>
      </c>
      <c r="E1475" s="3" t="s">
        <v>74</v>
      </c>
      <c r="F1475" s="3" t="s">
        <v>152</v>
      </c>
      <c r="G1475" s="3" t="s">
        <v>891</v>
      </c>
      <c r="H1475" s="3">
        <v>0</v>
      </c>
      <c r="I1475" s="3">
        <v>0</v>
      </c>
      <c r="J1475" s="3">
        <v>1</v>
      </c>
      <c r="K1475" s="3">
        <v>0</v>
      </c>
      <c r="L1475" s="3" t="s">
        <v>776</v>
      </c>
      <c r="M1475" s="3" t="s">
        <v>802</v>
      </c>
      <c r="N1475" s="3" t="s">
        <v>1031</v>
      </c>
      <c r="O1475" s="3">
        <v>0</v>
      </c>
      <c r="P1475" s="3">
        <v>1</v>
      </c>
      <c r="Q1475" s="3">
        <v>0</v>
      </c>
      <c r="R1475" s="3">
        <v>0</v>
      </c>
      <c r="S1475" s="3" t="s">
        <v>1042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1</v>
      </c>
      <c r="AW1475" s="3">
        <v>1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</row>
    <row r="1476" spans="1:62" x14ac:dyDescent="0.2">
      <c r="A1476" s="4">
        <v>198409080004</v>
      </c>
      <c r="B1476" s="3">
        <v>1984</v>
      </c>
      <c r="C1476" s="3">
        <v>9</v>
      </c>
      <c r="D1476" s="3">
        <v>8</v>
      </c>
      <c r="E1476" s="3" t="s">
        <v>74</v>
      </c>
      <c r="F1476" s="3" t="s">
        <v>152</v>
      </c>
      <c r="G1476" s="3" t="s">
        <v>891</v>
      </c>
      <c r="H1476" s="3">
        <v>0</v>
      </c>
      <c r="I1476" s="3">
        <v>0</v>
      </c>
      <c r="J1476" s="3">
        <v>0</v>
      </c>
      <c r="K1476" s="3">
        <v>0</v>
      </c>
      <c r="L1476" s="3" t="s">
        <v>776</v>
      </c>
      <c r="M1476" s="3" t="s">
        <v>802</v>
      </c>
      <c r="N1476" s="3" t="s">
        <v>1031</v>
      </c>
      <c r="O1476" s="3">
        <v>0</v>
      </c>
      <c r="P1476" s="3">
        <v>0</v>
      </c>
      <c r="Q1476" s="3">
        <v>0</v>
      </c>
      <c r="R1476" s="3">
        <v>0</v>
      </c>
      <c r="S1476" s="3" t="s">
        <v>1042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1</v>
      </c>
      <c r="AW1476" s="3">
        <v>1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</row>
    <row r="1477" spans="1:62" x14ac:dyDescent="0.2">
      <c r="A1477" s="4">
        <v>198409090004</v>
      </c>
      <c r="B1477" s="3">
        <v>1984</v>
      </c>
      <c r="C1477" s="3">
        <v>9</v>
      </c>
      <c r="D1477" s="3">
        <v>9</v>
      </c>
      <c r="E1477" s="3" t="s">
        <v>83</v>
      </c>
      <c r="F1477" s="3" t="s">
        <v>608</v>
      </c>
      <c r="G1477" s="3" t="s">
        <v>949</v>
      </c>
      <c r="H1477" s="3">
        <v>0</v>
      </c>
      <c r="I1477" s="3">
        <v>0</v>
      </c>
      <c r="J1477" s="3">
        <v>1</v>
      </c>
      <c r="K1477" s="3">
        <v>0</v>
      </c>
      <c r="L1477" s="3" t="s">
        <v>778</v>
      </c>
      <c r="M1477" s="3" t="s">
        <v>784</v>
      </c>
      <c r="N1477" s="3" t="s">
        <v>1035</v>
      </c>
      <c r="O1477" s="3">
        <v>1</v>
      </c>
      <c r="P1477" s="3">
        <v>0</v>
      </c>
      <c r="Q1477" s="3">
        <v>0</v>
      </c>
      <c r="R1477" s="3">
        <v>0</v>
      </c>
      <c r="S1477" s="3" t="s">
        <v>1040</v>
      </c>
      <c r="T1477" s="3">
        <v>0</v>
      </c>
      <c r="U1477" s="3">
        <v>1</v>
      </c>
      <c r="V1477" s="3">
        <v>0</v>
      </c>
      <c r="W1477" s="3">
        <v>0</v>
      </c>
      <c r="X1477" s="3">
        <v>1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</row>
    <row r="1478" spans="1:62" x14ac:dyDescent="0.2">
      <c r="A1478" s="4">
        <v>198409090005</v>
      </c>
      <c r="B1478" s="3">
        <v>1984</v>
      </c>
      <c r="C1478" s="3">
        <v>9</v>
      </c>
      <c r="D1478" s="3">
        <v>9</v>
      </c>
      <c r="E1478" s="3" t="s">
        <v>74</v>
      </c>
      <c r="F1478" s="3" t="s">
        <v>521</v>
      </c>
      <c r="G1478" s="3" t="s">
        <v>891</v>
      </c>
      <c r="H1478" s="3">
        <v>0</v>
      </c>
      <c r="I1478" s="3">
        <v>0</v>
      </c>
      <c r="J1478" s="3">
        <v>1</v>
      </c>
      <c r="K1478" s="3">
        <v>0</v>
      </c>
      <c r="L1478" s="3" t="s">
        <v>775</v>
      </c>
      <c r="M1478" s="3" t="s">
        <v>802</v>
      </c>
      <c r="N1478" s="3" t="s">
        <v>1030</v>
      </c>
      <c r="O1478" s="3">
        <v>0</v>
      </c>
      <c r="P1478" s="3">
        <v>1</v>
      </c>
      <c r="Q1478" s="3">
        <v>0</v>
      </c>
      <c r="R1478" s="3">
        <v>0</v>
      </c>
      <c r="S1478" s="3" t="s">
        <v>1042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1</v>
      </c>
      <c r="AW1478" s="3">
        <v>1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</row>
    <row r="1479" spans="1:62" x14ac:dyDescent="0.2">
      <c r="A1479" s="4">
        <v>198409130009</v>
      </c>
      <c r="B1479" s="3">
        <v>1984</v>
      </c>
      <c r="C1479" s="3">
        <v>9</v>
      </c>
      <c r="D1479" s="3">
        <v>13</v>
      </c>
      <c r="E1479" s="3" t="s">
        <v>61</v>
      </c>
      <c r="F1479" s="3" t="s">
        <v>150</v>
      </c>
      <c r="G1479" s="3" t="s">
        <v>891</v>
      </c>
      <c r="H1479" s="3">
        <v>0</v>
      </c>
      <c r="I1479" s="3">
        <v>0</v>
      </c>
      <c r="J1479" s="3">
        <v>1</v>
      </c>
      <c r="K1479" s="3">
        <v>0</v>
      </c>
      <c r="L1479" s="3" t="s">
        <v>776</v>
      </c>
      <c r="M1479" s="3" t="s">
        <v>802</v>
      </c>
      <c r="N1479" s="3" t="s">
        <v>1031</v>
      </c>
      <c r="O1479" s="3">
        <v>0</v>
      </c>
      <c r="P1479" s="3">
        <v>1</v>
      </c>
      <c r="Q1479" s="3">
        <v>0</v>
      </c>
      <c r="R1479" s="3">
        <v>0</v>
      </c>
      <c r="S1479" s="3" t="s">
        <v>1042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1</v>
      </c>
      <c r="AW1479" s="3">
        <v>1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</row>
    <row r="1480" spans="1:62" x14ac:dyDescent="0.2">
      <c r="A1480" s="4">
        <v>198409130010</v>
      </c>
      <c r="B1480" s="3">
        <v>1984</v>
      </c>
      <c r="C1480" s="3">
        <v>9</v>
      </c>
      <c r="D1480" s="3">
        <v>13</v>
      </c>
      <c r="E1480" s="3" t="s">
        <v>99</v>
      </c>
      <c r="F1480" s="3" t="s">
        <v>295</v>
      </c>
      <c r="G1480" s="3" t="s">
        <v>891</v>
      </c>
      <c r="H1480" s="3">
        <v>0</v>
      </c>
      <c r="I1480" s="3">
        <v>0</v>
      </c>
      <c r="J1480" s="3">
        <v>1</v>
      </c>
      <c r="K1480" s="3">
        <v>0</v>
      </c>
      <c r="L1480" s="3" t="s">
        <v>776</v>
      </c>
      <c r="M1480" s="3" t="s">
        <v>802</v>
      </c>
      <c r="N1480" s="3" t="s">
        <v>1031</v>
      </c>
      <c r="O1480" s="3">
        <v>0</v>
      </c>
      <c r="P1480" s="3">
        <v>1</v>
      </c>
      <c r="Q1480" s="3">
        <v>0</v>
      </c>
      <c r="R1480" s="3">
        <v>0</v>
      </c>
      <c r="S1480" s="3" t="s">
        <v>1042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1</v>
      </c>
      <c r="AW1480" s="3">
        <v>1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</row>
    <row r="1481" spans="1:62" x14ac:dyDescent="0.2">
      <c r="A1481" s="4">
        <v>198409200009</v>
      </c>
      <c r="B1481" s="3">
        <v>1984</v>
      </c>
      <c r="C1481" s="3">
        <v>9</v>
      </c>
      <c r="D1481" s="3">
        <v>20</v>
      </c>
      <c r="E1481" s="3" t="s">
        <v>83</v>
      </c>
      <c r="F1481" s="3" t="s">
        <v>608</v>
      </c>
      <c r="G1481" s="3" t="s">
        <v>949</v>
      </c>
      <c r="H1481" s="3">
        <v>0</v>
      </c>
      <c r="I1481" s="3">
        <v>1</v>
      </c>
      <c r="J1481" s="3">
        <v>1</v>
      </c>
      <c r="K1481" s="3">
        <v>0</v>
      </c>
      <c r="L1481" s="3" t="s">
        <v>778</v>
      </c>
      <c r="M1481" s="3" t="s">
        <v>784</v>
      </c>
      <c r="N1481" s="3" t="s">
        <v>1035</v>
      </c>
      <c r="O1481" s="3">
        <v>1</v>
      </c>
      <c r="P1481" s="3">
        <v>0</v>
      </c>
      <c r="Q1481" s="3">
        <v>0</v>
      </c>
      <c r="R1481" s="3">
        <v>0</v>
      </c>
      <c r="S1481" s="3" t="s">
        <v>1040</v>
      </c>
      <c r="T1481" s="3">
        <v>0</v>
      </c>
      <c r="U1481" s="3">
        <v>1</v>
      </c>
      <c r="V1481" s="3">
        <v>0</v>
      </c>
      <c r="W1481" s="3">
        <v>0</v>
      </c>
      <c r="X1481" s="3">
        <v>1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</row>
    <row r="1482" spans="1:62" x14ac:dyDescent="0.2">
      <c r="A1482" s="4">
        <v>198409200010</v>
      </c>
      <c r="B1482" s="3">
        <v>1984</v>
      </c>
      <c r="C1482" s="3">
        <v>9</v>
      </c>
      <c r="D1482" s="3">
        <v>20</v>
      </c>
      <c r="E1482" s="3" t="s">
        <v>99</v>
      </c>
      <c r="F1482" s="3" t="s">
        <v>522</v>
      </c>
      <c r="G1482" s="3" t="s">
        <v>891</v>
      </c>
      <c r="H1482" s="3">
        <v>0</v>
      </c>
      <c r="I1482" s="3">
        <v>0</v>
      </c>
      <c r="J1482" s="3">
        <v>1</v>
      </c>
      <c r="K1482" s="3">
        <v>0</v>
      </c>
      <c r="L1482" s="3" t="s">
        <v>776</v>
      </c>
      <c r="M1482" s="3" t="s">
        <v>802</v>
      </c>
      <c r="N1482" s="3" t="s">
        <v>1031</v>
      </c>
      <c r="O1482" s="3">
        <v>0</v>
      </c>
      <c r="P1482" s="3">
        <v>1</v>
      </c>
      <c r="Q1482" s="3">
        <v>0</v>
      </c>
      <c r="R1482" s="3">
        <v>0</v>
      </c>
      <c r="S1482" s="3" t="s">
        <v>1042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1</v>
      </c>
      <c r="AW1482" s="3">
        <v>1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</row>
    <row r="1483" spans="1:62" x14ac:dyDescent="0.2">
      <c r="A1483" s="4">
        <v>198409260002</v>
      </c>
      <c r="B1483" s="3">
        <v>1984</v>
      </c>
      <c r="C1483" s="3">
        <v>9</v>
      </c>
      <c r="D1483" s="3">
        <v>26</v>
      </c>
      <c r="E1483" s="3" t="s">
        <v>57</v>
      </c>
      <c r="F1483" s="3" t="s">
        <v>111</v>
      </c>
      <c r="G1483" s="3" t="s">
        <v>888</v>
      </c>
      <c r="H1483" s="3">
        <v>0</v>
      </c>
      <c r="I1483" s="3">
        <v>0</v>
      </c>
      <c r="J1483" s="3">
        <v>1</v>
      </c>
      <c r="K1483" s="3">
        <v>0</v>
      </c>
      <c r="L1483" s="3" t="s">
        <v>775</v>
      </c>
      <c r="M1483" s="3" t="s">
        <v>793</v>
      </c>
      <c r="N1483" s="3" t="s">
        <v>1030</v>
      </c>
      <c r="O1483" s="3">
        <v>0</v>
      </c>
      <c r="P1483" s="3">
        <v>1</v>
      </c>
      <c r="Q1483" s="3">
        <v>0</v>
      </c>
      <c r="R1483" s="3">
        <v>0</v>
      </c>
      <c r="S1483" s="3" t="s">
        <v>1039</v>
      </c>
      <c r="T1483" s="3">
        <v>1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1</v>
      </c>
      <c r="AK1483" s="3">
        <v>1</v>
      </c>
      <c r="AL1483" s="3">
        <v>0</v>
      </c>
      <c r="AM1483" s="3">
        <v>1</v>
      </c>
      <c r="AN1483" s="3">
        <v>0</v>
      </c>
      <c r="AO1483" s="3">
        <v>0</v>
      </c>
      <c r="AP1483" s="3">
        <v>1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</row>
    <row r="1484" spans="1:62" x14ac:dyDescent="0.2">
      <c r="A1484" s="4">
        <v>198409260003</v>
      </c>
      <c r="B1484" s="3">
        <v>1984</v>
      </c>
      <c r="C1484" s="3">
        <v>9</v>
      </c>
      <c r="D1484" s="3">
        <v>26</v>
      </c>
      <c r="E1484" s="3" t="s">
        <v>57</v>
      </c>
      <c r="F1484" s="3" t="s">
        <v>507</v>
      </c>
      <c r="G1484" s="3" t="s">
        <v>880</v>
      </c>
      <c r="H1484" s="3">
        <v>0</v>
      </c>
      <c r="I1484" s="3">
        <v>0</v>
      </c>
      <c r="J1484" s="3">
        <v>1</v>
      </c>
      <c r="K1484" s="3">
        <v>0</v>
      </c>
      <c r="L1484" s="3" t="s">
        <v>775</v>
      </c>
      <c r="M1484" s="3" t="s">
        <v>784</v>
      </c>
      <c r="N1484" s="3" t="s">
        <v>1030</v>
      </c>
      <c r="O1484" s="3">
        <v>0</v>
      </c>
      <c r="P1484" s="3">
        <v>1</v>
      </c>
      <c r="Q1484" s="3">
        <v>0</v>
      </c>
      <c r="R1484" s="3">
        <v>0</v>
      </c>
      <c r="S1484" s="3" t="s">
        <v>1039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1</v>
      </c>
      <c r="AK1484" s="3">
        <v>1</v>
      </c>
      <c r="AL1484" s="3">
        <v>1</v>
      </c>
      <c r="AM1484" s="3">
        <v>1</v>
      </c>
      <c r="AN1484" s="3">
        <v>0</v>
      </c>
      <c r="AO1484" s="3">
        <v>0</v>
      </c>
      <c r="AP1484" s="3">
        <v>1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</row>
    <row r="1485" spans="1:62" x14ac:dyDescent="0.2">
      <c r="A1485" s="4">
        <v>198410150009</v>
      </c>
      <c r="B1485" s="3">
        <v>1984</v>
      </c>
      <c r="C1485" s="3">
        <v>10</v>
      </c>
      <c r="D1485" s="3">
        <v>15</v>
      </c>
      <c r="E1485" s="3" t="s">
        <v>61</v>
      </c>
      <c r="F1485" s="3" t="s">
        <v>523</v>
      </c>
      <c r="G1485" s="3" t="s">
        <v>891</v>
      </c>
      <c r="H1485" s="3">
        <v>0</v>
      </c>
      <c r="I1485" s="3">
        <v>0</v>
      </c>
      <c r="J1485" s="3">
        <v>1</v>
      </c>
      <c r="K1485" s="3">
        <v>0</v>
      </c>
      <c r="L1485" s="3" t="s">
        <v>776</v>
      </c>
      <c r="M1485" s="3" t="s">
        <v>802</v>
      </c>
      <c r="N1485" s="3" t="s">
        <v>1031</v>
      </c>
      <c r="O1485" s="3">
        <v>0</v>
      </c>
      <c r="P1485" s="3">
        <v>1</v>
      </c>
      <c r="Q1485" s="3">
        <v>0</v>
      </c>
      <c r="R1485" s="3">
        <v>0</v>
      </c>
      <c r="S1485" s="3" t="s">
        <v>1042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1</v>
      </c>
      <c r="AW1485" s="3">
        <v>1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</row>
    <row r="1486" spans="1:62" x14ac:dyDescent="0.2">
      <c r="A1486" s="4">
        <v>198411030010</v>
      </c>
      <c r="B1486" s="3">
        <v>1984</v>
      </c>
      <c r="C1486" s="3">
        <v>11</v>
      </c>
      <c r="D1486" s="3">
        <v>3</v>
      </c>
      <c r="E1486" s="3" t="s">
        <v>77</v>
      </c>
      <c r="F1486" s="3" t="s">
        <v>58</v>
      </c>
      <c r="G1486" s="3" t="s">
        <v>937</v>
      </c>
      <c r="H1486" s="3">
        <v>0</v>
      </c>
      <c r="I1486" s="3">
        <v>0</v>
      </c>
      <c r="J1486" s="3">
        <v>1</v>
      </c>
      <c r="K1486" s="3">
        <v>0</v>
      </c>
      <c r="L1486" s="3" t="s">
        <v>775</v>
      </c>
      <c r="M1486" s="3" t="s">
        <v>802</v>
      </c>
      <c r="N1486" s="3" t="s">
        <v>1030</v>
      </c>
      <c r="O1486" s="3">
        <v>0</v>
      </c>
      <c r="P1486" s="3">
        <v>1</v>
      </c>
      <c r="Q1486" s="3">
        <v>0</v>
      </c>
      <c r="R1486" s="3">
        <v>0</v>
      </c>
      <c r="S1486" s="3" t="s">
        <v>1042</v>
      </c>
      <c r="T1486" s="3">
        <v>0</v>
      </c>
      <c r="U1486" s="3">
        <v>1</v>
      </c>
      <c r="V1486" s="3">
        <v>0</v>
      </c>
      <c r="W1486" s="3">
        <v>1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1</v>
      </c>
      <c r="AW1486" s="3">
        <v>1</v>
      </c>
      <c r="AX1486" s="3">
        <v>0</v>
      </c>
      <c r="AY1486" s="3">
        <v>0</v>
      </c>
      <c r="AZ1486" s="3">
        <v>0</v>
      </c>
      <c r="BA1486" s="3">
        <v>1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</row>
    <row r="1487" spans="1:62" x14ac:dyDescent="0.2">
      <c r="A1487" s="4">
        <v>198411110008</v>
      </c>
      <c r="B1487" s="3">
        <v>1984</v>
      </c>
      <c r="C1487" s="3">
        <v>11</v>
      </c>
      <c r="D1487" s="3">
        <v>11</v>
      </c>
      <c r="E1487" s="3" t="s">
        <v>74</v>
      </c>
      <c r="F1487" s="3" t="s">
        <v>152</v>
      </c>
      <c r="G1487" s="3" t="s">
        <v>891</v>
      </c>
      <c r="H1487" s="3">
        <v>0</v>
      </c>
      <c r="I1487" s="3">
        <v>0</v>
      </c>
      <c r="J1487" s="3">
        <v>1</v>
      </c>
      <c r="K1487" s="3">
        <v>0</v>
      </c>
      <c r="L1487" s="3" t="s">
        <v>776</v>
      </c>
      <c r="M1487" s="3" t="s">
        <v>802</v>
      </c>
      <c r="N1487" s="3" t="s">
        <v>1031</v>
      </c>
      <c r="O1487" s="3">
        <v>0</v>
      </c>
      <c r="P1487" s="3">
        <v>1</v>
      </c>
      <c r="Q1487" s="3">
        <v>0</v>
      </c>
      <c r="R1487" s="3">
        <v>0</v>
      </c>
      <c r="S1487" s="3" t="s">
        <v>1042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1</v>
      </c>
      <c r="AW1487" s="3">
        <v>1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</row>
    <row r="1488" spans="1:62" x14ac:dyDescent="0.2">
      <c r="A1488" s="4">
        <v>198411190007</v>
      </c>
      <c r="B1488" s="3">
        <v>1984</v>
      </c>
      <c r="C1488" s="3">
        <v>11</v>
      </c>
      <c r="D1488" s="3">
        <v>19</v>
      </c>
      <c r="E1488" s="3" t="s">
        <v>63</v>
      </c>
      <c r="F1488" s="3" t="s">
        <v>179</v>
      </c>
      <c r="G1488" s="3" t="s">
        <v>937</v>
      </c>
      <c r="H1488" s="3">
        <v>0</v>
      </c>
      <c r="I1488" s="3">
        <v>0</v>
      </c>
      <c r="J1488" s="3">
        <v>1</v>
      </c>
      <c r="K1488" s="3">
        <v>0</v>
      </c>
      <c r="L1488" s="3" t="s">
        <v>775</v>
      </c>
      <c r="M1488" s="3" t="s">
        <v>802</v>
      </c>
      <c r="N1488" s="3" t="s">
        <v>1030</v>
      </c>
      <c r="O1488" s="3">
        <v>0</v>
      </c>
      <c r="P1488" s="3">
        <v>1</v>
      </c>
      <c r="Q1488" s="3">
        <v>0</v>
      </c>
      <c r="R1488" s="3">
        <v>0</v>
      </c>
      <c r="S1488" s="3" t="s">
        <v>1042</v>
      </c>
      <c r="T1488" s="3">
        <v>0</v>
      </c>
      <c r="U1488" s="3">
        <v>1</v>
      </c>
      <c r="V1488" s="3">
        <v>0</v>
      </c>
      <c r="W1488" s="3">
        <v>1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1</v>
      </c>
      <c r="AW1488" s="3">
        <v>1</v>
      </c>
      <c r="AX1488" s="3">
        <v>0</v>
      </c>
      <c r="AY1488" s="3">
        <v>0</v>
      </c>
      <c r="AZ1488" s="3">
        <v>0</v>
      </c>
      <c r="BA1488" s="3">
        <v>1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</row>
    <row r="1489" spans="1:62" x14ac:dyDescent="0.2">
      <c r="A1489" s="4">
        <v>198411190008</v>
      </c>
      <c r="B1489" s="3">
        <v>1984</v>
      </c>
      <c r="C1489" s="3">
        <v>11</v>
      </c>
      <c r="D1489" s="3">
        <v>19</v>
      </c>
      <c r="E1489" s="3" t="s">
        <v>63</v>
      </c>
      <c r="F1489" s="3" t="s">
        <v>598</v>
      </c>
      <c r="G1489" s="3" t="s">
        <v>937</v>
      </c>
      <c r="H1489" s="3">
        <v>0</v>
      </c>
      <c r="I1489" s="3">
        <v>0</v>
      </c>
      <c r="J1489" s="3">
        <v>1</v>
      </c>
      <c r="K1489" s="3">
        <v>0</v>
      </c>
      <c r="L1489" s="3" t="s">
        <v>775</v>
      </c>
      <c r="M1489" s="3" t="s">
        <v>802</v>
      </c>
      <c r="N1489" s="3" t="s">
        <v>1030</v>
      </c>
      <c r="O1489" s="3">
        <v>0</v>
      </c>
      <c r="P1489" s="3">
        <v>1</v>
      </c>
      <c r="Q1489" s="3">
        <v>0</v>
      </c>
      <c r="R1489" s="3">
        <v>0</v>
      </c>
      <c r="S1489" s="3" t="s">
        <v>1042</v>
      </c>
      <c r="T1489" s="3">
        <v>0</v>
      </c>
      <c r="U1489" s="3">
        <v>1</v>
      </c>
      <c r="V1489" s="3">
        <v>0</v>
      </c>
      <c r="W1489" s="3">
        <v>1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1</v>
      </c>
      <c r="AW1489" s="3">
        <v>1</v>
      </c>
      <c r="AX1489" s="3">
        <v>0</v>
      </c>
      <c r="AY1489" s="3">
        <v>0</v>
      </c>
      <c r="AZ1489" s="3">
        <v>0</v>
      </c>
      <c r="BA1489" s="3">
        <v>1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</row>
    <row r="1490" spans="1:62" x14ac:dyDescent="0.2">
      <c r="A1490" s="4">
        <v>198412100005</v>
      </c>
      <c r="B1490" s="3">
        <v>1984</v>
      </c>
      <c r="C1490" s="3">
        <v>12</v>
      </c>
      <c r="D1490" s="3">
        <v>10</v>
      </c>
      <c r="E1490" s="3" t="s">
        <v>78</v>
      </c>
      <c r="F1490" s="3" t="s">
        <v>181</v>
      </c>
      <c r="G1490" s="3" t="s">
        <v>920</v>
      </c>
      <c r="H1490" s="3">
        <v>0</v>
      </c>
      <c r="I1490" s="3">
        <v>1</v>
      </c>
      <c r="J1490" s="3">
        <v>1</v>
      </c>
      <c r="K1490" s="3">
        <v>0</v>
      </c>
      <c r="L1490" s="3" t="s">
        <v>775</v>
      </c>
      <c r="M1490" s="3" t="s">
        <v>796</v>
      </c>
      <c r="N1490" s="3" t="s">
        <v>1030</v>
      </c>
      <c r="O1490" s="3">
        <v>0</v>
      </c>
      <c r="P1490" s="3">
        <v>1</v>
      </c>
      <c r="Q1490" s="3">
        <v>0</v>
      </c>
      <c r="R1490" s="3">
        <v>0</v>
      </c>
      <c r="S1490" s="3" t="s">
        <v>1041</v>
      </c>
      <c r="T1490" s="3">
        <v>1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1</v>
      </c>
      <c r="AK1490" s="3">
        <v>1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</row>
    <row r="1491" spans="1:62" x14ac:dyDescent="0.2">
      <c r="A1491" s="4">
        <v>198412100006</v>
      </c>
      <c r="B1491" s="3">
        <v>1984</v>
      </c>
      <c r="C1491" s="3">
        <v>12</v>
      </c>
      <c r="D1491" s="3">
        <v>10</v>
      </c>
      <c r="E1491" s="3" t="s">
        <v>78</v>
      </c>
      <c r="F1491" s="3" t="s">
        <v>171</v>
      </c>
      <c r="G1491" s="3" t="s">
        <v>920</v>
      </c>
      <c r="H1491" s="3">
        <v>0</v>
      </c>
      <c r="I1491" s="3">
        <v>1</v>
      </c>
      <c r="J1491" s="3">
        <v>1</v>
      </c>
      <c r="K1491" s="3">
        <v>0</v>
      </c>
      <c r="L1491" s="3" t="s">
        <v>775</v>
      </c>
      <c r="M1491" s="3" t="s">
        <v>783</v>
      </c>
      <c r="N1491" s="3" t="s">
        <v>1030</v>
      </c>
      <c r="O1491" s="3">
        <v>0</v>
      </c>
      <c r="P1491" s="3">
        <v>1</v>
      </c>
      <c r="Q1491" s="3">
        <v>0</v>
      </c>
      <c r="R1491" s="3">
        <v>0</v>
      </c>
      <c r="S1491" s="3" t="s">
        <v>1041</v>
      </c>
      <c r="T1491" s="3">
        <v>1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1</v>
      </c>
      <c r="AK1491" s="3">
        <v>1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</row>
    <row r="1492" spans="1:62" x14ac:dyDescent="0.2">
      <c r="A1492" s="4">
        <v>198412100007</v>
      </c>
      <c r="B1492" s="3">
        <v>1984</v>
      </c>
      <c r="C1492" s="3">
        <v>12</v>
      </c>
      <c r="D1492" s="3">
        <v>10</v>
      </c>
      <c r="E1492" s="3" t="s">
        <v>78</v>
      </c>
      <c r="F1492" s="3" t="s">
        <v>584</v>
      </c>
      <c r="G1492" s="3" t="s">
        <v>920</v>
      </c>
      <c r="H1492" s="3">
        <v>0</v>
      </c>
      <c r="I1492" s="3">
        <v>0</v>
      </c>
      <c r="J1492" s="3">
        <v>0</v>
      </c>
      <c r="K1492" s="3">
        <v>0</v>
      </c>
      <c r="L1492" s="3" t="s">
        <v>775</v>
      </c>
      <c r="M1492" s="3" t="s">
        <v>796</v>
      </c>
      <c r="N1492" s="3" t="s">
        <v>1030</v>
      </c>
      <c r="O1492" s="3">
        <v>0</v>
      </c>
      <c r="P1492" s="3">
        <v>1</v>
      </c>
      <c r="Q1492" s="3">
        <v>0</v>
      </c>
      <c r="R1492" s="3">
        <v>0</v>
      </c>
      <c r="S1492" s="3" t="s">
        <v>1041</v>
      </c>
      <c r="T1492" s="3">
        <v>1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1</v>
      </c>
      <c r="AK1492" s="3">
        <v>1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</row>
    <row r="1493" spans="1:62" x14ac:dyDescent="0.2">
      <c r="A1493" s="4">
        <v>198412100008</v>
      </c>
      <c r="B1493" s="3">
        <v>1984</v>
      </c>
      <c r="C1493" s="3">
        <v>12</v>
      </c>
      <c r="D1493" s="3">
        <v>10</v>
      </c>
      <c r="E1493" s="3" t="s">
        <v>78</v>
      </c>
      <c r="F1493" s="3" t="s">
        <v>594</v>
      </c>
      <c r="G1493" s="3" t="s">
        <v>920</v>
      </c>
      <c r="H1493" s="3">
        <v>0</v>
      </c>
      <c r="I1493" s="3">
        <v>1</v>
      </c>
      <c r="J1493" s="3">
        <v>1</v>
      </c>
      <c r="K1493" s="3">
        <v>0</v>
      </c>
      <c r="L1493" s="3" t="s">
        <v>775</v>
      </c>
      <c r="M1493" s="3" t="s">
        <v>796</v>
      </c>
      <c r="N1493" s="3" t="s">
        <v>1030</v>
      </c>
      <c r="O1493" s="3">
        <v>0</v>
      </c>
      <c r="P1493" s="3">
        <v>1</v>
      </c>
      <c r="Q1493" s="3">
        <v>0</v>
      </c>
      <c r="R1493" s="3">
        <v>0</v>
      </c>
      <c r="S1493" s="3" t="s">
        <v>1041</v>
      </c>
      <c r="T1493" s="3">
        <v>1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1</v>
      </c>
      <c r="AK1493" s="3">
        <v>1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</row>
    <row r="1494" spans="1:62" x14ac:dyDescent="0.2">
      <c r="A1494" s="4">
        <v>198412100009</v>
      </c>
      <c r="B1494" s="3">
        <v>1984</v>
      </c>
      <c r="C1494" s="3">
        <v>12</v>
      </c>
      <c r="D1494" s="3">
        <v>10</v>
      </c>
      <c r="E1494" s="3" t="s">
        <v>78</v>
      </c>
      <c r="F1494" s="3" t="s">
        <v>180</v>
      </c>
      <c r="G1494" s="3" t="s">
        <v>920</v>
      </c>
      <c r="H1494" s="3">
        <v>0</v>
      </c>
      <c r="I1494" s="3">
        <v>1</v>
      </c>
      <c r="J1494" s="3">
        <v>0</v>
      </c>
      <c r="K1494" s="3">
        <v>0</v>
      </c>
      <c r="L1494" s="3" t="s">
        <v>775</v>
      </c>
      <c r="M1494" s="3" t="s">
        <v>796</v>
      </c>
      <c r="N1494" s="3" t="s">
        <v>1030</v>
      </c>
      <c r="O1494" s="3">
        <v>0</v>
      </c>
      <c r="P1494" s="3">
        <v>1</v>
      </c>
      <c r="Q1494" s="3">
        <v>0</v>
      </c>
      <c r="R1494" s="3">
        <v>0</v>
      </c>
      <c r="S1494" s="3" t="s">
        <v>1041</v>
      </c>
      <c r="T1494" s="3">
        <v>1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1</v>
      </c>
      <c r="AK1494" s="3">
        <v>1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</row>
    <row r="1495" spans="1:62" x14ac:dyDescent="0.2">
      <c r="A1495" s="4">
        <v>198412240005</v>
      </c>
      <c r="B1495" s="3">
        <v>1984</v>
      </c>
      <c r="C1495" s="3">
        <v>12</v>
      </c>
      <c r="D1495" s="3">
        <v>24</v>
      </c>
      <c r="E1495" s="3" t="s">
        <v>63</v>
      </c>
      <c r="F1495" s="3" t="s">
        <v>599</v>
      </c>
      <c r="G1495" s="3" t="s">
        <v>937</v>
      </c>
      <c r="H1495" s="3">
        <v>0</v>
      </c>
      <c r="I1495" s="3">
        <v>0</v>
      </c>
      <c r="J1495" s="3">
        <v>1</v>
      </c>
      <c r="K1495" s="3">
        <v>0</v>
      </c>
      <c r="L1495" s="3" t="s">
        <v>775</v>
      </c>
      <c r="M1495" s="3" t="s">
        <v>802</v>
      </c>
      <c r="N1495" s="3" t="s">
        <v>1030</v>
      </c>
      <c r="O1495" s="3">
        <v>0</v>
      </c>
      <c r="P1495" s="3">
        <v>1</v>
      </c>
      <c r="Q1495" s="3">
        <v>0</v>
      </c>
      <c r="R1495" s="3">
        <v>0</v>
      </c>
      <c r="S1495" s="3" t="s">
        <v>1042</v>
      </c>
      <c r="T1495" s="3">
        <v>0</v>
      </c>
      <c r="U1495" s="3">
        <v>1</v>
      </c>
      <c r="V1495" s="3">
        <v>0</v>
      </c>
      <c r="W1495" s="3">
        <v>1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1</v>
      </c>
      <c r="AW1495" s="3">
        <v>1</v>
      </c>
      <c r="AX1495" s="3">
        <v>0</v>
      </c>
      <c r="AY1495" s="3">
        <v>0</v>
      </c>
      <c r="AZ1495" s="3">
        <v>0</v>
      </c>
      <c r="BA1495" s="3">
        <v>1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</row>
    <row r="1496" spans="1:62" x14ac:dyDescent="0.2">
      <c r="A1496" s="4">
        <v>198412250008</v>
      </c>
      <c r="B1496" s="3">
        <v>1984</v>
      </c>
      <c r="C1496" s="3">
        <v>12</v>
      </c>
      <c r="D1496" s="3">
        <v>25</v>
      </c>
      <c r="E1496" s="3" t="s">
        <v>71</v>
      </c>
      <c r="F1496" s="3" t="s">
        <v>520</v>
      </c>
      <c r="G1496" s="3" t="s">
        <v>891</v>
      </c>
      <c r="H1496" s="3">
        <v>0</v>
      </c>
      <c r="I1496" s="3">
        <v>0</v>
      </c>
      <c r="J1496" s="3">
        <v>1</v>
      </c>
      <c r="K1496" s="3">
        <v>0</v>
      </c>
      <c r="L1496" s="3" t="s">
        <v>775</v>
      </c>
      <c r="M1496" s="3" t="s">
        <v>802</v>
      </c>
      <c r="N1496" s="3" t="s">
        <v>1030</v>
      </c>
      <c r="O1496" s="3">
        <v>0</v>
      </c>
      <c r="P1496" s="3">
        <v>1</v>
      </c>
      <c r="Q1496" s="3">
        <v>0</v>
      </c>
      <c r="R1496" s="3">
        <v>0</v>
      </c>
      <c r="S1496" s="3" t="s">
        <v>1042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1</v>
      </c>
      <c r="AW1496" s="3">
        <v>1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</row>
    <row r="1497" spans="1:62" x14ac:dyDescent="0.2">
      <c r="A1497" s="4">
        <v>198412250009</v>
      </c>
      <c r="B1497" s="3">
        <v>1984</v>
      </c>
      <c r="C1497" s="3">
        <v>12</v>
      </c>
      <c r="D1497" s="3">
        <v>25</v>
      </c>
      <c r="E1497" s="3" t="s">
        <v>71</v>
      </c>
      <c r="F1497" s="3" t="s">
        <v>520</v>
      </c>
      <c r="G1497" s="3" t="s">
        <v>891</v>
      </c>
      <c r="H1497" s="3">
        <v>0</v>
      </c>
      <c r="I1497" s="3">
        <v>0</v>
      </c>
      <c r="J1497" s="3">
        <v>1</v>
      </c>
      <c r="K1497" s="3">
        <v>0</v>
      </c>
      <c r="L1497" s="3" t="s">
        <v>775</v>
      </c>
      <c r="M1497" s="3" t="s">
        <v>802</v>
      </c>
      <c r="N1497" s="3" t="s">
        <v>1030</v>
      </c>
      <c r="O1497" s="3">
        <v>0</v>
      </c>
      <c r="P1497" s="3">
        <v>1</v>
      </c>
      <c r="Q1497" s="3">
        <v>0</v>
      </c>
      <c r="R1497" s="3">
        <v>0</v>
      </c>
      <c r="S1497" s="3" t="s">
        <v>1042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1</v>
      </c>
      <c r="AW1497" s="3">
        <v>1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</row>
    <row r="1498" spans="1:62" x14ac:dyDescent="0.2">
      <c r="A1498" s="4">
        <v>198412250010</v>
      </c>
      <c r="B1498" s="3">
        <v>1984</v>
      </c>
      <c r="C1498" s="3">
        <v>12</v>
      </c>
      <c r="D1498" s="3">
        <v>25</v>
      </c>
      <c r="E1498" s="3" t="s">
        <v>71</v>
      </c>
      <c r="F1498" s="3" t="s">
        <v>520</v>
      </c>
      <c r="G1498" s="3" t="s">
        <v>891</v>
      </c>
      <c r="H1498" s="3">
        <v>0</v>
      </c>
      <c r="I1498" s="3">
        <v>0</v>
      </c>
      <c r="J1498" s="3">
        <v>1</v>
      </c>
      <c r="K1498" s="3">
        <v>0</v>
      </c>
      <c r="L1498" s="3" t="s">
        <v>775</v>
      </c>
      <c r="M1498" s="3" t="s">
        <v>802</v>
      </c>
      <c r="N1498" s="3" t="s">
        <v>1030</v>
      </c>
      <c r="O1498" s="3">
        <v>0</v>
      </c>
      <c r="P1498" s="3">
        <v>1</v>
      </c>
      <c r="Q1498" s="3">
        <v>0</v>
      </c>
      <c r="R1498" s="3">
        <v>0</v>
      </c>
      <c r="S1498" s="3" t="s">
        <v>1042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1</v>
      </c>
      <c r="AW1498" s="3">
        <v>1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</row>
    <row r="1499" spans="1:62" x14ac:dyDescent="0.2">
      <c r="A1499" s="4">
        <v>198501010010</v>
      </c>
      <c r="B1499" s="3">
        <v>1985</v>
      </c>
      <c r="C1499" s="3">
        <v>1</v>
      </c>
      <c r="D1499" s="3">
        <v>1</v>
      </c>
      <c r="E1499" s="3" t="s">
        <v>77</v>
      </c>
      <c r="F1499" s="3" t="s">
        <v>58</v>
      </c>
      <c r="G1499" s="3" t="s">
        <v>937</v>
      </c>
      <c r="H1499" s="3">
        <v>0</v>
      </c>
      <c r="I1499" s="3">
        <v>1</v>
      </c>
      <c r="J1499" s="3">
        <v>1</v>
      </c>
      <c r="K1499" s="3">
        <v>0</v>
      </c>
      <c r="L1499" s="3" t="s">
        <v>775</v>
      </c>
      <c r="M1499" s="3" t="s">
        <v>802</v>
      </c>
      <c r="N1499" s="3" t="s">
        <v>1030</v>
      </c>
      <c r="O1499" s="3">
        <v>0</v>
      </c>
      <c r="P1499" s="3">
        <v>1</v>
      </c>
      <c r="Q1499" s="3">
        <v>0</v>
      </c>
      <c r="R1499" s="3">
        <v>0</v>
      </c>
      <c r="S1499" s="3" t="s">
        <v>1042</v>
      </c>
      <c r="T1499" s="3">
        <v>0</v>
      </c>
      <c r="U1499" s="3">
        <v>1</v>
      </c>
      <c r="V1499" s="3">
        <v>0</v>
      </c>
      <c r="W1499" s="3">
        <v>1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1</v>
      </c>
      <c r="AW1499" s="3">
        <v>1</v>
      </c>
      <c r="AX1499" s="3">
        <v>0</v>
      </c>
      <c r="AY1499" s="3">
        <v>0</v>
      </c>
      <c r="AZ1499" s="3">
        <v>0</v>
      </c>
      <c r="BA1499" s="3">
        <v>1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</row>
    <row r="1500" spans="1:62" x14ac:dyDescent="0.2">
      <c r="A1500" s="4">
        <v>198501250009</v>
      </c>
      <c r="B1500" s="3">
        <v>1985</v>
      </c>
      <c r="C1500" s="3">
        <v>1</v>
      </c>
      <c r="D1500" s="3">
        <v>25</v>
      </c>
      <c r="E1500" s="3" t="s">
        <v>78</v>
      </c>
      <c r="F1500" s="3" t="s">
        <v>162</v>
      </c>
      <c r="G1500" s="3" t="s">
        <v>908</v>
      </c>
      <c r="H1500" s="3">
        <v>0</v>
      </c>
      <c r="I1500" s="3">
        <v>1</v>
      </c>
      <c r="J1500" s="3">
        <v>1</v>
      </c>
      <c r="K1500" s="3">
        <v>0</v>
      </c>
      <c r="L1500" s="3" t="s">
        <v>775</v>
      </c>
      <c r="M1500" s="3" t="s">
        <v>785</v>
      </c>
      <c r="N1500" s="3" t="s">
        <v>1030</v>
      </c>
      <c r="O1500" s="3">
        <v>0</v>
      </c>
      <c r="P1500" s="3">
        <v>1</v>
      </c>
      <c r="Q1500" s="3">
        <v>0</v>
      </c>
      <c r="R1500" s="3">
        <v>0</v>
      </c>
      <c r="S1500" s="3" t="s">
        <v>1041</v>
      </c>
      <c r="T1500" s="3">
        <v>1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1</v>
      </c>
      <c r="AK1500" s="3">
        <v>1</v>
      </c>
      <c r="AL1500" s="3">
        <v>0</v>
      </c>
      <c r="AM1500" s="3">
        <v>1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</row>
    <row r="1501" spans="1:62" x14ac:dyDescent="0.2">
      <c r="A1501" s="4">
        <v>198502180001</v>
      </c>
      <c r="B1501" s="3">
        <v>1985</v>
      </c>
      <c r="C1501" s="3">
        <v>2</v>
      </c>
      <c r="D1501" s="3">
        <v>18</v>
      </c>
      <c r="E1501" s="3" t="s">
        <v>57</v>
      </c>
      <c r="F1501" s="3" t="s">
        <v>111</v>
      </c>
      <c r="G1501" s="3" t="s">
        <v>826</v>
      </c>
      <c r="H1501" s="3">
        <v>0</v>
      </c>
      <c r="I1501" s="3">
        <v>0</v>
      </c>
      <c r="J1501" s="3">
        <v>0</v>
      </c>
      <c r="K1501" s="3">
        <v>0</v>
      </c>
      <c r="L1501" s="3" t="s">
        <v>775</v>
      </c>
      <c r="M1501" s="3" t="s">
        <v>793</v>
      </c>
      <c r="N1501" s="3" t="s">
        <v>1030</v>
      </c>
      <c r="O1501" s="3">
        <v>0</v>
      </c>
      <c r="P1501" s="3">
        <v>1</v>
      </c>
      <c r="Q1501" s="3">
        <v>0</v>
      </c>
      <c r="R1501" s="3">
        <v>0</v>
      </c>
      <c r="S1501" s="3" t="s">
        <v>1041</v>
      </c>
      <c r="T1501" s="3">
        <v>1</v>
      </c>
      <c r="U1501" s="3">
        <v>1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1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1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</row>
    <row r="1502" spans="1:62" x14ac:dyDescent="0.2">
      <c r="A1502" s="4">
        <v>198502220011</v>
      </c>
      <c r="B1502" s="3">
        <v>1985</v>
      </c>
      <c r="C1502" s="3">
        <v>2</v>
      </c>
      <c r="D1502" s="3">
        <v>22</v>
      </c>
      <c r="E1502" s="3" t="s">
        <v>74</v>
      </c>
      <c r="F1502" s="3" t="s">
        <v>360</v>
      </c>
      <c r="G1502" s="3" t="s">
        <v>891</v>
      </c>
      <c r="H1502" s="3">
        <v>0</v>
      </c>
      <c r="I1502" s="3">
        <v>0</v>
      </c>
      <c r="J1502" s="3">
        <v>1</v>
      </c>
      <c r="K1502" s="3">
        <v>0</v>
      </c>
      <c r="L1502" s="3" t="s">
        <v>776</v>
      </c>
      <c r="M1502" s="3" t="s">
        <v>802</v>
      </c>
      <c r="N1502" s="3" t="s">
        <v>1031</v>
      </c>
      <c r="O1502" s="3">
        <v>1</v>
      </c>
      <c r="P1502" s="3">
        <v>1</v>
      </c>
      <c r="Q1502" s="3">
        <v>0</v>
      </c>
      <c r="R1502" s="3">
        <v>0</v>
      </c>
      <c r="S1502" s="3" t="s">
        <v>1042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1</v>
      </c>
      <c r="AW1502" s="3">
        <v>1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</row>
    <row r="1503" spans="1:62" x14ac:dyDescent="0.2">
      <c r="A1503" s="4">
        <v>198502230001</v>
      </c>
      <c r="B1503" s="3">
        <v>1985</v>
      </c>
      <c r="C1503" s="3">
        <v>2</v>
      </c>
      <c r="D1503" s="3">
        <v>23</v>
      </c>
      <c r="E1503" s="3" t="s">
        <v>57</v>
      </c>
      <c r="F1503" s="3" t="s">
        <v>111</v>
      </c>
      <c r="G1503" s="3" t="s">
        <v>888</v>
      </c>
      <c r="H1503" s="3">
        <v>0</v>
      </c>
      <c r="I1503" s="3">
        <v>0</v>
      </c>
      <c r="J1503" s="3">
        <v>1</v>
      </c>
      <c r="K1503" s="3">
        <v>0</v>
      </c>
      <c r="L1503" s="3" t="s">
        <v>775</v>
      </c>
      <c r="M1503" s="3" t="s">
        <v>782</v>
      </c>
      <c r="N1503" s="3" t="s">
        <v>1030</v>
      </c>
      <c r="O1503" s="3">
        <v>0</v>
      </c>
      <c r="P1503" s="3">
        <v>1</v>
      </c>
      <c r="Q1503" s="3">
        <v>0</v>
      </c>
      <c r="R1503" s="3">
        <v>0</v>
      </c>
      <c r="S1503" s="3" t="s">
        <v>1039</v>
      </c>
      <c r="T1503" s="3">
        <v>1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1</v>
      </c>
      <c r="AK1503" s="3">
        <v>1</v>
      </c>
      <c r="AL1503" s="3">
        <v>0</v>
      </c>
      <c r="AM1503" s="3">
        <v>1</v>
      </c>
      <c r="AN1503" s="3">
        <v>0</v>
      </c>
      <c r="AO1503" s="3">
        <v>0</v>
      </c>
      <c r="AP1503" s="3">
        <v>1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</row>
    <row r="1504" spans="1:62" x14ac:dyDescent="0.2">
      <c r="A1504" s="4">
        <v>198503160008</v>
      </c>
      <c r="B1504" s="3">
        <v>1985</v>
      </c>
      <c r="C1504" s="3">
        <v>3</v>
      </c>
      <c r="D1504" s="3">
        <v>16</v>
      </c>
      <c r="E1504" s="3" t="s">
        <v>61</v>
      </c>
      <c r="F1504" s="3" t="s">
        <v>150</v>
      </c>
      <c r="G1504" s="3" t="s">
        <v>891</v>
      </c>
      <c r="H1504" s="3">
        <v>0</v>
      </c>
      <c r="I1504" s="3">
        <v>0</v>
      </c>
      <c r="J1504" s="3">
        <v>1</v>
      </c>
      <c r="K1504" s="3">
        <v>0</v>
      </c>
      <c r="L1504" s="3" t="s">
        <v>776</v>
      </c>
      <c r="M1504" s="3" t="s">
        <v>802</v>
      </c>
      <c r="N1504" s="3" t="s">
        <v>1031</v>
      </c>
      <c r="O1504" s="3">
        <v>0</v>
      </c>
      <c r="P1504" s="3">
        <v>1</v>
      </c>
      <c r="Q1504" s="3">
        <v>0</v>
      </c>
      <c r="R1504" s="3">
        <v>0</v>
      </c>
      <c r="S1504" s="3" t="s">
        <v>1042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1</v>
      </c>
      <c r="AW1504" s="3">
        <v>1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</row>
    <row r="1505" spans="1:62" x14ac:dyDescent="0.2">
      <c r="A1505" s="4">
        <v>198504220003</v>
      </c>
      <c r="B1505" s="3">
        <v>1985</v>
      </c>
      <c r="C1505" s="3">
        <v>4</v>
      </c>
      <c r="D1505" s="3">
        <v>22</v>
      </c>
      <c r="E1505" s="3" t="s">
        <v>61</v>
      </c>
      <c r="F1505" s="3" t="s">
        <v>455</v>
      </c>
      <c r="G1505" s="3" t="s">
        <v>865</v>
      </c>
      <c r="H1505" s="3">
        <v>0</v>
      </c>
      <c r="I1505" s="3">
        <v>0</v>
      </c>
      <c r="J1505" s="3">
        <v>0</v>
      </c>
      <c r="K1505" s="3">
        <v>0</v>
      </c>
      <c r="L1505" s="3" t="s">
        <v>775</v>
      </c>
      <c r="M1505" s="3" t="s">
        <v>784</v>
      </c>
      <c r="N1505" s="3" t="s">
        <v>1030</v>
      </c>
      <c r="O1505" s="3">
        <v>0</v>
      </c>
      <c r="P1505" s="3">
        <v>0</v>
      </c>
      <c r="Q1505" s="3">
        <v>0</v>
      </c>
      <c r="R1505" s="3">
        <v>0</v>
      </c>
      <c r="S1505" s="3" t="s">
        <v>1041</v>
      </c>
      <c r="T1505" s="3">
        <v>1</v>
      </c>
      <c r="U1505" s="3">
        <v>1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1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1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</row>
    <row r="1506" spans="1:62" x14ac:dyDescent="0.2">
      <c r="A1506" s="4">
        <v>198505150011</v>
      </c>
      <c r="B1506" s="3">
        <v>1985</v>
      </c>
      <c r="C1506" s="3">
        <v>5</v>
      </c>
      <c r="D1506" s="3">
        <v>15</v>
      </c>
      <c r="E1506" s="3" t="s">
        <v>61</v>
      </c>
      <c r="F1506" s="3" t="s">
        <v>116</v>
      </c>
      <c r="G1506" s="3" t="s">
        <v>907</v>
      </c>
      <c r="H1506" s="3">
        <v>1</v>
      </c>
      <c r="I1506" s="3">
        <v>0</v>
      </c>
      <c r="J1506" s="3">
        <v>1</v>
      </c>
      <c r="K1506" s="3">
        <v>0</v>
      </c>
      <c r="L1506" s="3" t="s">
        <v>775</v>
      </c>
      <c r="M1506" s="3" t="s">
        <v>783</v>
      </c>
      <c r="N1506" s="3" t="s">
        <v>1030</v>
      </c>
      <c r="O1506" s="3">
        <v>1</v>
      </c>
      <c r="P1506" s="3">
        <v>1</v>
      </c>
      <c r="Q1506" s="3">
        <v>0</v>
      </c>
      <c r="R1506" s="3">
        <v>0</v>
      </c>
      <c r="S1506" s="3" t="s">
        <v>1042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1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1</v>
      </c>
      <c r="BJ1506" s="3">
        <v>0</v>
      </c>
    </row>
    <row r="1507" spans="1:62" x14ac:dyDescent="0.2">
      <c r="A1507" s="4">
        <v>198505150015</v>
      </c>
      <c r="B1507" s="3">
        <v>1985</v>
      </c>
      <c r="C1507" s="3">
        <v>5</v>
      </c>
      <c r="D1507" s="3">
        <v>15</v>
      </c>
      <c r="E1507" s="3" t="s">
        <v>61</v>
      </c>
      <c r="F1507" s="3" t="s">
        <v>433</v>
      </c>
      <c r="G1507" s="3" t="s">
        <v>826</v>
      </c>
      <c r="H1507" s="3">
        <v>0</v>
      </c>
      <c r="I1507" s="3">
        <v>0</v>
      </c>
      <c r="J1507" s="3">
        <v>1</v>
      </c>
      <c r="K1507" s="3">
        <v>0</v>
      </c>
      <c r="L1507" s="3" t="s">
        <v>775</v>
      </c>
      <c r="M1507" s="3" t="s">
        <v>787</v>
      </c>
      <c r="N1507" s="3" t="s">
        <v>1030</v>
      </c>
      <c r="O1507" s="3">
        <v>0</v>
      </c>
      <c r="P1507" s="3">
        <v>1</v>
      </c>
      <c r="Q1507" s="3">
        <v>0</v>
      </c>
      <c r="R1507" s="3">
        <v>0</v>
      </c>
      <c r="S1507" s="3" t="s">
        <v>1041</v>
      </c>
      <c r="T1507" s="3">
        <v>1</v>
      </c>
      <c r="U1507" s="3">
        <v>1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1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1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</row>
    <row r="1508" spans="1:62" x14ac:dyDescent="0.2">
      <c r="A1508" s="4">
        <v>198506020008</v>
      </c>
      <c r="B1508" s="3">
        <v>1985</v>
      </c>
      <c r="C1508" s="3">
        <v>6</v>
      </c>
      <c r="D1508" s="3">
        <v>2</v>
      </c>
      <c r="E1508" s="3" t="s">
        <v>62</v>
      </c>
      <c r="F1508" s="3" t="s">
        <v>117</v>
      </c>
      <c r="G1508" s="3" t="s">
        <v>811</v>
      </c>
      <c r="H1508" s="3">
        <v>0</v>
      </c>
      <c r="I1508" s="3">
        <v>0</v>
      </c>
      <c r="J1508" s="3">
        <v>1</v>
      </c>
      <c r="K1508" s="3">
        <v>0</v>
      </c>
      <c r="L1508" s="3" t="s">
        <v>776</v>
      </c>
      <c r="M1508" s="3" t="s">
        <v>787</v>
      </c>
      <c r="N1508" s="3" t="s">
        <v>1031</v>
      </c>
      <c r="O1508" s="3">
        <v>1</v>
      </c>
      <c r="P1508" s="3">
        <v>1</v>
      </c>
      <c r="Q1508" s="3">
        <v>0</v>
      </c>
      <c r="R1508" s="3">
        <v>0</v>
      </c>
      <c r="S1508" s="3" t="s">
        <v>1038</v>
      </c>
      <c r="T1508" s="3">
        <v>0</v>
      </c>
      <c r="U1508" s="3">
        <v>1</v>
      </c>
      <c r="V1508" s="3">
        <v>0</v>
      </c>
      <c r="W1508" s="3">
        <v>1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1</v>
      </c>
      <c r="AG1508" s="3">
        <v>1</v>
      </c>
      <c r="AH1508" s="3">
        <v>1</v>
      </c>
      <c r="AI1508" s="3">
        <v>1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1</v>
      </c>
      <c r="AR1508" s="3">
        <v>1</v>
      </c>
      <c r="AS1508" s="3">
        <v>1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</row>
    <row r="1509" spans="1:62" x14ac:dyDescent="0.2">
      <c r="A1509" s="4">
        <v>198506130008</v>
      </c>
      <c r="B1509" s="3">
        <v>1985</v>
      </c>
      <c r="C1509" s="3">
        <v>6</v>
      </c>
      <c r="D1509" s="3">
        <v>13</v>
      </c>
      <c r="E1509" s="3" t="s">
        <v>58</v>
      </c>
      <c r="F1509" s="3" t="s">
        <v>222</v>
      </c>
      <c r="G1509" s="3" t="s">
        <v>907</v>
      </c>
      <c r="H1509" s="3">
        <v>1</v>
      </c>
      <c r="I1509" s="3">
        <v>0</v>
      </c>
      <c r="J1509" s="3">
        <v>1</v>
      </c>
      <c r="K1509" s="3">
        <v>0</v>
      </c>
      <c r="L1509" s="3" t="s">
        <v>775</v>
      </c>
      <c r="M1509" s="3" t="s">
        <v>784</v>
      </c>
      <c r="N1509" s="3" t="s">
        <v>1030</v>
      </c>
      <c r="O1509" s="3">
        <v>0</v>
      </c>
      <c r="P1509" s="3">
        <v>1</v>
      </c>
      <c r="Q1509" s="3">
        <v>0</v>
      </c>
      <c r="R1509" s="3">
        <v>0</v>
      </c>
      <c r="S1509" s="3" t="s">
        <v>1042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1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1</v>
      </c>
      <c r="BJ1509" s="3">
        <v>0</v>
      </c>
    </row>
    <row r="1510" spans="1:62" x14ac:dyDescent="0.2">
      <c r="A1510" s="4">
        <v>198506220006</v>
      </c>
      <c r="B1510" s="3">
        <v>1985</v>
      </c>
      <c r="C1510" s="3">
        <v>6</v>
      </c>
      <c r="D1510" s="3">
        <v>22</v>
      </c>
      <c r="E1510" s="3" t="s">
        <v>74</v>
      </c>
      <c r="F1510" s="3" t="s">
        <v>152</v>
      </c>
      <c r="G1510" s="3" t="s">
        <v>950</v>
      </c>
      <c r="H1510" s="3">
        <v>1</v>
      </c>
      <c r="I1510" s="3">
        <v>0</v>
      </c>
      <c r="J1510" s="3">
        <v>1</v>
      </c>
      <c r="K1510" s="3">
        <v>0</v>
      </c>
      <c r="L1510" s="3" t="s">
        <v>775</v>
      </c>
      <c r="M1510" s="3" t="s">
        <v>789</v>
      </c>
      <c r="N1510" s="3" t="s">
        <v>1030</v>
      </c>
      <c r="O1510" s="3">
        <v>0</v>
      </c>
      <c r="P1510" s="3">
        <v>1</v>
      </c>
      <c r="Q1510" s="3">
        <v>0</v>
      </c>
      <c r="R1510" s="3">
        <v>0</v>
      </c>
      <c r="S1510" s="3" t="s">
        <v>1038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1</v>
      </c>
      <c r="AG1510" s="3">
        <v>0</v>
      </c>
      <c r="AH1510" s="3">
        <v>0</v>
      </c>
      <c r="AI1510" s="3">
        <v>1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</row>
    <row r="1511" spans="1:62" x14ac:dyDescent="0.2">
      <c r="A1511" s="4">
        <v>198507030002</v>
      </c>
      <c r="B1511" s="3">
        <v>1985</v>
      </c>
      <c r="C1511" s="3">
        <v>7</v>
      </c>
      <c r="D1511" s="3">
        <v>3</v>
      </c>
      <c r="E1511" s="3" t="s">
        <v>78</v>
      </c>
      <c r="F1511" s="3" t="s">
        <v>582</v>
      </c>
      <c r="G1511" s="3" t="s">
        <v>920</v>
      </c>
      <c r="H1511" s="3">
        <v>0</v>
      </c>
      <c r="I1511" s="3">
        <v>0</v>
      </c>
      <c r="J1511" s="3">
        <v>0</v>
      </c>
      <c r="K1511" s="3">
        <v>0</v>
      </c>
      <c r="L1511" s="3" t="s">
        <v>775</v>
      </c>
      <c r="M1511" s="3" t="s">
        <v>796</v>
      </c>
      <c r="N1511" s="3" t="s">
        <v>1030</v>
      </c>
      <c r="O1511" s="3">
        <v>0</v>
      </c>
      <c r="P1511" s="3">
        <v>0</v>
      </c>
      <c r="Q1511" s="3">
        <v>0</v>
      </c>
      <c r="R1511" s="3">
        <v>0</v>
      </c>
      <c r="S1511" s="3" t="s">
        <v>1041</v>
      </c>
      <c r="T1511" s="3">
        <v>1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1</v>
      </c>
      <c r="AK1511" s="3">
        <v>1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</row>
    <row r="1512" spans="1:62" x14ac:dyDescent="0.2">
      <c r="A1512" s="4">
        <v>198508070007</v>
      </c>
      <c r="B1512" s="3">
        <v>1985</v>
      </c>
      <c r="C1512" s="3">
        <v>8</v>
      </c>
      <c r="D1512" s="3">
        <v>7</v>
      </c>
      <c r="E1512" s="3" t="s">
        <v>66</v>
      </c>
      <c r="F1512" s="3" t="s">
        <v>125</v>
      </c>
      <c r="G1512" s="3" t="s">
        <v>826</v>
      </c>
      <c r="H1512" s="3">
        <v>0</v>
      </c>
      <c r="I1512" s="3">
        <v>0</v>
      </c>
      <c r="J1512" s="3">
        <v>1</v>
      </c>
      <c r="K1512" s="3">
        <v>0</v>
      </c>
      <c r="L1512" s="3" t="s">
        <v>775</v>
      </c>
      <c r="M1512" s="3" t="s">
        <v>787</v>
      </c>
      <c r="N1512" s="3" t="s">
        <v>1030</v>
      </c>
      <c r="O1512" s="3">
        <v>1</v>
      </c>
      <c r="P1512" s="3">
        <v>1</v>
      </c>
      <c r="Q1512" s="3">
        <v>0</v>
      </c>
      <c r="R1512" s="3">
        <v>0</v>
      </c>
      <c r="S1512" s="3" t="s">
        <v>1041</v>
      </c>
      <c r="T1512" s="3">
        <v>1</v>
      </c>
      <c r="U1512" s="3">
        <v>1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1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1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</row>
    <row r="1513" spans="1:62" x14ac:dyDescent="0.2">
      <c r="A1513" s="4">
        <v>198508170001</v>
      </c>
      <c r="B1513" s="3">
        <v>1985</v>
      </c>
      <c r="C1513" s="3">
        <v>8</v>
      </c>
      <c r="D1513" s="3">
        <v>17</v>
      </c>
      <c r="E1513" s="3" t="s">
        <v>66</v>
      </c>
      <c r="F1513" s="3" t="s">
        <v>253</v>
      </c>
      <c r="G1513" s="3" t="s">
        <v>826</v>
      </c>
      <c r="H1513" s="3">
        <v>0</v>
      </c>
      <c r="I1513" s="3">
        <v>0</v>
      </c>
      <c r="J1513" s="3">
        <v>0</v>
      </c>
      <c r="K1513" s="3">
        <v>0</v>
      </c>
      <c r="L1513" s="3" t="s">
        <v>775</v>
      </c>
      <c r="M1513" s="3" t="s">
        <v>787</v>
      </c>
      <c r="N1513" s="3" t="s">
        <v>1030</v>
      </c>
      <c r="O1513" s="3">
        <v>0</v>
      </c>
      <c r="P1513" s="3">
        <v>1</v>
      </c>
      <c r="Q1513" s="3">
        <v>0</v>
      </c>
      <c r="R1513" s="3">
        <v>0</v>
      </c>
      <c r="S1513" s="3" t="s">
        <v>1041</v>
      </c>
      <c r="T1513" s="3">
        <v>1</v>
      </c>
      <c r="U1513" s="3">
        <v>1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1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1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</row>
    <row r="1514" spans="1:62" x14ac:dyDescent="0.2">
      <c r="A1514" s="4">
        <v>198509060007</v>
      </c>
      <c r="B1514" s="3">
        <v>1985</v>
      </c>
      <c r="C1514" s="3">
        <v>9</v>
      </c>
      <c r="D1514" s="3">
        <v>6</v>
      </c>
      <c r="E1514" s="3" t="s">
        <v>57</v>
      </c>
      <c r="F1514" s="3" t="s">
        <v>434</v>
      </c>
      <c r="G1514" s="3" t="s">
        <v>826</v>
      </c>
      <c r="H1514" s="3">
        <v>0</v>
      </c>
      <c r="I1514" s="3">
        <v>1</v>
      </c>
      <c r="J1514" s="3">
        <v>1</v>
      </c>
      <c r="K1514" s="3">
        <v>0</v>
      </c>
      <c r="L1514" s="3" t="s">
        <v>775</v>
      </c>
      <c r="M1514" s="3" t="s">
        <v>782</v>
      </c>
      <c r="N1514" s="3" t="s">
        <v>1031</v>
      </c>
      <c r="O1514" s="3">
        <v>1</v>
      </c>
      <c r="P1514" s="3">
        <v>1</v>
      </c>
      <c r="Q1514" s="3">
        <v>0</v>
      </c>
      <c r="R1514" s="3">
        <v>0</v>
      </c>
      <c r="S1514" s="3" t="s">
        <v>1041</v>
      </c>
      <c r="T1514" s="3">
        <v>1</v>
      </c>
      <c r="U1514" s="3">
        <v>1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1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1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</row>
    <row r="1515" spans="1:62" x14ac:dyDescent="0.2">
      <c r="A1515" s="4">
        <v>198510250004</v>
      </c>
      <c r="B1515" s="3">
        <v>1985</v>
      </c>
      <c r="C1515" s="3">
        <v>10</v>
      </c>
      <c r="D1515" s="3">
        <v>25</v>
      </c>
      <c r="E1515" s="3" t="s">
        <v>67</v>
      </c>
      <c r="F1515" s="3" t="s">
        <v>233</v>
      </c>
      <c r="G1515" s="3" t="s">
        <v>891</v>
      </c>
      <c r="H1515" s="3">
        <v>0</v>
      </c>
      <c r="I1515" s="3">
        <v>0</v>
      </c>
      <c r="J1515" s="3">
        <v>1</v>
      </c>
      <c r="K1515" s="3">
        <v>0</v>
      </c>
      <c r="L1515" s="3" t="s">
        <v>776</v>
      </c>
      <c r="M1515" s="3" t="s">
        <v>802</v>
      </c>
      <c r="N1515" s="3" t="s">
        <v>1031</v>
      </c>
      <c r="O1515" s="3">
        <v>0</v>
      </c>
      <c r="P1515" s="3">
        <v>1</v>
      </c>
      <c r="Q1515" s="3">
        <v>0</v>
      </c>
      <c r="R1515" s="3">
        <v>0</v>
      </c>
      <c r="S1515" s="3" t="s">
        <v>1042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1</v>
      </c>
      <c r="AW1515" s="3">
        <v>1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</row>
    <row r="1516" spans="1:62" x14ac:dyDescent="0.2">
      <c r="A1516" s="4">
        <v>198510270002</v>
      </c>
      <c r="B1516" s="3">
        <v>1985</v>
      </c>
      <c r="C1516" s="3">
        <v>10</v>
      </c>
      <c r="D1516" s="3">
        <v>27</v>
      </c>
      <c r="E1516" s="3" t="s">
        <v>64</v>
      </c>
      <c r="F1516" s="3" t="s">
        <v>123</v>
      </c>
      <c r="G1516" s="3" t="s">
        <v>891</v>
      </c>
      <c r="H1516" s="3">
        <v>0</v>
      </c>
      <c r="I1516" s="3">
        <v>0</v>
      </c>
      <c r="J1516" s="3">
        <v>1</v>
      </c>
      <c r="K1516" s="3">
        <v>0</v>
      </c>
      <c r="L1516" s="3" t="s">
        <v>776</v>
      </c>
      <c r="M1516" s="3" t="s">
        <v>802</v>
      </c>
      <c r="N1516" s="3" t="s">
        <v>1031</v>
      </c>
      <c r="O1516" s="3">
        <v>0</v>
      </c>
      <c r="P1516" s="3">
        <v>1</v>
      </c>
      <c r="Q1516" s="3">
        <v>0</v>
      </c>
      <c r="R1516" s="3">
        <v>0</v>
      </c>
      <c r="S1516" s="3" t="s">
        <v>1042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1</v>
      </c>
      <c r="AW1516" s="3">
        <v>1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</row>
    <row r="1517" spans="1:62" x14ac:dyDescent="0.2">
      <c r="A1517" s="4">
        <v>198510300010</v>
      </c>
      <c r="B1517" s="3">
        <v>1985</v>
      </c>
      <c r="C1517" s="3">
        <v>10</v>
      </c>
      <c r="D1517" s="3">
        <v>30</v>
      </c>
      <c r="E1517" s="3" t="s">
        <v>64</v>
      </c>
      <c r="F1517" s="3" t="s">
        <v>123</v>
      </c>
      <c r="G1517" s="3" t="s">
        <v>891</v>
      </c>
      <c r="H1517" s="3">
        <v>0</v>
      </c>
      <c r="I1517" s="3">
        <v>0</v>
      </c>
      <c r="J1517" s="3">
        <v>1</v>
      </c>
      <c r="K1517" s="3">
        <v>0</v>
      </c>
      <c r="L1517" s="3" t="s">
        <v>776</v>
      </c>
      <c r="M1517" s="3" t="s">
        <v>802</v>
      </c>
      <c r="N1517" s="3" t="s">
        <v>1031</v>
      </c>
      <c r="O1517" s="3">
        <v>0</v>
      </c>
      <c r="P1517" s="3">
        <v>1</v>
      </c>
      <c r="Q1517" s="3">
        <v>0</v>
      </c>
      <c r="R1517" s="3">
        <v>0</v>
      </c>
      <c r="S1517" s="3" t="s">
        <v>1042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1</v>
      </c>
      <c r="AW1517" s="3">
        <v>1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</row>
    <row r="1518" spans="1:62" x14ac:dyDescent="0.2">
      <c r="A1518" s="4">
        <v>198511060012</v>
      </c>
      <c r="B1518" s="3">
        <v>1985</v>
      </c>
      <c r="C1518" s="3">
        <v>11</v>
      </c>
      <c r="D1518" s="3">
        <v>6</v>
      </c>
      <c r="E1518" s="3" t="s">
        <v>78</v>
      </c>
      <c r="F1518" s="3" t="s">
        <v>162</v>
      </c>
      <c r="G1518" s="3" t="s">
        <v>920</v>
      </c>
      <c r="H1518" s="3">
        <v>0</v>
      </c>
      <c r="I1518" s="3">
        <v>0</v>
      </c>
      <c r="J1518" s="3">
        <v>0</v>
      </c>
      <c r="K1518" s="3">
        <v>0</v>
      </c>
      <c r="L1518" s="3" t="s">
        <v>777</v>
      </c>
      <c r="M1518" s="3" t="s">
        <v>796</v>
      </c>
      <c r="N1518" s="3" t="s">
        <v>1029</v>
      </c>
      <c r="O1518" s="3">
        <v>1</v>
      </c>
      <c r="P1518" s="3">
        <v>0</v>
      </c>
      <c r="Q1518" s="3">
        <v>0</v>
      </c>
      <c r="R1518" s="3">
        <v>0</v>
      </c>
      <c r="S1518" s="3" t="s">
        <v>1041</v>
      </c>
      <c r="T1518" s="3">
        <v>1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1</v>
      </c>
      <c r="AK1518" s="3">
        <v>1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</row>
    <row r="1519" spans="1:62" x14ac:dyDescent="0.2">
      <c r="A1519" s="4">
        <v>198511150006</v>
      </c>
      <c r="B1519" s="3">
        <v>1985</v>
      </c>
      <c r="C1519" s="3">
        <v>11</v>
      </c>
      <c r="D1519" s="3">
        <v>15</v>
      </c>
      <c r="E1519" s="3" t="s">
        <v>87</v>
      </c>
      <c r="F1519" s="3" t="s">
        <v>331</v>
      </c>
      <c r="G1519" s="3" t="s">
        <v>907</v>
      </c>
      <c r="H1519" s="3">
        <v>1</v>
      </c>
      <c r="I1519" s="3">
        <v>0</v>
      </c>
      <c r="J1519" s="3">
        <v>1</v>
      </c>
      <c r="K1519" s="3">
        <v>0</v>
      </c>
      <c r="L1519" s="3" t="s">
        <v>775</v>
      </c>
      <c r="M1519" s="3" t="s">
        <v>783</v>
      </c>
      <c r="N1519" s="3" t="s">
        <v>1030</v>
      </c>
      <c r="O1519" s="3">
        <v>1</v>
      </c>
      <c r="P1519" s="3">
        <v>1</v>
      </c>
      <c r="Q1519" s="3">
        <v>0</v>
      </c>
      <c r="R1519" s="3">
        <v>0</v>
      </c>
      <c r="S1519" s="3" t="s">
        <v>1042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1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1</v>
      </c>
      <c r="BJ1519" s="3">
        <v>0</v>
      </c>
    </row>
    <row r="1520" spans="1:62" x14ac:dyDescent="0.2">
      <c r="A1520" s="4">
        <v>198511190005</v>
      </c>
      <c r="B1520" s="3">
        <v>1985</v>
      </c>
      <c r="C1520" s="3">
        <v>11</v>
      </c>
      <c r="D1520" s="3">
        <v>19</v>
      </c>
      <c r="E1520" s="3" t="s">
        <v>85</v>
      </c>
      <c r="F1520" s="3" t="s">
        <v>356</v>
      </c>
      <c r="G1520" s="3" t="s">
        <v>811</v>
      </c>
      <c r="H1520" s="3">
        <v>0</v>
      </c>
      <c r="I1520" s="3">
        <v>0</v>
      </c>
      <c r="J1520" s="3">
        <v>1</v>
      </c>
      <c r="K1520" s="3">
        <v>0</v>
      </c>
      <c r="L1520" s="3" t="s">
        <v>776</v>
      </c>
      <c r="M1520" s="3" t="s">
        <v>791</v>
      </c>
      <c r="N1520" s="3" t="s">
        <v>1031</v>
      </c>
      <c r="O1520" s="3">
        <v>0</v>
      </c>
      <c r="P1520" s="3">
        <v>1</v>
      </c>
      <c r="Q1520" s="3">
        <v>0</v>
      </c>
      <c r="R1520" s="3">
        <v>0</v>
      </c>
      <c r="S1520" s="3" t="s">
        <v>1038</v>
      </c>
      <c r="T1520" s="3">
        <v>0</v>
      </c>
      <c r="U1520" s="3">
        <v>1</v>
      </c>
      <c r="V1520" s="3">
        <v>0</v>
      </c>
      <c r="W1520" s="3">
        <v>1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1</v>
      </c>
      <c r="AG1520" s="3">
        <v>1</v>
      </c>
      <c r="AH1520" s="3">
        <v>1</v>
      </c>
      <c r="AI1520" s="3">
        <v>1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1</v>
      </c>
      <c r="AR1520" s="3">
        <v>1</v>
      </c>
      <c r="AS1520" s="3">
        <v>1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</row>
    <row r="1521" spans="1:62" x14ac:dyDescent="0.2">
      <c r="A1521" s="4">
        <v>198511290012</v>
      </c>
      <c r="B1521" s="3">
        <v>1985</v>
      </c>
      <c r="C1521" s="3">
        <v>11</v>
      </c>
      <c r="D1521" s="3">
        <v>29</v>
      </c>
      <c r="E1521" s="3" t="s">
        <v>77</v>
      </c>
      <c r="F1521" s="3" t="s">
        <v>58</v>
      </c>
      <c r="G1521" s="3" t="s">
        <v>865</v>
      </c>
      <c r="H1521" s="3">
        <v>0</v>
      </c>
      <c r="I1521" s="3">
        <v>0</v>
      </c>
      <c r="J1521" s="3">
        <v>1</v>
      </c>
      <c r="K1521" s="3">
        <v>0</v>
      </c>
      <c r="L1521" s="3" t="s">
        <v>776</v>
      </c>
      <c r="M1521" s="3" t="s">
        <v>791</v>
      </c>
      <c r="N1521" s="3" t="s">
        <v>1031</v>
      </c>
      <c r="O1521" s="3">
        <v>0</v>
      </c>
      <c r="P1521" s="3">
        <v>1</v>
      </c>
      <c r="Q1521" s="3">
        <v>0</v>
      </c>
      <c r="R1521" s="3">
        <v>0</v>
      </c>
      <c r="S1521" s="3" t="s">
        <v>1041</v>
      </c>
      <c r="T1521" s="3">
        <v>1</v>
      </c>
      <c r="U1521" s="3">
        <v>1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1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1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</row>
    <row r="1522" spans="1:62" x14ac:dyDescent="0.2">
      <c r="A1522" s="4">
        <v>198512020029</v>
      </c>
      <c r="B1522" s="3">
        <v>1985</v>
      </c>
      <c r="C1522" s="3">
        <v>12</v>
      </c>
      <c r="D1522" s="3">
        <v>2</v>
      </c>
      <c r="E1522" s="3" t="s">
        <v>83</v>
      </c>
      <c r="F1522" s="3" t="s">
        <v>173</v>
      </c>
      <c r="G1522" s="3" t="s">
        <v>891</v>
      </c>
      <c r="H1522" s="3">
        <v>0</v>
      </c>
      <c r="I1522" s="3">
        <v>0</v>
      </c>
      <c r="J1522" s="3">
        <v>0</v>
      </c>
      <c r="K1522" s="3">
        <v>0</v>
      </c>
      <c r="L1522" s="3" t="s">
        <v>775</v>
      </c>
      <c r="M1522" s="3" t="s">
        <v>802</v>
      </c>
      <c r="N1522" s="3" t="s">
        <v>1030</v>
      </c>
      <c r="O1522" s="3">
        <v>0</v>
      </c>
      <c r="P1522" s="3">
        <v>0</v>
      </c>
      <c r="Q1522" s="3">
        <v>0</v>
      </c>
      <c r="R1522" s="3">
        <v>0</v>
      </c>
      <c r="S1522" s="3" t="s">
        <v>1042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1</v>
      </c>
      <c r="AW1522" s="3">
        <v>1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</row>
    <row r="1523" spans="1:62" x14ac:dyDescent="0.2">
      <c r="A1523" s="4">
        <v>198512020030</v>
      </c>
      <c r="B1523" s="3">
        <v>1985</v>
      </c>
      <c r="C1523" s="3">
        <v>12</v>
      </c>
      <c r="D1523" s="3">
        <v>2</v>
      </c>
      <c r="E1523" s="3" t="s">
        <v>83</v>
      </c>
      <c r="F1523" s="3" t="s">
        <v>173</v>
      </c>
      <c r="G1523" s="3" t="s">
        <v>891</v>
      </c>
      <c r="H1523" s="3">
        <v>0</v>
      </c>
      <c r="I1523" s="3">
        <v>0</v>
      </c>
      <c r="J1523" s="3">
        <v>0</v>
      </c>
      <c r="K1523" s="3">
        <v>0</v>
      </c>
      <c r="L1523" s="3" t="s">
        <v>775</v>
      </c>
      <c r="M1523" s="3" t="s">
        <v>802</v>
      </c>
      <c r="N1523" s="3" t="s">
        <v>1030</v>
      </c>
      <c r="O1523" s="3">
        <v>0</v>
      </c>
      <c r="P1523" s="3">
        <v>0</v>
      </c>
      <c r="Q1523" s="3">
        <v>0</v>
      </c>
      <c r="R1523" s="3">
        <v>0</v>
      </c>
      <c r="S1523" s="3" t="s">
        <v>1042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1</v>
      </c>
      <c r="AW1523" s="3">
        <v>1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</row>
    <row r="1524" spans="1:62" x14ac:dyDescent="0.2">
      <c r="A1524" s="4">
        <v>198512020031</v>
      </c>
      <c r="B1524" s="3">
        <v>1985</v>
      </c>
      <c r="C1524" s="3">
        <v>12</v>
      </c>
      <c r="D1524" s="3">
        <v>2</v>
      </c>
      <c r="E1524" s="3" t="s">
        <v>83</v>
      </c>
      <c r="F1524" s="3" t="s">
        <v>173</v>
      </c>
      <c r="G1524" s="3" t="s">
        <v>891</v>
      </c>
      <c r="H1524" s="3">
        <v>0</v>
      </c>
      <c r="I1524" s="3">
        <v>0</v>
      </c>
      <c r="J1524" s="3">
        <v>0</v>
      </c>
      <c r="K1524" s="3">
        <v>0</v>
      </c>
      <c r="L1524" s="3" t="s">
        <v>775</v>
      </c>
      <c r="M1524" s="3" t="s">
        <v>802</v>
      </c>
      <c r="N1524" s="3" t="s">
        <v>1030</v>
      </c>
      <c r="O1524" s="3">
        <v>0</v>
      </c>
      <c r="P1524" s="3">
        <v>0</v>
      </c>
      <c r="Q1524" s="3">
        <v>0</v>
      </c>
      <c r="R1524" s="3">
        <v>0</v>
      </c>
      <c r="S1524" s="3" t="s">
        <v>1042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1</v>
      </c>
      <c r="AW1524" s="3">
        <v>1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</row>
    <row r="1525" spans="1:62" x14ac:dyDescent="0.2">
      <c r="A1525" s="4">
        <v>198512020032</v>
      </c>
      <c r="B1525" s="3">
        <v>1985</v>
      </c>
      <c r="C1525" s="3">
        <v>12</v>
      </c>
      <c r="D1525" s="3">
        <v>2</v>
      </c>
      <c r="E1525" s="3" t="s">
        <v>83</v>
      </c>
      <c r="F1525" s="3" t="s">
        <v>519</v>
      </c>
      <c r="G1525" s="3" t="s">
        <v>891</v>
      </c>
      <c r="H1525" s="3">
        <v>0</v>
      </c>
      <c r="I1525" s="3">
        <v>0</v>
      </c>
      <c r="J1525" s="3">
        <v>0</v>
      </c>
      <c r="K1525" s="3">
        <v>0</v>
      </c>
      <c r="L1525" s="3" t="s">
        <v>775</v>
      </c>
      <c r="M1525" s="3" t="s">
        <v>802</v>
      </c>
      <c r="N1525" s="3" t="s">
        <v>1030</v>
      </c>
      <c r="O1525" s="3">
        <v>0</v>
      </c>
      <c r="P1525" s="3">
        <v>0</v>
      </c>
      <c r="Q1525" s="3">
        <v>0</v>
      </c>
      <c r="R1525" s="3">
        <v>0</v>
      </c>
      <c r="S1525" s="3" t="s">
        <v>1042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1</v>
      </c>
      <c r="AW1525" s="3">
        <v>1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</row>
    <row r="1526" spans="1:62" x14ac:dyDescent="0.2">
      <c r="A1526" s="4">
        <v>198512100005</v>
      </c>
      <c r="B1526" s="3">
        <v>1985</v>
      </c>
      <c r="C1526" s="3">
        <v>12</v>
      </c>
      <c r="D1526" s="3">
        <v>10</v>
      </c>
      <c r="E1526" s="3" t="s">
        <v>57</v>
      </c>
      <c r="F1526" s="3" t="s">
        <v>111</v>
      </c>
      <c r="G1526" s="3" t="s">
        <v>891</v>
      </c>
      <c r="H1526" s="3">
        <v>0</v>
      </c>
      <c r="I1526" s="3">
        <v>0</v>
      </c>
      <c r="J1526" s="3">
        <v>1</v>
      </c>
      <c r="K1526" s="3">
        <v>0</v>
      </c>
      <c r="L1526" s="3" t="s">
        <v>775</v>
      </c>
      <c r="M1526" s="3" t="s">
        <v>802</v>
      </c>
      <c r="N1526" s="3" t="s">
        <v>1030</v>
      </c>
      <c r="O1526" s="3">
        <v>0</v>
      </c>
      <c r="P1526" s="3">
        <v>1</v>
      </c>
      <c r="Q1526" s="3">
        <v>0</v>
      </c>
      <c r="R1526" s="3">
        <v>0</v>
      </c>
      <c r="S1526" s="3" t="s">
        <v>1042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1</v>
      </c>
      <c r="AW1526" s="3">
        <v>1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</row>
    <row r="1527" spans="1:62" x14ac:dyDescent="0.2">
      <c r="A1527" s="4">
        <v>198512110011</v>
      </c>
      <c r="B1527" s="3">
        <v>1985</v>
      </c>
      <c r="C1527" s="3">
        <v>12</v>
      </c>
      <c r="D1527" s="3">
        <v>11</v>
      </c>
      <c r="E1527" s="3" t="s">
        <v>61</v>
      </c>
      <c r="F1527" s="3" t="s">
        <v>126</v>
      </c>
      <c r="G1527" s="3" t="s">
        <v>907</v>
      </c>
      <c r="H1527" s="3">
        <v>1</v>
      </c>
      <c r="I1527" s="3">
        <v>0</v>
      </c>
      <c r="J1527" s="3">
        <v>1</v>
      </c>
      <c r="K1527" s="3">
        <v>0</v>
      </c>
      <c r="L1527" s="3" t="s">
        <v>775</v>
      </c>
      <c r="M1527" s="3" t="s">
        <v>784</v>
      </c>
      <c r="N1527" s="3" t="s">
        <v>1030</v>
      </c>
      <c r="O1527" s="3">
        <v>1</v>
      </c>
      <c r="P1527" s="3">
        <v>1</v>
      </c>
      <c r="Q1527" s="3">
        <v>0</v>
      </c>
      <c r="R1527" s="3">
        <v>0</v>
      </c>
      <c r="S1527" s="3" t="s">
        <v>1042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1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1</v>
      </c>
      <c r="BJ1527" s="3">
        <v>0</v>
      </c>
    </row>
    <row r="1528" spans="1:62" x14ac:dyDescent="0.2">
      <c r="A1528" s="4">
        <v>198512300008</v>
      </c>
      <c r="B1528" s="3">
        <v>1985</v>
      </c>
      <c r="C1528" s="3">
        <v>12</v>
      </c>
      <c r="D1528" s="3">
        <v>30</v>
      </c>
      <c r="E1528" s="3" t="s">
        <v>62</v>
      </c>
      <c r="F1528" s="3" t="s">
        <v>204</v>
      </c>
      <c r="G1528" s="3" t="s">
        <v>891</v>
      </c>
      <c r="H1528" s="3">
        <v>0</v>
      </c>
      <c r="I1528" s="3">
        <v>0</v>
      </c>
      <c r="J1528" s="3">
        <v>1</v>
      </c>
      <c r="K1528" s="3">
        <v>0</v>
      </c>
      <c r="L1528" s="3" t="s">
        <v>776</v>
      </c>
      <c r="M1528" s="3" t="s">
        <v>802</v>
      </c>
      <c r="N1528" s="3" t="s">
        <v>1031</v>
      </c>
      <c r="O1528" s="3">
        <v>0</v>
      </c>
      <c r="P1528" s="3">
        <v>1</v>
      </c>
      <c r="Q1528" s="3">
        <v>0</v>
      </c>
      <c r="R1528" s="3">
        <v>0</v>
      </c>
      <c r="S1528" s="3" t="s">
        <v>1042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1</v>
      </c>
      <c r="AW1528" s="3">
        <v>1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</row>
    <row r="1529" spans="1:62" x14ac:dyDescent="0.2">
      <c r="A1529" s="4">
        <v>198512300009</v>
      </c>
      <c r="B1529" s="3">
        <v>1985</v>
      </c>
      <c r="C1529" s="3">
        <v>12</v>
      </c>
      <c r="D1529" s="3">
        <v>30</v>
      </c>
      <c r="E1529" s="3" t="s">
        <v>62</v>
      </c>
      <c r="F1529" s="3" t="s">
        <v>204</v>
      </c>
      <c r="G1529" s="3" t="s">
        <v>891</v>
      </c>
      <c r="H1529" s="3">
        <v>0</v>
      </c>
      <c r="I1529" s="3">
        <v>0</v>
      </c>
      <c r="J1529" s="3">
        <v>1</v>
      </c>
      <c r="K1529" s="3">
        <v>0</v>
      </c>
      <c r="L1529" s="3" t="s">
        <v>776</v>
      </c>
      <c r="M1529" s="3" t="s">
        <v>802</v>
      </c>
      <c r="N1529" s="3" t="s">
        <v>1031</v>
      </c>
      <c r="O1529" s="3">
        <v>0</v>
      </c>
      <c r="P1529" s="3">
        <v>1</v>
      </c>
      <c r="Q1529" s="3">
        <v>0</v>
      </c>
      <c r="R1529" s="3">
        <v>0</v>
      </c>
      <c r="S1529" s="3" t="s">
        <v>1042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1</v>
      </c>
      <c r="AW1529" s="3">
        <v>1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</row>
    <row r="1530" spans="1:62" x14ac:dyDescent="0.2">
      <c r="A1530" s="4">
        <v>198512310002</v>
      </c>
      <c r="B1530" s="3">
        <v>1985</v>
      </c>
      <c r="C1530" s="3">
        <v>12</v>
      </c>
      <c r="D1530" s="3">
        <v>31</v>
      </c>
      <c r="E1530" s="3" t="s">
        <v>62</v>
      </c>
      <c r="F1530" s="3" t="s">
        <v>405</v>
      </c>
      <c r="G1530" s="3" t="s">
        <v>891</v>
      </c>
      <c r="H1530" s="3">
        <v>0</v>
      </c>
      <c r="I1530" s="3">
        <v>0</v>
      </c>
      <c r="J1530" s="3">
        <v>1</v>
      </c>
      <c r="K1530" s="3">
        <v>0</v>
      </c>
      <c r="L1530" s="3" t="s">
        <v>776</v>
      </c>
      <c r="M1530" s="3" t="s">
        <v>802</v>
      </c>
      <c r="N1530" s="3" t="s">
        <v>1031</v>
      </c>
      <c r="O1530" s="3">
        <v>0</v>
      </c>
      <c r="P1530" s="3">
        <v>1</v>
      </c>
      <c r="Q1530" s="3">
        <v>0</v>
      </c>
      <c r="R1530" s="3">
        <v>0</v>
      </c>
      <c r="S1530" s="3" t="s">
        <v>1042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1</v>
      </c>
      <c r="AW1530" s="3">
        <v>1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</row>
    <row r="1531" spans="1:62" x14ac:dyDescent="0.2">
      <c r="A1531" s="4">
        <v>198601060010</v>
      </c>
      <c r="B1531" s="3">
        <v>1986</v>
      </c>
      <c r="C1531" s="3">
        <v>1</v>
      </c>
      <c r="D1531" s="3">
        <v>6</v>
      </c>
      <c r="E1531" s="3" t="s">
        <v>66</v>
      </c>
      <c r="F1531" s="3" t="s">
        <v>125</v>
      </c>
      <c r="G1531" s="3" t="s">
        <v>826</v>
      </c>
      <c r="H1531" s="3">
        <v>0</v>
      </c>
      <c r="I1531" s="3">
        <v>0</v>
      </c>
      <c r="J1531" s="3">
        <v>0</v>
      </c>
      <c r="K1531" s="3">
        <v>0</v>
      </c>
      <c r="L1531" s="3" t="s">
        <v>775</v>
      </c>
      <c r="M1531" s="3" t="s">
        <v>784</v>
      </c>
      <c r="N1531" s="3" t="s">
        <v>1030</v>
      </c>
      <c r="O1531" s="3">
        <v>0</v>
      </c>
      <c r="P1531" s="3">
        <v>1</v>
      </c>
      <c r="Q1531" s="3">
        <v>0</v>
      </c>
      <c r="R1531" s="3">
        <v>0</v>
      </c>
      <c r="S1531" s="3" t="s">
        <v>1041</v>
      </c>
      <c r="T1531" s="3">
        <v>1</v>
      </c>
      <c r="U1531" s="3">
        <v>1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1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1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</row>
    <row r="1532" spans="1:62" x14ac:dyDescent="0.2">
      <c r="A1532" s="4">
        <v>198603060005</v>
      </c>
      <c r="B1532" s="3">
        <v>1986</v>
      </c>
      <c r="C1532" s="3">
        <v>3</v>
      </c>
      <c r="D1532" s="3">
        <v>6</v>
      </c>
      <c r="E1532" s="3" t="s">
        <v>92</v>
      </c>
      <c r="F1532" s="3" t="s">
        <v>625</v>
      </c>
      <c r="G1532" s="3" t="s">
        <v>951</v>
      </c>
      <c r="H1532" s="3">
        <v>0</v>
      </c>
      <c r="I1532" s="3">
        <v>0</v>
      </c>
      <c r="J1532" s="3">
        <v>1</v>
      </c>
      <c r="K1532" s="3">
        <v>0</v>
      </c>
      <c r="L1532" s="3" t="s">
        <v>775</v>
      </c>
      <c r="M1532" s="3" t="s">
        <v>784</v>
      </c>
      <c r="N1532" s="3" t="s">
        <v>1030</v>
      </c>
      <c r="O1532" s="3">
        <v>0</v>
      </c>
      <c r="P1532" s="3">
        <v>0</v>
      </c>
      <c r="Q1532" s="3">
        <v>0</v>
      </c>
      <c r="R1532" s="3">
        <v>0</v>
      </c>
      <c r="S1532" s="3" t="s">
        <v>1038</v>
      </c>
      <c r="T1532" s="3">
        <v>0</v>
      </c>
      <c r="U1532" s="3">
        <v>1</v>
      </c>
      <c r="V1532" s="3">
        <v>0</v>
      </c>
      <c r="W1532" s="3">
        <v>1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1</v>
      </c>
      <c r="AG1532" s="3">
        <v>1</v>
      </c>
      <c r="AH1532" s="3">
        <v>1</v>
      </c>
      <c r="AI1532" s="3">
        <v>1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1</v>
      </c>
      <c r="AR1532" s="3">
        <v>1</v>
      </c>
      <c r="AS1532" s="3">
        <v>0</v>
      </c>
      <c r="AT1532" s="3">
        <v>0</v>
      </c>
      <c r="AU1532" s="3">
        <v>0</v>
      </c>
      <c r="AV1532" s="3">
        <v>0</v>
      </c>
      <c r="AW1532" s="3">
        <v>1</v>
      </c>
      <c r="AX1532" s="3">
        <v>0</v>
      </c>
      <c r="AY1532" s="3">
        <v>0</v>
      </c>
      <c r="AZ1532" s="3">
        <v>0</v>
      </c>
      <c r="BA1532" s="3">
        <v>1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</row>
    <row r="1533" spans="1:62" x14ac:dyDescent="0.2">
      <c r="A1533" s="4">
        <v>198603130007</v>
      </c>
      <c r="B1533" s="3">
        <v>1986</v>
      </c>
      <c r="C1533" s="3">
        <v>3</v>
      </c>
      <c r="D1533" s="3">
        <v>13</v>
      </c>
      <c r="E1533" s="3" t="s">
        <v>64</v>
      </c>
      <c r="F1533" s="3" t="s">
        <v>123</v>
      </c>
      <c r="G1533" s="3" t="s">
        <v>891</v>
      </c>
      <c r="H1533" s="3">
        <v>0</v>
      </c>
      <c r="I1533" s="3">
        <v>0</v>
      </c>
      <c r="J1533" s="3">
        <v>0</v>
      </c>
      <c r="K1533" s="3">
        <v>0</v>
      </c>
      <c r="L1533" s="3" t="s">
        <v>776</v>
      </c>
      <c r="M1533" s="3" t="s">
        <v>802</v>
      </c>
      <c r="N1533" s="3" t="s">
        <v>1031</v>
      </c>
      <c r="O1533" s="3">
        <v>0</v>
      </c>
      <c r="P1533" s="3">
        <v>0</v>
      </c>
      <c r="Q1533" s="3">
        <v>0</v>
      </c>
      <c r="R1533" s="3">
        <v>0</v>
      </c>
      <c r="S1533" s="3" t="s">
        <v>1042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1</v>
      </c>
      <c r="AW1533" s="3">
        <v>1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</row>
    <row r="1534" spans="1:62" x14ac:dyDescent="0.2">
      <c r="A1534" s="4">
        <v>198603170012</v>
      </c>
      <c r="B1534" s="3">
        <v>1986</v>
      </c>
      <c r="C1534" s="3">
        <v>3</v>
      </c>
      <c r="D1534" s="3">
        <v>17</v>
      </c>
      <c r="E1534" s="3" t="s">
        <v>78</v>
      </c>
      <c r="F1534" s="3" t="s">
        <v>181</v>
      </c>
      <c r="G1534" s="3" t="s">
        <v>815</v>
      </c>
      <c r="H1534" s="3">
        <v>0</v>
      </c>
      <c r="I1534" s="3">
        <v>0</v>
      </c>
      <c r="J1534" s="3">
        <v>0</v>
      </c>
      <c r="K1534" s="3">
        <v>0</v>
      </c>
      <c r="L1534" s="3" t="s">
        <v>775</v>
      </c>
      <c r="M1534" s="3" t="s">
        <v>784</v>
      </c>
      <c r="N1534" s="3" t="s">
        <v>1030</v>
      </c>
      <c r="O1534" s="3">
        <v>0</v>
      </c>
      <c r="P1534" s="3">
        <v>0</v>
      </c>
      <c r="Q1534" s="3">
        <v>0</v>
      </c>
      <c r="R1534" s="3">
        <v>0</v>
      </c>
      <c r="S1534" s="3" t="s">
        <v>1041</v>
      </c>
      <c r="T1534" s="3">
        <v>1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</row>
    <row r="1535" spans="1:62" x14ac:dyDescent="0.2">
      <c r="A1535" s="4">
        <v>198604140006</v>
      </c>
      <c r="B1535" s="3">
        <v>1986</v>
      </c>
      <c r="C1535" s="3">
        <v>4</v>
      </c>
      <c r="D1535" s="3">
        <v>14</v>
      </c>
      <c r="E1535" s="3" t="s">
        <v>78</v>
      </c>
      <c r="F1535" s="3" t="s">
        <v>171</v>
      </c>
      <c r="G1535" s="3" t="s">
        <v>920</v>
      </c>
      <c r="H1535" s="3">
        <v>0</v>
      </c>
      <c r="I1535" s="3">
        <v>1</v>
      </c>
      <c r="J1535" s="3">
        <v>1</v>
      </c>
      <c r="K1535" s="3">
        <v>0</v>
      </c>
      <c r="L1535" s="3" t="s">
        <v>775</v>
      </c>
      <c r="M1535" s="3" t="s">
        <v>783</v>
      </c>
      <c r="N1535" s="3" t="s">
        <v>1030</v>
      </c>
      <c r="O1535" s="3">
        <v>0</v>
      </c>
      <c r="P1535" s="3">
        <v>1</v>
      </c>
      <c r="Q1535" s="3">
        <v>0</v>
      </c>
      <c r="R1535" s="3">
        <v>0</v>
      </c>
      <c r="S1535" s="3" t="s">
        <v>1041</v>
      </c>
      <c r="T1535" s="3">
        <v>1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1</v>
      </c>
      <c r="AK1535" s="3">
        <v>1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</row>
    <row r="1536" spans="1:62" x14ac:dyDescent="0.2">
      <c r="A1536" s="4">
        <v>198604280005</v>
      </c>
      <c r="B1536" s="3">
        <v>1986</v>
      </c>
      <c r="C1536" s="3">
        <v>4</v>
      </c>
      <c r="D1536" s="3">
        <v>28</v>
      </c>
      <c r="E1536" s="3" t="s">
        <v>57</v>
      </c>
      <c r="F1536" s="3" t="s">
        <v>111</v>
      </c>
      <c r="G1536" s="3" t="s">
        <v>826</v>
      </c>
      <c r="H1536" s="3">
        <v>0</v>
      </c>
      <c r="I1536" s="3">
        <v>0</v>
      </c>
      <c r="J1536" s="3">
        <v>1</v>
      </c>
      <c r="K1536" s="3">
        <v>0</v>
      </c>
      <c r="L1536" s="3" t="s">
        <v>776</v>
      </c>
      <c r="M1536" s="3" t="s">
        <v>799</v>
      </c>
      <c r="N1536" s="3" t="s">
        <v>1031</v>
      </c>
      <c r="O1536" s="3">
        <v>0</v>
      </c>
      <c r="P1536" s="3">
        <v>1</v>
      </c>
      <c r="Q1536" s="3">
        <v>0</v>
      </c>
      <c r="R1536" s="3">
        <v>0</v>
      </c>
      <c r="S1536" s="3" t="s">
        <v>1041</v>
      </c>
      <c r="T1536" s="3">
        <v>1</v>
      </c>
      <c r="U1536" s="3">
        <v>1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1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1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</row>
    <row r="1537" spans="1:62" x14ac:dyDescent="0.2">
      <c r="A1537" s="4">
        <v>198604290001</v>
      </c>
      <c r="B1537" s="3">
        <v>1986</v>
      </c>
      <c r="C1537" s="3">
        <v>4</v>
      </c>
      <c r="D1537" s="3">
        <v>29</v>
      </c>
      <c r="E1537" s="3" t="s">
        <v>78</v>
      </c>
      <c r="F1537" s="3" t="s">
        <v>162</v>
      </c>
      <c r="G1537" s="3" t="s">
        <v>920</v>
      </c>
      <c r="H1537" s="3">
        <v>0</v>
      </c>
      <c r="I1537" s="3">
        <v>0</v>
      </c>
      <c r="J1537" s="3">
        <v>1</v>
      </c>
      <c r="K1537" s="3">
        <v>0</v>
      </c>
      <c r="L1537" s="3" t="s">
        <v>777</v>
      </c>
      <c r="M1537" s="3" t="s">
        <v>782</v>
      </c>
      <c r="N1537" s="3" t="s">
        <v>1029</v>
      </c>
      <c r="O1537" s="3">
        <v>1</v>
      </c>
      <c r="P1537" s="3">
        <v>0</v>
      </c>
      <c r="Q1537" s="3">
        <v>0</v>
      </c>
      <c r="R1537" s="3">
        <v>0</v>
      </c>
      <c r="S1537" s="3" t="s">
        <v>1041</v>
      </c>
      <c r="T1537" s="3">
        <v>1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1</v>
      </c>
      <c r="AK1537" s="3">
        <v>1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</row>
    <row r="1538" spans="1:62" x14ac:dyDescent="0.2">
      <c r="A1538" s="4">
        <v>198605130017</v>
      </c>
      <c r="B1538" s="3">
        <v>1986</v>
      </c>
      <c r="C1538" s="3">
        <v>5</v>
      </c>
      <c r="D1538" s="3">
        <v>13</v>
      </c>
      <c r="E1538" s="3" t="s">
        <v>56</v>
      </c>
      <c r="F1538" s="3" t="s">
        <v>524</v>
      </c>
      <c r="G1538" s="3" t="s">
        <v>891</v>
      </c>
      <c r="H1538" s="3">
        <v>0</v>
      </c>
      <c r="I1538" s="3">
        <v>0</v>
      </c>
      <c r="J1538" s="3">
        <v>0</v>
      </c>
      <c r="K1538" s="3">
        <v>0</v>
      </c>
      <c r="L1538" s="3" t="s">
        <v>776</v>
      </c>
      <c r="M1538" s="3" t="s">
        <v>802</v>
      </c>
      <c r="N1538" s="3" t="s">
        <v>1031</v>
      </c>
      <c r="O1538" s="3">
        <v>0</v>
      </c>
      <c r="P1538" s="3">
        <v>0</v>
      </c>
      <c r="Q1538" s="3">
        <v>0</v>
      </c>
      <c r="R1538" s="3">
        <v>0</v>
      </c>
      <c r="S1538" s="3" t="s">
        <v>1042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1</v>
      </c>
      <c r="AW1538" s="3">
        <v>1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</row>
    <row r="1539" spans="1:62" x14ac:dyDescent="0.2">
      <c r="A1539" s="4">
        <v>198605200017</v>
      </c>
      <c r="B1539" s="3">
        <v>1986</v>
      </c>
      <c r="C1539" s="3">
        <v>5</v>
      </c>
      <c r="D1539" s="3">
        <v>20</v>
      </c>
      <c r="E1539" s="3" t="s">
        <v>62</v>
      </c>
      <c r="F1539" s="3" t="s">
        <v>405</v>
      </c>
      <c r="G1539" s="3" t="s">
        <v>891</v>
      </c>
      <c r="H1539" s="3">
        <v>0</v>
      </c>
      <c r="I1539" s="3">
        <v>0</v>
      </c>
      <c r="J1539" s="3">
        <v>1</v>
      </c>
      <c r="K1539" s="3">
        <v>0</v>
      </c>
      <c r="L1539" s="3" t="s">
        <v>776</v>
      </c>
      <c r="M1539" s="3" t="s">
        <v>802</v>
      </c>
      <c r="N1539" s="3" t="s">
        <v>1031</v>
      </c>
      <c r="O1539" s="3">
        <v>0</v>
      </c>
      <c r="P1539" s="3">
        <v>1</v>
      </c>
      <c r="Q1539" s="3">
        <v>0</v>
      </c>
      <c r="R1539" s="3">
        <v>0</v>
      </c>
      <c r="S1539" s="3" t="s">
        <v>1042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1</v>
      </c>
      <c r="AW1539" s="3">
        <v>1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</row>
    <row r="1540" spans="1:62" x14ac:dyDescent="0.2">
      <c r="A1540" s="4">
        <v>198606090009</v>
      </c>
      <c r="B1540" s="3">
        <v>1986</v>
      </c>
      <c r="C1540" s="3">
        <v>6</v>
      </c>
      <c r="D1540" s="3">
        <v>9</v>
      </c>
      <c r="E1540" s="3" t="s">
        <v>73</v>
      </c>
      <c r="F1540" s="3" t="s">
        <v>525</v>
      </c>
      <c r="G1540" s="3" t="s">
        <v>891</v>
      </c>
      <c r="H1540" s="3">
        <v>0</v>
      </c>
      <c r="I1540" s="3">
        <v>0</v>
      </c>
      <c r="J1540" s="3">
        <v>1</v>
      </c>
      <c r="K1540" s="3">
        <v>0</v>
      </c>
      <c r="L1540" s="3" t="s">
        <v>775</v>
      </c>
      <c r="M1540" s="3" t="s">
        <v>802</v>
      </c>
      <c r="N1540" s="3" t="s">
        <v>1030</v>
      </c>
      <c r="O1540" s="3">
        <v>0</v>
      </c>
      <c r="P1540" s="3">
        <v>1</v>
      </c>
      <c r="Q1540" s="3">
        <v>0</v>
      </c>
      <c r="R1540" s="3">
        <v>0</v>
      </c>
      <c r="S1540" s="3" t="s">
        <v>1042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1</v>
      </c>
      <c r="AW1540" s="3">
        <v>1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</row>
    <row r="1541" spans="1:62" x14ac:dyDescent="0.2">
      <c r="A1541" s="4">
        <v>198606140014</v>
      </c>
      <c r="B1541" s="3">
        <v>1986</v>
      </c>
      <c r="C1541" s="3">
        <v>6</v>
      </c>
      <c r="D1541" s="3">
        <v>14</v>
      </c>
      <c r="E1541" s="3" t="s">
        <v>70</v>
      </c>
      <c r="F1541" s="3" t="s">
        <v>355</v>
      </c>
      <c r="G1541" s="3" t="s">
        <v>891</v>
      </c>
      <c r="H1541" s="3">
        <v>0</v>
      </c>
      <c r="I1541" s="3">
        <v>0</v>
      </c>
      <c r="J1541" s="3">
        <v>1</v>
      </c>
      <c r="K1541" s="3">
        <v>0</v>
      </c>
      <c r="L1541" s="3" t="s">
        <v>776</v>
      </c>
      <c r="M1541" s="3" t="s">
        <v>802</v>
      </c>
      <c r="N1541" s="3" t="s">
        <v>1031</v>
      </c>
      <c r="O1541" s="3">
        <v>0</v>
      </c>
      <c r="P1541" s="3">
        <v>1</v>
      </c>
      <c r="Q1541" s="3">
        <v>0</v>
      </c>
      <c r="R1541" s="3">
        <v>0</v>
      </c>
      <c r="S1541" s="3" t="s">
        <v>1042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1</v>
      </c>
      <c r="AW1541" s="3">
        <v>1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</row>
    <row r="1542" spans="1:62" x14ac:dyDescent="0.2">
      <c r="A1542" s="4">
        <v>198607030008</v>
      </c>
      <c r="B1542" s="3">
        <v>1986</v>
      </c>
      <c r="C1542" s="3">
        <v>7</v>
      </c>
      <c r="D1542" s="3">
        <v>3</v>
      </c>
      <c r="E1542" s="3" t="s">
        <v>56</v>
      </c>
      <c r="F1542" s="3" t="s">
        <v>120</v>
      </c>
      <c r="G1542" s="3" t="s">
        <v>952</v>
      </c>
      <c r="H1542" s="3">
        <v>0</v>
      </c>
      <c r="I1542" s="3">
        <v>0</v>
      </c>
      <c r="J1542" s="3">
        <v>1</v>
      </c>
      <c r="K1542" s="3">
        <v>0</v>
      </c>
      <c r="L1542" s="3" t="s">
        <v>775</v>
      </c>
      <c r="M1542" s="3" t="s">
        <v>785</v>
      </c>
      <c r="N1542" s="3" t="s">
        <v>1030</v>
      </c>
      <c r="O1542" s="3">
        <v>0</v>
      </c>
      <c r="P1542" s="3">
        <v>1</v>
      </c>
      <c r="Q1542" s="3">
        <v>0</v>
      </c>
      <c r="R1542" s="3">
        <v>0</v>
      </c>
      <c r="S1542" s="3" t="s">
        <v>1038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1</v>
      </c>
      <c r="AR1542" s="3">
        <v>0</v>
      </c>
      <c r="AS1542" s="3">
        <v>0</v>
      </c>
      <c r="AT1542" s="3">
        <v>1</v>
      </c>
      <c r="AU1542" s="3">
        <v>1</v>
      </c>
      <c r="AV1542" s="3">
        <v>1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1</v>
      </c>
      <c r="BF1542" s="3">
        <v>0</v>
      </c>
      <c r="BG1542" s="3">
        <v>1</v>
      </c>
      <c r="BH1542" s="3">
        <v>0</v>
      </c>
      <c r="BI1542" s="3">
        <v>0</v>
      </c>
      <c r="BJ1542" s="3">
        <v>0</v>
      </c>
    </row>
    <row r="1543" spans="1:62" x14ac:dyDescent="0.2">
      <c r="A1543" s="4">
        <v>198608070008</v>
      </c>
      <c r="B1543" s="3">
        <v>1986</v>
      </c>
      <c r="C1543" s="3">
        <v>8</v>
      </c>
      <c r="D1543" s="3">
        <v>7</v>
      </c>
      <c r="E1543" s="3" t="s">
        <v>92</v>
      </c>
      <c r="F1543" s="3" t="s">
        <v>626</v>
      </c>
      <c r="G1543" s="3" t="s">
        <v>951</v>
      </c>
      <c r="H1543" s="3">
        <v>0</v>
      </c>
      <c r="I1543" s="3">
        <v>0</v>
      </c>
      <c r="J1543" s="3">
        <v>1</v>
      </c>
      <c r="K1543" s="3">
        <v>0</v>
      </c>
      <c r="L1543" s="3" t="s">
        <v>775</v>
      </c>
      <c r="M1543" s="3" t="s">
        <v>784</v>
      </c>
      <c r="N1543" s="3" t="s">
        <v>1030</v>
      </c>
      <c r="O1543" s="3">
        <v>0</v>
      </c>
      <c r="P1543" s="3">
        <v>1</v>
      </c>
      <c r="Q1543" s="3">
        <v>0</v>
      </c>
      <c r="R1543" s="3">
        <v>0</v>
      </c>
      <c r="S1543" s="3" t="s">
        <v>1038</v>
      </c>
      <c r="T1543" s="3">
        <v>0</v>
      </c>
      <c r="U1543" s="3">
        <v>1</v>
      </c>
      <c r="V1543" s="3">
        <v>0</v>
      </c>
      <c r="W1543" s="3">
        <v>1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1</v>
      </c>
      <c r="AG1543" s="3">
        <v>1</v>
      </c>
      <c r="AH1543" s="3">
        <v>1</v>
      </c>
      <c r="AI1543" s="3">
        <v>1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1</v>
      </c>
      <c r="AR1543" s="3">
        <v>1</v>
      </c>
      <c r="AS1543" s="3">
        <v>0</v>
      </c>
      <c r="AT1543" s="3">
        <v>0</v>
      </c>
      <c r="AU1543" s="3">
        <v>0</v>
      </c>
      <c r="AV1543" s="3">
        <v>0</v>
      </c>
      <c r="AW1543" s="3">
        <v>1</v>
      </c>
      <c r="AX1543" s="3">
        <v>0</v>
      </c>
      <c r="AY1543" s="3">
        <v>0</v>
      </c>
      <c r="AZ1543" s="3">
        <v>0</v>
      </c>
      <c r="BA1543" s="3">
        <v>1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</row>
    <row r="1544" spans="1:62" x14ac:dyDescent="0.2">
      <c r="A1544" s="4">
        <v>198609020008</v>
      </c>
      <c r="B1544" s="3">
        <v>1986</v>
      </c>
      <c r="C1544" s="3">
        <v>9</v>
      </c>
      <c r="D1544" s="3">
        <v>2</v>
      </c>
      <c r="E1544" s="3" t="s">
        <v>57</v>
      </c>
      <c r="F1544" s="3" t="s">
        <v>111</v>
      </c>
      <c r="G1544" s="3" t="s">
        <v>826</v>
      </c>
      <c r="H1544" s="3">
        <v>0</v>
      </c>
      <c r="I1544" s="3">
        <v>0</v>
      </c>
      <c r="J1544" s="3">
        <v>1</v>
      </c>
      <c r="K1544" s="3">
        <v>0</v>
      </c>
      <c r="L1544" s="3" t="s">
        <v>778</v>
      </c>
      <c r="M1544" s="3" t="s">
        <v>784</v>
      </c>
      <c r="N1544" s="3" t="s">
        <v>1033</v>
      </c>
      <c r="O1544" s="3">
        <v>1</v>
      </c>
      <c r="P1544" s="3">
        <v>0</v>
      </c>
      <c r="Q1544" s="3">
        <v>0</v>
      </c>
      <c r="R1544" s="3">
        <v>0</v>
      </c>
      <c r="S1544" s="3" t="s">
        <v>1041</v>
      </c>
      <c r="T1544" s="3">
        <v>1</v>
      </c>
      <c r="U1544" s="3">
        <v>1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1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1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</row>
    <row r="1545" spans="1:62" x14ac:dyDescent="0.2">
      <c r="A1545" s="4">
        <v>198609160002</v>
      </c>
      <c r="B1545" s="3">
        <v>1986</v>
      </c>
      <c r="C1545" s="3">
        <v>9</v>
      </c>
      <c r="D1545" s="3">
        <v>16</v>
      </c>
      <c r="E1545" s="3" t="s">
        <v>92</v>
      </c>
      <c r="F1545" s="3" t="s">
        <v>627</v>
      </c>
      <c r="G1545" s="3" t="s">
        <v>951</v>
      </c>
      <c r="H1545" s="3">
        <v>0</v>
      </c>
      <c r="I1545" s="3">
        <v>0</v>
      </c>
      <c r="J1545" s="3">
        <v>1</v>
      </c>
      <c r="K1545" s="3">
        <v>0</v>
      </c>
      <c r="L1545" s="3" t="s">
        <v>775</v>
      </c>
      <c r="M1545" s="3" t="s">
        <v>789</v>
      </c>
      <c r="N1545" s="3" t="s">
        <v>1030</v>
      </c>
      <c r="O1545" s="3">
        <v>0</v>
      </c>
      <c r="P1545" s="3">
        <v>1</v>
      </c>
      <c r="Q1545" s="3">
        <v>0</v>
      </c>
      <c r="R1545" s="3">
        <v>0</v>
      </c>
      <c r="S1545" s="3" t="s">
        <v>1038</v>
      </c>
      <c r="T1545" s="3">
        <v>0</v>
      </c>
      <c r="U1545" s="3">
        <v>1</v>
      </c>
      <c r="V1545" s="3">
        <v>0</v>
      </c>
      <c r="W1545" s="3">
        <v>1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1</v>
      </c>
      <c r="AG1545" s="3">
        <v>1</v>
      </c>
      <c r="AH1545" s="3">
        <v>1</v>
      </c>
      <c r="AI1545" s="3">
        <v>1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1</v>
      </c>
      <c r="AR1545" s="3">
        <v>1</v>
      </c>
      <c r="AS1545" s="3">
        <v>0</v>
      </c>
      <c r="AT1545" s="3">
        <v>0</v>
      </c>
      <c r="AU1545" s="3">
        <v>0</v>
      </c>
      <c r="AV1545" s="3">
        <v>0</v>
      </c>
      <c r="AW1545" s="3">
        <v>1</v>
      </c>
      <c r="AX1545" s="3">
        <v>0</v>
      </c>
      <c r="AY1545" s="3">
        <v>0</v>
      </c>
      <c r="AZ1545" s="3">
        <v>0</v>
      </c>
      <c r="BA1545" s="3">
        <v>1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</row>
    <row r="1546" spans="1:62" x14ac:dyDescent="0.2">
      <c r="A1546" s="4">
        <v>198609180009</v>
      </c>
      <c r="B1546" s="3">
        <v>1986</v>
      </c>
      <c r="C1546" s="3">
        <v>9</v>
      </c>
      <c r="D1546" s="3">
        <v>18</v>
      </c>
      <c r="E1546" s="3" t="s">
        <v>78</v>
      </c>
      <c r="F1546" s="3" t="s">
        <v>199</v>
      </c>
      <c r="G1546" s="3" t="s">
        <v>953</v>
      </c>
      <c r="H1546" s="3">
        <v>0</v>
      </c>
      <c r="I1546" s="3">
        <v>1</v>
      </c>
      <c r="J1546" s="3">
        <v>1</v>
      </c>
      <c r="K1546" s="3">
        <v>0</v>
      </c>
      <c r="L1546" s="3" t="s">
        <v>776</v>
      </c>
      <c r="M1546" s="3" t="s">
        <v>796</v>
      </c>
      <c r="N1546" s="3" t="s">
        <v>1031</v>
      </c>
      <c r="O1546" s="3">
        <v>0</v>
      </c>
      <c r="P1546" s="3">
        <v>1</v>
      </c>
      <c r="Q1546" s="3">
        <v>0</v>
      </c>
      <c r="R1546" s="3">
        <v>0</v>
      </c>
      <c r="S1546" s="3" t="s">
        <v>1041</v>
      </c>
      <c r="T1546" s="3">
        <v>1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</row>
    <row r="1547" spans="1:62" x14ac:dyDescent="0.2">
      <c r="A1547" s="4">
        <v>198609290001</v>
      </c>
      <c r="B1547" s="3">
        <v>1986</v>
      </c>
      <c r="C1547" s="3">
        <v>9</v>
      </c>
      <c r="D1547" s="3">
        <v>29</v>
      </c>
      <c r="E1547" s="3" t="s">
        <v>92</v>
      </c>
      <c r="F1547" s="3" t="s">
        <v>627</v>
      </c>
      <c r="G1547" s="3" t="s">
        <v>954</v>
      </c>
      <c r="H1547" s="3">
        <v>0</v>
      </c>
      <c r="I1547" s="3">
        <v>0</v>
      </c>
      <c r="J1547" s="3">
        <v>1</v>
      </c>
      <c r="K1547" s="3">
        <v>0</v>
      </c>
      <c r="L1547" s="3" t="s">
        <v>775</v>
      </c>
      <c r="M1547" s="3" t="s">
        <v>785</v>
      </c>
      <c r="N1547" s="3" t="s">
        <v>1030</v>
      </c>
      <c r="O1547" s="3">
        <v>0</v>
      </c>
      <c r="P1547" s="3">
        <v>1</v>
      </c>
      <c r="Q1547" s="3">
        <v>0</v>
      </c>
      <c r="R1547" s="3">
        <v>0</v>
      </c>
      <c r="S1547" s="3" t="s">
        <v>1038</v>
      </c>
      <c r="T1547" s="3">
        <v>0</v>
      </c>
      <c r="U1547" s="3">
        <v>1</v>
      </c>
      <c r="V1547" s="3">
        <v>0</v>
      </c>
      <c r="W1547" s="3">
        <v>1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1</v>
      </c>
      <c r="AG1547" s="3">
        <v>1</v>
      </c>
      <c r="AH1547" s="3">
        <v>1</v>
      </c>
      <c r="AI1547" s="3">
        <v>1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1</v>
      </c>
      <c r="AR1547" s="3">
        <v>1</v>
      </c>
      <c r="AS1547" s="3">
        <v>1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</row>
    <row r="1548" spans="1:62" x14ac:dyDescent="0.2">
      <c r="A1548" s="4">
        <v>198609290002</v>
      </c>
      <c r="B1548" s="3">
        <v>1986</v>
      </c>
      <c r="C1548" s="3">
        <v>9</v>
      </c>
      <c r="D1548" s="3">
        <v>29</v>
      </c>
      <c r="E1548" s="3" t="s">
        <v>92</v>
      </c>
      <c r="F1548" s="3" t="s">
        <v>627</v>
      </c>
      <c r="G1548" s="3" t="s">
        <v>954</v>
      </c>
      <c r="H1548" s="3">
        <v>0</v>
      </c>
      <c r="I1548" s="3">
        <v>0</v>
      </c>
      <c r="J1548" s="3">
        <v>0</v>
      </c>
      <c r="K1548" s="3">
        <v>0</v>
      </c>
      <c r="L1548" s="3" t="s">
        <v>775</v>
      </c>
      <c r="M1548" s="3" t="s">
        <v>796</v>
      </c>
      <c r="N1548" s="3" t="s">
        <v>1030</v>
      </c>
      <c r="O1548" s="3">
        <v>0</v>
      </c>
      <c r="P1548" s="3">
        <v>0</v>
      </c>
      <c r="Q1548" s="3">
        <v>0</v>
      </c>
      <c r="R1548" s="3">
        <v>0</v>
      </c>
      <c r="S1548" s="3" t="s">
        <v>1038</v>
      </c>
      <c r="T1548" s="3">
        <v>0</v>
      </c>
      <c r="U1548" s="3">
        <v>1</v>
      </c>
      <c r="V1548" s="3">
        <v>0</v>
      </c>
      <c r="W1548" s="3">
        <v>1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1</v>
      </c>
      <c r="AG1548" s="3">
        <v>1</v>
      </c>
      <c r="AH1548" s="3">
        <v>1</v>
      </c>
      <c r="AI1548" s="3">
        <v>1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1</v>
      </c>
      <c r="AR1548" s="3">
        <v>1</v>
      </c>
      <c r="AS1548" s="3">
        <v>1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</row>
    <row r="1549" spans="1:62" x14ac:dyDescent="0.2">
      <c r="A1549" s="4">
        <v>198609290003</v>
      </c>
      <c r="B1549" s="3">
        <v>1986</v>
      </c>
      <c r="C1549" s="3">
        <v>9</v>
      </c>
      <c r="D1549" s="3">
        <v>29</v>
      </c>
      <c r="E1549" s="3" t="s">
        <v>92</v>
      </c>
      <c r="F1549" s="3" t="s">
        <v>627</v>
      </c>
      <c r="G1549" s="3" t="s">
        <v>954</v>
      </c>
      <c r="H1549" s="3">
        <v>0</v>
      </c>
      <c r="I1549" s="3">
        <v>0</v>
      </c>
      <c r="J1549" s="3">
        <v>1</v>
      </c>
      <c r="K1549" s="3">
        <v>0</v>
      </c>
      <c r="L1549" s="3" t="s">
        <v>775</v>
      </c>
      <c r="M1549" s="3" t="s">
        <v>784</v>
      </c>
      <c r="N1549" s="3" t="s">
        <v>1030</v>
      </c>
      <c r="O1549" s="3">
        <v>0</v>
      </c>
      <c r="P1549" s="3">
        <v>1</v>
      </c>
      <c r="Q1549" s="3">
        <v>0</v>
      </c>
      <c r="R1549" s="3">
        <v>0</v>
      </c>
      <c r="S1549" s="3" t="s">
        <v>1038</v>
      </c>
      <c r="T1549" s="3">
        <v>0</v>
      </c>
      <c r="U1549" s="3">
        <v>1</v>
      </c>
      <c r="V1549" s="3">
        <v>0</v>
      </c>
      <c r="W1549" s="3">
        <v>1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1</v>
      </c>
      <c r="AG1549" s="3">
        <v>1</v>
      </c>
      <c r="AH1549" s="3">
        <v>1</v>
      </c>
      <c r="AI1549" s="3">
        <v>1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1</v>
      </c>
      <c r="AR1549" s="3">
        <v>1</v>
      </c>
      <c r="AS1549" s="3">
        <v>1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</row>
    <row r="1550" spans="1:62" x14ac:dyDescent="0.2">
      <c r="A1550" s="4">
        <v>198609290004</v>
      </c>
      <c r="B1550" s="3">
        <v>1986</v>
      </c>
      <c r="C1550" s="3">
        <v>9</v>
      </c>
      <c r="D1550" s="3">
        <v>29</v>
      </c>
      <c r="E1550" s="3" t="s">
        <v>92</v>
      </c>
      <c r="F1550" s="3" t="s">
        <v>627</v>
      </c>
      <c r="G1550" s="3" t="s">
        <v>954</v>
      </c>
      <c r="H1550" s="3">
        <v>0</v>
      </c>
      <c r="I1550" s="3">
        <v>0</v>
      </c>
      <c r="J1550" s="3">
        <v>1</v>
      </c>
      <c r="K1550" s="3">
        <v>0</v>
      </c>
      <c r="L1550" s="3" t="s">
        <v>775</v>
      </c>
      <c r="M1550" s="3" t="s">
        <v>784</v>
      </c>
      <c r="N1550" s="3" t="s">
        <v>1030</v>
      </c>
      <c r="O1550" s="3">
        <v>0</v>
      </c>
      <c r="P1550" s="3">
        <v>1</v>
      </c>
      <c r="Q1550" s="3">
        <v>0</v>
      </c>
      <c r="R1550" s="3">
        <v>0</v>
      </c>
      <c r="S1550" s="3" t="s">
        <v>1038</v>
      </c>
      <c r="T1550" s="3">
        <v>0</v>
      </c>
      <c r="U1550" s="3">
        <v>1</v>
      </c>
      <c r="V1550" s="3">
        <v>0</v>
      </c>
      <c r="W1550" s="3">
        <v>1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1</v>
      </c>
      <c r="AG1550" s="3">
        <v>1</v>
      </c>
      <c r="AH1550" s="3">
        <v>1</v>
      </c>
      <c r="AI1550" s="3">
        <v>1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1</v>
      </c>
      <c r="AR1550" s="3">
        <v>1</v>
      </c>
      <c r="AS1550" s="3">
        <v>1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</row>
    <row r="1551" spans="1:62" x14ac:dyDescent="0.2">
      <c r="A1551" s="4">
        <v>198610280017</v>
      </c>
      <c r="B1551" s="3">
        <v>1986</v>
      </c>
      <c r="C1551" s="3">
        <v>10</v>
      </c>
      <c r="D1551" s="3">
        <v>28</v>
      </c>
      <c r="E1551" s="3" t="s">
        <v>78</v>
      </c>
      <c r="F1551" s="3" t="s">
        <v>582</v>
      </c>
      <c r="G1551" s="3" t="s">
        <v>908</v>
      </c>
      <c r="H1551" s="3">
        <v>0</v>
      </c>
      <c r="I1551" s="3">
        <v>1</v>
      </c>
      <c r="J1551" s="3">
        <v>1</v>
      </c>
      <c r="K1551" s="3">
        <v>0</v>
      </c>
      <c r="L1551" s="3" t="s">
        <v>775</v>
      </c>
      <c r="M1551" s="3" t="s">
        <v>796</v>
      </c>
      <c r="N1551" s="3" t="s">
        <v>1030</v>
      </c>
      <c r="O1551" s="3">
        <v>1</v>
      </c>
      <c r="P1551" s="3">
        <v>1</v>
      </c>
      <c r="Q1551" s="3">
        <v>0</v>
      </c>
      <c r="R1551" s="3">
        <v>0</v>
      </c>
      <c r="S1551" s="3" t="s">
        <v>1041</v>
      </c>
      <c r="T1551" s="3">
        <v>1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1</v>
      </c>
      <c r="AK1551" s="3">
        <v>1</v>
      </c>
      <c r="AL1551" s="3">
        <v>0</v>
      </c>
      <c r="AM1551" s="3">
        <v>1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</row>
    <row r="1552" spans="1:62" x14ac:dyDescent="0.2">
      <c r="A1552" s="4">
        <v>198610280018</v>
      </c>
      <c r="B1552" s="3">
        <v>1986</v>
      </c>
      <c r="C1552" s="3">
        <v>10</v>
      </c>
      <c r="D1552" s="3">
        <v>28</v>
      </c>
      <c r="E1552" s="3" t="s">
        <v>78</v>
      </c>
      <c r="F1552" s="3" t="s">
        <v>162</v>
      </c>
      <c r="G1552" s="3" t="s">
        <v>908</v>
      </c>
      <c r="H1552" s="3">
        <v>0</v>
      </c>
      <c r="I1552" s="3">
        <v>1</v>
      </c>
      <c r="J1552" s="3">
        <v>1</v>
      </c>
      <c r="K1552" s="3">
        <v>0</v>
      </c>
      <c r="L1552" s="3" t="s">
        <v>775</v>
      </c>
      <c r="M1552" s="3" t="s">
        <v>796</v>
      </c>
      <c r="N1552" s="3" t="s">
        <v>1030</v>
      </c>
      <c r="O1552" s="3">
        <v>0</v>
      </c>
      <c r="P1552" s="3">
        <v>1</v>
      </c>
      <c r="Q1552" s="3">
        <v>0</v>
      </c>
      <c r="R1552" s="3">
        <v>0</v>
      </c>
      <c r="S1552" s="3" t="s">
        <v>1041</v>
      </c>
      <c r="T1552" s="3">
        <v>1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1</v>
      </c>
      <c r="AK1552" s="3">
        <v>1</v>
      </c>
      <c r="AL1552" s="3">
        <v>0</v>
      </c>
      <c r="AM1552" s="3">
        <v>1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</row>
    <row r="1553" spans="1:62" x14ac:dyDescent="0.2">
      <c r="A1553" s="4">
        <v>198610280019</v>
      </c>
      <c r="B1553" s="3">
        <v>1986</v>
      </c>
      <c r="C1553" s="3">
        <v>10</v>
      </c>
      <c r="D1553" s="3">
        <v>28</v>
      </c>
      <c r="E1553" s="3" t="s">
        <v>78</v>
      </c>
      <c r="F1553" s="3" t="s">
        <v>580</v>
      </c>
      <c r="G1553" s="3" t="s">
        <v>908</v>
      </c>
      <c r="H1553" s="3">
        <v>0</v>
      </c>
      <c r="I1553" s="3">
        <v>1</v>
      </c>
      <c r="J1553" s="3">
        <v>0</v>
      </c>
      <c r="K1553" s="3">
        <v>0</v>
      </c>
      <c r="L1553" s="3" t="s">
        <v>775</v>
      </c>
      <c r="M1553" s="3" t="s">
        <v>796</v>
      </c>
      <c r="N1553" s="3" t="s">
        <v>1030</v>
      </c>
      <c r="O1553" s="3">
        <v>0</v>
      </c>
      <c r="P1553" s="3">
        <v>0</v>
      </c>
      <c r="Q1553" s="3">
        <v>0</v>
      </c>
      <c r="R1553" s="3">
        <v>0</v>
      </c>
      <c r="S1553" s="3" t="s">
        <v>1041</v>
      </c>
      <c r="T1553" s="3">
        <v>1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1</v>
      </c>
      <c r="AK1553" s="3">
        <v>1</v>
      </c>
      <c r="AL1553" s="3">
        <v>0</v>
      </c>
      <c r="AM1553" s="3">
        <v>1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</row>
    <row r="1554" spans="1:62" x14ac:dyDescent="0.2">
      <c r="A1554" s="4">
        <v>198610280020</v>
      </c>
      <c r="B1554" s="3">
        <v>1986</v>
      </c>
      <c r="C1554" s="3">
        <v>10</v>
      </c>
      <c r="D1554" s="3">
        <v>28</v>
      </c>
      <c r="E1554" s="3" t="s">
        <v>78</v>
      </c>
      <c r="F1554" s="3" t="s">
        <v>583</v>
      </c>
      <c r="G1554" s="3" t="s">
        <v>908</v>
      </c>
      <c r="H1554" s="3">
        <v>0</v>
      </c>
      <c r="I1554" s="3">
        <v>1</v>
      </c>
      <c r="J1554" s="3">
        <v>0</v>
      </c>
      <c r="K1554" s="3">
        <v>0</v>
      </c>
      <c r="L1554" s="3" t="s">
        <v>775</v>
      </c>
      <c r="M1554" s="3" t="s">
        <v>796</v>
      </c>
      <c r="N1554" s="3" t="s">
        <v>1030</v>
      </c>
      <c r="O1554" s="3">
        <v>0</v>
      </c>
      <c r="P1554" s="3">
        <v>0</v>
      </c>
      <c r="Q1554" s="3">
        <v>0</v>
      </c>
      <c r="R1554" s="3">
        <v>0</v>
      </c>
      <c r="S1554" s="3" t="s">
        <v>1041</v>
      </c>
      <c r="T1554" s="3">
        <v>1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1</v>
      </c>
      <c r="AK1554" s="3">
        <v>1</v>
      </c>
      <c r="AL1554" s="3">
        <v>0</v>
      </c>
      <c r="AM1554" s="3">
        <v>1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</row>
    <row r="1555" spans="1:62" x14ac:dyDescent="0.2">
      <c r="A1555" s="4">
        <v>198610280021</v>
      </c>
      <c r="B1555" s="3">
        <v>1986</v>
      </c>
      <c r="C1555" s="3">
        <v>10</v>
      </c>
      <c r="D1555" s="3">
        <v>28</v>
      </c>
      <c r="E1555" s="3" t="s">
        <v>78</v>
      </c>
      <c r="F1555" s="3" t="s">
        <v>180</v>
      </c>
      <c r="G1555" s="3" t="s">
        <v>908</v>
      </c>
      <c r="H1555" s="3">
        <v>0</v>
      </c>
      <c r="I1555" s="3">
        <v>1</v>
      </c>
      <c r="J1555" s="3">
        <v>0</v>
      </c>
      <c r="K1555" s="3">
        <v>0</v>
      </c>
      <c r="L1555" s="3" t="s">
        <v>775</v>
      </c>
      <c r="M1555" s="3" t="s">
        <v>796</v>
      </c>
      <c r="N1555" s="3" t="s">
        <v>1030</v>
      </c>
      <c r="O1555" s="3">
        <v>0</v>
      </c>
      <c r="P1555" s="3">
        <v>0</v>
      </c>
      <c r="Q1555" s="3">
        <v>0</v>
      </c>
      <c r="R1555" s="3">
        <v>0</v>
      </c>
      <c r="S1555" s="3" t="s">
        <v>1041</v>
      </c>
      <c r="T1555" s="3">
        <v>1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1</v>
      </c>
      <c r="AK1555" s="3">
        <v>1</v>
      </c>
      <c r="AL1555" s="3">
        <v>0</v>
      </c>
      <c r="AM1555" s="3">
        <v>1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</row>
    <row r="1556" spans="1:62" x14ac:dyDescent="0.2">
      <c r="A1556" s="4">
        <v>198610280022</v>
      </c>
      <c r="B1556" s="3">
        <v>1986</v>
      </c>
      <c r="C1556" s="3">
        <v>10</v>
      </c>
      <c r="D1556" s="3">
        <v>28</v>
      </c>
      <c r="E1556" s="3" t="s">
        <v>78</v>
      </c>
      <c r="F1556" s="3" t="s">
        <v>189</v>
      </c>
      <c r="G1556" s="3" t="s">
        <v>908</v>
      </c>
      <c r="H1556" s="3">
        <v>0</v>
      </c>
      <c r="I1556" s="3">
        <v>1</v>
      </c>
      <c r="J1556" s="3">
        <v>0</v>
      </c>
      <c r="K1556" s="3">
        <v>0</v>
      </c>
      <c r="L1556" s="3" t="s">
        <v>775</v>
      </c>
      <c r="M1556" s="3" t="s">
        <v>796</v>
      </c>
      <c r="N1556" s="3" t="s">
        <v>1030</v>
      </c>
      <c r="O1556" s="3">
        <v>0</v>
      </c>
      <c r="P1556" s="3">
        <v>0</v>
      </c>
      <c r="Q1556" s="3">
        <v>0</v>
      </c>
      <c r="R1556" s="3">
        <v>0</v>
      </c>
      <c r="S1556" s="3" t="s">
        <v>1041</v>
      </c>
      <c r="T1556" s="3">
        <v>1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1</v>
      </c>
      <c r="AK1556" s="3">
        <v>1</v>
      </c>
      <c r="AL1556" s="3">
        <v>0</v>
      </c>
      <c r="AM1556" s="3">
        <v>1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</row>
    <row r="1557" spans="1:62" x14ac:dyDescent="0.2">
      <c r="A1557" s="4">
        <v>198610280023</v>
      </c>
      <c r="B1557" s="3">
        <v>1986</v>
      </c>
      <c r="C1557" s="3">
        <v>10</v>
      </c>
      <c r="D1557" s="3">
        <v>28</v>
      </c>
      <c r="E1557" s="3" t="s">
        <v>78</v>
      </c>
      <c r="F1557" s="3" t="s">
        <v>584</v>
      </c>
      <c r="G1557" s="3" t="s">
        <v>908</v>
      </c>
      <c r="H1557" s="3">
        <v>0</v>
      </c>
      <c r="I1557" s="3">
        <v>1</v>
      </c>
      <c r="J1557" s="3">
        <v>0</v>
      </c>
      <c r="K1557" s="3">
        <v>0</v>
      </c>
      <c r="L1557" s="3" t="s">
        <v>775</v>
      </c>
      <c r="M1557" s="3" t="s">
        <v>796</v>
      </c>
      <c r="N1557" s="3" t="s">
        <v>1030</v>
      </c>
      <c r="O1557" s="3">
        <v>0</v>
      </c>
      <c r="P1557" s="3">
        <v>0</v>
      </c>
      <c r="Q1557" s="3">
        <v>0</v>
      </c>
      <c r="R1557" s="3">
        <v>0</v>
      </c>
      <c r="S1557" s="3" t="s">
        <v>1041</v>
      </c>
      <c r="T1557" s="3">
        <v>1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1</v>
      </c>
      <c r="AK1557" s="3">
        <v>1</v>
      </c>
      <c r="AL1557" s="3">
        <v>0</v>
      </c>
      <c r="AM1557" s="3">
        <v>1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</row>
    <row r="1558" spans="1:62" x14ac:dyDescent="0.2">
      <c r="A1558" s="4">
        <v>198610290013</v>
      </c>
      <c r="B1558" s="3">
        <v>1986</v>
      </c>
      <c r="C1558" s="3">
        <v>10</v>
      </c>
      <c r="D1558" s="3">
        <v>29</v>
      </c>
      <c r="E1558" s="3" t="s">
        <v>57</v>
      </c>
      <c r="F1558" s="3" t="s">
        <v>111</v>
      </c>
      <c r="G1558" s="3" t="s">
        <v>891</v>
      </c>
      <c r="H1558" s="3">
        <v>0</v>
      </c>
      <c r="I1558" s="3">
        <v>0</v>
      </c>
      <c r="J1558" s="3">
        <v>1</v>
      </c>
      <c r="K1558" s="3">
        <v>0</v>
      </c>
      <c r="L1558" s="3" t="s">
        <v>775</v>
      </c>
      <c r="M1558" s="3" t="s">
        <v>802</v>
      </c>
      <c r="N1558" s="3" t="s">
        <v>1030</v>
      </c>
      <c r="O1558" s="3">
        <v>1</v>
      </c>
      <c r="P1558" s="3">
        <v>1</v>
      </c>
      <c r="Q1558" s="3">
        <v>0</v>
      </c>
      <c r="R1558" s="3">
        <v>0</v>
      </c>
      <c r="S1558" s="3" t="s">
        <v>1042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1</v>
      </c>
      <c r="AW1558" s="3">
        <v>1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</row>
    <row r="1559" spans="1:62" x14ac:dyDescent="0.2">
      <c r="A1559" s="4">
        <v>198610310007</v>
      </c>
      <c r="B1559" s="3">
        <v>1986</v>
      </c>
      <c r="C1559" s="3">
        <v>10</v>
      </c>
      <c r="D1559" s="3">
        <v>31</v>
      </c>
      <c r="E1559" s="3" t="s">
        <v>56</v>
      </c>
      <c r="F1559" s="3" t="s">
        <v>524</v>
      </c>
      <c r="G1559" s="3" t="s">
        <v>891</v>
      </c>
      <c r="H1559" s="3">
        <v>0</v>
      </c>
      <c r="I1559" s="3">
        <v>0</v>
      </c>
      <c r="J1559" s="3">
        <v>1</v>
      </c>
      <c r="K1559" s="3">
        <v>0</v>
      </c>
      <c r="L1559" s="3" t="s">
        <v>776</v>
      </c>
      <c r="M1559" s="3" t="s">
        <v>802</v>
      </c>
      <c r="N1559" s="3" t="s">
        <v>1031</v>
      </c>
      <c r="O1559" s="3">
        <v>0</v>
      </c>
      <c r="P1559" s="3">
        <v>1</v>
      </c>
      <c r="Q1559" s="3">
        <v>0</v>
      </c>
      <c r="R1559" s="3">
        <v>0</v>
      </c>
      <c r="S1559" s="3" t="s">
        <v>1042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1</v>
      </c>
      <c r="AW1559" s="3">
        <v>1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</row>
    <row r="1560" spans="1:62" x14ac:dyDescent="0.2">
      <c r="A1560" s="4">
        <v>198611050005</v>
      </c>
      <c r="B1560" s="3">
        <v>1986</v>
      </c>
      <c r="C1560" s="3">
        <v>11</v>
      </c>
      <c r="D1560" s="3">
        <v>5</v>
      </c>
      <c r="E1560" s="3" t="s">
        <v>78</v>
      </c>
      <c r="F1560" s="3" t="s">
        <v>162</v>
      </c>
      <c r="G1560" s="3" t="s">
        <v>908</v>
      </c>
      <c r="H1560" s="3">
        <v>0</v>
      </c>
      <c r="I1560" s="3">
        <v>0</v>
      </c>
      <c r="J1560" s="3">
        <v>0</v>
      </c>
      <c r="K1560" s="3">
        <v>0</v>
      </c>
      <c r="L1560" s="3" t="s">
        <v>775</v>
      </c>
      <c r="M1560" s="3" t="s">
        <v>796</v>
      </c>
      <c r="N1560" s="3" t="s">
        <v>1030</v>
      </c>
      <c r="O1560" s="3">
        <v>0</v>
      </c>
      <c r="P1560" s="3">
        <v>0</v>
      </c>
      <c r="Q1560" s="3">
        <v>0</v>
      </c>
      <c r="R1560" s="3">
        <v>0</v>
      </c>
      <c r="S1560" s="3" t="s">
        <v>1041</v>
      </c>
      <c r="T1560" s="3">
        <v>1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1</v>
      </c>
      <c r="AK1560" s="3">
        <v>1</v>
      </c>
      <c r="AL1560" s="3">
        <v>0</v>
      </c>
      <c r="AM1560" s="3">
        <v>1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</row>
    <row r="1561" spans="1:62" x14ac:dyDescent="0.2">
      <c r="A1561" s="4">
        <v>198611110014</v>
      </c>
      <c r="B1561" s="3">
        <v>1986</v>
      </c>
      <c r="C1561" s="3">
        <v>11</v>
      </c>
      <c r="D1561" s="3">
        <v>11</v>
      </c>
      <c r="E1561" s="3" t="s">
        <v>57</v>
      </c>
      <c r="F1561" s="3" t="s">
        <v>111</v>
      </c>
      <c r="G1561" s="3" t="s">
        <v>891</v>
      </c>
      <c r="H1561" s="3">
        <v>0</v>
      </c>
      <c r="I1561" s="3">
        <v>0</v>
      </c>
      <c r="J1561" s="3">
        <v>0</v>
      </c>
      <c r="K1561" s="3">
        <v>0</v>
      </c>
      <c r="L1561" s="3" t="s">
        <v>775</v>
      </c>
      <c r="M1561" s="3" t="s">
        <v>802</v>
      </c>
      <c r="N1561" s="3" t="s">
        <v>1030</v>
      </c>
      <c r="O1561" s="3">
        <v>0</v>
      </c>
      <c r="P1561" s="3">
        <v>0</v>
      </c>
      <c r="Q1561" s="3">
        <v>0</v>
      </c>
      <c r="R1561" s="3">
        <v>0</v>
      </c>
      <c r="S1561" s="3" t="s">
        <v>1042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1</v>
      </c>
      <c r="AW1561" s="3">
        <v>1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</row>
    <row r="1562" spans="1:62" x14ac:dyDescent="0.2">
      <c r="A1562" s="4">
        <v>198611250003</v>
      </c>
      <c r="B1562" s="3">
        <v>1986</v>
      </c>
      <c r="C1562" s="3">
        <v>11</v>
      </c>
      <c r="D1562" s="3">
        <v>25</v>
      </c>
      <c r="E1562" s="3" t="s">
        <v>56</v>
      </c>
      <c r="F1562" s="3" t="s">
        <v>524</v>
      </c>
      <c r="G1562" s="3" t="s">
        <v>891</v>
      </c>
      <c r="H1562" s="3">
        <v>0</v>
      </c>
      <c r="I1562" s="3">
        <v>0</v>
      </c>
      <c r="J1562" s="3">
        <v>1</v>
      </c>
      <c r="K1562" s="3">
        <v>0</v>
      </c>
      <c r="L1562" s="3" t="s">
        <v>776</v>
      </c>
      <c r="M1562" s="3" t="s">
        <v>802</v>
      </c>
      <c r="N1562" s="3" t="s">
        <v>1031</v>
      </c>
      <c r="O1562" s="3">
        <v>0</v>
      </c>
      <c r="P1562" s="3">
        <v>1</v>
      </c>
      <c r="Q1562" s="3">
        <v>0</v>
      </c>
      <c r="R1562" s="3">
        <v>0</v>
      </c>
      <c r="S1562" s="3" t="s">
        <v>1042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1</v>
      </c>
      <c r="AW1562" s="3">
        <v>1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</row>
    <row r="1563" spans="1:62" x14ac:dyDescent="0.2">
      <c r="A1563" s="4">
        <v>198611260001</v>
      </c>
      <c r="B1563" s="3">
        <v>1986</v>
      </c>
      <c r="C1563" s="3">
        <v>11</v>
      </c>
      <c r="D1563" s="3">
        <v>26</v>
      </c>
      <c r="E1563" s="3" t="s">
        <v>57</v>
      </c>
      <c r="F1563" s="3" t="s">
        <v>111</v>
      </c>
      <c r="G1563" s="3" t="s">
        <v>826</v>
      </c>
      <c r="H1563" s="3">
        <v>0</v>
      </c>
      <c r="I1563" s="3">
        <v>0</v>
      </c>
      <c r="J1563" s="3">
        <v>1</v>
      </c>
      <c r="K1563" s="3">
        <v>0</v>
      </c>
      <c r="L1563" s="3" t="s">
        <v>774</v>
      </c>
      <c r="M1563" s="3" t="s">
        <v>784</v>
      </c>
      <c r="N1563" s="3" t="s">
        <v>1031</v>
      </c>
      <c r="O1563" s="3">
        <v>0</v>
      </c>
      <c r="P1563" s="3">
        <v>1</v>
      </c>
      <c r="Q1563" s="3">
        <v>0</v>
      </c>
      <c r="R1563" s="3">
        <v>0</v>
      </c>
      <c r="S1563" s="3" t="s">
        <v>1041</v>
      </c>
      <c r="T1563" s="3">
        <v>1</v>
      </c>
      <c r="U1563" s="3">
        <v>1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1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1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</row>
    <row r="1564" spans="1:62" x14ac:dyDescent="0.2">
      <c r="A1564" s="4">
        <v>198612010004</v>
      </c>
      <c r="B1564" s="3">
        <v>1986</v>
      </c>
      <c r="C1564" s="3">
        <v>12</v>
      </c>
      <c r="D1564" s="3">
        <v>1</v>
      </c>
      <c r="E1564" s="3" t="s">
        <v>87</v>
      </c>
      <c r="F1564" s="3" t="s">
        <v>231</v>
      </c>
      <c r="G1564" s="3" t="s">
        <v>891</v>
      </c>
      <c r="H1564" s="3">
        <v>0</v>
      </c>
      <c r="I1564" s="3">
        <v>0</v>
      </c>
      <c r="J1564" s="3">
        <v>1</v>
      </c>
      <c r="K1564" s="3">
        <v>0</v>
      </c>
      <c r="L1564" s="3" t="s">
        <v>776</v>
      </c>
      <c r="M1564" s="3" t="s">
        <v>802</v>
      </c>
      <c r="N1564" s="3" t="s">
        <v>1031</v>
      </c>
      <c r="O1564" s="3">
        <v>0</v>
      </c>
      <c r="P1564" s="3">
        <v>1</v>
      </c>
      <c r="Q1564" s="3">
        <v>0</v>
      </c>
      <c r="R1564" s="3">
        <v>0</v>
      </c>
      <c r="S1564" s="3" t="s">
        <v>1042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1</v>
      </c>
      <c r="AW1564" s="3">
        <v>1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</row>
    <row r="1565" spans="1:62" x14ac:dyDescent="0.2">
      <c r="A1565" s="4">
        <v>198612040003</v>
      </c>
      <c r="B1565" s="3">
        <v>1986</v>
      </c>
      <c r="C1565" s="3">
        <v>12</v>
      </c>
      <c r="D1565" s="3">
        <v>4</v>
      </c>
      <c r="E1565" s="3" t="s">
        <v>87</v>
      </c>
      <c r="F1565" s="3" t="s">
        <v>526</v>
      </c>
      <c r="G1565" s="3" t="s">
        <v>891</v>
      </c>
      <c r="H1565" s="3">
        <v>0</v>
      </c>
      <c r="I1565" s="3">
        <v>0</v>
      </c>
      <c r="J1565" s="3">
        <v>0</v>
      </c>
      <c r="K1565" s="3">
        <v>0</v>
      </c>
      <c r="L1565" s="3" t="s">
        <v>775</v>
      </c>
      <c r="M1565" s="3" t="s">
        <v>802</v>
      </c>
      <c r="N1565" s="3" t="s">
        <v>1030</v>
      </c>
      <c r="O1565" s="3">
        <v>0</v>
      </c>
      <c r="P1565" s="3">
        <v>0</v>
      </c>
      <c r="Q1565" s="3">
        <v>0</v>
      </c>
      <c r="R1565" s="3">
        <v>0</v>
      </c>
      <c r="S1565" s="3" t="s">
        <v>1042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1</v>
      </c>
      <c r="AW1565" s="3">
        <v>1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</row>
    <row r="1566" spans="1:62" x14ac:dyDescent="0.2">
      <c r="A1566" s="4">
        <v>198612100008</v>
      </c>
      <c r="B1566" s="3">
        <v>1986</v>
      </c>
      <c r="C1566" s="3">
        <v>12</v>
      </c>
      <c r="D1566" s="3">
        <v>10</v>
      </c>
      <c r="E1566" s="3" t="s">
        <v>56</v>
      </c>
      <c r="F1566" s="3" t="s">
        <v>524</v>
      </c>
      <c r="G1566" s="3" t="s">
        <v>891</v>
      </c>
      <c r="H1566" s="3">
        <v>0</v>
      </c>
      <c r="I1566" s="3">
        <v>0</v>
      </c>
      <c r="J1566" s="3">
        <v>1</v>
      </c>
      <c r="K1566" s="3">
        <v>0</v>
      </c>
      <c r="L1566" s="3" t="s">
        <v>776</v>
      </c>
      <c r="M1566" s="3" t="s">
        <v>802</v>
      </c>
      <c r="N1566" s="3" t="s">
        <v>1031</v>
      </c>
      <c r="O1566" s="3">
        <v>0</v>
      </c>
      <c r="P1566" s="3">
        <v>1</v>
      </c>
      <c r="Q1566" s="3">
        <v>0</v>
      </c>
      <c r="R1566" s="3">
        <v>0</v>
      </c>
      <c r="S1566" s="3" t="s">
        <v>1042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1</v>
      </c>
      <c r="AW1566" s="3">
        <v>1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</row>
    <row r="1567" spans="1:62" x14ac:dyDescent="0.2">
      <c r="A1567" s="4">
        <v>198612140006</v>
      </c>
      <c r="B1567" s="3">
        <v>1986</v>
      </c>
      <c r="C1567" s="3">
        <v>12</v>
      </c>
      <c r="D1567" s="3">
        <v>14</v>
      </c>
      <c r="E1567" s="3" t="s">
        <v>57</v>
      </c>
      <c r="F1567" s="3" t="s">
        <v>111</v>
      </c>
      <c r="G1567" s="3" t="s">
        <v>891</v>
      </c>
      <c r="H1567" s="3">
        <v>0</v>
      </c>
      <c r="I1567" s="3">
        <v>0</v>
      </c>
      <c r="J1567" s="3">
        <v>0</v>
      </c>
      <c r="K1567" s="3">
        <v>0</v>
      </c>
      <c r="L1567" s="3" t="s">
        <v>775</v>
      </c>
      <c r="M1567" s="3" t="s">
        <v>802</v>
      </c>
      <c r="N1567" s="3" t="s">
        <v>1030</v>
      </c>
      <c r="O1567" s="3">
        <v>0</v>
      </c>
      <c r="P1567" s="3">
        <v>1</v>
      </c>
      <c r="Q1567" s="3">
        <v>1</v>
      </c>
      <c r="R1567" s="3">
        <v>0</v>
      </c>
      <c r="S1567" s="3" t="s">
        <v>1042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1</v>
      </c>
      <c r="AW1567" s="3">
        <v>1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</row>
    <row r="1568" spans="1:62" x14ac:dyDescent="0.2">
      <c r="A1568" s="4">
        <v>198612280008</v>
      </c>
      <c r="B1568" s="3">
        <v>1986</v>
      </c>
      <c r="C1568" s="3">
        <v>12</v>
      </c>
      <c r="D1568" s="3">
        <v>28</v>
      </c>
      <c r="E1568" s="3" t="s">
        <v>78</v>
      </c>
      <c r="F1568" s="3" t="s">
        <v>185</v>
      </c>
      <c r="G1568" s="3" t="s">
        <v>815</v>
      </c>
      <c r="H1568" s="3">
        <v>0</v>
      </c>
      <c r="I1568" s="3">
        <v>0</v>
      </c>
      <c r="J1568" s="3">
        <v>1</v>
      </c>
      <c r="K1568" s="3">
        <v>0</v>
      </c>
      <c r="L1568" s="3" t="s">
        <v>775</v>
      </c>
      <c r="M1568" s="3" t="s">
        <v>796</v>
      </c>
      <c r="N1568" s="3" t="s">
        <v>1030</v>
      </c>
      <c r="O1568" s="3">
        <v>0</v>
      </c>
      <c r="P1568" s="3">
        <v>1</v>
      </c>
      <c r="Q1568" s="3">
        <v>0</v>
      </c>
      <c r="R1568" s="3">
        <v>0</v>
      </c>
      <c r="S1568" s="3" t="s">
        <v>1041</v>
      </c>
      <c r="T1568" s="3">
        <v>1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</row>
    <row r="1569" spans="1:62" x14ac:dyDescent="0.2">
      <c r="A1569" s="4">
        <v>198612280009</v>
      </c>
      <c r="B1569" s="3">
        <v>1986</v>
      </c>
      <c r="C1569" s="3">
        <v>12</v>
      </c>
      <c r="D1569" s="3">
        <v>28</v>
      </c>
      <c r="E1569" s="3" t="s">
        <v>78</v>
      </c>
      <c r="F1569" s="3" t="s">
        <v>182</v>
      </c>
      <c r="G1569" s="3" t="s">
        <v>815</v>
      </c>
      <c r="H1569" s="3">
        <v>0</v>
      </c>
      <c r="I1569" s="3">
        <v>0</v>
      </c>
      <c r="J1569" s="3">
        <v>0</v>
      </c>
      <c r="K1569" s="3">
        <v>0</v>
      </c>
      <c r="L1569" s="3" t="s">
        <v>775</v>
      </c>
      <c r="M1569" s="3" t="s">
        <v>785</v>
      </c>
      <c r="N1569" s="3" t="s">
        <v>1030</v>
      </c>
      <c r="O1569" s="3">
        <v>0</v>
      </c>
      <c r="P1569" s="3">
        <v>0</v>
      </c>
      <c r="Q1569" s="3">
        <v>0</v>
      </c>
      <c r="R1569" s="3">
        <v>0</v>
      </c>
      <c r="S1569" s="3" t="s">
        <v>1041</v>
      </c>
      <c r="T1569" s="3">
        <v>1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</row>
    <row r="1570" spans="1:62" x14ac:dyDescent="0.2">
      <c r="A1570" s="4">
        <v>198701060007</v>
      </c>
      <c r="B1570" s="3">
        <v>1987</v>
      </c>
      <c r="C1570" s="3">
        <v>1</v>
      </c>
      <c r="D1570" s="3">
        <v>6</v>
      </c>
      <c r="E1570" s="3" t="s">
        <v>56</v>
      </c>
      <c r="F1570" s="3" t="s">
        <v>524</v>
      </c>
      <c r="G1570" s="3" t="s">
        <v>891</v>
      </c>
      <c r="H1570" s="3">
        <v>0</v>
      </c>
      <c r="I1570" s="3">
        <v>0</v>
      </c>
      <c r="J1570" s="3">
        <v>1</v>
      </c>
      <c r="K1570" s="3">
        <v>0</v>
      </c>
      <c r="L1570" s="3" t="s">
        <v>776</v>
      </c>
      <c r="M1570" s="3" t="s">
        <v>802</v>
      </c>
      <c r="N1570" s="3" t="s">
        <v>1031</v>
      </c>
      <c r="O1570" s="3">
        <v>0</v>
      </c>
      <c r="P1570" s="3">
        <v>1</v>
      </c>
      <c r="Q1570" s="3">
        <v>0</v>
      </c>
      <c r="R1570" s="3">
        <v>0</v>
      </c>
      <c r="S1570" s="3" t="s">
        <v>1042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1</v>
      </c>
      <c r="AW1570" s="3">
        <v>1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</row>
    <row r="1571" spans="1:62" x14ac:dyDescent="0.2">
      <c r="A1571" s="4">
        <v>198701270007</v>
      </c>
      <c r="B1571" s="3">
        <v>1987</v>
      </c>
      <c r="C1571" s="3">
        <v>1</v>
      </c>
      <c r="D1571" s="3">
        <v>27</v>
      </c>
      <c r="E1571" s="3" t="s">
        <v>68</v>
      </c>
      <c r="F1571" s="3" t="s">
        <v>283</v>
      </c>
      <c r="G1571" s="3" t="s">
        <v>891</v>
      </c>
      <c r="H1571" s="3">
        <v>0</v>
      </c>
      <c r="I1571" s="3">
        <v>0</v>
      </c>
      <c r="J1571" s="3">
        <v>1</v>
      </c>
      <c r="K1571" s="3">
        <v>0</v>
      </c>
      <c r="L1571" s="3" t="s">
        <v>776</v>
      </c>
      <c r="M1571" s="3" t="s">
        <v>802</v>
      </c>
      <c r="N1571" s="3" t="s">
        <v>1031</v>
      </c>
      <c r="O1571" s="3">
        <v>0</v>
      </c>
      <c r="P1571" s="3">
        <v>1</v>
      </c>
      <c r="Q1571" s="3">
        <v>0</v>
      </c>
      <c r="R1571" s="3">
        <v>0</v>
      </c>
      <c r="S1571" s="3" t="s">
        <v>1042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1</v>
      </c>
      <c r="AW1571" s="3">
        <v>1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</row>
    <row r="1572" spans="1:62" x14ac:dyDescent="0.2">
      <c r="A1572" s="4">
        <v>198702200015</v>
      </c>
      <c r="B1572" s="3">
        <v>1987</v>
      </c>
      <c r="C1572" s="3">
        <v>2</v>
      </c>
      <c r="D1572" s="3">
        <v>20</v>
      </c>
      <c r="E1572" s="3" t="s">
        <v>86</v>
      </c>
      <c r="F1572" s="3" t="s">
        <v>257</v>
      </c>
      <c r="G1572" s="3" t="s">
        <v>907</v>
      </c>
      <c r="H1572" s="3">
        <v>1</v>
      </c>
      <c r="I1572" s="3">
        <v>0</v>
      </c>
      <c r="J1572" s="3">
        <v>1</v>
      </c>
      <c r="K1572" s="3">
        <v>0</v>
      </c>
      <c r="L1572" s="3" t="s">
        <v>775</v>
      </c>
      <c r="M1572" s="3" t="s">
        <v>784</v>
      </c>
      <c r="N1572" s="3" t="s">
        <v>1030</v>
      </c>
      <c r="O1572" s="3">
        <v>1</v>
      </c>
      <c r="P1572" s="3">
        <v>1</v>
      </c>
      <c r="Q1572" s="3">
        <v>0</v>
      </c>
      <c r="R1572" s="3">
        <v>0</v>
      </c>
      <c r="S1572" s="3" t="s">
        <v>1042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1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1</v>
      </c>
      <c r="BJ1572" s="3">
        <v>0</v>
      </c>
    </row>
    <row r="1573" spans="1:62" x14ac:dyDescent="0.2">
      <c r="A1573" s="4">
        <v>198702230003</v>
      </c>
      <c r="B1573" s="3">
        <v>1987</v>
      </c>
      <c r="C1573" s="3">
        <v>2</v>
      </c>
      <c r="D1573" s="3">
        <v>23</v>
      </c>
      <c r="E1573" s="3" t="s">
        <v>62</v>
      </c>
      <c r="F1573" s="3" t="s">
        <v>204</v>
      </c>
      <c r="G1573" s="3" t="s">
        <v>891</v>
      </c>
      <c r="H1573" s="3">
        <v>0</v>
      </c>
      <c r="I1573" s="3">
        <v>0</v>
      </c>
      <c r="J1573" s="3">
        <v>0</v>
      </c>
      <c r="K1573" s="3">
        <v>0</v>
      </c>
      <c r="L1573" s="3" t="s">
        <v>775</v>
      </c>
      <c r="M1573" s="3" t="s">
        <v>802</v>
      </c>
      <c r="N1573" s="3" t="s">
        <v>1030</v>
      </c>
      <c r="O1573" s="3">
        <v>0</v>
      </c>
      <c r="P1573" s="3">
        <v>0</v>
      </c>
      <c r="Q1573" s="3">
        <v>0</v>
      </c>
      <c r="R1573" s="3">
        <v>0</v>
      </c>
      <c r="S1573" s="3" t="s">
        <v>1042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1</v>
      </c>
      <c r="AW1573" s="3">
        <v>1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</row>
    <row r="1574" spans="1:62" x14ac:dyDescent="0.2">
      <c r="A1574" s="4">
        <v>198703080007</v>
      </c>
      <c r="B1574" s="3">
        <v>1987</v>
      </c>
      <c r="C1574" s="3">
        <v>3</v>
      </c>
      <c r="D1574" s="3">
        <v>8</v>
      </c>
      <c r="E1574" s="3" t="s">
        <v>62</v>
      </c>
      <c r="F1574" s="3" t="s">
        <v>405</v>
      </c>
      <c r="G1574" s="3" t="s">
        <v>891</v>
      </c>
      <c r="H1574" s="3">
        <v>0</v>
      </c>
      <c r="I1574" s="3">
        <v>0</v>
      </c>
      <c r="J1574" s="3">
        <v>1</v>
      </c>
      <c r="K1574" s="3">
        <v>0</v>
      </c>
      <c r="L1574" s="3" t="s">
        <v>776</v>
      </c>
      <c r="M1574" s="3" t="s">
        <v>802</v>
      </c>
      <c r="N1574" s="3" t="s">
        <v>1031</v>
      </c>
      <c r="O1574" s="3">
        <v>0</v>
      </c>
      <c r="P1574" s="3">
        <v>1</v>
      </c>
      <c r="Q1574" s="3">
        <v>0</v>
      </c>
      <c r="R1574" s="3">
        <v>0</v>
      </c>
      <c r="S1574" s="3" t="s">
        <v>1042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1</v>
      </c>
      <c r="AW1574" s="3">
        <v>1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</row>
    <row r="1575" spans="1:62" x14ac:dyDescent="0.2">
      <c r="A1575" s="4">
        <v>198704160014</v>
      </c>
      <c r="B1575" s="3">
        <v>1987</v>
      </c>
      <c r="C1575" s="3">
        <v>4</v>
      </c>
      <c r="D1575" s="3">
        <v>16</v>
      </c>
      <c r="E1575" s="3" t="s">
        <v>61</v>
      </c>
      <c r="F1575" s="3" t="s">
        <v>632</v>
      </c>
      <c r="G1575" s="3" t="s">
        <v>955</v>
      </c>
      <c r="H1575" s="3">
        <v>0</v>
      </c>
      <c r="I1575" s="3">
        <v>1</v>
      </c>
      <c r="J1575" s="3">
        <v>1</v>
      </c>
      <c r="K1575" s="3">
        <v>0</v>
      </c>
      <c r="L1575" s="3" t="s">
        <v>776</v>
      </c>
      <c r="M1575" s="3" t="s">
        <v>783</v>
      </c>
      <c r="N1575" s="3" t="s">
        <v>1031</v>
      </c>
      <c r="O1575" s="3">
        <v>0</v>
      </c>
      <c r="P1575" s="3">
        <v>1</v>
      </c>
      <c r="Q1575" s="3">
        <v>0</v>
      </c>
      <c r="R1575" s="3">
        <v>0</v>
      </c>
      <c r="S1575" s="3" t="s">
        <v>1042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1</v>
      </c>
      <c r="AK1575" s="3">
        <v>0</v>
      </c>
      <c r="AL1575" s="3">
        <v>1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1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1</v>
      </c>
      <c r="BJ1575" s="3">
        <v>0</v>
      </c>
    </row>
    <row r="1576" spans="1:62" x14ac:dyDescent="0.2">
      <c r="A1576" s="4">
        <v>198704190014</v>
      </c>
      <c r="B1576" s="3">
        <v>1987</v>
      </c>
      <c r="C1576" s="3">
        <v>4</v>
      </c>
      <c r="D1576" s="3">
        <v>19</v>
      </c>
      <c r="E1576" s="3" t="s">
        <v>72</v>
      </c>
      <c r="F1576" s="3" t="s">
        <v>630</v>
      </c>
      <c r="G1576" s="3" t="s">
        <v>954</v>
      </c>
      <c r="H1576" s="3">
        <v>0</v>
      </c>
      <c r="I1576" s="3">
        <v>1</v>
      </c>
      <c r="J1576" s="3">
        <v>1</v>
      </c>
      <c r="K1576" s="3">
        <v>0</v>
      </c>
      <c r="L1576" s="3" t="s">
        <v>775</v>
      </c>
      <c r="M1576" s="3" t="s">
        <v>782</v>
      </c>
      <c r="N1576" s="3" t="s">
        <v>1030</v>
      </c>
      <c r="O1576" s="3">
        <v>0</v>
      </c>
      <c r="P1576" s="3">
        <v>1</v>
      </c>
      <c r="Q1576" s="3">
        <v>0</v>
      </c>
      <c r="R1576" s="3">
        <v>0</v>
      </c>
      <c r="S1576" s="3" t="s">
        <v>1038</v>
      </c>
      <c r="T1576" s="3">
        <v>0</v>
      </c>
      <c r="U1576" s="3">
        <v>1</v>
      </c>
      <c r="V1576" s="3">
        <v>0</v>
      </c>
      <c r="W1576" s="3">
        <v>1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1</v>
      </c>
      <c r="AG1576" s="3">
        <v>1</v>
      </c>
      <c r="AH1576" s="3">
        <v>1</v>
      </c>
      <c r="AI1576" s="3">
        <v>1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1</v>
      </c>
      <c r="AR1576" s="3">
        <v>1</v>
      </c>
      <c r="AS1576" s="3">
        <v>1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</row>
    <row r="1577" spans="1:62" x14ac:dyDescent="0.2">
      <c r="A1577" s="4">
        <v>198705010018</v>
      </c>
      <c r="B1577" s="3">
        <v>1987</v>
      </c>
      <c r="C1577" s="3">
        <v>5</v>
      </c>
      <c r="D1577" s="3">
        <v>1</v>
      </c>
      <c r="E1577" s="3" t="s">
        <v>71</v>
      </c>
      <c r="F1577" s="3" t="s">
        <v>425</v>
      </c>
      <c r="G1577" s="3" t="s">
        <v>820</v>
      </c>
      <c r="H1577" s="3">
        <v>0</v>
      </c>
      <c r="I1577" s="3">
        <v>0</v>
      </c>
      <c r="J1577" s="3">
        <v>1</v>
      </c>
      <c r="K1577" s="3">
        <v>0</v>
      </c>
      <c r="L1577" s="3" t="s">
        <v>775</v>
      </c>
      <c r="M1577" s="3" t="s">
        <v>784</v>
      </c>
      <c r="N1577" s="3" t="s">
        <v>1030</v>
      </c>
      <c r="O1577" s="3">
        <v>0</v>
      </c>
      <c r="P1577" s="3">
        <v>1</v>
      </c>
      <c r="Q1577" s="3">
        <v>0</v>
      </c>
      <c r="R1577" s="3">
        <v>0</v>
      </c>
      <c r="S1577" s="3" t="s">
        <v>1042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1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1</v>
      </c>
      <c r="BI1577" s="3">
        <v>0</v>
      </c>
      <c r="BJ1577" s="3">
        <v>0</v>
      </c>
    </row>
    <row r="1578" spans="1:62" x14ac:dyDescent="0.2">
      <c r="A1578" s="4">
        <v>198705020004</v>
      </c>
      <c r="B1578" s="3">
        <v>1987</v>
      </c>
      <c r="C1578" s="3">
        <v>5</v>
      </c>
      <c r="D1578" s="3">
        <v>2</v>
      </c>
      <c r="E1578" s="3" t="s">
        <v>71</v>
      </c>
      <c r="F1578" s="3" t="s">
        <v>174</v>
      </c>
      <c r="G1578" s="3" t="s">
        <v>820</v>
      </c>
      <c r="H1578" s="3">
        <v>0</v>
      </c>
      <c r="I1578" s="3">
        <v>0</v>
      </c>
      <c r="J1578" s="3">
        <v>1</v>
      </c>
      <c r="K1578" s="3">
        <v>0</v>
      </c>
      <c r="L1578" s="3" t="s">
        <v>775</v>
      </c>
      <c r="M1578" s="3" t="s">
        <v>784</v>
      </c>
      <c r="N1578" s="3" t="s">
        <v>1030</v>
      </c>
      <c r="O1578" s="3">
        <v>0</v>
      </c>
      <c r="P1578" s="3">
        <v>1</v>
      </c>
      <c r="Q1578" s="3">
        <v>0</v>
      </c>
      <c r="R1578" s="3">
        <v>0</v>
      </c>
      <c r="S1578" s="3" t="s">
        <v>1042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1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1</v>
      </c>
      <c r="BI1578" s="3">
        <v>0</v>
      </c>
      <c r="BJ1578" s="3">
        <v>0</v>
      </c>
    </row>
    <row r="1579" spans="1:62" x14ac:dyDescent="0.2">
      <c r="A1579" s="4">
        <v>198705250007</v>
      </c>
      <c r="B1579" s="3">
        <v>1987</v>
      </c>
      <c r="C1579" s="3">
        <v>5</v>
      </c>
      <c r="D1579" s="3">
        <v>25</v>
      </c>
      <c r="E1579" s="3" t="s">
        <v>78</v>
      </c>
      <c r="F1579" s="3" t="s">
        <v>162</v>
      </c>
      <c r="G1579" s="3" t="s">
        <v>956</v>
      </c>
      <c r="H1579" s="3">
        <v>0</v>
      </c>
      <c r="I1579" s="3">
        <v>0</v>
      </c>
      <c r="J1579" s="3">
        <v>1</v>
      </c>
      <c r="K1579" s="3">
        <v>0</v>
      </c>
      <c r="L1579" s="3" t="s">
        <v>775</v>
      </c>
      <c r="M1579" s="3" t="s">
        <v>784</v>
      </c>
      <c r="N1579" s="3" t="s">
        <v>1030</v>
      </c>
      <c r="O1579" s="3">
        <v>0</v>
      </c>
      <c r="P1579" s="3">
        <v>1</v>
      </c>
      <c r="Q1579" s="3">
        <v>0</v>
      </c>
      <c r="R1579" s="3">
        <v>0</v>
      </c>
      <c r="S1579" s="3" t="s">
        <v>1041</v>
      </c>
      <c r="T1579" s="3">
        <v>1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</row>
    <row r="1580" spans="1:62" x14ac:dyDescent="0.2">
      <c r="A1580" s="4">
        <v>198705250008</v>
      </c>
      <c r="B1580" s="3">
        <v>1987</v>
      </c>
      <c r="C1580" s="3">
        <v>5</v>
      </c>
      <c r="D1580" s="3">
        <v>25</v>
      </c>
      <c r="E1580" s="3" t="s">
        <v>78</v>
      </c>
      <c r="F1580" s="3" t="s">
        <v>162</v>
      </c>
      <c r="G1580" s="3" t="s">
        <v>956</v>
      </c>
      <c r="H1580" s="3">
        <v>0</v>
      </c>
      <c r="I1580" s="3">
        <v>0</v>
      </c>
      <c r="J1580" s="3">
        <v>1</v>
      </c>
      <c r="K1580" s="3">
        <v>0</v>
      </c>
      <c r="L1580" s="3" t="s">
        <v>775</v>
      </c>
      <c r="M1580" s="3" t="s">
        <v>784</v>
      </c>
      <c r="N1580" s="3" t="s">
        <v>1030</v>
      </c>
      <c r="O1580" s="3">
        <v>0</v>
      </c>
      <c r="P1580" s="3">
        <v>1</v>
      </c>
      <c r="Q1580" s="3">
        <v>0</v>
      </c>
      <c r="R1580" s="3">
        <v>0</v>
      </c>
      <c r="S1580" s="3" t="s">
        <v>1041</v>
      </c>
      <c r="T1580" s="3">
        <v>1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</row>
    <row r="1581" spans="1:62" x14ac:dyDescent="0.2">
      <c r="A1581" s="4">
        <v>198705250009</v>
      </c>
      <c r="B1581" s="3">
        <v>1987</v>
      </c>
      <c r="C1581" s="3">
        <v>5</v>
      </c>
      <c r="D1581" s="3">
        <v>25</v>
      </c>
      <c r="E1581" s="3" t="s">
        <v>78</v>
      </c>
      <c r="F1581" s="3" t="s">
        <v>162</v>
      </c>
      <c r="G1581" s="3" t="s">
        <v>956</v>
      </c>
      <c r="H1581" s="3">
        <v>0</v>
      </c>
      <c r="I1581" s="3">
        <v>0</v>
      </c>
      <c r="J1581" s="3">
        <v>1</v>
      </c>
      <c r="K1581" s="3">
        <v>0</v>
      </c>
      <c r="L1581" s="3" t="s">
        <v>775</v>
      </c>
      <c r="M1581" s="3" t="s">
        <v>784</v>
      </c>
      <c r="N1581" s="3" t="s">
        <v>1030</v>
      </c>
      <c r="O1581" s="3">
        <v>0</v>
      </c>
      <c r="P1581" s="3">
        <v>1</v>
      </c>
      <c r="Q1581" s="3">
        <v>0</v>
      </c>
      <c r="R1581" s="3">
        <v>0</v>
      </c>
      <c r="S1581" s="3" t="s">
        <v>1041</v>
      </c>
      <c r="T1581" s="3">
        <v>1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</row>
    <row r="1582" spans="1:62" x14ac:dyDescent="0.2">
      <c r="A1582" s="4">
        <v>198705250010</v>
      </c>
      <c r="B1582" s="3">
        <v>1987</v>
      </c>
      <c r="C1582" s="3">
        <v>5</v>
      </c>
      <c r="D1582" s="3">
        <v>25</v>
      </c>
      <c r="E1582" s="3" t="s">
        <v>78</v>
      </c>
      <c r="F1582" s="3" t="s">
        <v>658</v>
      </c>
      <c r="G1582" s="3" t="s">
        <v>956</v>
      </c>
      <c r="H1582" s="3">
        <v>0</v>
      </c>
      <c r="I1582" s="3">
        <v>0</v>
      </c>
      <c r="J1582" s="3">
        <v>1</v>
      </c>
      <c r="K1582" s="3">
        <v>0</v>
      </c>
      <c r="L1582" s="3" t="s">
        <v>775</v>
      </c>
      <c r="M1582" s="3" t="s">
        <v>785</v>
      </c>
      <c r="N1582" s="3" t="s">
        <v>1030</v>
      </c>
      <c r="O1582" s="3">
        <v>0</v>
      </c>
      <c r="P1582" s="3">
        <v>1</v>
      </c>
      <c r="Q1582" s="3">
        <v>0</v>
      </c>
      <c r="R1582" s="3">
        <v>0</v>
      </c>
      <c r="S1582" s="3" t="s">
        <v>1041</v>
      </c>
      <c r="T1582" s="3">
        <v>1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</row>
    <row r="1583" spans="1:62" x14ac:dyDescent="0.2">
      <c r="A1583" s="4">
        <v>198705250011</v>
      </c>
      <c r="B1583" s="3">
        <v>1987</v>
      </c>
      <c r="C1583" s="3">
        <v>5</v>
      </c>
      <c r="D1583" s="3">
        <v>25</v>
      </c>
      <c r="E1583" s="3" t="s">
        <v>78</v>
      </c>
      <c r="F1583" s="3" t="s">
        <v>181</v>
      </c>
      <c r="G1583" s="3" t="s">
        <v>956</v>
      </c>
      <c r="H1583" s="3">
        <v>0</v>
      </c>
      <c r="I1583" s="3">
        <v>0</v>
      </c>
      <c r="J1583" s="3">
        <v>1</v>
      </c>
      <c r="K1583" s="3">
        <v>0</v>
      </c>
      <c r="L1583" s="3" t="s">
        <v>775</v>
      </c>
      <c r="M1583" s="3" t="s">
        <v>793</v>
      </c>
      <c r="N1583" s="3" t="s">
        <v>1030</v>
      </c>
      <c r="O1583" s="3">
        <v>0</v>
      </c>
      <c r="P1583" s="3">
        <v>1</v>
      </c>
      <c r="Q1583" s="3">
        <v>0</v>
      </c>
      <c r="R1583" s="3">
        <v>0</v>
      </c>
      <c r="S1583" s="3" t="s">
        <v>1041</v>
      </c>
      <c r="T1583" s="3">
        <v>1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</row>
    <row r="1584" spans="1:62" x14ac:dyDescent="0.2">
      <c r="A1584" s="4">
        <v>198705250012</v>
      </c>
      <c r="B1584" s="3">
        <v>1987</v>
      </c>
      <c r="C1584" s="3">
        <v>5</v>
      </c>
      <c r="D1584" s="3">
        <v>25</v>
      </c>
      <c r="E1584" s="3" t="s">
        <v>78</v>
      </c>
      <c r="F1584" s="3" t="s">
        <v>162</v>
      </c>
      <c r="G1584" s="3" t="s">
        <v>956</v>
      </c>
      <c r="H1584" s="3">
        <v>0</v>
      </c>
      <c r="I1584" s="3">
        <v>0</v>
      </c>
      <c r="J1584" s="3">
        <v>1</v>
      </c>
      <c r="K1584" s="3">
        <v>0</v>
      </c>
      <c r="L1584" s="3" t="s">
        <v>775</v>
      </c>
      <c r="M1584" s="3" t="s">
        <v>782</v>
      </c>
      <c r="N1584" s="3" t="s">
        <v>1030</v>
      </c>
      <c r="O1584" s="3">
        <v>0</v>
      </c>
      <c r="P1584" s="3">
        <v>1</v>
      </c>
      <c r="Q1584" s="3">
        <v>0</v>
      </c>
      <c r="R1584" s="3">
        <v>0</v>
      </c>
      <c r="S1584" s="3" t="s">
        <v>1041</v>
      </c>
      <c r="T1584" s="3">
        <v>1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</row>
    <row r="1585" spans="1:62" x14ac:dyDescent="0.2">
      <c r="A1585" s="4">
        <v>198705250017</v>
      </c>
      <c r="B1585" s="3">
        <v>1987</v>
      </c>
      <c r="C1585" s="3">
        <v>5</v>
      </c>
      <c r="D1585" s="3">
        <v>25</v>
      </c>
      <c r="E1585" s="3" t="s">
        <v>71</v>
      </c>
      <c r="F1585" s="3" t="s">
        <v>174</v>
      </c>
      <c r="G1585" s="3" t="s">
        <v>905</v>
      </c>
      <c r="H1585" s="3">
        <v>0</v>
      </c>
      <c r="I1585" s="3">
        <v>0</v>
      </c>
      <c r="J1585" s="3">
        <v>1</v>
      </c>
      <c r="K1585" s="3">
        <v>0</v>
      </c>
      <c r="L1585" s="3" t="s">
        <v>775</v>
      </c>
      <c r="M1585" s="3" t="s">
        <v>784</v>
      </c>
      <c r="N1585" s="3" t="s">
        <v>1030</v>
      </c>
      <c r="O1585" s="3">
        <v>0</v>
      </c>
      <c r="P1585" s="3">
        <v>1</v>
      </c>
      <c r="Q1585" s="3">
        <v>0</v>
      </c>
      <c r="R1585" s="3">
        <v>0</v>
      </c>
      <c r="S1585" s="3" t="s">
        <v>1042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1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1</v>
      </c>
      <c r="BI1585" s="3">
        <v>0</v>
      </c>
      <c r="BJ1585" s="3">
        <v>0</v>
      </c>
    </row>
    <row r="1586" spans="1:62" x14ac:dyDescent="0.2">
      <c r="A1586" s="4">
        <v>198705250019</v>
      </c>
      <c r="B1586" s="3">
        <v>1987</v>
      </c>
      <c r="C1586" s="3">
        <v>5</v>
      </c>
      <c r="D1586" s="3">
        <v>25</v>
      </c>
      <c r="E1586" s="3" t="s">
        <v>78</v>
      </c>
      <c r="F1586" s="3" t="s">
        <v>197</v>
      </c>
      <c r="G1586" s="3" t="s">
        <v>956</v>
      </c>
      <c r="H1586" s="3">
        <v>0</v>
      </c>
      <c r="I1586" s="3">
        <v>1</v>
      </c>
      <c r="J1586" s="3">
        <v>1</v>
      </c>
      <c r="K1586" s="3">
        <v>0</v>
      </c>
      <c r="L1586" s="3" t="s">
        <v>775</v>
      </c>
      <c r="M1586" s="3" t="s">
        <v>784</v>
      </c>
      <c r="N1586" s="3" t="s">
        <v>1030</v>
      </c>
      <c r="O1586" s="3">
        <v>0</v>
      </c>
      <c r="P1586" s="3">
        <v>1</v>
      </c>
      <c r="Q1586" s="3">
        <v>0</v>
      </c>
      <c r="R1586" s="3">
        <v>0</v>
      </c>
      <c r="S1586" s="3" t="s">
        <v>1041</v>
      </c>
      <c r="T1586" s="3">
        <v>1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</row>
    <row r="1587" spans="1:62" x14ac:dyDescent="0.2">
      <c r="A1587" s="4">
        <v>198706080015</v>
      </c>
      <c r="B1587" s="3">
        <v>1987</v>
      </c>
      <c r="C1587" s="3">
        <v>6</v>
      </c>
      <c r="D1587" s="3">
        <v>8</v>
      </c>
      <c r="E1587" s="3" t="s">
        <v>62</v>
      </c>
      <c r="F1587" s="3" t="s">
        <v>405</v>
      </c>
      <c r="G1587" s="3" t="s">
        <v>891</v>
      </c>
      <c r="H1587" s="3">
        <v>0</v>
      </c>
      <c r="I1587" s="3">
        <v>0</v>
      </c>
      <c r="J1587" s="3">
        <v>1</v>
      </c>
      <c r="K1587" s="3">
        <v>0</v>
      </c>
      <c r="L1587" s="3" t="s">
        <v>776</v>
      </c>
      <c r="M1587" s="3" t="s">
        <v>802</v>
      </c>
      <c r="N1587" s="3" t="s">
        <v>1031</v>
      </c>
      <c r="O1587" s="3">
        <v>0</v>
      </c>
      <c r="P1587" s="3">
        <v>1</v>
      </c>
      <c r="Q1587" s="3">
        <v>0</v>
      </c>
      <c r="R1587" s="3">
        <v>0</v>
      </c>
      <c r="S1587" s="3" t="s">
        <v>1042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1</v>
      </c>
      <c r="AW1587" s="3">
        <v>1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</row>
    <row r="1588" spans="1:62" x14ac:dyDescent="0.2">
      <c r="A1588" s="4">
        <v>198707270004</v>
      </c>
      <c r="B1588" s="3">
        <v>1987</v>
      </c>
      <c r="C1588" s="3">
        <v>7</v>
      </c>
      <c r="D1588" s="3">
        <v>27</v>
      </c>
      <c r="E1588" s="3" t="s">
        <v>61</v>
      </c>
      <c r="F1588" s="3" t="s">
        <v>150</v>
      </c>
      <c r="G1588" s="3" t="s">
        <v>891</v>
      </c>
      <c r="H1588" s="3">
        <v>0</v>
      </c>
      <c r="I1588" s="3">
        <v>0</v>
      </c>
      <c r="J1588" s="3">
        <v>0</v>
      </c>
      <c r="K1588" s="3">
        <v>0</v>
      </c>
      <c r="L1588" s="3" t="s">
        <v>775</v>
      </c>
      <c r="M1588" s="3" t="s">
        <v>802</v>
      </c>
      <c r="N1588" s="3" t="s">
        <v>1030</v>
      </c>
      <c r="O1588" s="3">
        <v>0</v>
      </c>
      <c r="P1588" s="3">
        <v>0</v>
      </c>
      <c r="Q1588" s="3">
        <v>0</v>
      </c>
      <c r="R1588" s="3">
        <v>0</v>
      </c>
      <c r="S1588" s="3" t="s">
        <v>1042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1</v>
      </c>
      <c r="AW1588" s="3">
        <v>1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</row>
    <row r="1589" spans="1:62" x14ac:dyDescent="0.2">
      <c r="A1589" s="4">
        <v>198707300016</v>
      </c>
      <c r="B1589" s="3">
        <v>1987</v>
      </c>
      <c r="C1589" s="3">
        <v>7</v>
      </c>
      <c r="D1589" s="3">
        <v>30</v>
      </c>
      <c r="E1589" s="3" t="s">
        <v>71</v>
      </c>
      <c r="F1589" s="3" t="s">
        <v>174</v>
      </c>
      <c r="G1589" s="3" t="s">
        <v>820</v>
      </c>
      <c r="H1589" s="3">
        <v>0</v>
      </c>
      <c r="I1589" s="3">
        <v>0</v>
      </c>
      <c r="J1589" s="3">
        <v>1</v>
      </c>
      <c r="K1589" s="3">
        <v>0</v>
      </c>
      <c r="L1589" s="3" t="s">
        <v>775</v>
      </c>
      <c r="M1589" s="3" t="s">
        <v>787</v>
      </c>
      <c r="N1589" s="3" t="s">
        <v>1030</v>
      </c>
      <c r="O1589" s="3">
        <v>0</v>
      </c>
      <c r="P1589" s="3">
        <v>1</v>
      </c>
      <c r="Q1589" s="3">
        <v>0</v>
      </c>
      <c r="R1589" s="3">
        <v>0</v>
      </c>
      <c r="S1589" s="3" t="s">
        <v>1042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1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1</v>
      </c>
      <c r="BI1589" s="3">
        <v>0</v>
      </c>
      <c r="BJ1589" s="3">
        <v>0</v>
      </c>
    </row>
    <row r="1590" spans="1:62" x14ac:dyDescent="0.2">
      <c r="A1590" s="4">
        <v>198708000002</v>
      </c>
      <c r="B1590" s="3">
        <v>1987</v>
      </c>
      <c r="C1590" s="3">
        <v>8</v>
      </c>
      <c r="D1590" s="3">
        <v>0</v>
      </c>
      <c r="E1590" s="3" t="s">
        <v>93</v>
      </c>
      <c r="F1590" s="3" t="s">
        <v>215</v>
      </c>
      <c r="G1590" s="3" t="s">
        <v>891</v>
      </c>
      <c r="H1590" s="3">
        <v>0</v>
      </c>
      <c r="I1590" s="3">
        <v>0</v>
      </c>
      <c r="J1590" s="3">
        <v>1</v>
      </c>
      <c r="K1590" s="3">
        <v>0</v>
      </c>
      <c r="L1590" s="3" t="s">
        <v>776</v>
      </c>
      <c r="M1590" s="3" t="s">
        <v>802</v>
      </c>
      <c r="N1590" s="3" t="s">
        <v>1031</v>
      </c>
      <c r="O1590" s="3">
        <v>0</v>
      </c>
      <c r="P1590" s="3">
        <v>1</v>
      </c>
      <c r="Q1590" s="3">
        <v>0</v>
      </c>
      <c r="R1590" s="3">
        <v>0</v>
      </c>
      <c r="S1590" s="3" t="s">
        <v>1042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1</v>
      </c>
      <c r="AW1590" s="3">
        <v>1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</row>
    <row r="1591" spans="1:62" x14ac:dyDescent="0.2">
      <c r="A1591" s="4">
        <v>198708070010</v>
      </c>
      <c r="B1591" s="3">
        <v>1987</v>
      </c>
      <c r="C1591" s="3">
        <v>8</v>
      </c>
      <c r="D1591" s="3">
        <v>7</v>
      </c>
      <c r="E1591" s="3" t="s">
        <v>61</v>
      </c>
      <c r="F1591" s="3" t="s">
        <v>603</v>
      </c>
      <c r="G1591" s="3" t="s">
        <v>938</v>
      </c>
      <c r="H1591" s="3">
        <v>0</v>
      </c>
      <c r="I1591" s="3">
        <v>1</v>
      </c>
      <c r="J1591" s="3">
        <v>1</v>
      </c>
      <c r="K1591" s="3">
        <v>0</v>
      </c>
      <c r="L1591" s="3" t="s">
        <v>776</v>
      </c>
      <c r="M1591" s="3" t="s">
        <v>795</v>
      </c>
      <c r="N1591" s="3" t="s">
        <v>1031</v>
      </c>
      <c r="O1591" s="3">
        <v>1</v>
      </c>
      <c r="P1591" s="3">
        <v>1</v>
      </c>
      <c r="Q1591" s="3">
        <v>0</v>
      </c>
      <c r="R1591" s="3">
        <v>0</v>
      </c>
      <c r="S1591" s="3" t="s">
        <v>1038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1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1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</row>
    <row r="1592" spans="1:62" x14ac:dyDescent="0.2">
      <c r="A1592" s="4">
        <v>198708270008</v>
      </c>
      <c r="B1592" s="3">
        <v>1987</v>
      </c>
      <c r="C1592" s="3">
        <v>8</v>
      </c>
      <c r="D1592" s="3">
        <v>27</v>
      </c>
      <c r="E1592" s="3" t="s">
        <v>71</v>
      </c>
      <c r="F1592" s="3" t="s">
        <v>425</v>
      </c>
      <c r="G1592" s="3" t="s">
        <v>820</v>
      </c>
      <c r="H1592" s="3">
        <v>0</v>
      </c>
      <c r="I1592" s="3">
        <v>0</v>
      </c>
      <c r="J1592" s="3">
        <v>1</v>
      </c>
      <c r="K1592" s="3">
        <v>0</v>
      </c>
      <c r="L1592" s="3" t="s">
        <v>775</v>
      </c>
      <c r="M1592" s="3" t="s">
        <v>784</v>
      </c>
      <c r="N1592" s="3" t="s">
        <v>1030</v>
      </c>
      <c r="O1592" s="3">
        <v>0</v>
      </c>
      <c r="P1592" s="3">
        <v>1</v>
      </c>
      <c r="Q1592" s="3">
        <v>0</v>
      </c>
      <c r="R1592" s="3">
        <v>0</v>
      </c>
      <c r="S1592" s="3" t="s">
        <v>1042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1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1</v>
      </c>
      <c r="BI1592" s="3">
        <v>0</v>
      </c>
      <c r="BJ1592" s="3">
        <v>0</v>
      </c>
    </row>
    <row r="1593" spans="1:62" x14ac:dyDescent="0.2">
      <c r="A1593" s="4">
        <v>198709010010</v>
      </c>
      <c r="B1593" s="3">
        <v>1987</v>
      </c>
      <c r="C1593" s="3">
        <v>9</v>
      </c>
      <c r="D1593" s="3">
        <v>1</v>
      </c>
      <c r="E1593" s="3" t="s">
        <v>61</v>
      </c>
      <c r="F1593" s="3" t="s">
        <v>178</v>
      </c>
      <c r="G1593" s="3" t="s">
        <v>955</v>
      </c>
      <c r="H1593" s="3">
        <v>0</v>
      </c>
      <c r="I1593" s="3">
        <v>1</v>
      </c>
      <c r="J1593" s="3">
        <v>1</v>
      </c>
      <c r="K1593" s="3">
        <v>0</v>
      </c>
      <c r="L1593" s="3" t="s">
        <v>776</v>
      </c>
      <c r="M1593" s="3" t="s">
        <v>784</v>
      </c>
      <c r="N1593" s="3" t="s">
        <v>1031</v>
      </c>
      <c r="O1593" s="3">
        <v>0</v>
      </c>
      <c r="P1593" s="3">
        <v>1</v>
      </c>
      <c r="Q1593" s="3">
        <v>0</v>
      </c>
      <c r="R1593" s="3">
        <v>0</v>
      </c>
      <c r="S1593" s="3" t="s">
        <v>1042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1</v>
      </c>
      <c r="AK1593" s="3">
        <v>0</v>
      </c>
      <c r="AL1593" s="3">
        <v>1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1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1</v>
      </c>
      <c r="BJ1593" s="3">
        <v>0</v>
      </c>
    </row>
    <row r="1594" spans="1:62" x14ac:dyDescent="0.2">
      <c r="A1594" s="4">
        <v>198709140004</v>
      </c>
      <c r="B1594" s="3">
        <v>1987</v>
      </c>
      <c r="C1594" s="3">
        <v>9</v>
      </c>
      <c r="D1594" s="3">
        <v>14</v>
      </c>
      <c r="E1594" s="3" t="s">
        <v>68</v>
      </c>
      <c r="F1594" s="3" t="s">
        <v>128</v>
      </c>
      <c r="G1594" s="3" t="s">
        <v>891</v>
      </c>
      <c r="H1594" s="3">
        <v>0</v>
      </c>
      <c r="I1594" s="3">
        <v>0</v>
      </c>
      <c r="J1594" s="3">
        <v>0</v>
      </c>
      <c r="K1594" s="3">
        <v>0</v>
      </c>
      <c r="L1594" s="3" t="s">
        <v>776</v>
      </c>
      <c r="M1594" s="3" t="s">
        <v>802</v>
      </c>
      <c r="N1594" s="3" t="s">
        <v>1031</v>
      </c>
      <c r="O1594" s="3">
        <v>0</v>
      </c>
      <c r="P1594" s="3">
        <v>0</v>
      </c>
      <c r="Q1594" s="3">
        <v>0</v>
      </c>
      <c r="R1594" s="3">
        <v>0</v>
      </c>
      <c r="S1594" s="3" t="s">
        <v>1042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1</v>
      </c>
      <c r="AW1594" s="3">
        <v>1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</row>
    <row r="1595" spans="1:62" x14ac:dyDescent="0.2">
      <c r="A1595" s="4">
        <v>198709180016</v>
      </c>
      <c r="B1595" s="3">
        <v>1987</v>
      </c>
      <c r="C1595" s="3">
        <v>9</v>
      </c>
      <c r="D1595" s="3">
        <v>18</v>
      </c>
      <c r="E1595" s="3" t="s">
        <v>68</v>
      </c>
      <c r="F1595" s="3" t="s">
        <v>264</v>
      </c>
      <c r="G1595" s="3" t="s">
        <v>891</v>
      </c>
      <c r="H1595" s="3">
        <v>0</v>
      </c>
      <c r="I1595" s="3">
        <v>0</v>
      </c>
      <c r="J1595" s="3">
        <v>1</v>
      </c>
      <c r="K1595" s="3">
        <v>0</v>
      </c>
      <c r="L1595" s="3" t="s">
        <v>776</v>
      </c>
      <c r="M1595" s="3" t="s">
        <v>802</v>
      </c>
      <c r="N1595" s="3" t="s">
        <v>1031</v>
      </c>
      <c r="O1595" s="3">
        <v>0</v>
      </c>
      <c r="P1595" s="3">
        <v>1</v>
      </c>
      <c r="Q1595" s="3">
        <v>0</v>
      </c>
      <c r="R1595" s="3">
        <v>0</v>
      </c>
      <c r="S1595" s="3" t="s">
        <v>1042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1</v>
      </c>
      <c r="AW1595" s="3">
        <v>1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</row>
    <row r="1596" spans="1:62" x14ac:dyDescent="0.2">
      <c r="A1596" s="4">
        <v>198709220005</v>
      </c>
      <c r="B1596" s="3">
        <v>1987</v>
      </c>
      <c r="C1596" s="3">
        <v>9</v>
      </c>
      <c r="D1596" s="3">
        <v>22</v>
      </c>
      <c r="E1596" s="3" t="s">
        <v>68</v>
      </c>
      <c r="F1596" s="3" t="s">
        <v>128</v>
      </c>
      <c r="G1596" s="3" t="s">
        <v>891</v>
      </c>
      <c r="H1596" s="3">
        <v>0</v>
      </c>
      <c r="I1596" s="3">
        <v>0</v>
      </c>
      <c r="J1596" s="3">
        <v>0</v>
      </c>
      <c r="K1596" s="3">
        <v>0</v>
      </c>
      <c r="L1596" s="3" t="s">
        <v>776</v>
      </c>
      <c r="M1596" s="3" t="s">
        <v>802</v>
      </c>
      <c r="N1596" s="3" t="s">
        <v>1031</v>
      </c>
      <c r="O1596" s="3">
        <v>0</v>
      </c>
      <c r="P1596" s="3">
        <v>0</v>
      </c>
      <c r="Q1596" s="3">
        <v>0</v>
      </c>
      <c r="R1596" s="3">
        <v>0</v>
      </c>
      <c r="S1596" s="3" t="s">
        <v>1042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1</v>
      </c>
      <c r="AW1596" s="3">
        <v>1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</row>
    <row r="1597" spans="1:62" x14ac:dyDescent="0.2">
      <c r="A1597" s="4">
        <v>198710050011</v>
      </c>
      <c r="B1597" s="3">
        <v>1987</v>
      </c>
      <c r="C1597" s="3">
        <v>10</v>
      </c>
      <c r="D1597" s="3">
        <v>5</v>
      </c>
      <c r="E1597" s="3" t="s">
        <v>68</v>
      </c>
      <c r="F1597" s="3" t="s">
        <v>128</v>
      </c>
      <c r="G1597" s="3" t="s">
        <v>891</v>
      </c>
      <c r="H1597" s="3">
        <v>0</v>
      </c>
      <c r="I1597" s="3">
        <v>0</v>
      </c>
      <c r="J1597" s="3">
        <v>1</v>
      </c>
      <c r="K1597" s="3">
        <v>0</v>
      </c>
      <c r="L1597" s="3" t="s">
        <v>776</v>
      </c>
      <c r="M1597" s="3" t="s">
        <v>802</v>
      </c>
      <c r="N1597" s="3" t="s">
        <v>1031</v>
      </c>
      <c r="O1597" s="3">
        <v>0</v>
      </c>
      <c r="P1597" s="3">
        <v>1</v>
      </c>
      <c r="Q1597" s="3">
        <v>0</v>
      </c>
      <c r="R1597" s="3">
        <v>0</v>
      </c>
      <c r="S1597" s="3" t="s">
        <v>1042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1</v>
      </c>
      <c r="AW1597" s="3">
        <v>1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</row>
    <row r="1598" spans="1:62" x14ac:dyDescent="0.2">
      <c r="A1598" s="4">
        <v>198710050012</v>
      </c>
      <c r="B1598" s="3">
        <v>1987</v>
      </c>
      <c r="C1598" s="3">
        <v>10</v>
      </c>
      <c r="D1598" s="3">
        <v>5</v>
      </c>
      <c r="E1598" s="3" t="s">
        <v>84</v>
      </c>
      <c r="F1598" s="3" t="s">
        <v>659</v>
      </c>
      <c r="G1598" s="3" t="s">
        <v>957</v>
      </c>
      <c r="H1598" s="3">
        <v>0</v>
      </c>
      <c r="I1598" s="3">
        <v>1</v>
      </c>
      <c r="J1598" s="3">
        <v>1</v>
      </c>
      <c r="K1598" s="3">
        <v>0</v>
      </c>
      <c r="L1598" s="3" t="s">
        <v>776</v>
      </c>
      <c r="M1598" s="3" t="s">
        <v>784</v>
      </c>
      <c r="N1598" s="3" t="s">
        <v>1034</v>
      </c>
      <c r="O1598" s="3">
        <v>0</v>
      </c>
      <c r="P1598" s="3">
        <v>1</v>
      </c>
      <c r="Q1598" s="3">
        <v>0</v>
      </c>
      <c r="R1598" s="3">
        <v>0</v>
      </c>
      <c r="S1598" s="3" t="s">
        <v>1042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1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1</v>
      </c>
      <c r="BJ1598" s="3">
        <v>0</v>
      </c>
    </row>
    <row r="1599" spans="1:62" x14ac:dyDescent="0.2">
      <c r="A1599" s="4">
        <v>198711070018</v>
      </c>
      <c r="B1599" s="3">
        <v>1987</v>
      </c>
      <c r="C1599" s="3">
        <v>11</v>
      </c>
      <c r="D1599" s="3">
        <v>7</v>
      </c>
      <c r="E1599" s="3" t="s">
        <v>84</v>
      </c>
      <c r="F1599" s="3" t="s">
        <v>659</v>
      </c>
      <c r="G1599" s="3" t="s">
        <v>957</v>
      </c>
      <c r="H1599" s="3">
        <v>0</v>
      </c>
      <c r="I1599" s="3">
        <v>1</v>
      </c>
      <c r="J1599" s="3">
        <v>1</v>
      </c>
      <c r="K1599" s="3">
        <v>0</v>
      </c>
      <c r="L1599" s="3" t="s">
        <v>776</v>
      </c>
      <c r="M1599" s="3" t="s">
        <v>784</v>
      </c>
      <c r="N1599" s="3" t="s">
        <v>1034</v>
      </c>
      <c r="O1599" s="3">
        <v>0</v>
      </c>
      <c r="P1599" s="3">
        <v>1</v>
      </c>
      <c r="Q1599" s="3">
        <v>0</v>
      </c>
      <c r="R1599" s="3">
        <v>0</v>
      </c>
      <c r="S1599" s="3" t="s">
        <v>1042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1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1</v>
      </c>
      <c r="BJ1599" s="3">
        <v>0</v>
      </c>
    </row>
    <row r="1600" spans="1:62" x14ac:dyDescent="0.2">
      <c r="A1600" s="4">
        <v>198711250012</v>
      </c>
      <c r="B1600" s="3">
        <v>1987</v>
      </c>
      <c r="C1600" s="3">
        <v>11</v>
      </c>
      <c r="D1600" s="3">
        <v>25</v>
      </c>
      <c r="E1600" s="3" t="s">
        <v>61</v>
      </c>
      <c r="F1600" s="3" t="s">
        <v>178</v>
      </c>
      <c r="G1600" s="3" t="s">
        <v>955</v>
      </c>
      <c r="H1600" s="3">
        <v>0</v>
      </c>
      <c r="I1600" s="3">
        <v>1</v>
      </c>
      <c r="J1600" s="3">
        <v>1</v>
      </c>
      <c r="K1600" s="3">
        <v>0</v>
      </c>
      <c r="L1600" s="3" t="s">
        <v>776</v>
      </c>
      <c r="M1600" s="3" t="s">
        <v>784</v>
      </c>
      <c r="N1600" s="3" t="s">
        <v>1031</v>
      </c>
      <c r="O1600" s="3">
        <v>0</v>
      </c>
      <c r="P1600" s="3">
        <v>1</v>
      </c>
      <c r="Q1600" s="3">
        <v>0</v>
      </c>
      <c r="R1600" s="3">
        <v>0</v>
      </c>
      <c r="S1600" s="3" t="s">
        <v>1042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1</v>
      </c>
      <c r="AK1600" s="3">
        <v>0</v>
      </c>
      <c r="AL1600" s="3">
        <v>1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1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1</v>
      </c>
      <c r="BJ1600" s="3">
        <v>0</v>
      </c>
    </row>
    <row r="1601" spans="1:62" x14ac:dyDescent="0.2">
      <c r="A1601" s="4">
        <v>198711280007</v>
      </c>
      <c r="B1601" s="3">
        <v>1987</v>
      </c>
      <c r="C1601" s="3">
        <v>11</v>
      </c>
      <c r="D1601" s="3">
        <v>28</v>
      </c>
      <c r="E1601" s="3" t="s">
        <v>61</v>
      </c>
      <c r="F1601" s="3" t="s">
        <v>662</v>
      </c>
      <c r="G1601" s="3" t="s">
        <v>958</v>
      </c>
      <c r="H1601" s="3">
        <v>0</v>
      </c>
      <c r="I1601" s="3">
        <v>0</v>
      </c>
      <c r="J1601" s="3">
        <v>1</v>
      </c>
      <c r="K1601" s="3">
        <v>0</v>
      </c>
      <c r="L1601" s="3" t="s">
        <v>775</v>
      </c>
      <c r="M1601" s="3" t="s">
        <v>785</v>
      </c>
      <c r="N1601" s="3" t="s">
        <v>1030</v>
      </c>
      <c r="O1601" s="3">
        <v>0</v>
      </c>
      <c r="P1601" s="3">
        <v>1</v>
      </c>
      <c r="Q1601" s="3">
        <v>0</v>
      </c>
      <c r="R1601" s="3">
        <v>0</v>
      </c>
      <c r="S1601" s="3" t="s">
        <v>1042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1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1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1</v>
      </c>
    </row>
    <row r="1602" spans="1:62" x14ac:dyDescent="0.2">
      <c r="A1602" s="4">
        <v>198711280008</v>
      </c>
      <c r="B1602" s="3">
        <v>1987</v>
      </c>
      <c r="C1602" s="3">
        <v>11</v>
      </c>
      <c r="D1602" s="3">
        <v>28</v>
      </c>
      <c r="E1602" s="3" t="s">
        <v>61</v>
      </c>
      <c r="F1602" s="3" t="s">
        <v>178</v>
      </c>
      <c r="G1602" s="3" t="s">
        <v>955</v>
      </c>
      <c r="H1602" s="3">
        <v>0</v>
      </c>
      <c r="I1602" s="3">
        <v>1</v>
      </c>
      <c r="J1602" s="3">
        <v>1</v>
      </c>
      <c r="K1602" s="3">
        <v>0</v>
      </c>
      <c r="L1602" s="3" t="s">
        <v>776</v>
      </c>
      <c r="M1602" s="3" t="s">
        <v>784</v>
      </c>
      <c r="N1602" s="3" t="s">
        <v>1031</v>
      </c>
      <c r="O1602" s="3">
        <v>0</v>
      </c>
      <c r="P1602" s="3">
        <v>1</v>
      </c>
      <c r="Q1602" s="3">
        <v>0</v>
      </c>
      <c r="R1602" s="3">
        <v>0</v>
      </c>
      <c r="S1602" s="3" t="s">
        <v>1042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1</v>
      </c>
      <c r="AK1602" s="3">
        <v>0</v>
      </c>
      <c r="AL1602" s="3">
        <v>1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1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1</v>
      </c>
      <c r="BJ1602" s="3">
        <v>0</v>
      </c>
    </row>
    <row r="1603" spans="1:62" x14ac:dyDescent="0.2">
      <c r="A1603" s="4">
        <v>198801020005</v>
      </c>
      <c r="B1603" s="3">
        <v>1988</v>
      </c>
      <c r="C1603" s="3">
        <v>1</v>
      </c>
      <c r="D1603" s="3">
        <v>2</v>
      </c>
      <c r="E1603" s="3" t="s">
        <v>71</v>
      </c>
      <c r="F1603" s="3" t="s">
        <v>174</v>
      </c>
      <c r="G1603" s="3" t="s">
        <v>820</v>
      </c>
      <c r="H1603" s="3">
        <v>0</v>
      </c>
      <c r="I1603" s="3">
        <v>0</v>
      </c>
      <c r="J1603" s="3">
        <v>1</v>
      </c>
      <c r="K1603" s="3">
        <v>0</v>
      </c>
      <c r="L1603" s="3" t="s">
        <v>775</v>
      </c>
      <c r="M1603" s="3" t="s">
        <v>784</v>
      </c>
      <c r="N1603" s="3" t="s">
        <v>1030</v>
      </c>
      <c r="O1603" s="3">
        <v>0</v>
      </c>
      <c r="P1603" s="3">
        <v>1</v>
      </c>
      <c r="Q1603" s="3">
        <v>0</v>
      </c>
      <c r="R1603" s="3">
        <v>0</v>
      </c>
      <c r="S1603" s="3" t="s">
        <v>1042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1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1</v>
      </c>
      <c r="BI1603" s="3">
        <v>0</v>
      </c>
      <c r="BJ1603" s="3">
        <v>0</v>
      </c>
    </row>
    <row r="1604" spans="1:62" x14ac:dyDescent="0.2">
      <c r="A1604" s="4">
        <v>198801120008</v>
      </c>
      <c r="B1604" s="3">
        <v>1988</v>
      </c>
      <c r="C1604" s="3">
        <v>1</v>
      </c>
      <c r="D1604" s="3">
        <v>12</v>
      </c>
      <c r="E1604" s="3" t="s">
        <v>78</v>
      </c>
      <c r="F1604" s="3" t="s">
        <v>171</v>
      </c>
      <c r="G1604" s="3" t="s">
        <v>959</v>
      </c>
      <c r="H1604" s="3">
        <v>0</v>
      </c>
      <c r="I1604" s="3">
        <v>1</v>
      </c>
      <c r="J1604" s="3">
        <v>1</v>
      </c>
      <c r="K1604" s="3">
        <v>0</v>
      </c>
      <c r="L1604" s="3" t="s">
        <v>776</v>
      </c>
      <c r="M1604" s="3" t="s">
        <v>784</v>
      </c>
      <c r="N1604" s="3" t="s">
        <v>1031</v>
      </c>
      <c r="O1604" s="3">
        <v>0</v>
      </c>
      <c r="P1604" s="3">
        <v>1</v>
      </c>
      <c r="Q1604" s="3">
        <v>0</v>
      </c>
      <c r="R1604" s="3">
        <v>0</v>
      </c>
      <c r="S1604" s="3" t="s">
        <v>1041</v>
      </c>
      <c r="T1604" s="3">
        <v>1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1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</row>
    <row r="1605" spans="1:62" x14ac:dyDescent="0.2">
      <c r="A1605" s="4">
        <v>198801160009</v>
      </c>
      <c r="B1605" s="3">
        <v>1988</v>
      </c>
      <c r="C1605" s="3">
        <v>1</v>
      </c>
      <c r="D1605" s="3">
        <v>16</v>
      </c>
      <c r="E1605" s="3" t="s">
        <v>86</v>
      </c>
      <c r="F1605" s="3" t="s">
        <v>663</v>
      </c>
      <c r="G1605" s="3" t="s">
        <v>960</v>
      </c>
      <c r="H1605" s="3">
        <v>0</v>
      </c>
      <c r="I1605" s="3">
        <v>0</v>
      </c>
      <c r="J1605" s="3">
        <v>1</v>
      </c>
      <c r="K1605" s="3">
        <v>0</v>
      </c>
      <c r="L1605" s="3" t="s">
        <v>775</v>
      </c>
      <c r="M1605" s="3" t="s">
        <v>789</v>
      </c>
      <c r="N1605" s="3" t="s">
        <v>1030</v>
      </c>
      <c r="O1605" s="3">
        <v>0</v>
      </c>
      <c r="P1605" s="3">
        <v>1</v>
      </c>
      <c r="Q1605" s="3">
        <v>0</v>
      </c>
      <c r="R1605" s="3">
        <v>0</v>
      </c>
      <c r="S1605" s="3" t="s">
        <v>1040</v>
      </c>
      <c r="T1605" s="3">
        <v>0</v>
      </c>
      <c r="U1605" s="3">
        <v>0</v>
      </c>
      <c r="V1605" s="3">
        <v>0</v>
      </c>
      <c r="W1605" s="3">
        <v>1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</row>
    <row r="1606" spans="1:62" x14ac:dyDescent="0.2">
      <c r="A1606" s="4">
        <v>198801290008</v>
      </c>
      <c r="B1606" s="3">
        <v>1988</v>
      </c>
      <c r="C1606" s="3">
        <v>1</v>
      </c>
      <c r="D1606" s="3">
        <v>29</v>
      </c>
      <c r="E1606" s="3" t="s">
        <v>58</v>
      </c>
      <c r="F1606" s="3" t="s">
        <v>482</v>
      </c>
      <c r="G1606" s="3" t="s">
        <v>891</v>
      </c>
      <c r="H1606" s="3">
        <v>0</v>
      </c>
      <c r="I1606" s="3">
        <v>0</v>
      </c>
      <c r="J1606" s="3">
        <v>1</v>
      </c>
      <c r="K1606" s="3">
        <v>0</v>
      </c>
      <c r="L1606" s="3" t="s">
        <v>776</v>
      </c>
      <c r="M1606" s="3" t="s">
        <v>802</v>
      </c>
      <c r="N1606" s="3" t="s">
        <v>1031</v>
      </c>
      <c r="O1606" s="3">
        <v>0</v>
      </c>
      <c r="P1606" s="3">
        <v>1</v>
      </c>
      <c r="Q1606" s="3">
        <v>0</v>
      </c>
      <c r="R1606" s="3">
        <v>0</v>
      </c>
      <c r="S1606" s="3" t="s">
        <v>1042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1</v>
      </c>
      <c r="AW1606" s="3">
        <v>1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</row>
    <row r="1607" spans="1:62" x14ac:dyDescent="0.2">
      <c r="A1607" s="4">
        <v>198802060006</v>
      </c>
      <c r="B1607" s="3">
        <v>1988</v>
      </c>
      <c r="C1607" s="3">
        <v>2</v>
      </c>
      <c r="D1607" s="3">
        <v>6</v>
      </c>
      <c r="E1607" s="3" t="s">
        <v>60</v>
      </c>
      <c r="F1607" s="3" t="s">
        <v>260</v>
      </c>
      <c r="G1607" s="3" t="s">
        <v>891</v>
      </c>
      <c r="H1607" s="3">
        <v>0</v>
      </c>
      <c r="I1607" s="3">
        <v>0</v>
      </c>
      <c r="J1607" s="3">
        <v>1</v>
      </c>
      <c r="K1607" s="3">
        <v>0</v>
      </c>
      <c r="L1607" s="3" t="s">
        <v>776</v>
      </c>
      <c r="M1607" s="3" t="s">
        <v>802</v>
      </c>
      <c r="N1607" s="3" t="s">
        <v>1029</v>
      </c>
      <c r="O1607" s="3">
        <v>0</v>
      </c>
      <c r="P1607" s="3">
        <v>1</v>
      </c>
      <c r="Q1607" s="3">
        <v>0</v>
      </c>
      <c r="R1607" s="3">
        <v>0</v>
      </c>
      <c r="S1607" s="3" t="s">
        <v>1042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1</v>
      </c>
      <c r="AW1607" s="3">
        <v>1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</row>
    <row r="1608" spans="1:62" x14ac:dyDescent="0.2">
      <c r="A1608" s="4">
        <v>198803190009</v>
      </c>
      <c r="B1608" s="3">
        <v>1988</v>
      </c>
      <c r="C1608" s="3">
        <v>3</v>
      </c>
      <c r="D1608" s="3">
        <v>19</v>
      </c>
      <c r="E1608" s="3" t="s">
        <v>78</v>
      </c>
      <c r="F1608" s="3" t="s">
        <v>197</v>
      </c>
      <c r="G1608" s="3" t="s">
        <v>815</v>
      </c>
      <c r="H1608" s="3">
        <v>0</v>
      </c>
      <c r="I1608" s="3">
        <v>0</v>
      </c>
      <c r="J1608" s="3">
        <v>0</v>
      </c>
      <c r="K1608" s="3">
        <v>0</v>
      </c>
      <c r="L1608" s="3" t="s">
        <v>775</v>
      </c>
      <c r="M1608" s="3" t="s">
        <v>796</v>
      </c>
      <c r="N1608" s="3" t="s">
        <v>1030</v>
      </c>
      <c r="O1608" s="3">
        <v>0</v>
      </c>
      <c r="P1608" s="3">
        <v>0</v>
      </c>
      <c r="Q1608" s="3">
        <v>0</v>
      </c>
      <c r="R1608" s="3">
        <v>0</v>
      </c>
      <c r="S1608" s="3" t="s">
        <v>1041</v>
      </c>
      <c r="T1608" s="3">
        <v>1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</row>
    <row r="1609" spans="1:62" x14ac:dyDescent="0.2">
      <c r="A1609" s="4">
        <v>198805030030</v>
      </c>
      <c r="B1609" s="3">
        <v>1988</v>
      </c>
      <c r="C1609" s="3">
        <v>5</v>
      </c>
      <c r="D1609" s="3">
        <v>3</v>
      </c>
      <c r="E1609" s="3" t="s">
        <v>71</v>
      </c>
      <c r="F1609" s="3" t="s">
        <v>174</v>
      </c>
      <c r="G1609" s="3" t="s">
        <v>820</v>
      </c>
      <c r="H1609" s="3">
        <v>0</v>
      </c>
      <c r="I1609" s="3">
        <v>0</v>
      </c>
      <c r="J1609" s="3">
        <v>1</v>
      </c>
      <c r="K1609" s="3">
        <v>0</v>
      </c>
      <c r="L1609" s="3" t="s">
        <v>775</v>
      </c>
      <c r="M1609" s="3" t="s">
        <v>787</v>
      </c>
      <c r="N1609" s="3" t="s">
        <v>1030</v>
      </c>
      <c r="O1609" s="3">
        <v>0</v>
      </c>
      <c r="P1609" s="3">
        <v>1</v>
      </c>
      <c r="Q1609" s="3">
        <v>0</v>
      </c>
      <c r="R1609" s="3">
        <v>0</v>
      </c>
      <c r="S1609" s="3" t="s">
        <v>1042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1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1</v>
      </c>
      <c r="BI1609" s="3">
        <v>0</v>
      </c>
      <c r="BJ1609" s="3">
        <v>0</v>
      </c>
    </row>
    <row r="1610" spans="1:62" x14ac:dyDescent="0.2">
      <c r="A1610" s="4">
        <v>198805260009</v>
      </c>
      <c r="B1610" s="3">
        <v>1988</v>
      </c>
      <c r="C1610" s="3">
        <v>5</v>
      </c>
      <c r="D1610" s="3">
        <v>26</v>
      </c>
      <c r="E1610" s="3" t="s">
        <v>71</v>
      </c>
      <c r="F1610" s="3" t="s">
        <v>317</v>
      </c>
      <c r="G1610" s="3" t="s">
        <v>961</v>
      </c>
      <c r="H1610" s="3">
        <v>0</v>
      </c>
      <c r="I1610" s="3">
        <v>1</v>
      </c>
      <c r="J1610" s="3">
        <v>1</v>
      </c>
      <c r="K1610" s="3">
        <v>0</v>
      </c>
      <c r="L1610" s="3" t="s">
        <v>775</v>
      </c>
      <c r="M1610" s="3" t="s">
        <v>783</v>
      </c>
      <c r="N1610" s="3" t="s">
        <v>1030</v>
      </c>
      <c r="O1610" s="3">
        <v>0</v>
      </c>
      <c r="P1610" s="3">
        <v>1</v>
      </c>
      <c r="Q1610" s="3">
        <v>0</v>
      </c>
      <c r="R1610" s="3">
        <v>0</v>
      </c>
      <c r="S1610" s="3" t="s">
        <v>1042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1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1</v>
      </c>
      <c r="BI1610" s="3">
        <v>0</v>
      </c>
      <c r="BJ1610" s="3">
        <v>0</v>
      </c>
    </row>
    <row r="1611" spans="1:62" x14ac:dyDescent="0.2">
      <c r="A1611" s="4">
        <v>198806000001</v>
      </c>
      <c r="B1611" s="3">
        <v>1988</v>
      </c>
      <c r="C1611" s="3">
        <v>6</v>
      </c>
      <c r="D1611" s="3">
        <v>0</v>
      </c>
      <c r="E1611" s="3" t="s">
        <v>61</v>
      </c>
      <c r="F1611" s="3" t="s">
        <v>148</v>
      </c>
      <c r="G1611" s="3" t="s">
        <v>891</v>
      </c>
      <c r="H1611" s="3">
        <v>0</v>
      </c>
      <c r="I1611" s="3">
        <v>0</v>
      </c>
      <c r="J1611" s="3">
        <v>1</v>
      </c>
      <c r="K1611" s="3">
        <v>0</v>
      </c>
      <c r="L1611" s="3" t="s">
        <v>776</v>
      </c>
      <c r="M1611" s="3" t="s">
        <v>802</v>
      </c>
      <c r="N1611" s="3" t="s">
        <v>1031</v>
      </c>
      <c r="O1611" s="3">
        <v>0</v>
      </c>
      <c r="P1611" s="3">
        <v>1</v>
      </c>
      <c r="Q1611" s="3">
        <v>0</v>
      </c>
      <c r="R1611" s="3">
        <v>0</v>
      </c>
      <c r="S1611" s="3" t="s">
        <v>1042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1</v>
      </c>
      <c r="AW1611" s="3">
        <v>1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</row>
    <row r="1612" spans="1:62" x14ac:dyDescent="0.2">
      <c r="A1612" s="4">
        <v>198809050009</v>
      </c>
      <c r="B1612" s="3">
        <v>1988</v>
      </c>
      <c r="C1612" s="3">
        <v>9</v>
      </c>
      <c r="D1612" s="3">
        <v>5</v>
      </c>
      <c r="E1612" s="3" t="s">
        <v>71</v>
      </c>
      <c r="F1612" s="3" t="s">
        <v>174</v>
      </c>
      <c r="G1612" s="3" t="s">
        <v>820</v>
      </c>
      <c r="H1612" s="3">
        <v>0</v>
      </c>
      <c r="I1612" s="3">
        <v>0</v>
      </c>
      <c r="J1612" s="3">
        <v>1</v>
      </c>
      <c r="K1612" s="3">
        <v>0</v>
      </c>
      <c r="L1612" s="3" t="s">
        <v>775</v>
      </c>
      <c r="M1612" s="3" t="s">
        <v>784</v>
      </c>
      <c r="N1612" s="3" t="s">
        <v>1030</v>
      </c>
      <c r="O1612" s="3">
        <v>0</v>
      </c>
      <c r="P1612" s="3">
        <v>1</v>
      </c>
      <c r="Q1612" s="3">
        <v>0</v>
      </c>
      <c r="R1612" s="3">
        <v>0</v>
      </c>
      <c r="S1612" s="3" t="s">
        <v>1042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1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1</v>
      </c>
      <c r="BI1612" s="3">
        <v>0</v>
      </c>
      <c r="BJ1612" s="3">
        <v>0</v>
      </c>
    </row>
    <row r="1613" spans="1:62" x14ac:dyDescent="0.2">
      <c r="A1613" s="4">
        <v>198809140004</v>
      </c>
      <c r="B1613" s="3">
        <v>1988</v>
      </c>
      <c r="C1613" s="3">
        <v>9</v>
      </c>
      <c r="D1613" s="3">
        <v>14</v>
      </c>
      <c r="E1613" s="3" t="s">
        <v>88</v>
      </c>
      <c r="F1613" s="3" t="s">
        <v>121</v>
      </c>
      <c r="G1613" s="3" t="s">
        <v>962</v>
      </c>
      <c r="H1613" s="3">
        <v>0</v>
      </c>
      <c r="I1613" s="3">
        <v>0</v>
      </c>
      <c r="J1613" s="3">
        <v>1</v>
      </c>
      <c r="K1613" s="3">
        <v>0</v>
      </c>
      <c r="L1613" s="3" t="s">
        <v>779</v>
      </c>
      <c r="M1613" s="3" t="s">
        <v>796</v>
      </c>
      <c r="N1613" s="3" t="s">
        <v>1029</v>
      </c>
      <c r="O1613" s="3">
        <v>0</v>
      </c>
      <c r="P1613" s="3">
        <v>1</v>
      </c>
      <c r="Q1613" s="3">
        <v>0</v>
      </c>
      <c r="R1613" s="3">
        <v>0</v>
      </c>
      <c r="S1613" s="3" t="s">
        <v>1042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1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1</v>
      </c>
    </row>
    <row r="1614" spans="1:62" x14ac:dyDescent="0.2">
      <c r="A1614" s="4">
        <v>198809180004</v>
      </c>
      <c r="B1614" s="3">
        <v>1988</v>
      </c>
      <c r="C1614" s="3">
        <v>9</v>
      </c>
      <c r="D1614" s="3">
        <v>18</v>
      </c>
      <c r="E1614" s="3" t="s">
        <v>71</v>
      </c>
      <c r="F1614" s="3" t="s">
        <v>174</v>
      </c>
      <c r="G1614" s="3" t="s">
        <v>820</v>
      </c>
      <c r="H1614" s="3">
        <v>0</v>
      </c>
      <c r="I1614" s="3">
        <v>0</v>
      </c>
      <c r="J1614" s="3">
        <v>1</v>
      </c>
      <c r="K1614" s="3">
        <v>0</v>
      </c>
      <c r="L1614" s="3" t="s">
        <v>775</v>
      </c>
      <c r="M1614" s="3" t="s">
        <v>784</v>
      </c>
      <c r="N1614" s="3" t="s">
        <v>1030</v>
      </c>
      <c r="O1614" s="3">
        <v>0</v>
      </c>
      <c r="P1614" s="3">
        <v>0</v>
      </c>
      <c r="Q1614" s="3">
        <v>0</v>
      </c>
      <c r="R1614" s="3">
        <v>0</v>
      </c>
      <c r="S1614" s="3" t="s">
        <v>1042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1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1</v>
      </c>
      <c r="BI1614" s="3">
        <v>0</v>
      </c>
      <c r="BJ1614" s="3">
        <v>0</v>
      </c>
    </row>
    <row r="1615" spans="1:62" x14ac:dyDescent="0.2">
      <c r="A1615" s="4">
        <v>198809250009</v>
      </c>
      <c r="B1615" s="3">
        <v>1988</v>
      </c>
      <c r="C1615" s="3">
        <v>9</v>
      </c>
      <c r="D1615" s="3">
        <v>25</v>
      </c>
      <c r="E1615" s="3" t="s">
        <v>84</v>
      </c>
      <c r="F1615" s="3" t="s">
        <v>660</v>
      </c>
      <c r="G1615" s="3" t="s">
        <v>957</v>
      </c>
      <c r="H1615" s="3">
        <v>0</v>
      </c>
      <c r="I1615" s="3">
        <v>1</v>
      </c>
      <c r="J1615" s="3">
        <v>1</v>
      </c>
      <c r="K1615" s="3">
        <v>0</v>
      </c>
      <c r="L1615" s="3" t="s">
        <v>776</v>
      </c>
      <c r="M1615" s="3" t="s">
        <v>792</v>
      </c>
      <c r="N1615" s="3" t="s">
        <v>1034</v>
      </c>
      <c r="O1615" s="3">
        <v>0</v>
      </c>
      <c r="P1615" s="3">
        <v>1</v>
      </c>
      <c r="Q1615" s="3">
        <v>0</v>
      </c>
      <c r="R1615" s="3">
        <v>0</v>
      </c>
      <c r="S1615" s="3" t="s">
        <v>1042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1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1</v>
      </c>
      <c r="BJ1615" s="3">
        <v>0</v>
      </c>
    </row>
    <row r="1616" spans="1:62" x14ac:dyDescent="0.2">
      <c r="A1616" s="4">
        <v>198810090009</v>
      </c>
      <c r="B1616" s="3">
        <v>1988</v>
      </c>
      <c r="C1616" s="3">
        <v>10</v>
      </c>
      <c r="D1616" s="3">
        <v>9</v>
      </c>
      <c r="E1616" s="3" t="s">
        <v>61</v>
      </c>
      <c r="F1616" s="3" t="s">
        <v>148</v>
      </c>
      <c r="G1616" s="3" t="s">
        <v>891</v>
      </c>
      <c r="H1616" s="3">
        <v>0</v>
      </c>
      <c r="I1616" s="3">
        <v>0</v>
      </c>
      <c r="J1616" s="3">
        <v>1</v>
      </c>
      <c r="K1616" s="3">
        <v>0</v>
      </c>
      <c r="L1616" s="3" t="s">
        <v>776</v>
      </c>
      <c r="M1616" s="3" t="s">
        <v>802</v>
      </c>
      <c r="N1616" s="3" t="s">
        <v>1031</v>
      </c>
      <c r="O1616" s="3">
        <v>0</v>
      </c>
      <c r="P1616" s="3">
        <v>1</v>
      </c>
      <c r="Q1616" s="3">
        <v>0</v>
      </c>
      <c r="R1616" s="3">
        <v>0</v>
      </c>
      <c r="S1616" s="3" t="s">
        <v>1042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1</v>
      </c>
      <c r="AW1616" s="3">
        <v>1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</row>
    <row r="1617" spans="1:62" x14ac:dyDescent="0.2">
      <c r="A1617" s="4">
        <v>198810250013</v>
      </c>
      <c r="B1617" s="3">
        <v>1988</v>
      </c>
      <c r="C1617" s="3">
        <v>10</v>
      </c>
      <c r="D1617" s="3">
        <v>25</v>
      </c>
      <c r="E1617" s="3" t="s">
        <v>84</v>
      </c>
      <c r="F1617" s="3" t="s">
        <v>659</v>
      </c>
      <c r="G1617" s="3" t="s">
        <v>957</v>
      </c>
      <c r="H1617" s="3">
        <v>0</v>
      </c>
      <c r="I1617" s="3">
        <v>1</v>
      </c>
      <c r="J1617" s="3">
        <v>1</v>
      </c>
      <c r="K1617" s="3">
        <v>0</v>
      </c>
      <c r="L1617" s="3" t="s">
        <v>776</v>
      </c>
      <c r="M1617" s="3" t="s">
        <v>784</v>
      </c>
      <c r="N1617" s="3" t="s">
        <v>1034</v>
      </c>
      <c r="O1617" s="3">
        <v>0</v>
      </c>
      <c r="P1617" s="3">
        <v>1</v>
      </c>
      <c r="Q1617" s="3">
        <v>0</v>
      </c>
      <c r="R1617" s="3">
        <v>0</v>
      </c>
      <c r="S1617" s="3" t="s">
        <v>1042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1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1</v>
      </c>
      <c r="BJ1617" s="3">
        <v>0</v>
      </c>
    </row>
    <row r="1618" spans="1:62" x14ac:dyDescent="0.2">
      <c r="A1618" s="4">
        <v>198811010009</v>
      </c>
      <c r="B1618" s="3">
        <v>1988</v>
      </c>
      <c r="C1618" s="3">
        <v>11</v>
      </c>
      <c r="D1618" s="3">
        <v>1</v>
      </c>
      <c r="E1618" s="3" t="s">
        <v>78</v>
      </c>
      <c r="F1618" s="3" t="s">
        <v>171</v>
      </c>
      <c r="G1618" s="3" t="s">
        <v>959</v>
      </c>
      <c r="H1618" s="3">
        <v>0</v>
      </c>
      <c r="I1618" s="3">
        <v>1</v>
      </c>
      <c r="J1618" s="3">
        <v>1</v>
      </c>
      <c r="K1618" s="3">
        <v>0</v>
      </c>
      <c r="L1618" s="3" t="s">
        <v>775</v>
      </c>
      <c r="M1618" s="3" t="s">
        <v>784</v>
      </c>
      <c r="N1618" s="3" t="s">
        <v>1030</v>
      </c>
      <c r="O1618" s="3">
        <v>0</v>
      </c>
      <c r="P1618" s="3">
        <v>1</v>
      </c>
      <c r="Q1618" s="3">
        <v>0</v>
      </c>
      <c r="R1618" s="3">
        <v>0</v>
      </c>
      <c r="S1618" s="3" t="s">
        <v>1041</v>
      </c>
      <c r="T1618" s="3">
        <v>1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1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</row>
    <row r="1619" spans="1:62" x14ac:dyDescent="0.2">
      <c r="A1619" s="4">
        <v>198811010010</v>
      </c>
      <c r="B1619" s="3">
        <v>1988</v>
      </c>
      <c r="C1619" s="3">
        <v>11</v>
      </c>
      <c r="D1619" s="3">
        <v>1</v>
      </c>
      <c r="E1619" s="3" t="s">
        <v>78</v>
      </c>
      <c r="F1619" s="3" t="s">
        <v>171</v>
      </c>
      <c r="G1619" s="3" t="s">
        <v>959</v>
      </c>
      <c r="H1619" s="3">
        <v>0</v>
      </c>
      <c r="I1619" s="3">
        <v>1</v>
      </c>
      <c r="J1619" s="3">
        <v>0</v>
      </c>
      <c r="K1619" s="3">
        <v>0</v>
      </c>
      <c r="L1619" s="3" t="s">
        <v>775</v>
      </c>
      <c r="M1619" s="3" t="s">
        <v>784</v>
      </c>
      <c r="N1619" s="3" t="s">
        <v>1030</v>
      </c>
      <c r="O1619" s="3">
        <v>0</v>
      </c>
      <c r="P1619" s="3">
        <v>0</v>
      </c>
      <c r="Q1619" s="3">
        <v>0</v>
      </c>
      <c r="R1619" s="3">
        <v>0</v>
      </c>
      <c r="S1619" s="3" t="s">
        <v>1041</v>
      </c>
      <c r="T1619" s="3">
        <v>1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1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</row>
    <row r="1620" spans="1:62" x14ac:dyDescent="0.2">
      <c r="A1620" s="4">
        <v>198811110017</v>
      </c>
      <c r="B1620" s="3">
        <v>1988</v>
      </c>
      <c r="C1620" s="3">
        <v>11</v>
      </c>
      <c r="D1620" s="3">
        <v>11</v>
      </c>
      <c r="E1620" s="3" t="s">
        <v>95</v>
      </c>
      <c r="F1620" s="3" t="s">
        <v>258</v>
      </c>
      <c r="G1620" s="3" t="s">
        <v>963</v>
      </c>
      <c r="H1620" s="3">
        <v>1</v>
      </c>
      <c r="I1620" s="3">
        <v>0</v>
      </c>
      <c r="J1620" s="3">
        <v>0</v>
      </c>
      <c r="K1620" s="3">
        <v>0</v>
      </c>
      <c r="L1620" s="3" t="s">
        <v>775</v>
      </c>
      <c r="M1620" s="3" t="s">
        <v>784</v>
      </c>
      <c r="N1620" s="3" t="s">
        <v>1030</v>
      </c>
      <c r="O1620" s="3">
        <v>0</v>
      </c>
      <c r="P1620" s="3">
        <v>0</v>
      </c>
      <c r="Q1620" s="3">
        <v>0</v>
      </c>
      <c r="R1620" s="3">
        <v>0</v>
      </c>
      <c r="S1620" s="3" t="s">
        <v>1042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1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1</v>
      </c>
      <c r="BJ1620" s="3">
        <v>0</v>
      </c>
    </row>
    <row r="1621" spans="1:62" x14ac:dyDescent="0.2">
      <c r="A1621" s="4">
        <v>198812250006</v>
      </c>
      <c r="B1621" s="3">
        <v>1988</v>
      </c>
      <c r="C1621" s="3">
        <v>12</v>
      </c>
      <c r="D1621" s="3">
        <v>25</v>
      </c>
      <c r="E1621" s="3" t="s">
        <v>74</v>
      </c>
      <c r="F1621" s="3" t="s">
        <v>195</v>
      </c>
      <c r="G1621" s="3" t="s">
        <v>891</v>
      </c>
      <c r="H1621" s="3">
        <v>0</v>
      </c>
      <c r="I1621" s="3">
        <v>0</v>
      </c>
      <c r="J1621" s="3">
        <v>1</v>
      </c>
      <c r="K1621" s="3">
        <v>0</v>
      </c>
      <c r="L1621" s="3" t="s">
        <v>776</v>
      </c>
      <c r="M1621" s="3" t="s">
        <v>802</v>
      </c>
      <c r="N1621" s="3" t="s">
        <v>1031</v>
      </c>
      <c r="O1621" s="3">
        <v>0</v>
      </c>
      <c r="P1621" s="3">
        <v>1</v>
      </c>
      <c r="Q1621" s="3">
        <v>0</v>
      </c>
      <c r="R1621" s="3">
        <v>0</v>
      </c>
      <c r="S1621" s="3" t="s">
        <v>1042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1</v>
      </c>
      <c r="AW1621" s="3">
        <v>1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</row>
    <row r="1622" spans="1:62" x14ac:dyDescent="0.2">
      <c r="A1622" s="4">
        <v>198812250007</v>
      </c>
      <c r="B1622" s="3">
        <v>1988</v>
      </c>
      <c r="C1622" s="3">
        <v>12</v>
      </c>
      <c r="D1622" s="3">
        <v>25</v>
      </c>
      <c r="E1622" s="3" t="s">
        <v>74</v>
      </c>
      <c r="F1622" s="3" t="s">
        <v>195</v>
      </c>
      <c r="G1622" s="3" t="s">
        <v>891</v>
      </c>
      <c r="H1622" s="3">
        <v>0</v>
      </c>
      <c r="I1622" s="3">
        <v>0</v>
      </c>
      <c r="J1622" s="3">
        <v>1</v>
      </c>
      <c r="K1622" s="3">
        <v>0</v>
      </c>
      <c r="L1622" s="3" t="s">
        <v>776</v>
      </c>
      <c r="M1622" s="3" t="s">
        <v>802</v>
      </c>
      <c r="N1622" s="3" t="s">
        <v>1031</v>
      </c>
      <c r="O1622" s="3">
        <v>0</v>
      </c>
      <c r="P1622" s="3">
        <v>1</v>
      </c>
      <c r="Q1622" s="3">
        <v>0</v>
      </c>
      <c r="R1622" s="3">
        <v>0</v>
      </c>
      <c r="S1622" s="3" t="s">
        <v>1042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1</v>
      </c>
      <c r="AW1622" s="3">
        <v>1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</row>
    <row r="1623" spans="1:62" x14ac:dyDescent="0.2">
      <c r="A1623" s="4">
        <v>198812250008</v>
      </c>
      <c r="B1623" s="3">
        <v>1988</v>
      </c>
      <c r="C1623" s="3">
        <v>12</v>
      </c>
      <c r="D1623" s="3">
        <v>25</v>
      </c>
      <c r="E1623" s="3" t="s">
        <v>74</v>
      </c>
      <c r="F1623" s="3" t="s">
        <v>195</v>
      </c>
      <c r="G1623" s="3" t="s">
        <v>891</v>
      </c>
      <c r="H1623" s="3">
        <v>0</v>
      </c>
      <c r="I1623" s="3">
        <v>0</v>
      </c>
      <c r="J1623" s="3">
        <v>1</v>
      </c>
      <c r="K1623" s="3">
        <v>0</v>
      </c>
      <c r="L1623" s="3" t="s">
        <v>776</v>
      </c>
      <c r="M1623" s="3" t="s">
        <v>802</v>
      </c>
      <c r="N1623" s="3" t="s">
        <v>1031</v>
      </c>
      <c r="O1623" s="3">
        <v>0</v>
      </c>
      <c r="P1623" s="3">
        <v>1</v>
      </c>
      <c r="Q1623" s="3">
        <v>0</v>
      </c>
      <c r="R1623" s="3">
        <v>0</v>
      </c>
      <c r="S1623" s="3" t="s">
        <v>1042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1</v>
      </c>
      <c r="AW1623" s="3">
        <v>1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</row>
    <row r="1624" spans="1:62" x14ac:dyDescent="0.2">
      <c r="A1624" s="4">
        <v>198901290015</v>
      </c>
      <c r="B1624" s="3">
        <v>1989</v>
      </c>
      <c r="C1624" s="3">
        <v>1</v>
      </c>
      <c r="D1624" s="3">
        <v>29</v>
      </c>
      <c r="E1624" s="3" t="s">
        <v>61</v>
      </c>
      <c r="F1624" s="3" t="s">
        <v>667</v>
      </c>
      <c r="G1624" s="3" t="s">
        <v>964</v>
      </c>
      <c r="H1624" s="3">
        <v>0</v>
      </c>
      <c r="I1624" s="3">
        <v>1</v>
      </c>
      <c r="J1624" s="3">
        <v>1</v>
      </c>
      <c r="K1624" s="3">
        <v>0</v>
      </c>
      <c r="L1624" s="3" t="s">
        <v>776</v>
      </c>
      <c r="M1624" s="3" t="s">
        <v>784</v>
      </c>
      <c r="N1624" s="3" t="s">
        <v>1031</v>
      </c>
      <c r="O1624" s="3">
        <v>0</v>
      </c>
      <c r="P1624" s="3">
        <v>1</v>
      </c>
      <c r="Q1624" s="3">
        <v>0</v>
      </c>
      <c r="R1624" s="3">
        <v>0</v>
      </c>
      <c r="S1624" s="3" t="s">
        <v>1042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1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1</v>
      </c>
      <c r="BJ1624" s="3">
        <v>0</v>
      </c>
    </row>
    <row r="1625" spans="1:62" x14ac:dyDescent="0.2">
      <c r="A1625" s="4">
        <v>198902240008</v>
      </c>
      <c r="B1625" s="3">
        <v>1989</v>
      </c>
      <c r="C1625" s="3">
        <v>2</v>
      </c>
      <c r="D1625" s="3">
        <v>24</v>
      </c>
      <c r="E1625" s="3" t="s">
        <v>71</v>
      </c>
      <c r="F1625" s="3" t="s">
        <v>174</v>
      </c>
      <c r="G1625" s="3" t="s">
        <v>820</v>
      </c>
      <c r="H1625" s="3">
        <v>0</v>
      </c>
      <c r="I1625" s="3">
        <v>0</v>
      </c>
      <c r="J1625" s="3">
        <v>1</v>
      </c>
      <c r="K1625" s="3">
        <v>0</v>
      </c>
      <c r="L1625" s="3" t="s">
        <v>775</v>
      </c>
      <c r="M1625" s="3" t="s">
        <v>784</v>
      </c>
      <c r="N1625" s="3" t="s">
        <v>1030</v>
      </c>
      <c r="O1625" s="3">
        <v>0</v>
      </c>
      <c r="P1625" s="3">
        <v>0</v>
      </c>
      <c r="Q1625" s="3">
        <v>0</v>
      </c>
      <c r="R1625" s="3">
        <v>0</v>
      </c>
      <c r="S1625" s="3" t="s">
        <v>1042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1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1</v>
      </c>
      <c r="BI1625" s="3">
        <v>0</v>
      </c>
      <c r="BJ1625" s="3">
        <v>0</v>
      </c>
    </row>
    <row r="1626" spans="1:62" x14ac:dyDescent="0.2">
      <c r="A1626" s="4">
        <v>198903260006</v>
      </c>
      <c r="B1626" s="3">
        <v>1989</v>
      </c>
      <c r="C1626" s="3">
        <v>3</v>
      </c>
      <c r="D1626" s="3">
        <v>26</v>
      </c>
      <c r="E1626" s="3" t="s">
        <v>71</v>
      </c>
      <c r="F1626" s="3" t="s">
        <v>174</v>
      </c>
      <c r="G1626" s="3" t="s">
        <v>820</v>
      </c>
      <c r="H1626" s="3">
        <v>0</v>
      </c>
      <c r="I1626" s="3">
        <v>0</v>
      </c>
      <c r="J1626" s="3">
        <v>1</v>
      </c>
      <c r="K1626" s="3">
        <v>0</v>
      </c>
      <c r="L1626" s="3" t="s">
        <v>775</v>
      </c>
      <c r="M1626" s="3" t="s">
        <v>784</v>
      </c>
      <c r="N1626" s="3" t="s">
        <v>1030</v>
      </c>
      <c r="O1626" s="3">
        <v>0</v>
      </c>
      <c r="P1626" s="3">
        <v>1</v>
      </c>
      <c r="Q1626" s="3">
        <v>0</v>
      </c>
      <c r="R1626" s="3">
        <v>0</v>
      </c>
      <c r="S1626" s="3" t="s">
        <v>1042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1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1</v>
      </c>
      <c r="BI1626" s="3">
        <v>0</v>
      </c>
      <c r="BJ1626" s="3">
        <v>0</v>
      </c>
    </row>
    <row r="1627" spans="1:62" x14ac:dyDescent="0.2">
      <c r="A1627" s="4">
        <v>198903310005</v>
      </c>
      <c r="B1627" s="3">
        <v>1989</v>
      </c>
      <c r="C1627" s="3">
        <v>3</v>
      </c>
      <c r="D1627" s="3">
        <v>31</v>
      </c>
      <c r="E1627" s="3" t="s">
        <v>71</v>
      </c>
      <c r="F1627" s="3" t="s">
        <v>527</v>
      </c>
      <c r="G1627" s="3" t="s">
        <v>891</v>
      </c>
      <c r="H1627" s="3">
        <v>0</v>
      </c>
      <c r="I1627" s="3">
        <v>0</v>
      </c>
      <c r="J1627" s="3">
        <v>1</v>
      </c>
      <c r="K1627" s="3">
        <v>0</v>
      </c>
      <c r="L1627" s="3" t="s">
        <v>776</v>
      </c>
      <c r="M1627" s="3" t="s">
        <v>802</v>
      </c>
      <c r="N1627" s="3" t="s">
        <v>1031</v>
      </c>
      <c r="O1627" s="3">
        <v>0</v>
      </c>
      <c r="P1627" s="3">
        <v>1</v>
      </c>
      <c r="Q1627" s="3">
        <v>0</v>
      </c>
      <c r="R1627" s="3">
        <v>0</v>
      </c>
      <c r="S1627" s="3" t="s">
        <v>1042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1</v>
      </c>
      <c r="AW1627" s="3">
        <v>1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</row>
    <row r="1628" spans="1:62" x14ac:dyDescent="0.2">
      <c r="A1628" s="4">
        <v>198904030009</v>
      </c>
      <c r="B1628" s="3">
        <v>1989</v>
      </c>
      <c r="C1628" s="3">
        <v>4</v>
      </c>
      <c r="D1628" s="3">
        <v>3</v>
      </c>
      <c r="E1628" s="3" t="s">
        <v>84</v>
      </c>
      <c r="F1628" s="3" t="s">
        <v>243</v>
      </c>
      <c r="G1628" s="3" t="s">
        <v>955</v>
      </c>
      <c r="H1628" s="3">
        <v>0</v>
      </c>
      <c r="I1628" s="3">
        <v>1</v>
      </c>
      <c r="J1628" s="3">
        <v>1</v>
      </c>
      <c r="K1628" s="3">
        <v>0</v>
      </c>
      <c r="L1628" s="3" t="s">
        <v>776</v>
      </c>
      <c r="M1628" s="3" t="s">
        <v>783</v>
      </c>
      <c r="N1628" s="3" t="s">
        <v>1031</v>
      </c>
      <c r="O1628" s="3">
        <v>0</v>
      </c>
      <c r="P1628" s="3">
        <v>1</v>
      </c>
      <c r="Q1628" s="3">
        <v>0</v>
      </c>
      <c r="R1628" s="3">
        <v>0</v>
      </c>
      <c r="S1628" s="3" t="s">
        <v>1042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1</v>
      </c>
      <c r="AK1628" s="3">
        <v>0</v>
      </c>
      <c r="AL1628" s="3">
        <v>1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1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1</v>
      </c>
      <c r="BJ1628" s="3">
        <v>0</v>
      </c>
    </row>
    <row r="1629" spans="1:62" x14ac:dyDescent="0.2">
      <c r="A1629" s="4">
        <v>198904090005</v>
      </c>
      <c r="B1629" s="3">
        <v>1989</v>
      </c>
      <c r="C1629" s="3">
        <v>4</v>
      </c>
      <c r="D1629" s="3">
        <v>9</v>
      </c>
      <c r="E1629" s="3" t="s">
        <v>71</v>
      </c>
      <c r="F1629" s="3" t="s">
        <v>527</v>
      </c>
      <c r="G1629" s="3" t="s">
        <v>891</v>
      </c>
      <c r="H1629" s="3">
        <v>0</v>
      </c>
      <c r="I1629" s="3">
        <v>0</v>
      </c>
      <c r="J1629" s="3">
        <v>1</v>
      </c>
      <c r="K1629" s="3">
        <v>0</v>
      </c>
      <c r="L1629" s="3" t="s">
        <v>776</v>
      </c>
      <c r="M1629" s="3" t="s">
        <v>802</v>
      </c>
      <c r="N1629" s="3" t="s">
        <v>1031</v>
      </c>
      <c r="O1629" s="3">
        <v>0</v>
      </c>
      <c r="P1629" s="3">
        <v>1</v>
      </c>
      <c r="Q1629" s="3">
        <v>0</v>
      </c>
      <c r="R1629" s="3">
        <v>0</v>
      </c>
      <c r="S1629" s="3" t="s">
        <v>1042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1</v>
      </c>
      <c r="AW1629" s="3">
        <v>1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</row>
    <row r="1630" spans="1:62" x14ac:dyDescent="0.2">
      <c r="A1630" s="4">
        <v>198904090006</v>
      </c>
      <c r="B1630" s="3">
        <v>1989</v>
      </c>
      <c r="C1630" s="3">
        <v>4</v>
      </c>
      <c r="D1630" s="3">
        <v>9</v>
      </c>
      <c r="E1630" s="3" t="s">
        <v>71</v>
      </c>
      <c r="F1630" s="3" t="s">
        <v>528</v>
      </c>
      <c r="G1630" s="3" t="s">
        <v>891</v>
      </c>
      <c r="H1630" s="3">
        <v>0</v>
      </c>
      <c r="I1630" s="3">
        <v>0</v>
      </c>
      <c r="J1630" s="3">
        <v>1</v>
      </c>
      <c r="K1630" s="3">
        <v>0</v>
      </c>
      <c r="L1630" s="3" t="s">
        <v>776</v>
      </c>
      <c r="M1630" s="3" t="s">
        <v>802</v>
      </c>
      <c r="N1630" s="3" t="s">
        <v>1031</v>
      </c>
      <c r="O1630" s="3">
        <v>0</v>
      </c>
      <c r="P1630" s="3">
        <v>1</v>
      </c>
      <c r="Q1630" s="3">
        <v>0</v>
      </c>
      <c r="R1630" s="3">
        <v>0</v>
      </c>
      <c r="S1630" s="3" t="s">
        <v>1042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1</v>
      </c>
      <c r="AW1630" s="3">
        <v>1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</row>
    <row r="1631" spans="1:62" x14ac:dyDescent="0.2">
      <c r="A1631" s="4">
        <v>198904280014</v>
      </c>
      <c r="B1631" s="3">
        <v>1989</v>
      </c>
      <c r="C1631" s="3">
        <v>4</v>
      </c>
      <c r="D1631" s="3">
        <v>28</v>
      </c>
      <c r="E1631" s="3" t="s">
        <v>61</v>
      </c>
      <c r="F1631" s="3" t="s">
        <v>633</v>
      </c>
      <c r="G1631" s="3" t="s">
        <v>955</v>
      </c>
      <c r="H1631" s="3">
        <v>0</v>
      </c>
      <c r="I1631" s="3">
        <v>1</v>
      </c>
      <c r="J1631" s="3">
        <v>1</v>
      </c>
      <c r="K1631" s="3">
        <v>0</v>
      </c>
      <c r="L1631" s="3" t="s">
        <v>776</v>
      </c>
      <c r="M1631" s="3" t="s">
        <v>784</v>
      </c>
      <c r="N1631" s="3" t="s">
        <v>1031</v>
      </c>
      <c r="O1631" s="3">
        <v>0</v>
      </c>
      <c r="P1631" s="3">
        <v>1</v>
      </c>
      <c r="Q1631" s="3">
        <v>0</v>
      </c>
      <c r="R1631" s="3">
        <v>0</v>
      </c>
      <c r="S1631" s="3" t="s">
        <v>1042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1</v>
      </c>
      <c r="AK1631" s="3">
        <v>0</v>
      </c>
      <c r="AL1631" s="3">
        <v>1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1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1</v>
      </c>
      <c r="BJ1631" s="3">
        <v>0</v>
      </c>
    </row>
    <row r="1632" spans="1:62" x14ac:dyDescent="0.2">
      <c r="A1632" s="4">
        <v>198905300021</v>
      </c>
      <c r="B1632" s="3">
        <v>1989</v>
      </c>
      <c r="C1632" s="3">
        <v>5</v>
      </c>
      <c r="D1632" s="3">
        <v>30</v>
      </c>
      <c r="E1632" s="3" t="s">
        <v>84</v>
      </c>
      <c r="F1632" s="3" t="s">
        <v>661</v>
      </c>
      <c r="G1632" s="3" t="s">
        <v>957</v>
      </c>
      <c r="H1632" s="3">
        <v>0</v>
      </c>
      <c r="I1632" s="3">
        <v>0</v>
      </c>
      <c r="J1632" s="3">
        <v>0</v>
      </c>
      <c r="K1632" s="3">
        <v>0</v>
      </c>
      <c r="L1632" s="3" t="s">
        <v>776</v>
      </c>
      <c r="M1632" s="3" t="s">
        <v>785</v>
      </c>
      <c r="N1632" s="3" t="s">
        <v>1034</v>
      </c>
      <c r="O1632" s="3">
        <v>0</v>
      </c>
      <c r="P1632" s="3">
        <v>0</v>
      </c>
      <c r="Q1632" s="3">
        <v>0</v>
      </c>
      <c r="R1632" s="3">
        <v>0</v>
      </c>
      <c r="S1632" s="3" t="s">
        <v>1042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1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1</v>
      </c>
      <c r="BJ1632" s="3">
        <v>0</v>
      </c>
    </row>
    <row r="1633" spans="1:62" x14ac:dyDescent="0.2">
      <c r="A1633" s="4">
        <v>198906190008</v>
      </c>
      <c r="B1633" s="3">
        <v>1989</v>
      </c>
      <c r="C1633" s="3">
        <v>6</v>
      </c>
      <c r="D1633" s="3">
        <v>19</v>
      </c>
      <c r="E1633" s="3" t="s">
        <v>78</v>
      </c>
      <c r="F1633" s="3" t="s">
        <v>189</v>
      </c>
      <c r="G1633" s="3" t="s">
        <v>908</v>
      </c>
      <c r="H1633" s="3">
        <v>0</v>
      </c>
      <c r="I1633" s="3">
        <v>0</v>
      </c>
      <c r="J1633" s="3">
        <v>1</v>
      </c>
      <c r="K1633" s="3">
        <v>0</v>
      </c>
      <c r="L1633" s="3" t="s">
        <v>775</v>
      </c>
      <c r="M1633" s="3" t="s">
        <v>784</v>
      </c>
      <c r="N1633" s="3" t="s">
        <v>1030</v>
      </c>
      <c r="O1633" s="3">
        <v>0</v>
      </c>
      <c r="P1633" s="3">
        <v>1</v>
      </c>
      <c r="Q1633" s="3">
        <v>0</v>
      </c>
      <c r="R1633" s="3">
        <v>0</v>
      </c>
      <c r="S1633" s="3" t="s">
        <v>1041</v>
      </c>
      <c r="T1633" s="3">
        <v>1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1</v>
      </c>
      <c r="AK1633" s="3">
        <v>1</v>
      </c>
      <c r="AL1633" s="3">
        <v>0</v>
      </c>
      <c r="AM1633" s="3">
        <v>1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</row>
    <row r="1634" spans="1:62" x14ac:dyDescent="0.2">
      <c r="A1634" s="4">
        <v>198906190009</v>
      </c>
      <c r="B1634" s="3">
        <v>1989</v>
      </c>
      <c r="C1634" s="3">
        <v>6</v>
      </c>
      <c r="D1634" s="3">
        <v>19</v>
      </c>
      <c r="E1634" s="3" t="s">
        <v>78</v>
      </c>
      <c r="F1634" s="3" t="s">
        <v>189</v>
      </c>
      <c r="G1634" s="3" t="s">
        <v>908</v>
      </c>
      <c r="H1634" s="3">
        <v>0</v>
      </c>
      <c r="I1634" s="3">
        <v>0</v>
      </c>
      <c r="J1634" s="3">
        <v>1</v>
      </c>
      <c r="K1634" s="3">
        <v>0</v>
      </c>
      <c r="L1634" s="3" t="s">
        <v>775</v>
      </c>
      <c r="M1634" s="3" t="s">
        <v>796</v>
      </c>
      <c r="N1634" s="3" t="s">
        <v>1030</v>
      </c>
      <c r="O1634" s="3">
        <v>0</v>
      </c>
      <c r="P1634" s="3">
        <v>1</v>
      </c>
      <c r="Q1634" s="3">
        <v>0</v>
      </c>
      <c r="R1634" s="3">
        <v>0</v>
      </c>
      <c r="S1634" s="3" t="s">
        <v>1041</v>
      </c>
      <c r="T1634" s="3">
        <v>1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1</v>
      </c>
      <c r="AK1634" s="3">
        <v>1</v>
      </c>
      <c r="AL1634" s="3">
        <v>0</v>
      </c>
      <c r="AM1634" s="3">
        <v>1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</row>
    <row r="1635" spans="1:62" x14ac:dyDescent="0.2">
      <c r="A1635" s="4">
        <v>198907030014</v>
      </c>
      <c r="B1635" s="3">
        <v>1989</v>
      </c>
      <c r="C1635" s="3">
        <v>7</v>
      </c>
      <c r="D1635" s="3">
        <v>3</v>
      </c>
      <c r="E1635" s="3" t="s">
        <v>94</v>
      </c>
      <c r="F1635" s="3" t="s">
        <v>217</v>
      </c>
      <c r="G1635" s="3" t="s">
        <v>891</v>
      </c>
      <c r="H1635" s="3">
        <v>0</v>
      </c>
      <c r="I1635" s="3">
        <v>0</v>
      </c>
      <c r="J1635" s="3">
        <v>1</v>
      </c>
      <c r="K1635" s="3">
        <v>0</v>
      </c>
      <c r="L1635" s="3" t="s">
        <v>776</v>
      </c>
      <c r="M1635" s="3" t="s">
        <v>802</v>
      </c>
      <c r="N1635" s="3" t="s">
        <v>1031</v>
      </c>
      <c r="O1635" s="3">
        <v>0</v>
      </c>
      <c r="P1635" s="3">
        <v>1</v>
      </c>
      <c r="Q1635" s="3">
        <v>0</v>
      </c>
      <c r="R1635" s="3">
        <v>0</v>
      </c>
      <c r="S1635" s="3" t="s">
        <v>1042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1</v>
      </c>
      <c r="AW1635" s="3">
        <v>1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</row>
    <row r="1636" spans="1:62" x14ac:dyDescent="0.2">
      <c r="A1636" s="4">
        <v>198908210014</v>
      </c>
      <c r="B1636" s="3">
        <v>1989</v>
      </c>
      <c r="C1636" s="3">
        <v>8</v>
      </c>
      <c r="D1636" s="3">
        <v>21</v>
      </c>
      <c r="E1636" s="3" t="s">
        <v>99</v>
      </c>
      <c r="F1636" s="3" t="s">
        <v>295</v>
      </c>
      <c r="G1636" s="3" t="s">
        <v>965</v>
      </c>
      <c r="H1636" s="3">
        <v>0</v>
      </c>
      <c r="I1636" s="3">
        <v>1</v>
      </c>
      <c r="J1636" s="3">
        <v>1</v>
      </c>
      <c r="K1636" s="3">
        <v>0</v>
      </c>
      <c r="L1636" s="3" t="s">
        <v>775</v>
      </c>
      <c r="M1636" s="3" t="s">
        <v>791</v>
      </c>
      <c r="N1636" s="3" t="s">
        <v>1030</v>
      </c>
      <c r="O1636" s="3">
        <v>1</v>
      </c>
      <c r="P1636" s="3">
        <v>0</v>
      </c>
      <c r="Q1636" s="3">
        <v>0</v>
      </c>
      <c r="R1636" s="3">
        <v>0</v>
      </c>
      <c r="S1636" s="3" t="s">
        <v>1042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1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1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</row>
    <row r="1637" spans="1:62" x14ac:dyDescent="0.2">
      <c r="A1637" s="4">
        <v>198909050036</v>
      </c>
      <c r="B1637" s="3">
        <v>1989</v>
      </c>
      <c r="C1637" s="3">
        <v>9</v>
      </c>
      <c r="D1637" s="3">
        <v>5</v>
      </c>
      <c r="E1637" s="3" t="s">
        <v>87</v>
      </c>
      <c r="F1637" s="3" t="s">
        <v>231</v>
      </c>
      <c r="G1637" s="3" t="s">
        <v>891</v>
      </c>
      <c r="H1637" s="3">
        <v>0</v>
      </c>
      <c r="I1637" s="3">
        <v>0</v>
      </c>
      <c r="J1637" s="3">
        <v>1</v>
      </c>
      <c r="K1637" s="3">
        <v>0</v>
      </c>
      <c r="L1637" s="3" t="s">
        <v>775</v>
      </c>
      <c r="M1637" s="3" t="s">
        <v>802</v>
      </c>
      <c r="N1637" s="3" t="s">
        <v>1030</v>
      </c>
      <c r="O1637" s="3">
        <v>0</v>
      </c>
      <c r="P1637" s="3">
        <v>1</v>
      </c>
      <c r="Q1637" s="3">
        <v>0</v>
      </c>
      <c r="R1637" s="3">
        <v>0</v>
      </c>
      <c r="S1637" s="3" t="s">
        <v>1042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1</v>
      </c>
      <c r="AW1637" s="3">
        <v>1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</row>
    <row r="1638" spans="1:62" x14ac:dyDescent="0.2">
      <c r="A1638" s="4">
        <v>198909060007</v>
      </c>
      <c r="B1638" s="3">
        <v>1989</v>
      </c>
      <c r="C1638" s="3">
        <v>9</v>
      </c>
      <c r="D1638" s="3">
        <v>6</v>
      </c>
      <c r="E1638" s="3" t="s">
        <v>79</v>
      </c>
      <c r="F1638" s="3" t="s">
        <v>167</v>
      </c>
      <c r="G1638" s="3" t="s">
        <v>937</v>
      </c>
      <c r="H1638" s="3">
        <v>0</v>
      </c>
      <c r="I1638" s="3">
        <v>1</v>
      </c>
      <c r="J1638" s="3">
        <v>1</v>
      </c>
      <c r="K1638" s="3">
        <v>0</v>
      </c>
      <c r="L1638" s="3" t="s">
        <v>776</v>
      </c>
      <c r="M1638" s="3" t="s">
        <v>802</v>
      </c>
      <c r="N1638" s="3" t="s">
        <v>1031</v>
      </c>
      <c r="O1638" s="3">
        <v>0</v>
      </c>
      <c r="P1638" s="3">
        <v>1</v>
      </c>
      <c r="Q1638" s="3">
        <v>0</v>
      </c>
      <c r="R1638" s="3">
        <v>0</v>
      </c>
      <c r="S1638" s="3" t="s">
        <v>1042</v>
      </c>
      <c r="T1638" s="3">
        <v>0</v>
      </c>
      <c r="U1638" s="3">
        <v>1</v>
      </c>
      <c r="V1638" s="3">
        <v>0</v>
      </c>
      <c r="W1638" s="3">
        <v>1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1</v>
      </c>
      <c r="AW1638" s="3">
        <v>1</v>
      </c>
      <c r="AX1638" s="3">
        <v>0</v>
      </c>
      <c r="AY1638" s="3">
        <v>0</v>
      </c>
      <c r="AZ1638" s="3">
        <v>0</v>
      </c>
      <c r="BA1638" s="3">
        <v>1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</row>
    <row r="1639" spans="1:62" x14ac:dyDescent="0.2">
      <c r="A1639" s="4">
        <v>198909100013</v>
      </c>
      <c r="B1639" s="3">
        <v>1989</v>
      </c>
      <c r="C1639" s="3">
        <v>9</v>
      </c>
      <c r="D1639" s="3">
        <v>10</v>
      </c>
      <c r="E1639" s="3" t="s">
        <v>71</v>
      </c>
      <c r="F1639" s="3" t="s">
        <v>425</v>
      </c>
      <c r="G1639" s="3" t="s">
        <v>820</v>
      </c>
      <c r="H1639" s="3">
        <v>0</v>
      </c>
      <c r="I1639" s="3">
        <v>0</v>
      </c>
      <c r="J1639" s="3">
        <v>1</v>
      </c>
      <c r="K1639" s="3">
        <v>0</v>
      </c>
      <c r="L1639" s="3" t="s">
        <v>775</v>
      </c>
      <c r="M1639" s="3" t="s">
        <v>784</v>
      </c>
      <c r="N1639" s="3" t="s">
        <v>1030</v>
      </c>
      <c r="O1639" s="3">
        <v>0</v>
      </c>
      <c r="P1639" s="3">
        <v>1</v>
      </c>
      <c r="Q1639" s="3">
        <v>0</v>
      </c>
      <c r="R1639" s="3">
        <v>0</v>
      </c>
      <c r="S1639" s="3" t="s">
        <v>1042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1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1</v>
      </c>
      <c r="BI1639" s="3">
        <v>0</v>
      </c>
      <c r="BJ1639" s="3">
        <v>0</v>
      </c>
    </row>
    <row r="1640" spans="1:62" x14ac:dyDescent="0.2">
      <c r="A1640" s="4">
        <v>198910150009</v>
      </c>
      <c r="B1640" s="3">
        <v>1989</v>
      </c>
      <c r="C1640" s="3">
        <v>10</v>
      </c>
      <c r="D1640" s="3">
        <v>15</v>
      </c>
      <c r="E1640" s="3" t="s">
        <v>69</v>
      </c>
      <c r="F1640" s="3" t="s">
        <v>370</v>
      </c>
      <c r="G1640" s="3" t="s">
        <v>891</v>
      </c>
      <c r="H1640" s="3">
        <v>0</v>
      </c>
      <c r="I1640" s="3">
        <v>0</v>
      </c>
      <c r="J1640" s="3">
        <v>1</v>
      </c>
      <c r="K1640" s="3">
        <v>0</v>
      </c>
      <c r="L1640" s="3" t="s">
        <v>776</v>
      </c>
      <c r="M1640" s="3" t="s">
        <v>802</v>
      </c>
      <c r="N1640" s="3" t="s">
        <v>1031</v>
      </c>
      <c r="O1640" s="3">
        <v>0</v>
      </c>
      <c r="P1640" s="3">
        <v>1</v>
      </c>
      <c r="Q1640" s="3">
        <v>0</v>
      </c>
      <c r="R1640" s="3">
        <v>0</v>
      </c>
      <c r="S1640" s="3" t="s">
        <v>1042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1</v>
      </c>
      <c r="AW1640" s="3">
        <v>1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</row>
    <row r="1641" spans="1:62" x14ac:dyDescent="0.2">
      <c r="A1641" s="4">
        <v>198912160008</v>
      </c>
      <c r="B1641" s="3">
        <v>1989</v>
      </c>
      <c r="C1641" s="3">
        <v>12</v>
      </c>
      <c r="D1641" s="3">
        <v>16</v>
      </c>
      <c r="E1641" s="3" t="s">
        <v>75</v>
      </c>
      <c r="F1641" s="3" t="s">
        <v>669</v>
      </c>
      <c r="G1641" s="3" t="s">
        <v>965</v>
      </c>
      <c r="H1641" s="3">
        <v>0</v>
      </c>
      <c r="I1641" s="3">
        <v>1</v>
      </c>
      <c r="J1641" s="3">
        <v>1</v>
      </c>
      <c r="K1641" s="3">
        <v>0</v>
      </c>
      <c r="L1641" s="3" t="s">
        <v>775</v>
      </c>
      <c r="M1641" s="3" t="s">
        <v>785</v>
      </c>
      <c r="N1641" s="3" t="s">
        <v>1030</v>
      </c>
      <c r="O1641" s="3">
        <v>1</v>
      </c>
      <c r="P1641" s="3">
        <v>1</v>
      </c>
      <c r="Q1641" s="3">
        <v>0</v>
      </c>
      <c r="R1641" s="3">
        <v>0</v>
      </c>
      <c r="S1641" s="3" t="s">
        <v>1042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1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1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</row>
    <row r="1642" spans="1:62" x14ac:dyDescent="0.2">
      <c r="A1642" s="4">
        <v>198912180006</v>
      </c>
      <c r="B1642" s="3">
        <v>1989</v>
      </c>
      <c r="C1642" s="3">
        <v>12</v>
      </c>
      <c r="D1642" s="3">
        <v>18</v>
      </c>
      <c r="E1642" s="3" t="s">
        <v>99</v>
      </c>
      <c r="F1642" s="3" t="s">
        <v>670</v>
      </c>
      <c r="G1642" s="3" t="s">
        <v>965</v>
      </c>
      <c r="H1642" s="3">
        <v>0</v>
      </c>
      <c r="I1642" s="3">
        <v>0</v>
      </c>
      <c r="J1642" s="3">
        <v>1</v>
      </c>
      <c r="K1642" s="3">
        <v>0</v>
      </c>
      <c r="L1642" s="3" t="s">
        <v>777</v>
      </c>
      <c r="M1642" s="3" t="s">
        <v>784</v>
      </c>
      <c r="N1642" s="3" t="s">
        <v>1030</v>
      </c>
      <c r="O1642" s="3">
        <v>1</v>
      </c>
      <c r="P1642" s="3">
        <v>0</v>
      </c>
      <c r="Q1642" s="3">
        <v>0</v>
      </c>
      <c r="R1642" s="3">
        <v>0</v>
      </c>
      <c r="S1642" s="3" t="s">
        <v>1042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1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1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</row>
    <row r="1643" spans="1:62" x14ac:dyDescent="0.2">
      <c r="A1643" s="4">
        <v>198912180014</v>
      </c>
      <c r="B1643" s="3">
        <v>1989</v>
      </c>
      <c r="C1643" s="3">
        <v>12</v>
      </c>
      <c r="D1643" s="3">
        <v>18</v>
      </c>
      <c r="E1643" s="3" t="s">
        <v>99</v>
      </c>
      <c r="F1643" s="3" t="s">
        <v>295</v>
      </c>
      <c r="G1643" s="3" t="s">
        <v>965</v>
      </c>
      <c r="H1643" s="3">
        <v>0</v>
      </c>
      <c r="I1643" s="3">
        <v>0</v>
      </c>
      <c r="J1643" s="3">
        <v>0</v>
      </c>
      <c r="K1643" s="3">
        <v>0</v>
      </c>
      <c r="L1643" s="3" t="s">
        <v>775</v>
      </c>
      <c r="M1643" s="3" t="s">
        <v>785</v>
      </c>
      <c r="N1643" s="3" t="s">
        <v>1030</v>
      </c>
      <c r="O1643" s="3">
        <v>0</v>
      </c>
      <c r="P1643" s="3">
        <v>1</v>
      </c>
      <c r="Q1643" s="3">
        <v>0</v>
      </c>
      <c r="R1643" s="3">
        <v>0</v>
      </c>
      <c r="S1643" s="3" t="s">
        <v>1042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1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1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</row>
    <row r="1644" spans="1:62" x14ac:dyDescent="0.2">
      <c r="A1644" s="4">
        <v>198912180015</v>
      </c>
      <c r="B1644" s="3">
        <v>1989</v>
      </c>
      <c r="C1644" s="3">
        <v>12</v>
      </c>
      <c r="D1644" s="3">
        <v>19</v>
      </c>
      <c r="E1644" s="3" t="s">
        <v>71</v>
      </c>
      <c r="F1644" s="3" t="s">
        <v>209</v>
      </c>
      <c r="G1644" s="3" t="s">
        <v>965</v>
      </c>
      <c r="H1644" s="3">
        <v>0</v>
      </c>
      <c r="I1644" s="3">
        <v>0</v>
      </c>
      <c r="J1644" s="3">
        <v>0</v>
      </c>
      <c r="K1644" s="3">
        <v>0</v>
      </c>
      <c r="L1644" s="3" t="s">
        <v>775</v>
      </c>
      <c r="M1644" s="3" t="s">
        <v>787</v>
      </c>
      <c r="N1644" s="3" t="s">
        <v>1030</v>
      </c>
      <c r="O1644" s="3">
        <v>0</v>
      </c>
      <c r="P1644" s="3">
        <v>1</v>
      </c>
      <c r="Q1644" s="3">
        <v>0</v>
      </c>
      <c r="R1644" s="3">
        <v>0</v>
      </c>
      <c r="S1644" s="3" t="s">
        <v>1042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1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1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</row>
    <row r="1645" spans="1:62" x14ac:dyDescent="0.2">
      <c r="A1645" s="4">
        <v>198912290010</v>
      </c>
      <c r="B1645" s="3">
        <v>1989</v>
      </c>
      <c r="C1645" s="3">
        <v>12</v>
      </c>
      <c r="D1645" s="3">
        <v>29</v>
      </c>
      <c r="E1645" s="3" t="s">
        <v>70</v>
      </c>
      <c r="F1645" s="3" t="s">
        <v>529</v>
      </c>
      <c r="G1645" s="3" t="s">
        <v>891</v>
      </c>
      <c r="H1645" s="3">
        <v>0</v>
      </c>
      <c r="I1645" s="3">
        <v>0</v>
      </c>
      <c r="J1645" s="3">
        <v>1</v>
      </c>
      <c r="K1645" s="3">
        <v>0</v>
      </c>
      <c r="L1645" s="3" t="s">
        <v>776</v>
      </c>
      <c r="M1645" s="3" t="s">
        <v>802</v>
      </c>
      <c r="N1645" s="3" t="s">
        <v>1031</v>
      </c>
      <c r="O1645" s="3">
        <v>0</v>
      </c>
      <c r="P1645" s="3">
        <v>1</v>
      </c>
      <c r="Q1645" s="3">
        <v>0</v>
      </c>
      <c r="R1645" s="3">
        <v>0</v>
      </c>
      <c r="S1645" s="3" t="s">
        <v>1042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1</v>
      </c>
      <c r="AW1645" s="3">
        <v>1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</row>
    <row r="1646" spans="1:62" x14ac:dyDescent="0.2">
      <c r="A1646" s="4">
        <v>199001120005</v>
      </c>
      <c r="B1646" s="3">
        <v>1990</v>
      </c>
      <c r="C1646" s="3">
        <v>1</v>
      </c>
      <c r="D1646" s="3">
        <v>12</v>
      </c>
      <c r="E1646" s="3" t="s">
        <v>78</v>
      </c>
      <c r="F1646" s="3" t="s">
        <v>187</v>
      </c>
      <c r="G1646" s="3" t="s">
        <v>959</v>
      </c>
      <c r="H1646" s="3">
        <v>0</v>
      </c>
      <c r="I1646" s="3">
        <v>1</v>
      </c>
      <c r="J1646" s="3">
        <v>1</v>
      </c>
      <c r="K1646" s="3">
        <v>0</v>
      </c>
      <c r="L1646" s="3" t="s">
        <v>775</v>
      </c>
      <c r="M1646" s="3" t="s">
        <v>792</v>
      </c>
      <c r="N1646" s="3" t="s">
        <v>1030</v>
      </c>
      <c r="O1646" s="3">
        <v>0</v>
      </c>
      <c r="P1646" s="3">
        <v>1</v>
      </c>
      <c r="Q1646" s="3">
        <v>0</v>
      </c>
      <c r="R1646" s="3">
        <v>0</v>
      </c>
      <c r="S1646" s="3" t="s">
        <v>1041</v>
      </c>
      <c r="T1646" s="3">
        <v>1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1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</row>
    <row r="1647" spans="1:62" x14ac:dyDescent="0.2">
      <c r="A1647" s="4">
        <v>199001120006</v>
      </c>
      <c r="B1647" s="3">
        <v>1990</v>
      </c>
      <c r="C1647" s="3">
        <v>1</v>
      </c>
      <c r="D1647" s="3">
        <v>12</v>
      </c>
      <c r="E1647" s="3" t="s">
        <v>78</v>
      </c>
      <c r="F1647" s="3" t="s">
        <v>580</v>
      </c>
      <c r="G1647" s="3" t="s">
        <v>959</v>
      </c>
      <c r="H1647" s="3">
        <v>0</v>
      </c>
      <c r="I1647" s="3">
        <v>1</v>
      </c>
      <c r="J1647" s="3">
        <v>1</v>
      </c>
      <c r="K1647" s="3">
        <v>0</v>
      </c>
      <c r="L1647" s="3" t="s">
        <v>775</v>
      </c>
      <c r="M1647" s="3" t="s">
        <v>796</v>
      </c>
      <c r="N1647" s="3" t="s">
        <v>1030</v>
      </c>
      <c r="O1647" s="3">
        <v>0</v>
      </c>
      <c r="P1647" s="3">
        <v>1</v>
      </c>
      <c r="Q1647" s="3">
        <v>0</v>
      </c>
      <c r="R1647" s="3">
        <v>0</v>
      </c>
      <c r="S1647" s="3" t="s">
        <v>1041</v>
      </c>
      <c r="T1647" s="3">
        <v>1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1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</row>
    <row r="1648" spans="1:62" x14ac:dyDescent="0.2">
      <c r="A1648" s="4">
        <v>199001300018</v>
      </c>
      <c r="B1648" s="3">
        <v>1990</v>
      </c>
      <c r="C1648" s="3">
        <v>1</v>
      </c>
      <c r="D1648" s="3">
        <v>30</v>
      </c>
      <c r="E1648" s="3" t="s">
        <v>84</v>
      </c>
      <c r="F1648" s="3" t="s">
        <v>243</v>
      </c>
      <c r="G1648" s="3" t="s">
        <v>945</v>
      </c>
      <c r="H1648" s="3">
        <v>0</v>
      </c>
      <c r="I1648" s="3">
        <v>0</v>
      </c>
      <c r="J1648" s="3">
        <v>1</v>
      </c>
      <c r="K1648" s="3">
        <v>0</v>
      </c>
      <c r="L1648" s="3" t="s">
        <v>777</v>
      </c>
      <c r="M1648" s="3" t="s">
        <v>789</v>
      </c>
      <c r="N1648" s="3" t="s">
        <v>1032</v>
      </c>
      <c r="O1648" s="3">
        <v>1</v>
      </c>
      <c r="P1648" s="3">
        <v>0</v>
      </c>
      <c r="Q1648" s="3">
        <v>0</v>
      </c>
      <c r="R1648" s="3">
        <v>0</v>
      </c>
      <c r="S1648" s="3" t="s">
        <v>1040</v>
      </c>
      <c r="T1648" s="3">
        <v>0</v>
      </c>
      <c r="U1648" s="3">
        <v>1</v>
      </c>
      <c r="V1648" s="3">
        <v>0</v>
      </c>
      <c r="W1648" s="3">
        <v>0</v>
      </c>
      <c r="X1648" s="3">
        <v>0</v>
      </c>
      <c r="Y1648" s="3">
        <v>0</v>
      </c>
      <c r="Z1648" s="3">
        <v>1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</row>
    <row r="1649" spans="1:62" x14ac:dyDescent="0.2">
      <c r="A1649" s="4">
        <v>199004220006</v>
      </c>
      <c r="B1649" s="3">
        <v>1990</v>
      </c>
      <c r="C1649" s="3">
        <v>4</v>
      </c>
      <c r="D1649" s="3">
        <v>22</v>
      </c>
      <c r="E1649" s="3" t="s">
        <v>61</v>
      </c>
      <c r="F1649" s="3" t="s">
        <v>671</v>
      </c>
      <c r="G1649" s="3" t="s">
        <v>966</v>
      </c>
      <c r="H1649" s="3">
        <v>0</v>
      </c>
      <c r="I1649" s="3">
        <v>1</v>
      </c>
      <c r="J1649" s="3">
        <v>1</v>
      </c>
      <c r="K1649" s="3">
        <v>0</v>
      </c>
      <c r="L1649" s="3" t="s">
        <v>776</v>
      </c>
      <c r="M1649" s="3" t="s">
        <v>792</v>
      </c>
      <c r="N1649" s="3" t="s">
        <v>1034</v>
      </c>
      <c r="O1649" s="3">
        <v>0</v>
      </c>
      <c r="P1649" s="3">
        <v>1</v>
      </c>
      <c r="Q1649" s="3">
        <v>0</v>
      </c>
      <c r="R1649" s="3">
        <v>0</v>
      </c>
      <c r="S1649" s="3" t="s">
        <v>1042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1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1</v>
      </c>
      <c r="BJ1649" s="3">
        <v>0</v>
      </c>
    </row>
    <row r="1650" spans="1:62" x14ac:dyDescent="0.2">
      <c r="A1650" s="4">
        <v>199004220007</v>
      </c>
      <c r="B1650" s="3">
        <v>1990</v>
      </c>
      <c r="C1650" s="3">
        <v>4</v>
      </c>
      <c r="D1650" s="3">
        <v>22</v>
      </c>
      <c r="E1650" s="3" t="s">
        <v>88</v>
      </c>
      <c r="F1650" s="3" t="s">
        <v>672</v>
      </c>
      <c r="G1650" s="3" t="s">
        <v>967</v>
      </c>
      <c r="H1650" s="3">
        <v>0</v>
      </c>
      <c r="I1650" s="3">
        <v>1</v>
      </c>
      <c r="J1650" s="3">
        <v>1</v>
      </c>
      <c r="K1650" s="3">
        <v>0</v>
      </c>
      <c r="L1650" s="3" t="s">
        <v>776</v>
      </c>
      <c r="M1650" s="3" t="s">
        <v>792</v>
      </c>
      <c r="N1650" s="3" t="s">
        <v>1034</v>
      </c>
      <c r="O1650" s="3">
        <v>0</v>
      </c>
      <c r="P1650" s="3">
        <v>1</v>
      </c>
      <c r="Q1650" s="3">
        <v>0</v>
      </c>
      <c r="R1650" s="3">
        <v>0</v>
      </c>
      <c r="S1650" s="3" t="s">
        <v>1042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1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1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1</v>
      </c>
      <c r="BJ1650" s="3">
        <v>0</v>
      </c>
    </row>
    <row r="1651" spans="1:62" x14ac:dyDescent="0.2">
      <c r="A1651" s="4">
        <v>199005090009</v>
      </c>
      <c r="B1651" s="3">
        <v>1990</v>
      </c>
      <c r="C1651" s="3">
        <v>5</v>
      </c>
      <c r="D1651" s="3">
        <v>9</v>
      </c>
      <c r="E1651" s="3" t="s">
        <v>83</v>
      </c>
      <c r="F1651" s="3" t="s">
        <v>173</v>
      </c>
      <c r="G1651" s="3" t="s">
        <v>891</v>
      </c>
      <c r="H1651" s="3">
        <v>0</v>
      </c>
      <c r="I1651" s="3">
        <v>0</v>
      </c>
      <c r="J1651" s="3">
        <v>1</v>
      </c>
      <c r="K1651" s="3">
        <v>0</v>
      </c>
      <c r="L1651" s="3" t="s">
        <v>776</v>
      </c>
      <c r="M1651" s="3" t="s">
        <v>802</v>
      </c>
      <c r="N1651" s="3" t="s">
        <v>1031</v>
      </c>
      <c r="O1651" s="3">
        <v>0</v>
      </c>
      <c r="P1651" s="3">
        <v>1</v>
      </c>
      <c r="Q1651" s="3">
        <v>0</v>
      </c>
      <c r="R1651" s="3">
        <v>0</v>
      </c>
      <c r="S1651" s="3" t="s">
        <v>1042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1</v>
      </c>
      <c r="AW1651" s="3">
        <v>1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</row>
    <row r="1652" spans="1:62" x14ac:dyDescent="0.2">
      <c r="A1652" s="4">
        <v>199005100013</v>
      </c>
      <c r="B1652" s="3">
        <v>1990</v>
      </c>
      <c r="C1652" s="3">
        <v>5</v>
      </c>
      <c r="D1652" s="3">
        <v>10</v>
      </c>
      <c r="E1652" s="3" t="s">
        <v>61</v>
      </c>
      <c r="F1652" s="3" t="s">
        <v>675</v>
      </c>
      <c r="G1652" s="3" t="s">
        <v>968</v>
      </c>
      <c r="H1652" s="3">
        <v>0</v>
      </c>
      <c r="I1652" s="3">
        <v>0</v>
      </c>
      <c r="J1652" s="3">
        <v>1</v>
      </c>
      <c r="K1652" s="3">
        <v>0</v>
      </c>
      <c r="L1652" s="3" t="s">
        <v>775</v>
      </c>
      <c r="M1652" s="3" t="s">
        <v>784</v>
      </c>
      <c r="N1652" s="3" t="s">
        <v>1030</v>
      </c>
      <c r="O1652" s="3">
        <v>0</v>
      </c>
      <c r="P1652" s="3">
        <v>1</v>
      </c>
      <c r="Q1652" s="3">
        <v>0</v>
      </c>
      <c r="R1652" s="3">
        <v>0</v>
      </c>
      <c r="S1652" s="3" t="s">
        <v>1042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1</v>
      </c>
      <c r="AW1652" s="3">
        <v>0</v>
      </c>
      <c r="AX1652" s="3">
        <v>0</v>
      </c>
      <c r="AY1652" s="3">
        <v>0</v>
      </c>
      <c r="AZ1652" s="3">
        <v>1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</row>
    <row r="1653" spans="1:62" x14ac:dyDescent="0.2">
      <c r="A1653" s="4">
        <v>199005230019</v>
      </c>
      <c r="B1653" s="3">
        <v>1990</v>
      </c>
      <c r="C1653" s="3">
        <v>5</v>
      </c>
      <c r="D1653" s="3">
        <v>23</v>
      </c>
      <c r="E1653" s="3" t="s">
        <v>57</v>
      </c>
      <c r="F1653" s="3" t="s">
        <v>530</v>
      </c>
      <c r="G1653" s="3" t="s">
        <v>891</v>
      </c>
      <c r="H1653" s="3">
        <v>0</v>
      </c>
      <c r="I1653" s="3">
        <v>0</v>
      </c>
      <c r="J1653" s="3">
        <v>1</v>
      </c>
      <c r="K1653" s="3">
        <v>0</v>
      </c>
      <c r="L1653" s="3" t="s">
        <v>776</v>
      </c>
      <c r="M1653" s="3" t="s">
        <v>802</v>
      </c>
      <c r="N1653" s="3" t="s">
        <v>1031</v>
      </c>
      <c r="O1653" s="3">
        <v>0</v>
      </c>
      <c r="P1653" s="3">
        <v>1</v>
      </c>
      <c r="Q1653" s="3">
        <v>0</v>
      </c>
      <c r="R1653" s="3">
        <v>0</v>
      </c>
      <c r="S1653" s="3" t="s">
        <v>1042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1</v>
      </c>
      <c r="AW1653" s="3">
        <v>1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</row>
    <row r="1654" spans="1:62" x14ac:dyDescent="0.2">
      <c r="A1654" s="4">
        <v>199005240021</v>
      </c>
      <c r="B1654" s="3">
        <v>1990</v>
      </c>
      <c r="C1654" s="3">
        <v>5</v>
      </c>
      <c r="D1654" s="3">
        <v>24</v>
      </c>
      <c r="E1654" s="3" t="s">
        <v>61</v>
      </c>
      <c r="F1654" s="3" t="s">
        <v>129</v>
      </c>
      <c r="G1654" s="3" t="s">
        <v>968</v>
      </c>
      <c r="H1654" s="3">
        <v>0</v>
      </c>
      <c r="I1654" s="3">
        <v>0</v>
      </c>
      <c r="J1654" s="3">
        <v>1</v>
      </c>
      <c r="K1654" s="3">
        <v>0</v>
      </c>
      <c r="L1654" s="3" t="s">
        <v>775</v>
      </c>
      <c r="M1654" s="3" t="s">
        <v>787</v>
      </c>
      <c r="N1654" s="3" t="s">
        <v>1030</v>
      </c>
      <c r="O1654" s="3">
        <v>1</v>
      </c>
      <c r="P1654" s="3">
        <v>1</v>
      </c>
      <c r="Q1654" s="3">
        <v>0</v>
      </c>
      <c r="R1654" s="3">
        <v>0</v>
      </c>
      <c r="S1654" s="3" t="s">
        <v>1042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1</v>
      </c>
      <c r="AW1654" s="3">
        <v>0</v>
      </c>
      <c r="AX1654" s="3">
        <v>0</v>
      </c>
      <c r="AY1654" s="3">
        <v>0</v>
      </c>
      <c r="AZ1654" s="3">
        <v>1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</row>
    <row r="1655" spans="1:62" x14ac:dyDescent="0.2">
      <c r="A1655" s="4">
        <v>199005270015</v>
      </c>
      <c r="B1655" s="3">
        <v>1990</v>
      </c>
      <c r="C1655" s="3">
        <v>5</v>
      </c>
      <c r="D1655" s="3">
        <v>27</v>
      </c>
      <c r="E1655" s="3" t="s">
        <v>78</v>
      </c>
      <c r="F1655" s="3" t="s">
        <v>180</v>
      </c>
      <c r="G1655" s="3" t="s">
        <v>815</v>
      </c>
      <c r="H1655" s="3">
        <v>0</v>
      </c>
      <c r="I1655" s="3">
        <v>0</v>
      </c>
      <c r="J1655" s="3">
        <v>1</v>
      </c>
      <c r="K1655" s="3">
        <v>0</v>
      </c>
      <c r="L1655" s="3" t="s">
        <v>776</v>
      </c>
      <c r="M1655" s="3" t="s">
        <v>796</v>
      </c>
      <c r="N1655" s="3" t="s">
        <v>1031</v>
      </c>
      <c r="O1655" s="3">
        <v>0</v>
      </c>
      <c r="P1655" s="3">
        <v>1</v>
      </c>
      <c r="Q1655" s="3">
        <v>0</v>
      </c>
      <c r="R1655" s="3">
        <v>0</v>
      </c>
      <c r="S1655" s="3" t="s">
        <v>1041</v>
      </c>
      <c r="T1655" s="3">
        <v>1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</row>
    <row r="1656" spans="1:62" x14ac:dyDescent="0.2">
      <c r="A1656" s="4">
        <v>199006100013</v>
      </c>
      <c r="B1656" s="3">
        <v>1990</v>
      </c>
      <c r="C1656" s="3">
        <v>6</v>
      </c>
      <c r="D1656" s="3">
        <v>10</v>
      </c>
      <c r="E1656" s="3" t="s">
        <v>76</v>
      </c>
      <c r="F1656" s="3" t="s">
        <v>366</v>
      </c>
      <c r="G1656" s="3" t="s">
        <v>813</v>
      </c>
      <c r="H1656" s="3">
        <v>0</v>
      </c>
      <c r="I1656" s="3">
        <v>0</v>
      </c>
      <c r="J1656" s="3">
        <v>1</v>
      </c>
      <c r="K1656" s="3">
        <v>0</v>
      </c>
      <c r="L1656" s="3" t="s">
        <v>776</v>
      </c>
      <c r="M1656" s="3" t="s">
        <v>789</v>
      </c>
      <c r="N1656" s="3" t="s">
        <v>1029</v>
      </c>
      <c r="O1656" s="3">
        <v>0</v>
      </c>
      <c r="P1656" s="3">
        <v>0</v>
      </c>
      <c r="Q1656" s="3">
        <v>0</v>
      </c>
      <c r="R1656" s="3">
        <v>0</v>
      </c>
      <c r="S1656" s="3" t="s">
        <v>1038</v>
      </c>
      <c r="T1656" s="3">
        <v>0</v>
      </c>
      <c r="U1656" s="3">
        <v>1</v>
      </c>
      <c r="V1656" s="3">
        <v>0</v>
      </c>
      <c r="W1656" s="3">
        <v>1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1</v>
      </c>
      <c r="AG1656" s="3">
        <v>1</v>
      </c>
      <c r="AH1656" s="3">
        <v>1</v>
      </c>
      <c r="AI1656" s="3">
        <v>1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1</v>
      </c>
      <c r="AR1656" s="3">
        <v>1</v>
      </c>
      <c r="AS1656" s="3">
        <v>1</v>
      </c>
      <c r="AT1656" s="3">
        <v>1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</row>
    <row r="1657" spans="1:62" x14ac:dyDescent="0.2">
      <c r="A1657" s="4">
        <v>199007110005</v>
      </c>
      <c r="B1657" s="3">
        <v>1990</v>
      </c>
      <c r="C1657" s="3">
        <v>7</v>
      </c>
      <c r="D1657" s="3">
        <v>11</v>
      </c>
      <c r="E1657" s="3" t="s">
        <v>61</v>
      </c>
      <c r="F1657" s="3" t="s">
        <v>205</v>
      </c>
      <c r="G1657" s="3" t="s">
        <v>891</v>
      </c>
      <c r="H1657" s="3">
        <v>0</v>
      </c>
      <c r="I1657" s="3">
        <v>0</v>
      </c>
      <c r="J1657" s="3">
        <v>1</v>
      </c>
      <c r="K1657" s="3">
        <v>0</v>
      </c>
      <c r="L1657" s="3" t="s">
        <v>776</v>
      </c>
      <c r="M1657" s="3" t="s">
        <v>802</v>
      </c>
      <c r="N1657" s="3" t="s">
        <v>1031</v>
      </c>
      <c r="O1657" s="3">
        <v>0</v>
      </c>
      <c r="P1657" s="3">
        <v>1</v>
      </c>
      <c r="Q1657" s="3">
        <v>0</v>
      </c>
      <c r="R1657" s="3">
        <v>0</v>
      </c>
      <c r="S1657" s="3" t="s">
        <v>1042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1</v>
      </c>
      <c r="AW1657" s="3">
        <v>1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</row>
    <row r="1658" spans="1:62" x14ac:dyDescent="0.2">
      <c r="A1658" s="4">
        <v>199007280007</v>
      </c>
      <c r="B1658" s="3">
        <v>1990</v>
      </c>
      <c r="C1658" s="3">
        <v>7</v>
      </c>
      <c r="D1658" s="3">
        <v>28</v>
      </c>
      <c r="E1658" s="3" t="s">
        <v>61</v>
      </c>
      <c r="F1658" s="3" t="s">
        <v>198</v>
      </c>
      <c r="G1658" s="3" t="s">
        <v>891</v>
      </c>
      <c r="H1658" s="3">
        <v>0</v>
      </c>
      <c r="I1658" s="3">
        <v>0</v>
      </c>
      <c r="J1658" s="3">
        <v>1</v>
      </c>
      <c r="K1658" s="3">
        <v>0</v>
      </c>
      <c r="L1658" s="3" t="s">
        <v>776</v>
      </c>
      <c r="M1658" s="3" t="s">
        <v>802</v>
      </c>
      <c r="N1658" s="3" t="s">
        <v>1031</v>
      </c>
      <c r="O1658" s="3">
        <v>0</v>
      </c>
      <c r="P1658" s="3">
        <v>1</v>
      </c>
      <c r="Q1658" s="3">
        <v>0</v>
      </c>
      <c r="R1658" s="3">
        <v>0</v>
      </c>
      <c r="S1658" s="3" t="s">
        <v>1042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1</v>
      </c>
      <c r="AW1658" s="3">
        <v>1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</row>
    <row r="1659" spans="1:62" x14ac:dyDescent="0.2">
      <c r="A1659" s="4">
        <v>199008160013</v>
      </c>
      <c r="B1659" s="3">
        <v>1990</v>
      </c>
      <c r="C1659" s="3">
        <v>8</v>
      </c>
      <c r="D1659" s="3">
        <v>16</v>
      </c>
      <c r="E1659" s="3" t="s">
        <v>58</v>
      </c>
      <c r="F1659" s="3" t="s">
        <v>241</v>
      </c>
      <c r="G1659" s="3" t="s">
        <v>891</v>
      </c>
      <c r="H1659" s="3">
        <v>0</v>
      </c>
      <c r="I1659" s="3">
        <v>0</v>
      </c>
      <c r="J1659" s="3">
        <v>1</v>
      </c>
      <c r="K1659" s="3">
        <v>0</v>
      </c>
      <c r="L1659" s="3" t="s">
        <v>775</v>
      </c>
      <c r="M1659" s="3" t="s">
        <v>802</v>
      </c>
      <c r="N1659" s="3" t="s">
        <v>1030</v>
      </c>
      <c r="O1659" s="3">
        <v>0</v>
      </c>
      <c r="P1659" s="3">
        <v>1</v>
      </c>
      <c r="Q1659" s="3">
        <v>0</v>
      </c>
      <c r="R1659" s="3">
        <v>0</v>
      </c>
      <c r="S1659" s="3" t="s">
        <v>1042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1</v>
      </c>
      <c r="AW1659" s="3">
        <v>1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</row>
    <row r="1660" spans="1:62" x14ac:dyDescent="0.2">
      <c r="A1660" s="4">
        <v>199009040008</v>
      </c>
      <c r="B1660" s="3">
        <v>1990</v>
      </c>
      <c r="C1660" s="3">
        <v>9</v>
      </c>
      <c r="D1660" s="3">
        <v>4</v>
      </c>
      <c r="E1660" s="3" t="s">
        <v>61</v>
      </c>
      <c r="F1660" s="3" t="s">
        <v>217</v>
      </c>
      <c r="G1660" s="3" t="s">
        <v>891</v>
      </c>
      <c r="H1660" s="3">
        <v>0</v>
      </c>
      <c r="I1660" s="3">
        <v>0</v>
      </c>
      <c r="J1660" s="3">
        <v>1</v>
      </c>
      <c r="K1660" s="3">
        <v>0</v>
      </c>
      <c r="L1660" s="3" t="s">
        <v>776</v>
      </c>
      <c r="M1660" s="3" t="s">
        <v>802</v>
      </c>
      <c r="N1660" s="3" t="s">
        <v>1031</v>
      </c>
      <c r="O1660" s="3">
        <v>0</v>
      </c>
      <c r="P1660" s="3">
        <v>1</v>
      </c>
      <c r="Q1660" s="3">
        <v>0</v>
      </c>
      <c r="R1660" s="3">
        <v>0</v>
      </c>
      <c r="S1660" s="3" t="s">
        <v>1042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1</v>
      </c>
      <c r="AW1660" s="3">
        <v>1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</row>
    <row r="1661" spans="1:62" x14ac:dyDescent="0.2">
      <c r="A1661" s="4">
        <v>199009120015</v>
      </c>
      <c r="B1661" s="3">
        <v>1990</v>
      </c>
      <c r="C1661" s="3">
        <v>9</v>
      </c>
      <c r="D1661" s="3">
        <v>12</v>
      </c>
      <c r="E1661" s="3" t="s">
        <v>66</v>
      </c>
      <c r="F1661" s="3" t="s">
        <v>531</v>
      </c>
      <c r="G1661" s="3" t="s">
        <v>891</v>
      </c>
      <c r="H1661" s="3">
        <v>0</v>
      </c>
      <c r="I1661" s="3">
        <v>0</v>
      </c>
      <c r="J1661" s="3">
        <v>1</v>
      </c>
      <c r="K1661" s="3">
        <v>0</v>
      </c>
      <c r="L1661" s="3" t="s">
        <v>776</v>
      </c>
      <c r="M1661" s="3" t="s">
        <v>802</v>
      </c>
      <c r="N1661" s="3" t="s">
        <v>1031</v>
      </c>
      <c r="O1661" s="3">
        <v>0</v>
      </c>
      <c r="P1661" s="3">
        <v>1</v>
      </c>
      <c r="Q1661" s="3">
        <v>0</v>
      </c>
      <c r="R1661" s="3">
        <v>0</v>
      </c>
      <c r="S1661" s="3" t="s">
        <v>1042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1</v>
      </c>
      <c r="AW1661" s="3">
        <v>1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</row>
    <row r="1662" spans="1:62" x14ac:dyDescent="0.2">
      <c r="A1662" s="4">
        <v>199009170006</v>
      </c>
      <c r="B1662" s="3">
        <v>1990</v>
      </c>
      <c r="C1662" s="3">
        <v>9</v>
      </c>
      <c r="D1662" s="3">
        <v>17</v>
      </c>
      <c r="E1662" s="3" t="s">
        <v>78</v>
      </c>
      <c r="F1662" s="3" t="s">
        <v>214</v>
      </c>
      <c r="G1662" s="3" t="s">
        <v>959</v>
      </c>
      <c r="H1662" s="3">
        <v>0</v>
      </c>
      <c r="I1662" s="3">
        <v>1</v>
      </c>
      <c r="J1662" s="3">
        <v>1</v>
      </c>
      <c r="K1662" s="3">
        <v>0</v>
      </c>
      <c r="L1662" s="3" t="s">
        <v>775</v>
      </c>
      <c r="M1662" s="3" t="s">
        <v>784</v>
      </c>
      <c r="N1662" s="3" t="s">
        <v>1030</v>
      </c>
      <c r="O1662" s="3">
        <v>0</v>
      </c>
      <c r="P1662" s="3">
        <v>1</v>
      </c>
      <c r="Q1662" s="3">
        <v>0</v>
      </c>
      <c r="R1662" s="3">
        <v>0</v>
      </c>
      <c r="S1662" s="3" t="s">
        <v>1041</v>
      </c>
      <c r="T1662" s="3">
        <v>1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1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</row>
    <row r="1663" spans="1:62" x14ac:dyDescent="0.2">
      <c r="A1663" s="4">
        <v>199009170007</v>
      </c>
      <c r="B1663" s="3">
        <v>1990</v>
      </c>
      <c r="C1663" s="3">
        <v>9</v>
      </c>
      <c r="D1663" s="3">
        <v>17</v>
      </c>
      <c r="E1663" s="3" t="s">
        <v>78</v>
      </c>
      <c r="F1663" s="3" t="s">
        <v>593</v>
      </c>
      <c r="G1663" s="3" t="s">
        <v>959</v>
      </c>
      <c r="H1663" s="3">
        <v>0</v>
      </c>
      <c r="I1663" s="3">
        <v>1</v>
      </c>
      <c r="J1663" s="3">
        <v>1</v>
      </c>
      <c r="K1663" s="3">
        <v>0</v>
      </c>
      <c r="L1663" s="3" t="s">
        <v>775</v>
      </c>
      <c r="M1663" s="3" t="s">
        <v>784</v>
      </c>
      <c r="N1663" s="3" t="s">
        <v>1030</v>
      </c>
      <c r="O1663" s="3">
        <v>0</v>
      </c>
      <c r="P1663" s="3">
        <v>1</v>
      </c>
      <c r="Q1663" s="3">
        <v>0</v>
      </c>
      <c r="R1663" s="3">
        <v>0</v>
      </c>
      <c r="S1663" s="3" t="s">
        <v>1041</v>
      </c>
      <c r="T1663" s="3">
        <v>1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1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</row>
    <row r="1664" spans="1:62" x14ac:dyDescent="0.2">
      <c r="A1664" s="4">
        <v>199011000002</v>
      </c>
      <c r="B1664" s="3">
        <v>1990</v>
      </c>
      <c r="C1664" s="3">
        <v>11</v>
      </c>
      <c r="D1664" s="3">
        <v>0</v>
      </c>
      <c r="E1664" s="3" t="s">
        <v>81</v>
      </c>
      <c r="F1664" s="3" t="s">
        <v>353</v>
      </c>
      <c r="G1664" s="3" t="s">
        <v>891</v>
      </c>
      <c r="H1664" s="3">
        <v>0</v>
      </c>
      <c r="I1664" s="3">
        <v>0</v>
      </c>
      <c r="J1664" s="3">
        <v>1</v>
      </c>
      <c r="K1664" s="3">
        <v>0</v>
      </c>
      <c r="L1664" s="3" t="s">
        <v>776</v>
      </c>
      <c r="M1664" s="3" t="s">
        <v>802</v>
      </c>
      <c r="N1664" s="3" t="s">
        <v>1031</v>
      </c>
      <c r="O1664" s="3">
        <v>0</v>
      </c>
      <c r="P1664" s="3">
        <v>1</v>
      </c>
      <c r="Q1664" s="3">
        <v>0</v>
      </c>
      <c r="R1664" s="3">
        <v>0</v>
      </c>
      <c r="S1664" s="3" t="s">
        <v>1042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1</v>
      </c>
      <c r="AW1664" s="3">
        <v>1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</row>
    <row r="1665" spans="1:62" x14ac:dyDescent="0.2">
      <c r="A1665" s="4">
        <v>199011050006</v>
      </c>
      <c r="B1665" s="3">
        <v>1990</v>
      </c>
      <c r="C1665" s="3">
        <v>11</v>
      </c>
      <c r="D1665" s="3">
        <v>5</v>
      </c>
      <c r="E1665" s="3" t="s">
        <v>57</v>
      </c>
      <c r="F1665" s="3" t="s">
        <v>111</v>
      </c>
      <c r="G1665" s="3" t="s">
        <v>969</v>
      </c>
      <c r="H1665" s="3">
        <v>1</v>
      </c>
      <c r="I1665" s="3">
        <v>0</v>
      </c>
      <c r="J1665" s="3">
        <v>1</v>
      </c>
      <c r="K1665" s="3">
        <v>0</v>
      </c>
      <c r="L1665" s="3" t="s">
        <v>777</v>
      </c>
      <c r="M1665" s="3" t="s">
        <v>794</v>
      </c>
      <c r="N1665" s="3" t="s">
        <v>1029</v>
      </c>
      <c r="O1665" s="3">
        <v>1</v>
      </c>
      <c r="P1665" s="3">
        <v>0</v>
      </c>
      <c r="Q1665" s="3">
        <v>0</v>
      </c>
      <c r="R1665" s="3">
        <v>0</v>
      </c>
      <c r="S1665" s="3" t="s">
        <v>1040</v>
      </c>
      <c r="T1665" s="3">
        <v>1</v>
      </c>
      <c r="U1665" s="3">
        <v>1</v>
      </c>
      <c r="V1665" s="3">
        <v>0</v>
      </c>
      <c r="W1665" s="3">
        <v>0</v>
      </c>
      <c r="X1665" s="3">
        <v>0</v>
      </c>
      <c r="Y1665" s="3">
        <v>0</v>
      </c>
      <c r="Z1665" s="3">
        <v>1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</row>
    <row r="1666" spans="1:62" x14ac:dyDescent="0.2">
      <c r="A1666" s="4">
        <v>199102020007</v>
      </c>
      <c r="B1666" s="3">
        <v>1991</v>
      </c>
      <c r="C1666" s="3">
        <v>2</v>
      </c>
      <c r="D1666" s="3">
        <v>2</v>
      </c>
      <c r="E1666" s="3" t="s">
        <v>78</v>
      </c>
      <c r="F1666" s="3" t="s">
        <v>162</v>
      </c>
      <c r="G1666" s="3" t="s">
        <v>970</v>
      </c>
      <c r="H1666" s="3">
        <v>0</v>
      </c>
      <c r="I1666" s="3">
        <v>0</v>
      </c>
      <c r="J1666" s="3">
        <v>1</v>
      </c>
      <c r="K1666" s="3">
        <v>0</v>
      </c>
      <c r="L1666" s="3" t="s">
        <v>776</v>
      </c>
      <c r="M1666" s="3" t="s">
        <v>796</v>
      </c>
      <c r="N1666" s="3" t="s">
        <v>1031</v>
      </c>
      <c r="O1666" s="3">
        <v>0</v>
      </c>
      <c r="P1666" s="3">
        <v>1</v>
      </c>
      <c r="Q1666" s="3">
        <v>0</v>
      </c>
      <c r="R1666" s="3">
        <v>0</v>
      </c>
      <c r="S1666" s="3" t="s">
        <v>1041</v>
      </c>
      <c r="T1666" s="3">
        <v>1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</row>
    <row r="1667" spans="1:62" x14ac:dyDescent="0.2">
      <c r="A1667" s="4">
        <v>199102140015</v>
      </c>
      <c r="B1667" s="3">
        <v>1991</v>
      </c>
      <c r="C1667" s="3">
        <v>2</v>
      </c>
      <c r="D1667" s="3">
        <v>14</v>
      </c>
      <c r="E1667" s="3" t="s">
        <v>62</v>
      </c>
      <c r="F1667" s="3" t="s">
        <v>175</v>
      </c>
      <c r="G1667" s="3" t="s">
        <v>971</v>
      </c>
      <c r="H1667" s="3">
        <v>0</v>
      </c>
      <c r="I1667" s="3">
        <v>1</v>
      </c>
      <c r="J1667" s="3">
        <v>1</v>
      </c>
      <c r="K1667" s="3">
        <v>0</v>
      </c>
      <c r="L1667" s="3" t="s">
        <v>776</v>
      </c>
      <c r="M1667" s="3" t="s">
        <v>802</v>
      </c>
      <c r="N1667" s="3" t="s">
        <v>1031</v>
      </c>
      <c r="O1667" s="3">
        <v>0</v>
      </c>
      <c r="P1667" s="3">
        <v>1</v>
      </c>
      <c r="Q1667" s="3">
        <v>0</v>
      </c>
      <c r="R1667" s="3">
        <v>0</v>
      </c>
      <c r="S1667" s="3" t="s">
        <v>1042</v>
      </c>
      <c r="T1667" s="3">
        <v>0</v>
      </c>
      <c r="U1667" s="3">
        <v>1</v>
      </c>
      <c r="V1667" s="3">
        <v>0</v>
      </c>
      <c r="W1667" s="3">
        <v>1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1</v>
      </c>
      <c r="AW1667" s="3">
        <v>1</v>
      </c>
      <c r="AX1667" s="3">
        <v>0</v>
      </c>
      <c r="AY1667" s="3">
        <v>0</v>
      </c>
      <c r="AZ1667" s="3">
        <v>0</v>
      </c>
      <c r="BA1667" s="3">
        <v>1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</row>
    <row r="1668" spans="1:62" x14ac:dyDescent="0.2">
      <c r="A1668" s="4">
        <v>199102180004</v>
      </c>
      <c r="B1668" s="3">
        <v>1991</v>
      </c>
      <c r="C1668" s="3">
        <v>2</v>
      </c>
      <c r="D1668" s="3">
        <v>18</v>
      </c>
      <c r="E1668" s="3" t="s">
        <v>78</v>
      </c>
      <c r="F1668" s="3" t="s">
        <v>107</v>
      </c>
      <c r="G1668" s="3" t="s">
        <v>970</v>
      </c>
      <c r="H1668" s="3">
        <v>0</v>
      </c>
      <c r="I1668" s="3">
        <v>0</v>
      </c>
      <c r="J1668" s="3">
        <v>1</v>
      </c>
      <c r="K1668" s="3">
        <v>0</v>
      </c>
      <c r="L1668" s="3" t="s">
        <v>776</v>
      </c>
      <c r="M1668" s="3" t="s">
        <v>796</v>
      </c>
      <c r="N1668" s="3" t="s">
        <v>1031</v>
      </c>
      <c r="O1668" s="3">
        <v>0</v>
      </c>
      <c r="P1668" s="3">
        <v>1</v>
      </c>
      <c r="Q1668" s="3">
        <v>0</v>
      </c>
      <c r="R1668" s="3">
        <v>0</v>
      </c>
      <c r="S1668" s="3" t="s">
        <v>1041</v>
      </c>
      <c r="T1668" s="3">
        <v>1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</row>
    <row r="1669" spans="1:62" x14ac:dyDescent="0.2">
      <c r="A1669" s="4">
        <v>199102180013</v>
      </c>
      <c r="B1669" s="3">
        <v>1991</v>
      </c>
      <c r="C1669" s="3">
        <v>2</v>
      </c>
      <c r="D1669" s="3">
        <v>18</v>
      </c>
      <c r="E1669" s="3" t="s">
        <v>71</v>
      </c>
      <c r="F1669" s="3" t="s">
        <v>174</v>
      </c>
      <c r="G1669" s="3" t="s">
        <v>972</v>
      </c>
      <c r="H1669" s="3">
        <v>0</v>
      </c>
      <c r="I1669" s="3">
        <v>0</v>
      </c>
      <c r="J1669" s="3">
        <v>1</v>
      </c>
      <c r="K1669" s="3">
        <v>0</v>
      </c>
      <c r="L1669" s="3" t="s">
        <v>777</v>
      </c>
      <c r="M1669" s="3" t="s">
        <v>795</v>
      </c>
      <c r="N1669" s="3" t="s">
        <v>1029</v>
      </c>
      <c r="O1669" s="3">
        <v>1</v>
      </c>
      <c r="P1669" s="3">
        <v>0</v>
      </c>
      <c r="Q1669" s="3">
        <v>0</v>
      </c>
      <c r="R1669" s="3">
        <v>0</v>
      </c>
      <c r="S1669" s="3" t="s">
        <v>1038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1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1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</row>
    <row r="1670" spans="1:62" x14ac:dyDescent="0.2">
      <c r="A1670" s="4">
        <v>199102230010</v>
      </c>
      <c r="B1670" s="3">
        <v>1991</v>
      </c>
      <c r="C1670" s="3">
        <v>2</v>
      </c>
      <c r="D1670" s="3">
        <v>23</v>
      </c>
      <c r="E1670" s="3" t="s">
        <v>62</v>
      </c>
      <c r="F1670" s="3" t="s">
        <v>175</v>
      </c>
      <c r="G1670" s="3" t="s">
        <v>971</v>
      </c>
      <c r="H1670" s="3">
        <v>0</v>
      </c>
      <c r="I1670" s="3">
        <v>1</v>
      </c>
      <c r="J1670" s="3">
        <v>1</v>
      </c>
      <c r="K1670" s="3">
        <v>0</v>
      </c>
      <c r="L1670" s="3" t="s">
        <v>776</v>
      </c>
      <c r="M1670" s="3" t="s">
        <v>802</v>
      </c>
      <c r="N1670" s="3" t="s">
        <v>1031</v>
      </c>
      <c r="O1670" s="3">
        <v>0</v>
      </c>
      <c r="P1670" s="3">
        <v>1</v>
      </c>
      <c r="Q1670" s="3">
        <v>0</v>
      </c>
      <c r="R1670" s="3">
        <v>0</v>
      </c>
      <c r="S1670" s="3" t="s">
        <v>1042</v>
      </c>
      <c r="T1670" s="3">
        <v>0</v>
      </c>
      <c r="U1670" s="3">
        <v>1</v>
      </c>
      <c r="V1670" s="3">
        <v>0</v>
      </c>
      <c r="W1670" s="3">
        <v>1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1</v>
      </c>
      <c r="AW1670" s="3">
        <v>1</v>
      </c>
      <c r="AX1670" s="3">
        <v>0</v>
      </c>
      <c r="AY1670" s="3">
        <v>0</v>
      </c>
      <c r="AZ1670" s="3">
        <v>0</v>
      </c>
      <c r="BA1670" s="3">
        <v>1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</row>
    <row r="1671" spans="1:62" x14ac:dyDescent="0.2">
      <c r="A1671" s="4">
        <v>199103150023</v>
      </c>
      <c r="B1671" s="3">
        <v>1991</v>
      </c>
      <c r="C1671" s="3">
        <v>3</v>
      </c>
      <c r="D1671" s="3">
        <v>15</v>
      </c>
      <c r="E1671" s="3" t="s">
        <v>71</v>
      </c>
      <c r="F1671" s="3" t="s">
        <v>174</v>
      </c>
      <c r="G1671" s="3" t="s">
        <v>972</v>
      </c>
      <c r="H1671" s="3">
        <v>0</v>
      </c>
      <c r="I1671" s="3">
        <v>0</v>
      </c>
      <c r="J1671" s="3">
        <v>1</v>
      </c>
      <c r="K1671" s="3">
        <v>0</v>
      </c>
      <c r="L1671" s="3" t="s">
        <v>777</v>
      </c>
      <c r="M1671" s="3" t="s">
        <v>795</v>
      </c>
      <c r="N1671" s="3" t="s">
        <v>1029</v>
      </c>
      <c r="O1671" s="3">
        <v>1</v>
      </c>
      <c r="P1671" s="3">
        <v>0</v>
      </c>
      <c r="Q1671" s="3">
        <v>0</v>
      </c>
      <c r="R1671" s="3">
        <v>0</v>
      </c>
      <c r="S1671" s="3" t="s">
        <v>1038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1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1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</row>
    <row r="1672" spans="1:62" x14ac:dyDescent="0.2">
      <c r="A1672" s="4">
        <v>199103170005</v>
      </c>
      <c r="B1672" s="3">
        <v>1991</v>
      </c>
      <c r="C1672" s="3">
        <v>3</v>
      </c>
      <c r="D1672" s="3">
        <v>17</v>
      </c>
      <c r="E1672" s="3" t="s">
        <v>78</v>
      </c>
      <c r="F1672" s="3" t="s">
        <v>162</v>
      </c>
      <c r="G1672" s="3" t="s">
        <v>970</v>
      </c>
      <c r="H1672" s="3">
        <v>0</v>
      </c>
      <c r="I1672" s="3">
        <v>0</v>
      </c>
      <c r="J1672" s="3">
        <v>1</v>
      </c>
      <c r="K1672" s="3">
        <v>0</v>
      </c>
      <c r="L1672" s="3" t="s">
        <v>776</v>
      </c>
      <c r="M1672" s="3" t="s">
        <v>796</v>
      </c>
      <c r="N1672" s="3" t="s">
        <v>1031</v>
      </c>
      <c r="O1672" s="3">
        <v>0</v>
      </c>
      <c r="P1672" s="3">
        <v>1</v>
      </c>
      <c r="Q1672" s="3">
        <v>0</v>
      </c>
      <c r="R1672" s="3">
        <v>0</v>
      </c>
      <c r="S1672" s="3" t="s">
        <v>1041</v>
      </c>
      <c r="T1672" s="3">
        <v>1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</row>
    <row r="1673" spans="1:62" x14ac:dyDescent="0.2">
      <c r="A1673" s="4">
        <v>199103170009</v>
      </c>
      <c r="B1673" s="3">
        <v>1991</v>
      </c>
      <c r="C1673" s="3">
        <v>3</v>
      </c>
      <c r="D1673" s="3">
        <v>17</v>
      </c>
      <c r="E1673" s="3" t="s">
        <v>67</v>
      </c>
      <c r="F1673" s="3" t="s">
        <v>388</v>
      </c>
      <c r="G1673" s="3" t="s">
        <v>891</v>
      </c>
      <c r="H1673" s="3">
        <v>0</v>
      </c>
      <c r="I1673" s="3">
        <v>0</v>
      </c>
      <c r="J1673" s="3">
        <v>1</v>
      </c>
      <c r="K1673" s="3">
        <v>0</v>
      </c>
      <c r="L1673" s="3" t="s">
        <v>776</v>
      </c>
      <c r="M1673" s="3" t="s">
        <v>802</v>
      </c>
      <c r="N1673" s="3" t="s">
        <v>1031</v>
      </c>
      <c r="O1673" s="3">
        <v>0</v>
      </c>
      <c r="P1673" s="3">
        <v>1</v>
      </c>
      <c r="Q1673" s="3">
        <v>0</v>
      </c>
      <c r="R1673" s="3">
        <v>0</v>
      </c>
      <c r="S1673" s="3" t="s">
        <v>1042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1</v>
      </c>
      <c r="AW1673" s="3">
        <v>1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</row>
    <row r="1674" spans="1:62" x14ac:dyDescent="0.2">
      <c r="A1674" s="4">
        <v>199103170010</v>
      </c>
      <c r="B1674" s="3">
        <v>1991</v>
      </c>
      <c r="C1674" s="3">
        <v>3</v>
      </c>
      <c r="D1674" s="3">
        <v>17</v>
      </c>
      <c r="E1674" s="3" t="s">
        <v>67</v>
      </c>
      <c r="F1674" s="3" t="s">
        <v>388</v>
      </c>
      <c r="G1674" s="3" t="s">
        <v>891</v>
      </c>
      <c r="H1674" s="3">
        <v>0</v>
      </c>
      <c r="I1674" s="3">
        <v>0</v>
      </c>
      <c r="J1674" s="3">
        <v>1</v>
      </c>
      <c r="K1674" s="3">
        <v>0</v>
      </c>
      <c r="L1674" s="3" t="s">
        <v>776</v>
      </c>
      <c r="M1674" s="3" t="s">
        <v>802</v>
      </c>
      <c r="N1674" s="3" t="s">
        <v>1031</v>
      </c>
      <c r="O1674" s="3">
        <v>0</v>
      </c>
      <c r="P1674" s="3">
        <v>1</v>
      </c>
      <c r="Q1674" s="3">
        <v>0</v>
      </c>
      <c r="R1674" s="3">
        <v>0</v>
      </c>
      <c r="S1674" s="3" t="s">
        <v>1042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1</v>
      </c>
      <c r="AW1674" s="3">
        <v>1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</row>
    <row r="1675" spans="1:62" x14ac:dyDescent="0.2">
      <c r="A1675" s="4">
        <v>199104140013</v>
      </c>
      <c r="B1675" s="3">
        <v>1991</v>
      </c>
      <c r="C1675" s="3">
        <v>4</v>
      </c>
      <c r="D1675" s="3">
        <v>14</v>
      </c>
      <c r="E1675" s="3" t="s">
        <v>62</v>
      </c>
      <c r="F1675" s="3" t="s">
        <v>175</v>
      </c>
      <c r="G1675" s="3" t="s">
        <v>891</v>
      </c>
      <c r="H1675" s="3">
        <v>0</v>
      </c>
      <c r="I1675" s="3">
        <v>0</v>
      </c>
      <c r="J1675" s="3">
        <v>1</v>
      </c>
      <c r="K1675" s="3">
        <v>0</v>
      </c>
      <c r="L1675" s="3" t="s">
        <v>776</v>
      </c>
      <c r="M1675" s="3" t="s">
        <v>802</v>
      </c>
      <c r="N1675" s="3" t="s">
        <v>1031</v>
      </c>
      <c r="O1675" s="3">
        <v>0</v>
      </c>
      <c r="P1675" s="3">
        <v>1</v>
      </c>
      <c r="Q1675" s="3">
        <v>0</v>
      </c>
      <c r="R1675" s="3">
        <v>0</v>
      </c>
      <c r="S1675" s="3" t="s">
        <v>1042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1</v>
      </c>
      <c r="AW1675" s="3">
        <v>1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</row>
    <row r="1676" spans="1:62" x14ac:dyDescent="0.2">
      <c r="A1676" s="4">
        <v>199104220008</v>
      </c>
      <c r="B1676" s="3">
        <v>1991</v>
      </c>
      <c r="C1676" s="3">
        <v>4</v>
      </c>
      <c r="D1676" s="3">
        <v>22</v>
      </c>
      <c r="E1676" s="3" t="s">
        <v>69</v>
      </c>
      <c r="F1676" s="3" t="s">
        <v>532</v>
      </c>
      <c r="G1676" s="3" t="s">
        <v>891</v>
      </c>
      <c r="H1676" s="3">
        <v>0</v>
      </c>
      <c r="I1676" s="3">
        <v>0</v>
      </c>
      <c r="J1676" s="3">
        <v>1</v>
      </c>
      <c r="K1676" s="3">
        <v>0</v>
      </c>
      <c r="L1676" s="3" t="s">
        <v>776</v>
      </c>
      <c r="M1676" s="3" t="s">
        <v>802</v>
      </c>
      <c r="N1676" s="3" t="s">
        <v>1031</v>
      </c>
      <c r="O1676" s="3">
        <v>1</v>
      </c>
      <c r="P1676" s="3">
        <v>1</v>
      </c>
      <c r="Q1676" s="3">
        <v>0</v>
      </c>
      <c r="R1676" s="3">
        <v>0</v>
      </c>
      <c r="S1676" s="3" t="s">
        <v>1042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1</v>
      </c>
      <c r="AW1676" s="3">
        <v>1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</row>
    <row r="1677" spans="1:62" x14ac:dyDescent="0.2">
      <c r="A1677" s="4">
        <v>199105060015</v>
      </c>
      <c r="B1677" s="3">
        <v>1991</v>
      </c>
      <c r="C1677" s="3">
        <v>5</v>
      </c>
      <c r="D1677" s="3">
        <v>6</v>
      </c>
      <c r="E1677" s="3" t="s">
        <v>75</v>
      </c>
      <c r="F1677" s="3" t="s">
        <v>391</v>
      </c>
      <c r="G1677" s="3" t="s">
        <v>891</v>
      </c>
      <c r="H1677" s="3">
        <v>0</v>
      </c>
      <c r="I1677" s="3">
        <v>0</v>
      </c>
      <c r="J1677" s="3">
        <v>1</v>
      </c>
      <c r="K1677" s="3">
        <v>0</v>
      </c>
      <c r="L1677" s="3" t="s">
        <v>776</v>
      </c>
      <c r="M1677" s="3" t="s">
        <v>802</v>
      </c>
      <c r="N1677" s="3" t="s">
        <v>1031</v>
      </c>
      <c r="O1677" s="3">
        <v>0</v>
      </c>
      <c r="P1677" s="3">
        <v>1</v>
      </c>
      <c r="Q1677" s="3">
        <v>0</v>
      </c>
      <c r="R1677" s="3">
        <v>0</v>
      </c>
      <c r="S1677" s="3" t="s">
        <v>1042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1</v>
      </c>
      <c r="AW1677" s="3">
        <v>1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</row>
    <row r="1678" spans="1:62" x14ac:dyDescent="0.2">
      <c r="A1678" s="4">
        <v>199105070009</v>
      </c>
      <c r="B1678" s="3">
        <v>1991</v>
      </c>
      <c r="C1678" s="3">
        <v>5</v>
      </c>
      <c r="D1678" s="3">
        <v>7</v>
      </c>
      <c r="E1678" s="3" t="s">
        <v>71</v>
      </c>
      <c r="F1678" s="3" t="s">
        <v>174</v>
      </c>
      <c r="G1678" s="3" t="s">
        <v>972</v>
      </c>
      <c r="H1678" s="3">
        <v>0</v>
      </c>
      <c r="I1678" s="3">
        <v>0</v>
      </c>
      <c r="J1678" s="3">
        <v>1</v>
      </c>
      <c r="K1678" s="3">
        <v>0</v>
      </c>
      <c r="L1678" s="3" t="s">
        <v>775</v>
      </c>
      <c r="M1678" s="3" t="s">
        <v>784</v>
      </c>
      <c r="N1678" s="3" t="s">
        <v>1030</v>
      </c>
      <c r="O1678" s="3">
        <v>0</v>
      </c>
      <c r="P1678" s="3">
        <v>1</v>
      </c>
      <c r="Q1678" s="3">
        <v>0</v>
      </c>
      <c r="R1678" s="3">
        <v>0</v>
      </c>
      <c r="S1678" s="3" t="s">
        <v>1038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1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1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</row>
    <row r="1679" spans="1:62" x14ac:dyDescent="0.2">
      <c r="A1679" s="4">
        <v>199106100013</v>
      </c>
      <c r="B1679" s="3">
        <v>1991</v>
      </c>
      <c r="C1679" s="3">
        <v>6</v>
      </c>
      <c r="D1679" s="3">
        <v>10</v>
      </c>
      <c r="E1679" s="3" t="s">
        <v>83</v>
      </c>
      <c r="F1679" s="3" t="s">
        <v>634</v>
      </c>
      <c r="G1679" s="3" t="s">
        <v>955</v>
      </c>
      <c r="H1679" s="3">
        <v>0</v>
      </c>
      <c r="I1679" s="3">
        <v>1</v>
      </c>
      <c r="J1679" s="3">
        <v>1</v>
      </c>
      <c r="K1679" s="3">
        <v>0</v>
      </c>
      <c r="L1679" s="3" t="s">
        <v>776</v>
      </c>
      <c r="M1679" s="3" t="s">
        <v>783</v>
      </c>
      <c r="N1679" s="3" t="s">
        <v>1031</v>
      </c>
      <c r="O1679" s="3">
        <v>0</v>
      </c>
      <c r="P1679" s="3">
        <v>1</v>
      </c>
      <c r="Q1679" s="3">
        <v>0</v>
      </c>
      <c r="R1679" s="3">
        <v>0</v>
      </c>
      <c r="S1679" s="3" t="s">
        <v>1042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1</v>
      </c>
      <c r="AK1679" s="3">
        <v>0</v>
      </c>
      <c r="AL1679" s="3">
        <v>1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1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1</v>
      </c>
      <c r="BJ1679" s="3">
        <v>0</v>
      </c>
    </row>
    <row r="1680" spans="1:62" x14ac:dyDescent="0.2">
      <c r="A1680" s="4">
        <v>199106150007</v>
      </c>
      <c r="B1680" s="3">
        <v>1991</v>
      </c>
      <c r="C1680" s="3">
        <v>6</v>
      </c>
      <c r="D1680" s="3">
        <v>15</v>
      </c>
      <c r="E1680" s="3" t="s">
        <v>58</v>
      </c>
      <c r="F1680" s="3" t="s">
        <v>635</v>
      </c>
      <c r="G1680" s="3" t="s">
        <v>955</v>
      </c>
      <c r="H1680" s="3">
        <v>0</v>
      </c>
      <c r="I1680" s="3">
        <v>1</v>
      </c>
      <c r="J1680" s="3">
        <v>1</v>
      </c>
      <c r="K1680" s="3">
        <v>0</v>
      </c>
      <c r="L1680" s="3" t="s">
        <v>776</v>
      </c>
      <c r="M1680" s="3" t="s">
        <v>784</v>
      </c>
      <c r="N1680" s="3" t="s">
        <v>1031</v>
      </c>
      <c r="O1680" s="3">
        <v>0</v>
      </c>
      <c r="P1680" s="3">
        <v>1</v>
      </c>
      <c r="Q1680" s="3">
        <v>0</v>
      </c>
      <c r="R1680" s="3">
        <v>0</v>
      </c>
      <c r="S1680" s="3" t="s">
        <v>1042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1</v>
      </c>
      <c r="AK1680" s="3">
        <v>0</v>
      </c>
      <c r="AL1680" s="3">
        <v>1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1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1</v>
      </c>
      <c r="BJ1680" s="3">
        <v>0</v>
      </c>
    </row>
    <row r="1681" spans="1:62" x14ac:dyDescent="0.2">
      <c r="A1681" s="4">
        <v>199107060034</v>
      </c>
      <c r="B1681" s="3">
        <v>1991</v>
      </c>
      <c r="C1681" s="3">
        <v>7</v>
      </c>
      <c r="D1681" s="3">
        <v>6</v>
      </c>
      <c r="E1681" s="3" t="s">
        <v>78</v>
      </c>
      <c r="F1681" s="3" t="s">
        <v>680</v>
      </c>
      <c r="G1681" s="3" t="s">
        <v>970</v>
      </c>
      <c r="H1681" s="3">
        <v>0</v>
      </c>
      <c r="I1681" s="3">
        <v>0</v>
      </c>
      <c r="J1681" s="3">
        <v>1</v>
      </c>
      <c r="K1681" s="3">
        <v>0</v>
      </c>
      <c r="L1681" s="3" t="s">
        <v>776</v>
      </c>
      <c r="M1681" s="3" t="s">
        <v>796</v>
      </c>
      <c r="N1681" s="3" t="s">
        <v>1031</v>
      </c>
      <c r="O1681" s="3">
        <v>0</v>
      </c>
      <c r="P1681" s="3">
        <v>1</v>
      </c>
      <c r="Q1681" s="3">
        <v>0</v>
      </c>
      <c r="R1681" s="3">
        <v>0</v>
      </c>
      <c r="S1681" s="3" t="s">
        <v>1041</v>
      </c>
      <c r="T1681" s="3">
        <v>1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</row>
    <row r="1682" spans="1:62" x14ac:dyDescent="0.2">
      <c r="A1682" s="4">
        <v>199108030027</v>
      </c>
      <c r="B1682" s="3">
        <v>1991</v>
      </c>
      <c r="C1682" s="3">
        <v>8</v>
      </c>
      <c r="D1682" s="3">
        <v>3</v>
      </c>
      <c r="E1682" s="3" t="s">
        <v>67</v>
      </c>
      <c r="F1682" s="3" t="s">
        <v>210</v>
      </c>
      <c r="G1682" s="3" t="s">
        <v>891</v>
      </c>
      <c r="H1682" s="3">
        <v>0</v>
      </c>
      <c r="I1682" s="3">
        <v>0</v>
      </c>
      <c r="J1682" s="3">
        <v>1</v>
      </c>
      <c r="K1682" s="3">
        <v>0</v>
      </c>
      <c r="L1682" s="3" t="s">
        <v>776</v>
      </c>
      <c r="M1682" s="3" t="s">
        <v>802</v>
      </c>
      <c r="N1682" s="3" t="s">
        <v>1031</v>
      </c>
      <c r="O1682" s="3">
        <v>0</v>
      </c>
      <c r="P1682" s="3">
        <v>1</v>
      </c>
      <c r="Q1682" s="3">
        <v>0</v>
      </c>
      <c r="R1682" s="3">
        <v>0</v>
      </c>
      <c r="S1682" s="3" t="s">
        <v>1042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1</v>
      </c>
      <c r="AW1682" s="3">
        <v>1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</row>
    <row r="1683" spans="1:62" x14ac:dyDescent="0.2">
      <c r="A1683" s="4">
        <v>199109060017</v>
      </c>
      <c r="B1683" s="3">
        <v>1991</v>
      </c>
      <c r="C1683" s="3">
        <v>9</v>
      </c>
      <c r="D1683" s="3">
        <v>6</v>
      </c>
      <c r="E1683" s="3" t="s">
        <v>98</v>
      </c>
      <c r="F1683" s="3" t="s">
        <v>483</v>
      </c>
      <c r="G1683" s="3" t="s">
        <v>891</v>
      </c>
      <c r="H1683" s="3">
        <v>0</v>
      </c>
      <c r="I1683" s="3">
        <v>0</v>
      </c>
      <c r="J1683" s="3">
        <v>1</v>
      </c>
      <c r="K1683" s="3">
        <v>0</v>
      </c>
      <c r="L1683" s="3" t="s">
        <v>776</v>
      </c>
      <c r="M1683" s="3" t="s">
        <v>802</v>
      </c>
      <c r="N1683" s="3" t="s">
        <v>1031</v>
      </c>
      <c r="O1683" s="3">
        <v>0</v>
      </c>
      <c r="P1683" s="3">
        <v>1</v>
      </c>
      <c r="Q1683" s="3">
        <v>0</v>
      </c>
      <c r="R1683" s="3">
        <v>0</v>
      </c>
      <c r="S1683" s="3" t="s">
        <v>1042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1</v>
      </c>
      <c r="AW1683" s="3">
        <v>1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</row>
    <row r="1684" spans="1:62" x14ac:dyDescent="0.2">
      <c r="A1684" s="4">
        <v>199109110014</v>
      </c>
      <c r="B1684" s="3">
        <v>1991</v>
      </c>
      <c r="C1684" s="3">
        <v>9</v>
      </c>
      <c r="D1684" s="3">
        <v>11</v>
      </c>
      <c r="E1684" s="3" t="s">
        <v>78</v>
      </c>
      <c r="F1684" s="3" t="s">
        <v>185</v>
      </c>
      <c r="G1684" s="3" t="s">
        <v>815</v>
      </c>
      <c r="H1684" s="3">
        <v>0</v>
      </c>
      <c r="I1684" s="3">
        <v>1</v>
      </c>
      <c r="J1684" s="3">
        <v>1</v>
      </c>
      <c r="K1684" s="3">
        <v>0</v>
      </c>
      <c r="L1684" s="3" t="s">
        <v>775</v>
      </c>
      <c r="M1684" s="3" t="s">
        <v>785</v>
      </c>
      <c r="N1684" s="3" t="s">
        <v>1030</v>
      </c>
      <c r="O1684" s="3">
        <v>0</v>
      </c>
      <c r="P1684" s="3">
        <v>1</v>
      </c>
      <c r="Q1684" s="3">
        <v>0</v>
      </c>
      <c r="R1684" s="3">
        <v>0</v>
      </c>
      <c r="S1684" s="3" t="s">
        <v>1041</v>
      </c>
      <c r="T1684" s="3">
        <v>1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</row>
    <row r="1685" spans="1:62" x14ac:dyDescent="0.2">
      <c r="A1685" s="4">
        <v>199109140010</v>
      </c>
      <c r="B1685" s="3">
        <v>1991</v>
      </c>
      <c r="C1685" s="3">
        <v>9</v>
      </c>
      <c r="D1685" s="3">
        <v>14</v>
      </c>
      <c r="E1685" s="3" t="s">
        <v>56</v>
      </c>
      <c r="F1685" s="3" t="s">
        <v>533</v>
      </c>
      <c r="G1685" s="3" t="s">
        <v>891</v>
      </c>
      <c r="H1685" s="3">
        <v>0</v>
      </c>
      <c r="I1685" s="3">
        <v>0</v>
      </c>
      <c r="J1685" s="3">
        <v>1</v>
      </c>
      <c r="K1685" s="3">
        <v>0</v>
      </c>
      <c r="L1685" s="3" t="s">
        <v>776</v>
      </c>
      <c r="M1685" s="3" t="s">
        <v>802</v>
      </c>
      <c r="N1685" s="3" t="s">
        <v>1032</v>
      </c>
      <c r="O1685" s="3">
        <v>0</v>
      </c>
      <c r="P1685" s="3">
        <v>1</v>
      </c>
      <c r="Q1685" s="3">
        <v>0</v>
      </c>
      <c r="R1685" s="3">
        <v>0</v>
      </c>
      <c r="S1685" s="3" t="s">
        <v>1042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1</v>
      </c>
      <c r="AW1685" s="3">
        <v>1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</row>
    <row r="1686" spans="1:62" x14ac:dyDescent="0.2">
      <c r="A1686" s="4">
        <v>199111170017</v>
      </c>
      <c r="B1686" s="3">
        <v>1991</v>
      </c>
      <c r="C1686" s="3">
        <v>11</v>
      </c>
      <c r="D1686" s="3">
        <v>17</v>
      </c>
      <c r="E1686" s="3" t="s">
        <v>71</v>
      </c>
      <c r="F1686" s="3" t="s">
        <v>191</v>
      </c>
      <c r="G1686" s="3" t="s">
        <v>891</v>
      </c>
      <c r="H1686" s="3">
        <v>0</v>
      </c>
      <c r="I1686" s="3">
        <v>0</v>
      </c>
      <c r="J1686" s="3">
        <v>1</v>
      </c>
      <c r="K1686" s="3">
        <v>0</v>
      </c>
      <c r="L1686" s="3" t="s">
        <v>776</v>
      </c>
      <c r="M1686" s="3" t="s">
        <v>802</v>
      </c>
      <c r="N1686" s="3" t="s">
        <v>1031</v>
      </c>
      <c r="O1686" s="3">
        <v>0</v>
      </c>
      <c r="P1686" s="3">
        <v>1</v>
      </c>
      <c r="Q1686" s="3">
        <v>0</v>
      </c>
      <c r="R1686" s="3">
        <v>0</v>
      </c>
      <c r="S1686" s="3" t="s">
        <v>1042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1</v>
      </c>
      <c r="AW1686" s="3">
        <v>1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</row>
    <row r="1687" spans="1:62" x14ac:dyDescent="0.2">
      <c r="A1687" s="4">
        <v>199112150010</v>
      </c>
      <c r="B1687" s="3">
        <v>1991</v>
      </c>
      <c r="C1687" s="3">
        <v>12</v>
      </c>
      <c r="D1687" s="3">
        <v>21</v>
      </c>
      <c r="E1687" s="3" t="s">
        <v>83</v>
      </c>
      <c r="F1687" s="3" t="s">
        <v>636</v>
      </c>
      <c r="G1687" s="3" t="s">
        <v>955</v>
      </c>
      <c r="H1687" s="3">
        <v>0</v>
      </c>
      <c r="I1687" s="3">
        <v>1</v>
      </c>
      <c r="J1687" s="3">
        <v>1</v>
      </c>
      <c r="K1687" s="3">
        <v>0</v>
      </c>
      <c r="L1687" s="3" t="s">
        <v>776</v>
      </c>
      <c r="M1687" s="3" t="s">
        <v>784</v>
      </c>
      <c r="N1687" s="3" t="s">
        <v>1031</v>
      </c>
      <c r="O1687" s="3">
        <v>0</v>
      </c>
      <c r="P1687" s="3">
        <v>1</v>
      </c>
      <c r="Q1687" s="3">
        <v>0</v>
      </c>
      <c r="R1687" s="3">
        <v>0</v>
      </c>
      <c r="S1687" s="3" t="s">
        <v>1042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1</v>
      </c>
      <c r="AK1687" s="3">
        <v>0</v>
      </c>
      <c r="AL1687" s="3">
        <v>1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1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1</v>
      </c>
      <c r="BJ1687" s="3">
        <v>0</v>
      </c>
    </row>
    <row r="1688" spans="1:62" x14ac:dyDescent="0.2">
      <c r="A1688" s="4">
        <v>199112280017</v>
      </c>
      <c r="B1688" s="3">
        <v>1991</v>
      </c>
      <c r="C1688" s="3">
        <v>12</v>
      </c>
      <c r="D1688" s="3">
        <v>28</v>
      </c>
      <c r="E1688" s="3" t="s">
        <v>70</v>
      </c>
      <c r="F1688" s="3" t="s">
        <v>225</v>
      </c>
      <c r="G1688" s="3" t="s">
        <v>891</v>
      </c>
      <c r="H1688" s="3">
        <v>0</v>
      </c>
      <c r="I1688" s="3">
        <v>0</v>
      </c>
      <c r="J1688" s="3">
        <v>1</v>
      </c>
      <c r="K1688" s="3">
        <v>0</v>
      </c>
      <c r="L1688" s="3" t="s">
        <v>774</v>
      </c>
      <c r="M1688" s="3" t="s">
        <v>802</v>
      </c>
      <c r="N1688" s="3" t="s">
        <v>1029</v>
      </c>
      <c r="O1688" s="3">
        <v>1</v>
      </c>
      <c r="P1688" s="3">
        <v>0</v>
      </c>
      <c r="Q1688" s="3">
        <v>0</v>
      </c>
      <c r="R1688" s="3">
        <v>0</v>
      </c>
      <c r="S1688" s="3" t="s">
        <v>1042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1</v>
      </c>
      <c r="AW1688" s="3">
        <v>1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</row>
    <row r="1689" spans="1:62" x14ac:dyDescent="0.2">
      <c r="A1689" s="4">
        <v>199201140017</v>
      </c>
      <c r="B1689" s="3">
        <v>1992</v>
      </c>
      <c r="C1689" s="3">
        <v>1</v>
      </c>
      <c r="D1689" s="3">
        <v>14</v>
      </c>
      <c r="E1689" s="3" t="s">
        <v>74</v>
      </c>
      <c r="F1689" s="3" t="s">
        <v>152</v>
      </c>
      <c r="G1689" s="3" t="s">
        <v>891</v>
      </c>
      <c r="H1689" s="3">
        <v>0</v>
      </c>
      <c r="I1689" s="3">
        <v>0</v>
      </c>
      <c r="J1689" s="3">
        <v>0</v>
      </c>
      <c r="K1689" s="3">
        <v>0</v>
      </c>
      <c r="L1689" s="3" t="s">
        <v>777</v>
      </c>
      <c r="M1689" s="3" t="s">
        <v>802</v>
      </c>
      <c r="N1689" s="3" t="s">
        <v>1029</v>
      </c>
      <c r="O1689" s="3">
        <v>1</v>
      </c>
      <c r="P1689" s="3">
        <v>0</v>
      </c>
      <c r="Q1689" s="3">
        <v>0</v>
      </c>
      <c r="R1689" s="3">
        <v>0</v>
      </c>
      <c r="S1689" s="3" t="s">
        <v>1042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1</v>
      </c>
      <c r="AW1689" s="3">
        <v>1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</row>
    <row r="1690" spans="1:62" x14ac:dyDescent="0.2">
      <c r="A1690" s="4">
        <v>199201180012</v>
      </c>
      <c r="B1690" s="3">
        <v>1992</v>
      </c>
      <c r="C1690" s="3">
        <v>1</v>
      </c>
      <c r="D1690" s="3">
        <v>18</v>
      </c>
      <c r="E1690" s="3" t="s">
        <v>72</v>
      </c>
      <c r="F1690" s="3" t="s">
        <v>534</v>
      </c>
      <c r="G1690" s="3" t="s">
        <v>891</v>
      </c>
      <c r="H1690" s="3">
        <v>0</v>
      </c>
      <c r="I1690" s="3">
        <v>0</v>
      </c>
      <c r="J1690" s="3">
        <v>1</v>
      </c>
      <c r="K1690" s="3">
        <v>0</v>
      </c>
      <c r="L1690" s="3" t="s">
        <v>776</v>
      </c>
      <c r="M1690" s="3" t="s">
        <v>802</v>
      </c>
      <c r="N1690" s="3" t="s">
        <v>1031</v>
      </c>
      <c r="O1690" s="3">
        <v>0</v>
      </c>
      <c r="P1690" s="3">
        <v>1</v>
      </c>
      <c r="Q1690" s="3">
        <v>0</v>
      </c>
      <c r="R1690" s="3">
        <v>0</v>
      </c>
      <c r="S1690" s="3" t="s">
        <v>1042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1</v>
      </c>
      <c r="AW1690" s="3">
        <v>1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</row>
    <row r="1691" spans="1:62" x14ac:dyDescent="0.2">
      <c r="A1691" s="4">
        <v>199201300014</v>
      </c>
      <c r="B1691" s="3">
        <v>1992</v>
      </c>
      <c r="C1691" s="3">
        <v>1</v>
      </c>
      <c r="D1691" s="3">
        <v>30</v>
      </c>
      <c r="E1691" s="3" t="s">
        <v>74</v>
      </c>
      <c r="F1691" s="3" t="s">
        <v>242</v>
      </c>
      <c r="G1691" s="3" t="s">
        <v>891</v>
      </c>
      <c r="H1691" s="3">
        <v>0</v>
      </c>
      <c r="I1691" s="3">
        <v>0</v>
      </c>
      <c r="J1691" s="3">
        <v>1</v>
      </c>
      <c r="K1691" s="3">
        <v>0</v>
      </c>
      <c r="L1691" s="3" t="s">
        <v>776</v>
      </c>
      <c r="M1691" s="3" t="s">
        <v>802</v>
      </c>
      <c r="N1691" s="3" t="s">
        <v>1031</v>
      </c>
      <c r="O1691" s="3">
        <v>1</v>
      </c>
      <c r="P1691" s="3">
        <v>1</v>
      </c>
      <c r="Q1691" s="3">
        <v>0</v>
      </c>
      <c r="R1691" s="3">
        <v>0</v>
      </c>
      <c r="S1691" s="3" t="s">
        <v>1042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1</v>
      </c>
      <c r="AW1691" s="3">
        <v>1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</row>
    <row r="1692" spans="1:62" x14ac:dyDescent="0.2">
      <c r="A1692" s="4">
        <v>199202260009</v>
      </c>
      <c r="B1692" s="3">
        <v>1992</v>
      </c>
      <c r="C1692" s="3">
        <v>2</v>
      </c>
      <c r="D1692" s="3">
        <v>26</v>
      </c>
      <c r="E1692" s="3" t="s">
        <v>57</v>
      </c>
      <c r="F1692" s="3" t="s">
        <v>111</v>
      </c>
      <c r="G1692" s="3" t="s">
        <v>973</v>
      </c>
      <c r="H1692" s="3">
        <v>0</v>
      </c>
      <c r="I1692" s="3">
        <v>0</v>
      </c>
      <c r="J1692" s="3">
        <v>1</v>
      </c>
      <c r="K1692" s="3">
        <v>0</v>
      </c>
      <c r="L1692" s="3" t="s">
        <v>775</v>
      </c>
      <c r="M1692" s="3" t="s">
        <v>793</v>
      </c>
      <c r="N1692" s="3" t="s">
        <v>1030</v>
      </c>
      <c r="O1692" s="3">
        <v>0</v>
      </c>
      <c r="P1692" s="3">
        <v>1</v>
      </c>
      <c r="Q1692" s="3">
        <v>0</v>
      </c>
      <c r="R1692" s="3">
        <v>0</v>
      </c>
      <c r="S1692" s="3" t="s">
        <v>1041</v>
      </c>
      <c r="T1692" s="3">
        <v>1</v>
      </c>
      <c r="U1692" s="3">
        <v>1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1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</row>
    <row r="1693" spans="1:62" x14ac:dyDescent="0.2">
      <c r="A1693" s="4">
        <v>199202280007</v>
      </c>
      <c r="B1693" s="3">
        <v>1992</v>
      </c>
      <c r="C1693" s="3">
        <v>2</v>
      </c>
      <c r="D1693" s="3">
        <v>28</v>
      </c>
      <c r="E1693" s="3" t="s">
        <v>87</v>
      </c>
      <c r="F1693" s="3" t="s">
        <v>263</v>
      </c>
      <c r="G1693" s="3" t="s">
        <v>955</v>
      </c>
      <c r="H1693" s="3">
        <v>0</v>
      </c>
      <c r="I1693" s="3">
        <v>0</v>
      </c>
      <c r="J1693" s="3">
        <v>1</v>
      </c>
      <c r="K1693" s="3">
        <v>0</v>
      </c>
      <c r="L1693" s="3" t="s">
        <v>776</v>
      </c>
      <c r="M1693" s="3" t="s">
        <v>783</v>
      </c>
      <c r="N1693" s="3" t="s">
        <v>1031</v>
      </c>
      <c r="O1693" s="3">
        <v>0</v>
      </c>
      <c r="P1693" s="3">
        <v>1</v>
      </c>
      <c r="Q1693" s="3">
        <v>0</v>
      </c>
      <c r="R1693" s="3">
        <v>0</v>
      </c>
      <c r="S1693" s="3" t="s">
        <v>1042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1</v>
      </c>
      <c r="AK1693" s="3">
        <v>0</v>
      </c>
      <c r="AL1693" s="3">
        <v>1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1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1</v>
      </c>
      <c r="BJ1693" s="3">
        <v>0</v>
      </c>
    </row>
    <row r="1694" spans="1:62" x14ac:dyDescent="0.2">
      <c r="A1694" s="4">
        <v>199203110023</v>
      </c>
      <c r="B1694" s="3">
        <v>1992</v>
      </c>
      <c r="C1694" s="3">
        <v>3</v>
      </c>
      <c r="D1694" s="3">
        <v>11</v>
      </c>
      <c r="E1694" s="3" t="s">
        <v>57</v>
      </c>
      <c r="F1694" s="3" t="s">
        <v>111</v>
      </c>
      <c r="G1694" s="3" t="s">
        <v>974</v>
      </c>
      <c r="H1694" s="3">
        <v>0</v>
      </c>
      <c r="I1694" s="3">
        <v>0</v>
      </c>
      <c r="J1694" s="3">
        <v>1</v>
      </c>
      <c r="K1694" s="3">
        <v>0</v>
      </c>
      <c r="L1694" s="3" t="s">
        <v>777</v>
      </c>
      <c r="M1694" s="3" t="s">
        <v>795</v>
      </c>
      <c r="N1694" s="3" t="s">
        <v>1029</v>
      </c>
      <c r="O1694" s="3">
        <v>1</v>
      </c>
      <c r="P1694" s="3">
        <v>0</v>
      </c>
      <c r="Q1694" s="3">
        <v>0</v>
      </c>
      <c r="R1694" s="3">
        <v>0</v>
      </c>
      <c r="S1694" s="3" t="s">
        <v>1042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1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</row>
    <row r="1695" spans="1:62" x14ac:dyDescent="0.2">
      <c r="A1695" s="4">
        <v>199204050016</v>
      </c>
      <c r="B1695" s="3">
        <v>1992</v>
      </c>
      <c r="C1695" s="3">
        <v>4</v>
      </c>
      <c r="D1695" s="3">
        <v>5</v>
      </c>
      <c r="E1695" s="3" t="s">
        <v>57</v>
      </c>
      <c r="F1695" s="3" t="s">
        <v>111</v>
      </c>
      <c r="G1695" s="3" t="s">
        <v>932</v>
      </c>
      <c r="H1695" s="3">
        <v>0</v>
      </c>
      <c r="I1695" s="3">
        <v>1</v>
      </c>
      <c r="J1695" s="3">
        <v>1</v>
      </c>
      <c r="K1695" s="3">
        <v>0</v>
      </c>
      <c r="L1695" s="3" t="s">
        <v>779</v>
      </c>
      <c r="M1695" s="3" t="s">
        <v>793</v>
      </c>
      <c r="N1695" s="3" t="s">
        <v>1032</v>
      </c>
      <c r="O1695" s="3">
        <v>0</v>
      </c>
      <c r="P1695" s="3">
        <v>1</v>
      </c>
      <c r="Q1695" s="3">
        <v>1</v>
      </c>
      <c r="R1695" s="3">
        <v>0</v>
      </c>
      <c r="S1695" s="3" t="s">
        <v>1039</v>
      </c>
      <c r="T1695" s="3">
        <v>0</v>
      </c>
      <c r="U1695" s="3">
        <v>1</v>
      </c>
      <c r="V1695" s="3">
        <v>0</v>
      </c>
      <c r="W1695" s="3">
        <v>0</v>
      </c>
      <c r="X1695" s="3">
        <v>1</v>
      </c>
      <c r="Y1695" s="3">
        <v>0</v>
      </c>
      <c r="Z1695" s="3">
        <v>0</v>
      </c>
      <c r="AA1695" s="3">
        <v>1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1</v>
      </c>
      <c r="AK1695" s="3">
        <v>0</v>
      </c>
      <c r="AL1695" s="3">
        <v>0</v>
      </c>
      <c r="AM1695" s="3">
        <v>1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</row>
    <row r="1696" spans="1:62" x14ac:dyDescent="0.2">
      <c r="A1696" s="4">
        <v>199204110006</v>
      </c>
      <c r="B1696" s="3">
        <v>1992</v>
      </c>
      <c r="C1696" s="3">
        <v>4</v>
      </c>
      <c r="D1696" s="3">
        <v>11</v>
      </c>
      <c r="E1696" s="3" t="s">
        <v>83</v>
      </c>
      <c r="F1696" s="3" t="s">
        <v>535</v>
      </c>
      <c r="G1696" s="3" t="s">
        <v>891</v>
      </c>
      <c r="H1696" s="3">
        <v>0</v>
      </c>
      <c r="I1696" s="3">
        <v>0</v>
      </c>
      <c r="J1696" s="3">
        <v>1</v>
      </c>
      <c r="K1696" s="3">
        <v>0</v>
      </c>
      <c r="L1696" s="3" t="s">
        <v>776</v>
      </c>
      <c r="M1696" s="3" t="s">
        <v>802</v>
      </c>
      <c r="N1696" s="3" t="s">
        <v>1031</v>
      </c>
      <c r="O1696" s="3">
        <v>0</v>
      </c>
      <c r="P1696" s="3">
        <v>1</v>
      </c>
      <c r="Q1696" s="3">
        <v>0</v>
      </c>
      <c r="R1696" s="3">
        <v>0</v>
      </c>
      <c r="S1696" s="3" t="s">
        <v>1042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1</v>
      </c>
      <c r="AW1696" s="3">
        <v>1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</row>
    <row r="1697" spans="1:62" x14ac:dyDescent="0.2">
      <c r="A1697" s="4">
        <v>199204150009</v>
      </c>
      <c r="B1697" s="3">
        <v>1992</v>
      </c>
      <c r="C1697" s="3">
        <v>4</v>
      </c>
      <c r="D1697" s="3">
        <v>15</v>
      </c>
      <c r="E1697" s="3" t="s">
        <v>61</v>
      </c>
      <c r="F1697" s="3" t="s">
        <v>628</v>
      </c>
      <c r="G1697" s="3" t="s">
        <v>952</v>
      </c>
      <c r="H1697" s="3">
        <v>0</v>
      </c>
      <c r="I1697" s="3">
        <v>0</v>
      </c>
      <c r="J1697" s="3">
        <v>1</v>
      </c>
      <c r="K1697" s="3">
        <v>0</v>
      </c>
      <c r="L1697" s="3" t="s">
        <v>774</v>
      </c>
      <c r="M1697" s="3" t="s">
        <v>785</v>
      </c>
      <c r="N1697" s="3" t="s">
        <v>1029</v>
      </c>
      <c r="O1697" s="3">
        <v>0</v>
      </c>
      <c r="P1697" s="3">
        <v>1</v>
      </c>
      <c r="Q1697" s="3">
        <v>0</v>
      </c>
      <c r="R1697" s="3">
        <v>0</v>
      </c>
      <c r="S1697" s="3" t="s">
        <v>1038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1</v>
      </c>
      <c r="AR1697" s="3">
        <v>0</v>
      </c>
      <c r="AS1697" s="3">
        <v>0</v>
      </c>
      <c r="AT1697" s="3">
        <v>1</v>
      </c>
      <c r="AU1697" s="3">
        <v>1</v>
      </c>
      <c r="AV1697" s="3">
        <v>1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1</v>
      </c>
      <c r="BF1697" s="3">
        <v>0</v>
      </c>
      <c r="BG1697" s="3">
        <v>1</v>
      </c>
      <c r="BH1697" s="3">
        <v>0</v>
      </c>
      <c r="BI1697" s="3">
        <v>0</v>
      </c>
      <c r="BJ1697" s="3">
        <v>0</v>
      </c>
    </row>
    <row r="1698" spans="1:62" x14ac:dyDescent="0.2">
      <c r="A1698" s="4">
        <v>199204250007</v>
      </c>
      <c r="B1698" s="3">
        <v>1992</v>
      </c>
      <c r="C1698" s="3">
        <v>4</v>
      </c>
      <c r="D1698" s="3">
        <v>25</v>
      </c>
      <c r="E1698" s="3" t="s">
        <v>93</v>
      </c>
      <c r="F1698" s="3" t="s">
        <v>215</v>
      </c>
      <c r="G1698" s="3" t="s">
        <v>891</v>
      </c>
      <c r="H1698" s="3">
        <v>0</v>
      </c>
      <c r="I1698" s="3">
        <v>0</v>
      </c>
      <c r="J1698" s="3">
        <v>1</v>
      </c>
      <c r="K1698" s="3">
        <v>0</v>
      </c>
      <c r="L1698" s="3" t="s">
        <v>776</v>
      </c>
      <c r="M1698" s="3" t="s">
        <v>802</v>
      </c>
      <c r="N1698" s="3" t="s">
        <v>1031</v>
      </c>
      <c r="O1698" s="3">
        <v>0</v>
      </c>
      <c r="P1698" s="3">
        <v>1</v>
      </c>
      <c r="Q1698" s="3">
        <v>0</v>
      </c>
      <c r="R1698" s="3">
        <v>0</v>
      </c>
      <c r="S1698" s="3" t="s">
        <v>1042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1</v>
      </c>
      <c r="AW1698" s="3">
        <v>1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</row>
    <row r="1699" spans="1:62" x14ac:dyDescent="0.2">
      <c r="A1699" s="4">
        <v>199206060009</v>
      </c>
      <c r="B1699" s="3">
        <v>1992</v>
      </c>
      <c r="C1699" s="3">
        <v>6</v>
      </c>
      <c r="D1699" s="3">
        <v>6</v>
      </c>
      <c r="E1699" s="3" t="s">
        <v>61</v>
      </c>
      <c r="F1699" s="3" t="s">
        <v>205</v>
      </c>
      <c r="G1699" s="3" t="s">
        <v>891</v>
      </c>
      <c r="H1699" s="3">
        <v>0</v>
      </c>
      <c r="I1699" s="3">
        <v>0</v>
      </c>
      <c r="J1699" s="3">
        <v>1</v>
      </c>
      <c r="K1699" s="3">
        <v>0</v>
      </c>
      <c r="L1699" s="3" t="s">
        <v>776</v>
      </c>
      <c r="M1699" s="3" t="s">
        <v>802</v>
      </c>
      <c r="N1699" s="3" t="s">
        <v>1031</v>
      </c>
      <c r="O1699" s="3">
        <v>0</v>
      </c>
      <c r="P1699" s="3">
        <v>1</v>
      </c>
      <c r="Q1699" s="3">
        <v>0</v>
      </c>
      <c r="R1699" s="3">
        <v>0</v>
      </c>
      <c r="S1699" s="3" t="s">
        <v>1042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1</v>
      </c>
      <c r="AW1699" s="3">
        <v>1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</row>
    <row r="1700" spans="1:62" x14ac:dyDescent="0.2">
      <c r="A1700" s="4">
        <v>199206210006</v>
      </c>
      <c r="B1700" s="3">
        <v>1992</v>
      </c>
      <c r="C1700" s="3">
        <v>6</v>
      </c>
      <c r="D1700" s="3">
        <v>21</v>
      </c>
      <c r="E1700" s="3" t="s">
        <v>70</v>
      </c>
      <c r="F1700" s="3" t="s">
        <v>132</v>
      </c>
      <c r="G1700" s="3" t="s">
        <v>891</v>
      </c>
      <c r="H1700" s="3">
        <v>0</v>
      </c>
      <c r="I1700" s="3">
        <v>0</v>
      </c>
      <c r="J1700" s="3">
        <v>0</v>
      </c>
      <c r="K1700" s="3">
        <v>0</v>
      </c>
      <c r="L1700" s="3" t="s">
        <v>776</v>
      </c>
      <c r="M1700" s="3" t="s">
        <v>802</v>
      </c>
      <c r="N1700" s="3" t="s">
        <v>1031</v>
      </c>
      <c r="O1700" s="3">
        <v>0</v>
      </c>
      <c r="P1700" s="3">
        <v>0</v>
      </c>
      <c r="Q1700" s="3">
        <v>0</v>
      </c>
      <c r="R1700" s="3">
        <v>0</v>
      </c>
      <c r="S1700" s="3" t="s">
        <v>1042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1</v>
      </c>
      <c r="AW1700" s="3">
        <v>1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</row>
    <row r="1701" spans="1:62" x14ac:dyDescent="0.2">
      <c r="A1701" s="4">
        <v>199207010006</v>
      </c>
      <c r="B1701" s="3">
        <v>1992</v>
      </c>
      <c r="C1701" s="3">
        <v>7</v>
      </c>
      <c r="D1701" s="3">
        <v>1</v>
      </c>
      <c r="E1701" s="3" t="s">
        <v>61</v>
      </c>
      <c r="F1701" s="3" t="s">
        <v>536</v>
      </c>
      <c r="G1701" s="3" t="s">
        <v>891</v>
      </c>
      <c r="H1701" s="3">
        <v>0</v>
      </c>
      <c r="I1701" s="3">
        <v>0</v>
      </c>
      <c r="J1701" s="3">
        <v>1</v>
      </c>
      <c r="K1701" s="3">
        <v>0</v>
      </c>
      <c r="L1701" s="3" t="s">
        <v>776</v>
      </c>
      <c r="M1701" s="3" t="s">
        <v>802</v>
      </c>
      <c r="N1701" s="3" t="s">
        <v>1031</v>
      </c>
      <c r="O1701" s="3">
        <v>0</v>
      </c>
      <c r="P1701" s="3">
        <v>1</v>
      </c>
      <c r="Q1701" s="3">
        <v>0</v>
      </c>
      <c r="R1701" s="3">
        <v>0</v>
      </c>
      <c r="S1701" s="3" t="s">
        <v>1042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1</v>
      </c>
      <c r="AW1701" s="3">
        <v>1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</row>
    <row r="1702" spans="1:62" x14ac:dyDescent="0.2">
      <c r="A1702" s="4">
        <v>199208010011</v>
      </c>
      <c r="B1702" s="3">
        <v>1992</v>
      </c>
      <c r="C1702" s="3">
        <v>8</v>
      </c>
      <c r="D1702" s="3">
        <v>1</v>
      </c>
      <c r="E1702" s="3" t="s">
        <v>83</v>
      </c>
      <c r="F1702" s="3" t="s">
        <v>173</v>
      </c>
      <c r="G1702" s="3" t="s">
        <v>891</v>
      </c>
      <c r="H1702" s="3">
        <v>0</v>
      </c>
      <c r="I1702" s="3">
        <v>0</v>
      </c>
      <c r="J1702" s="3">
        <v>1</v>
      </c>
      <c r="K1702" s="3">
        <v>0</v>
      </c>
      <c r="L1702" s="3" t="s">
        <v>776</v>
      </c>
      <c r="M1702" s="3" t="s">
        <v>802</v>
      </c>
      <c r="N1702" s="3" t="s">
        <v>1031</v>
      </c>
      <c r="O1702" s="3">
        <v>0</v>
      </c>
      <c r="P1702" s="3">
        <v>1</v>
      </c>
      <c r="Q1702" s="3">
        <v>0</v>
      </c>
      <c r="R1702" s="3">
        <v>0</v>
      </c>
      <c r="S1702" s="3" t="s">
        <v>1042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1</v>
      </c>
      <c r="AW1702" s="3">
        <v>1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</row>
    <row r="1703" spans="1:62" x14ac:dyDescent="0.2">
      <c r="A1703" s="4">
        <v>199208080022</v>
      </c>
      <c r="B1703" s="3">
        <v>1992</v>
      </c>
      <c r="C1703" s="3">
        <v>8</v>
      </c>
      <c r="D1703" s="3">
        <v>8</v>
      </c>
      <c r="E1703" s="3" t="s">
        <v>91</v>
      </c>
      <c r="F1703" s="3" t="s">
        <v>211</v>
      </c>
      <c r="G1703" s="3" t="s">
        <v>891</v>
      </c>
      <c r="H1703" s="3">
        <v>0</v>
      </c>
      <c r="I1703" s="3">
        <v>0</v>
      </c>
      <c r="J1703" s="3">
        <v>1</v>
      </c>
      <c r="K1703" s="3">
        <v>0</v>
      </c>
      <c r="L1703" s="3" t="s">
        <v>776</v>
      </c>
      <c r="M1703" s="3" t="s">
        <v>802</v>
      </c>
      <c r="N1703" s="3" t="s">
        <v>1031</v>
      </c>
      <c r="O1703" s="3">
        <v>0</v>
      </c>
      <c r="P1703" s="3">
        <v>1</v>
      </c>
      <c r="Q1703" s="3">
        <v>0</v>
      </c>
      <c r="R1703" s="3">
        <v>0</v>
      </c>
      <c r="S1703" s="3" t="s">
        <v>1042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1</v>
      </c>
      <c r="AW1703" s="3">
        <v>1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</row>
    <row r="1704" spans="1:62" x14ac:dyDescent="0.2">
      <c r="A1704" s="4">
        <v>199208180019</v>
      </c>
      <c r="B1704" s="3">
        <v>1992</v>
      </c>
      <c r="C1704" s="3">
        <v>8</v>
      </c>
      <c r="D1704" s="3">
        <v>18</v>
      </c>
      <c r="E1704" s="3" t="s">
        <v>61</v>
      </c>
      <c r="F1704" s="3" t="s">
        <v>126</v>
      </c>
      <c r="G1704" s="3" t="s">
        <v>891</v>
      </c>
      <c r="H1704" s="3">
        <v>0</v>
      </c>
      <c r="I1704" s="3">
        <v>0</v>
      </c>
      <c r="J1704" s="3">
        <v>1</v>
      </c>
      <c r="K1704" s="3">
        <v>0</v>
      </c>
      <c r="L1704" s="3" t="s">
        <v>776</v>
      </c>
      <c r="M1704" s="3" t="s">
        <v>802</v>
      </c>
      <c r="N1704" s="3" t="s">
        <v>1031</v>
      </c>
      <c r="O1704" s="3">
        <v>0</v>
      </c>
      <c r="P1704" s="3">
        <v>1</v>
      </c>
      <c r="Q1704" s="3">
        <v>0</v>
      </c>
      <c r="R1704" s="3">
        <v>0</v>
      </c>
      <c r="S1704" s="3" t="s">
        <v>1042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1</v>
      </c>
      <c r="AW1704" s="3">
        <v>1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</row>
    <row r="1705" spans="1:62" x14ac:dyDescent="0.2">
      <c r="A1705" s="4">
        <v>199208180020</v>
      </c>
      <c r="B1705" s="3">
        <v>1992</v>
      </c>
      <c r="C1705" s="3">
        <v>8</v>
      </c>
      <c r="D1705" s="3">
        <v>18</v>
      </c>
      <c r="E1705" s="3" t="s">
        <v>91</v>
      </c>
      <c r="F1705" s="3" t="s">
        <v>211</v>
      </c>
      <c r="G1705" s="3" t="s">
        <v>891</v>
      </c>
      <c r="H1705" s="3">
        <v>0</v>
      </c>
      <c r="I1705" s="3">
        <v>0</v>
      </c>
      <c r="J1705" s="3">
        <v>1</v>
      </c>
      <c r="K1705" s="3">
        <v>0</v>
      </c>
      <c r="L1705" s="3" t="s">
        <v>776</v>
      </c>
      <c r="M1705" s="3" t="s">
        <v>802</v>
      </c>
      <c r="N1705" s="3" t="s">
        <v>1031</v>
      </c>
      <c r="O1705" s="3">
        <v>0</v>
      </c>
      <c r="P1705" s="3">
        <v>1</v>
      </c>
      <c r="Q1705" s="3">
        <v>0</v>
      </c>
      <c r="R1705" s="3">
        <v>0</v>
      </c>
      <c r="S1705" s="3" t="s">
        <v>1042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1</v>
      </c>
      <c r="AW1705" s="3">
        <v>1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</row>
    <row r="1706" spans="1:62" x14ac:dyDescent="0.2">
      <c r="A1706" s="4">
        <v>199209060021</v>
      </c>
      <c r="B1706" s="3">
        <v>1992</v>
      </c>
      <c r="C1706" s="3">
        <v>9</v>
      </c>
      <c r="D1706" s="3">
        <v>6</v>
      </c>
      <c r="E1706" s="3" t="s">
        <v>88</v>
      </c>
      <c r="F1706" s="3" t="s">
        <v>121</v>
      </c>
      <c r="G1706" s="3" t="s">
        <v>891</v>
      </c>
      <c r="H1706" s="3">
        <v>0</v>
      </c>
      <c r="I1706" s="3">
        <v>0</v>
      </c>
      <c r="J1706" s="3">
        <v>1</v>
      </c>
      <c r="K1706" s="3">
        <v>0</v>
      </c>
      <c r="L1706" s="3" t="s">
        <v>776</v>
      </c>
      <c r="M1706" s="3" t="s">
        <v>802</v>
      </c>
      <c r="N1706" s="3" t="s">
        <v>1031</v>
      </c>
      <c r="O1706" s="3">
        <v>0</v>
      </c>
      <c r="P1706" s="3">
        <v>1</v>
      </c>
      <c r="Q1706" s="3">
        <v>0</v>
      </c>
      <c r="R1706" s="3">
        <v>0</v>
      </c>
      <c r="S1706" s="3" t="s">
        <v>1042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1</v>
      </c>
      <c r="AW1706" s="3">
        <v>1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</row>
    <row r="1707" spans="1:62" x14ac:dyDescent="0.2">
      <c r="A1707" s="4">
        <v>199209160014</v>
      </c>
      <c r="B1707" s="3">
        <v>1992</v>
      </c>
      <c r="C1707" s="3">
        <v>9</v>
      </c>
      <c r="D1707" s="3">
        <v>16</v>
      </c>
      <c r="E1707" s="3" t="s">
        <v>83</v>
      </c>
      <c r="F1707" s="3" t="s">
        <v>320</v>
      </c>
      <c r="G1707" s="3" t="s">
        <v>891</v>
      </c>
      <c r="H1707" s="3">
        <v>0</v>
      </c>
      <c r="I1707" s="3">
        <v>0</v>
      </c>
      <c r="J1707" s="3">
        <v>1</v>
      </c>
      <c r="K1707" s="3">
        <v>0</v>
      </c>
      <c r="L1707" s="3" t="s">
        <v>776</v>
      </c>
      <c r="M1707" s="3" t="s">
        <v>802</v>
      </c>
      <c r="N1707" s="3" t="s">
        <v>1031</v>
      </c>
      <c r="O1707" s="3">
        <v>0</v>
      </c>
      <c r="P1707" s="3">
        <v>1</v>
      </c>
      <c r="Q1707" s="3">
        <v>0</v>
      </c>
      <c r="R1707" s="3">
        <v>0</v>
      </c>
      <c r="S1707" s="3" t="s">
        <v>1042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1</v>
      </c>
      <c r="AW1707" s="3">
        <v>1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</row>
    <row r="1708" spans="1:62" x14ac:dyDescent="0.2">
      <c r="A1708" s="4">
        <v>199210240017</v>
      </c>
      <c r="B1708" s="3">
        <v>1992</v>
      </c>
      <c r="C1708" s="3">
        <v>10</v>
      </c>
      <c r="D1708" s="3">
        <v>24</v>
      </c>
      <c r="E1708" s="3" t="s">
        <v>86</v>
      </c>
      <c r="F1708" s="3" t="s">
        <v>637</v>
      </c>
      <c r="G1708" s="3" t="s">
        <v>955</v>
      </c>
      <c r="H1708" s="3">
        <v>0</v>
      </c>
      <c r="I1708" s="3">
        <v>1</v>
      </c>
      <c r="J1708" s="3">
        <v>1</v>
      </c>
      <c r="K1708" s="3">
        <v>0</v>
      </c>
      <c r="L1708" s="3" t="s">
        <v>776</v>
      </c>
      <c r="M1708" s="3" t="s">
        <v>785</v>
      </c>
      <c r="N1708" s="3" t="s">
        <v>1031</v>
      </c>
      <c r="O1708" s="3">
        <v>0</v>
      </c>
      <c r="P1708" s="3">
        <v>1</v>
      </c>
      <c r="Q1708" s="3">
        <v>0</v>
      </c>
      <c r="R1708" s="3">
        <v>0</v>
      </c>
      <c r="S1708" s="3" t="s">
        <v>1042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1</v>
      </c>
      <c r="AK1708" s="3">
        <v>0</v>
      </c>
      <c r="AL1708" s="3">
        <v>1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1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1</v>
      </c>
      <c r="BJ1708" s="3">
        <v>0</v>
      </c>
    </row>
    <row r="1709" spans="1:62" x14ac:dyDescent="0.2">
      <c r="A1709" s="4">
        <v>199210240018</v>
      </c>
      <c r="B1709" s="3">
        <v>1992</v>
      </c>
      <c r="C1709" s="3">
        <v>10</v>
      </c>
      <c r="D1709" s="3">
        <v>24</v>
      </c>
      <c r="E1709" s="3" t="s">
        <v>86</v>
      </c>
      <c r="F1709" s="3" t="s">
        <v>638</v>
      </c>
      <c r="G1709" s="3" t="s">
        <v>955</v>
      </c>
      <c r="H1709" s="3">
        <v>0</v>
      </c>
      <c r="I1709" s="3">
        <v>1</v>
      </c>
      <c r="J1709" s="3">
        <v>1</v>
      </c>
      <c r="K1709" s="3">
        <v>0</v>
      </c>
      <c r="L1709" s="3" t="s">
        <v>776</v>
      </c>
      <c r="M1709" s="3" t="s">
        <v>783</v>
      </c>
      <c r="N1709" s="3" t="s">
        <v>1031</v>
      </c>
      <c r="O1709" s="3">
        <v>0</v>
      </c>
      <c r="P1709" s="3">
        <v>1</v>
      </c>
      <c r="Q1709" s="3">
        <v>0</v>
      </c>
      <c r="R1709" s="3">
        <v>0</v>
      </c>
      <c r="S1709" s="3" t="s">
        <v>1042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1</v>
      </c>
      <c r="AK1709" s="3">
        <v>0</v>
      </c>
      <c r="AL1709" s="3">
        <v>1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1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1</v>
      </c>
      <c r="BJ1709" s="3">
        <v>0</v>
      </c>
    </row>
    <row r="1710" spans="1:62" x14ac:dyDescent="0.2">
      <c r="A1710" s="4">
        <v>199211020015</v>
      </c>
      <c r="B1710" s="3">
        <v>1992</v>
      </c>
      <c r="C1710" s="3">
        <v>11</v>
      </c>
      <c r="D1710" s="3">
        <v>2</v>
      </c>
      <c r="E1710" s="3" t="s">
        <v>56</v>
      </c>
      <c r="F1710" s="3" t="s">
        <v>537</v>
      </c>
      <c r="G1710" s="3" t="s">
        <v>891</v>
      </c>
      <c r="H1710" s="3">
        <v>0</v>
      </c>
      <c r="I1710" s="3">
        <v>0</v>
      </c>
      <c r="J1710" s="3">
        <v>1</v>
      </c>
      <c r="K1710" s="3">
        <v>0</v>
      </c>
      <c r="L1710" s="3" t="s">
        <v>776</v>
      </c>
      <c r="M1710" s="3" t="s">
        <v>802</v>
      </c>
      <c r="N1710" s="3" t="s">
        <v>1031</v>
      </c>
      <c r="O1710" s="3">
        <v>0</v>
      </c>
      <c r="P1710" s="3">
        <v>1</v>
      </c>
      <c r="Q1710" s="3">
        <v>0</v>
      </c>
      <c r="R1710" s="3">
        <v>0</v>
      </c>
      <c r="S1710" s="3" t="s">
        <v>1042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1</v>
      </c>
      <c r="AW1710" s="3">
        <v>1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</row>
    <row r="1711" spans="1:62" x14ac:dyDescent="0.2">
      <c r="A1711" s="4">
        <v>199211080014</v>
      </c>
      <c r="B1711" s="3">
        <v>1992</v>
      </c>
      <c r="C1711" s="3">
        <v>11</v>
      </c>
      <c r="D1711" s="3">
        <v>8</v>
      </c>
      <c r="E1711" s="3" t="s">
        <v>68</v>
      </c>
      <c r="F1711" s="3" t="s">
        <v>283</v>
      </c>
      <c r="G1711" s="3" t="s">
        <v>963</v>
      </c>
      <c r="H1711" s="3">
        <v>0</v>
      </c>
      <c r="I1711" s="3">
        <v>0</v>
      </c>
      <c r="J1711" s="3">
        <v>1</v>
      </c>
      <c r="K1711" s="3">
        <v>0</v>
      </c>
      <c r="L1711" s="3" t="s">
        <v>776</v>
      </c>
      <c r="M1711" s="3" t="s">
        <v>784</v>
      </c>
      <c r="N1711" s="3" t="s">
        <v>1031</v>
      </c>
      <c r="O1711" s="3">
        <v>0</v>
      </c>
      <c r="P1711" s="3">
        <v>1</v>
      </c>
      <c r="Q1711" s="3">
        <v>0</v>
      </c>
      <c r="R1711" s="3">
        <v>0</v>
      </c>
      <c r="S1711" s="3" t="s">
        <v>1042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1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1</v>
      </c>
      <c r="BJ1711" s="3">
        <v>0</v>
      </c>
    </row>
    <row r="1712" spans="1:62" x14ac:dyDescent="0.2">
      <c r="A1712" s="4">
        <v>199211190030</v>
      </c>
      <c r="B1712" s="3">
        <v>1992</v>
      </c>
      <c r="C1712" s="3">
        <v>11</v>
      </c>
      <c r="D1712" s="3">
        <v>19</v>
      </c>
      <c r="E1712" s="3" t="s">
        <v>56</v>
      </c>
      <c r="F1712" s="3" t="s">
        <v>113</v>
      </c>
      <c r="G1712" s="3" t="s">
        <v>975</v>
      </c>
      <c r="H1712" s="3">
        <v>0</v>
      </c>
      <c r="I1712" s="3">
        <v>1</v>
      </c>
      <c r="J1712" s="3">
        <v>0</v>
      </c>
      <c r="K1712" s="3">
        <v>0</v>
      </c>
      <c r="L1712" s="3" t="s">
        <v>776</v>
      </c>
      <c r="M1712" s="3" t="s">
        <v>783</v>
      </c>
      <c r="N1712" s="3" t="s">
        <v>1031</v>
      </c>
      <c r="O1712" s="3">
        <v>0</v>
      </c>
      <c r="P1712" s="3">
        <v>0</v>
      </c>
      <c r="Q1712" s="3">
        <v>0</v>
      </c>
      <c r="R1712" s="3">
        <v>0</v>
      </c>
      <c r="S1712" s="3" t="s">
        <v>1039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1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</row>
    <row r="1713" spans="1:62" x14ac:dyDescent="0.2">
      <c r="A1713" s="4">
        <v>199211280008</v>
      </c>
      <c r="B1713" s="3">
        <v>1992</v>
      </c>
      <c r="C1713" s="3">
        <v>11</v>
      </c>
      <c r="D1713" s="3">
        <v>28</v>
      </c>
      <c r="E1713" s="3" t="s">
        <v>61</v>
      </c>
      <c r="F1713" s="3" t="s">
        <v>538</v>
      </c>
      <c r="G1713" s="3" t="s">
        <v>891</v>
      </c>
      <c r="H1713" s="3">
        <v>0</v>
      </c>
      <c r="I1713" s="3">
        <v>0</v>
      </c>
      <c r="J1713" s="3">
        <v>1</v>
      </c>
      <c r="K1713" s="3">
        <v>0</v>
      </c>
      <c r="L1713" s="3" t="s">
        <v>776</v>
      </c>
      <c r="M1713" s="3" t="s">
        <v>802</v>
      </c>
      <c r="N1713" s="3" t="s">
        <v>1031</v>
      </c>
      <c r="O1713" s="3">
        <v>1</v>
      </c>
      <c r="P1713" s="3">
        <v>1</v>
      </c>
      <c r="Q1713" s="3">
        <v>0</v>
      </c>
      <c r="R1713" s="3">
        <v>0</v>
      </c>
      <c r="S1713" s="3" t="s">
        <v>1042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1</v>
      </c>
      <c r="AW1713" s="3">
        <v>1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</row>
    <row r="1714" spans="1:62" x14ac:dyDescent="0.2">
      <c r="A1714" s="4">
        <v>199212000002</v>
      </c>
      <c r="B1714" s="3">
        <v>1992</v>
      </c>
      <c r="C1714" s="3">
        <v>12</v>
      </c>
      <c r="D1714" s="3">
        <v>0</v>
      </c>
      <c r="E1714" s="3" t="s">
        <v>61</v>
      </c>
      <c r="F1714" s="3" t="s">
        <v>681</v>
      </c>
      <c r="G1714" s="3" t="s">
        <v>976</v>
      </c>
      <c r="H1714" s="3">
        <v>0</v>
      </c>
      <c r="I1714" s="3">
        <v>0</v>
      </c>
      <c r="J1714" s="3">
        <v>1</v>
      </c>
      <c r="K1714" s="3">
        <v>0</v>
      </c>
      <c r="L1714" s="3" t="s">
        <v>776</v>
      </c>
      <c r="M1714" s="3" t="s">
        <v>787</v>
      </c>
      <c r="N1714" s="3" t="s">
        <v>1031</v>
      </c>
      <c r="O1714" s="3">
        <v>0</v>
      </c>
      <c r="P1714" s="3">
        <v>0</v>
      </c>
      <c r="Q1714" s="3">
        <v>0</v>
      </c>
      <c r="R1714" s="3">
        <v>0</v>
      </c>
      <c r="S1714" s="3" t="s">
        <v>1038</v>
      </c>
      <c r="T1714" s="3">
        <v>0</v>
      </c>
      <c r="U1714" s="3">
        <v>1</v>
      </c>
      <c r="V1714" s="3">
        <v>0</v>
      </c>
      <c r="W1714" s="3">
        <v>1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1</v>
      </c>
      <c r="AG1714" s="3">
        <v>1</v>
      </c>
      <c r="AH1714" s="3">
        <v>1</v>
      </c>
      <c r="AI1714" s="3">
        <v>1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1</v>
      </c>
      <c r="AR1714" s="3">
        <v>1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</row>
    <row r="1715" spans="1:62" x14ac:dyDescent="0.2">
      <c r="A1715" s="4">
        <v>199212100019</v>
      </c>
      <c r="B1715" s="3">
        <v>1992</v>
      </c>
      <c r="C1715" s="3">
        <v>12</v>
      </c>
      <c r="D1715" s="3">
        <v>10</v>
      </c>
      <c r="E1715" s="3" t="s">
        <v>56</v>
      </c>
      <c r="F1715" s="3" t="s">
        <v>120</v>
      </c>
      <c r="G1715" s="3" t="s">
        <v>977</v>
      </c>
      <c r="H1715" s="3">
        <v>0</v>
      </c>
      <c r="I1715" s="3">
        <v>1</v>
      </c>
      <c r="J1715" s="3">
        <v>1</v>
      </c>
      <c r="K1715" s="3">
        <v>0</v>
      </c>
      <c r="L1715" s="3" t="s">
        <v>775</v>
      </c>
      <c r="M1715" s="3" t="s">
        <v>796</v>
      </c>
      <c r="N1715" s="3" t="s">
        <v>1030</v>
      </c>
      <c r="O1715" s="3">
        <v>0</v>
      </c>
      <c r="P1715" s="3">
        <v>1</v>
      </c>
      <c r="Q1715" s="3">
        <v>0</v>
      </c>
      <c r="R1715" s="3">
        <v>0</v>
      </c>
      <c r="S1715" s="3" t="s">
        <v>1041</v>
      </c>
      <c r="T1715" s="3">
        <v>1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1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</row>
    <row r="1716" spans="1:62" x14ac:dyDescent="0.2">
      <c r="A1716" s="4">
        <v>199212240005</v>
      </c>
      <c r="B1716" s="3">
        <v>1992</v>
      </c>
      <c r="C1716" s="3">
        <v>12</v>
      </c>
      <c r="D1716" s="3">
        <v>24</v>
      </c>
      <c r="E1716" s="3" t="s">
        <v>61</v>
      </c>
      <c r="F1716" s="3" t="s">
        <v>156</v>
      </c>
      <c r="G1716" s="3" t="s">
        <v>891</v>
      </c>
      <c r="H1716" s="3">
        <v>0</v>
      </c>
      <c r="I1716" s="3">
        <v>0</v>
      </c>
      <c r="J1716" s="3">
        <v>1</v>
      </c>
      <c r="K1716" s="3">
        <v>0</v>
      </c>
      <c r="L1716" s="3" t="s">
        <v>776</v>
      </c>
      <c r="M1716" s="3" t="s">
        <v>802</v>
      </c>
      <c r="N1716" s="3" t="s">
        <v>1031</v>
      </c>
      <c r="O1716" s="3">
        <v>0</v>
      </c>
      <c r="P1716" s="3">
        <v>1</v>
      </c>
      <c r="Q1716" s="3">
        <v>0</v>
      </c>
      <c r="R1716" s="3">
        <v>0</v>
      </c>
      <c r="S1716" s="3" t="s">
        <v>1042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1</v>
      </c>
      <c r="AW1716" s="3">
        <v>1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</row>
    <row r="1717" spans="1:62" x14ac:dyDescent="0.2">
      <c r="A1717" s="4">
        <v>199401000001</v>
      </c>
      <c r="B1717" s="3">
        <v>1994</v>
      </c>
      <c r="C1717" s="3">
        <v>1</v>
      </c>
      <c r="D1717" s="3">
        <v>0</v>
      </c>
      <c r="E1717" s="3" t="s">
        <v>72</v>
      </c>
      <c r="F1717" s="3" t="s">
        <v>534</v>
      </c>
      <c r="G1717" s="3" t="s">
        <v>891</v>
      </c>
      <c r="H1717" s="3">
        <v>0</v>
      </c>
      <c r="I1717" s="3">
        <v>0</v>
      </c>
      <c r="J1717" s="3">
        <v>1</v>
      </c>
      <c r="K1717" s="3">
        <v>0</v>
      </c>
      <c r="L1717" s="3" t="s">
        <v>776</v>
      </c>
      <c r="M1717" s="3" t="s">
        <v>802</v>
      </c>
      <c r="N1717" s="3" t="s">
        <v>1031</v>
      </c>
      <c r="O1717" s="3">
        <v>0</v>
      </c>
      <c r="P1717" s="3">
        <v>1</v>
      </c>
      <c r="Q1717" s="3">
        <v>0</v>
      </c>
      <c r="R1717" s="3">
        <v>0</v>
      </c>
      <c r="S1717" s="3" t="s">
        <v>1042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1</v>
      </c>
      <c r="AW1717" s="3">
        <v>1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</row>
    <row r="1718" spans="1:62" x14ac:dyDescent="0.2">
      <c r="A1718" s="4">
        <v>199401060018</v>
      </c>
      <c r="B1718" s="3">
        <v>1994</v>
      </c>
      <c r="C1718" s="3">
        <v>1</v>
      </c>
      <c r="D1718" s="3">
        <v>6</v>
      </c>
      <c r="E1718" s="3" t="s">
        <v>57</v>
      </c>
      <c r="F1718" s="3" t="s">
        <v>111</v>
      </c>
      <c r="G1718" s="3" t="s">
        <v>978</v>
      </c>
      <c r="H1718" s="3">
        <v>0</v>
      </c>
      <c r="I1718" s="3">
        <v>1</v>
      </c>
      <c r="J1718" s="3">
        <v>0</v>
      </c>
      <c r="K1718" s="3">
        <v>0</v>
      </c>
      <c r="L1718" s="3" t="s">
        <v>775</v>
      </c>
      <c r="M1718" s="3" t="s">
        <v>787</v>
      </c>
      <c r="N1718" s="3" t="s">
        <v>1030</v>
      </c>
      <c r="O1718" s="3">
        <v>0</v>
      </c>
      <c r="P1718" s="3">
        <v>0</v>
      </c>
      <c r="Q1718" s="3">
        <v>0</v>
      </c>
      <c r="R1718" s="3">
        <v>0</v>
      </c>
      <c r="S1718" s="3" t="s">
        <v>1041</v>
      </c>
      <c r="T1718" s="3">
        <v>0</v>
      </c>
      <c r="U1718" s="3">
        <v>1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1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</row>
    <row r="1719" spans="1:62" x14ac:dyDescent="0.2">
      <c r="A1719" s="4">
        <v>199401060019</v>
      </c>
      <c r="B1719" s="3">
        <v>1994</v>
      </c>
      <c r="C1719" s="3">
        <v>1</v>
      </c>
      <c r="D1719" s="3">
        <v>6</v>
      </c>
      <c r="E1719" s="3" t="s">
        <v>57</v>
      </c>
      <c r="F1719" s="3" t="s">
        <v>111</v>
      </c>
      <c r="G1719" s="3" t="s">
        <v>978</v>
      </c>
      <c r="H1719" s="3">
        <v>0</v>
      </c>
      <c r="I1719" s="3">
        <v>1</v>
      </c>
      <c r="J1719" s="3">
        <v>0</v>
      </c>
      <c r="K1719" s="3">
        <v>0</v>
      </c>
      <c r="L1719" s="3" t="s">
        <v>775</v>
      </c>
      <c r="M1719" s="3" t="s">
        <v>787</v>
      </c>
      <c r="N1719" s="3" t="s">
        <v>1030</v>
      </c>
      <c r="O1719" s="3">
        <v>0</v>
      </c>
      <c r="P1719" s="3">
        <v>0</v>
      </c>
      <c r="Q1719" s="3">
        <v>0</v>
      </c>
      <c r="R1719" s="3">
        <v>0</v>
      </c>
      <c r="S1719" s="3" t="s">
        <v>1041</v>
      </c>
      <c r="T1719" s="3">
        <v>0</v>
      </c>
      <c r="U1719" s="3">
        <v>1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1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</row>
    <row r="1720" spans="1:62" x14ac:dyDescent="0.2">
      <c r="A1720" s="4">
        <v>199401250010</v>
      </c>
      <c r="B1720" s="3">
        <v>1994</v>
      </c>
      <c r="C1720" s="3">
        <v>1</v>
      </c>
      <c r="D1720" s="3">
        <v>25</v>
      </c>
      <c r="E1720" s="3" t="s">
        <v>65</v>
      </c>
      <c r="F1720" s="3" t="s">
        <v>265</v>
      </c>
      <c r="G1720" s="3" t="s">
        <v>979</v>
      </c>
      <c r="H1720" s="3">
        <v>0</v>
      </c>
      <c r="I1720" s="3">
        <v>0</v>
      </c>
      <c r="J1720" s="3">
        <v>1</v>
      </c>
      <c r="K1720" s="3">
        <v>0</v>
      </c>
      <c r="L1720" s="3" t="s">
        <v>779</v>
      </c>
      <c r="M1720" s="3" t="s">
        <v>784</v>
      </c>
      <c r="N1720" s="3" t="s">
        <v>1029</v>
      </c>
      <c r="O1720" s="3">
        <v>0</v>
      </c>
      <c r="P1720" s="3">
        <v>1</v>
      </c>
      <c r="Q1720" s="3">
        <v>0</v>
      </c>
      <c r="R1720" s="3">
        <v>0</v>
      </c>
      <c r="S1720" s="3" t="s">
        <v>1038</v>
      </c>
      <c r="T1720" s="3">
        <v>0</v>
      </c>
      <c r="U1720" s="3">
        <v>0</v>
      </c>
      <c r="V1720" s="3">
        <v>0</v>
      </c>
      <c r="W1720" s="3">
        <v>1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1</v>
      </c>
      <c r="AG1720" s="3">
        <v>1</v>
      </c>
      <c r="AH1720" s="3">
        <v>1</v>
      </c>
      <c r="AI1720" s="3">
        <v>1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1</v>
      </c>
      <c r="AR1720" s="3">
        <v>1</v>
      </c>
      <c r="AS1720" s="3">
        <v>1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</row>
    <row r="1721" spans="1:62" x14ac:dyDescent="0.2">
      <c r="A1721" s="4">
        <v>199401270014</v>
      </c>
      <c r="B1721" s="3">
        <v>1994</v>
      </c>
      <c r="C1721" s="3">
        <v>1</v>
      </c>
      <c r="D1721" s="3">
        <v>27</v>
      </c>
      <c r="E1721" s="3" t="s">
        <v>61</v>
      </c>
      <c r="F1721" s="3" t="s">
        <v>150</v>
      </c>
      <c r="G1721" s="3" t="s">
        <v>980</v>
      </c>
      <c r="H1721" s="3">
        <v>0</v>
      </c>
      <c r="I1721" s="3">
        <v>1</v>
      </c>
      <c r="J1721" s="3">
        <v>1</v>
      </c>
      <c r="K1721" s="3">
        <v>0</v>
      </c>
      <c r="L1721" s="3" t="s">
        <v>776</v>
      </c>
      <c r="M1721" s="3" t="s">
        <v>784</v>
      </c>
      <c r="N1721" s="3" t="s">
        <v>1031</v>
      </c>
      <c r="O1721" s="3">
        <v>0</v>
      </c>
      <c r="P1721" s="3">
        <v>1</v>
      </c>
      <c r="Q1721" s="3">
        <v>0</v>
      </c>
      <c r="R1721" s="3">
        <v>0</v>
      </c>
      <c r="S1721" s="3" t="s">
        <v>1042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1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1</v>
      </c>
      <c r="BJ1721" s="3">
        <v>0</v>
      </c>
    </row>
    <row r="1722" spans="1:62" x14ac:dyDescent="0.2">
      <c r="A1722" s="4">
        <v>199401280002</v>
      </c>
      <c r="B1722" s="3">
        <v>1994</v>
      </c>
      <c r="C1722" s="3">
        <v>1</v>
      </c>
      <c r="D1722" s="3">
        <v>28</v>
      </c>
      <c r="E1722" s="3" t="s">
        <v>56</v>
      </c>
      <c r="F1722" s="3" t="s">
        <v>120</v>
      </c>
      <c r="G1722" s="3" t="s">
        <v>981</v>
      </c>
      <c r="H1722" s="3">
        <v>0</v>
      </c>
      <c r="I1722" s="3">
        <v>0</v>
      </c>
      <c r="J1722" s="3">
        <v>1</v>
      </c>
      <c r="K1722" s="3">
        <v>0</v>
      </c>
      <c r="L1722" s="3" t="s">
        <v>776</v>
      </c>
      <c r="M1722" s="3" t="s">
        <v>783</v>
      </c>
      <c r="N1722" s="3" t="s">
        <v>1031</v>
      </c>
      <c r="O1722" s="3">
        <v>0</v>
      </c>
      <c r="P1722" s="3">
        <v>1</v>
      </c>
      <c r="Q1722" s="3">
        <v>0</v>
      </c>
      <c r="R1722" s="3">
        <v>0</v>
      </c>
      <c r="S1722" s="3" t="s">
        <v>1041</v>
      </c>
      <c r="T1722" s="3">
        <v>1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1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</row>
    <row r="1723" spans="1:62" x14ac:dyDescent="0.2">
      <c r="A1723" s="4">
        <v>199401300011</v>
      </c>
      <c r="B1723" s="3">
        <v>1994</v>
      </c>
      <c r="C1723" s="3">
        <v>1</v>
      </c>
      <c r="D1723" s="3">
        <v>30</v>
      </c>
      <c r="E1723" s="3" t="s">
        <v>61</v>
      </c>
      <c r="F1723" s="3" t="s">
        <v>150</v>
      </c>
      <c r="G1723" s="3" t="s">
        <v>980</v>
      </c>
      <c r="H1723" s="3">
        <v>0</v>
      </c>
      <c r="I1723" s="3">
        <v>1</v>
      </c>
      <c r="J1723" s="3">
        <v>1</v>
      </c>
      <c r="K1723" s="3">
        <v>0</v>
      </c>
      <c r="L1723" s="3" t="s">
        <v>776</v>
      </c>
      <c r="M1723" s="3" t="s">
        <v>784</v>
      </c>
      <c r="N1723" s="3" t="s">
        <v>1031</v>
      </c>
      <c r="O1723" s="3">
        <v>0</v>
      </c>
      <c r="P1723" s="3">
        <v>1</v>
      </c>
      <c r="Q1723" s="3">
        <v>0</v>
      </c>
      <c r="R1723" s="3">
        <v>0</v>
      </c>
      <c r="S1723" s="3" t="s">
        <v>1042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1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1</v>
      </c>
      <c r="BJ1723" s="3">
        <v>0</v>
      </c>
    </row>
    <row r="1724" spans="1:62" x14ac:dyDescent="0.2">
      <c r="A1724" s="4">
        <v>199402150009</v>
      </c>
      <c r="B1724" s="3">
        <v>1994</v>
      </c>
      <c r="C1724" s="3">
        <v>2</v>
      </c>
      <c r="D1724" s="3">
        <v>15</v>
      </c>
      <c r="E1724" s="3" t="s">
        <v>65</v>
      </c>
      <c r="F1724" s="3" t="s">
        <v>467</v>
      </c>
      <c r="G1724" s="3" t="s">
        <v>979</v>
      </c>
      <c r="H1724" s="3">
        <v>0</v>
      </c>
      <c r="I1724" s="3">
        <v>0</v>
      </c>
      <c r="J1724" s="3">
        <v>1</v>
      </c>
      <c r="K1724" s="3">
        <v>0</v>
      </c>
      <c r="L1724" s="3" t="s">
        <v>779</v>
      </c>
      <c r="M1724" s="3" t="s">
        <v>784</v>
      </c>
      <c r="N1724" s="3" t="s">
        <v>1029</v>
      </c>
      <c r="O1724" s="3">
        <v>0</v>
      </c>
      <c r="P1724" s="3">
        <v>1</v>
      </c>
      <c r="Q1724" s="3">
        <v>0</v>
      </c>
      <c r="R1724" s="3">
        <v>0</v>
      </c>
      <c r="S1724" s="3" t="s">
        <v>1038</v>
      </c>
      <c r="T1724" s="3">
        <v>0</v>
      </c>
      <c r="U1724" s="3">
        <v>0</v>
      </c>
      <c r="V1724" s="3">
        <v>0</v>
      </c>
      <c r="W1724" s="3">
        <v>1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1</v>
      </c>
      <c r="AG1724" s="3">
        <v>1</v>
      </c>
      <c r="AH1724" s="3">
        <v>1</v>
      </c>
      <c r="AI1724" s="3">
        <v>1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1</v>
      </c>
      <c r="AR1724" s="3">
        <v>1</v>
      </c>
      <c r="AS1724" s="3">
        <v>1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</row>
    <row r="1725" spans="1:62" x14ac:dyDescent="0.2">
      <c r="A1725" s="4">
        <v>199403010007</v>
      </c>
      <c r="B1725" s="3">
        <v>1994</v>
      </c>
      <c r="C1725" s="3">
        <v>3</v>
      </c>
      <c r="D1725" s="3">
        <v>1</v>
      </c>
      <c r="E1725" s="3" t="s">
        <v>57</v>
      </c>
      <c r="F1725" s="3" t="s">
        <v>111</v>
      </c>
      <c r="G1725" s="3" t="s">
        <v>982</v>
      </c>
      <c r="H1725" s="3">
        <v>1</v>
      </c>
      <c r="I1725" s="3">
        <v>1</v>
      </c>
      <c r="J1725" s="3">
        <v>1</v>
      </c>
      <c r="K1725" s="3">
        <v>0</v>
      </c>
      <c r="L1725" s="3" t="s">
        <v>774</v>
      </c>
      <c r="M1725" s="3" t="s">
        <v>787</v>
      </c>
      <c r="N1725" s="3" t="s">
        <v>1029</v>
      </c>
      <c r="O1725" s="3">
        <v>1</v>
      </c>
      <c r="P1725" s="3">
        <v>1</v>
      </c>
      <c r="Q1725" s="3">
        <v>0</v>
      </c>
      <c r="R1725" s="3">
        <v>0</v>
      </c>
      <c r="S1725" s="3" t="s">
        <v>1038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1</v>
      </c>
      <c r="AG1725" s="3">
        <v>1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1</v>
      </c>
      <c r="AR1725" s="3">
        <v>1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</row>
    <row r="1726" spans="1:62" x14ac:dyDescent="0.2">
      <c r="A1726" s="4">
        <v>199403040017</v>
      </c>
      <c r="B1726" s="3">
        <v>1994</v>
      </c>
      <c r="C1726" s="3">
        <v>3</v>
      </c>
      <c r="D1726" s="3">
        <v>4</v>
      </c>
      <c r="E1726" s="3" t="s">
        <v>82</v>
      </c>
      <c r="F1726" s="3" t="s">
        <v>682</v>
      </c>
      <c r="G1726" s="3" t="s">
        <v>979</v>
      </c>
      <c r="H1726" s="3">
        <v>0</v>
      </c>
      <c r="I1726" s="3">
        <v>0</v>
      </c>
      <c r="J1726" s="3">
        <v>1</v>
      </c>
      <c r="K1726" s="3">
        <v>0</v>
      </c>
      <c r="L1726" s="3" t="s">
        <v>779</v>
      </c>
      <c r="M1726" s="3" t="s">
        <v>784</v>
      </c>
      <c r="N1726" s="3" t="s">
        <v>1029</v>
      </c>
      <c r="O1726" s="3">
        <v>0</v>
      </c>
      <c r="P1726" s="3">
        <v>1</v>
      </c>
      <c r="Q1726" s="3">
        <v>0</v>
      </c>
      <c r="R1726" s="3">
        <v>0</v>
      </c>
      <c r="S1726" s="3" t="s">
        <v>1038</v>
      </c>
      <c r="T1726" s="3">
        <v>0</v>
      </c>
      <c r="U1726" s="3">
        <v>0</v>
      </c>
      <c r="V1726" s="3">
        <v>0</v>
      </c>
      <c r="W1726" s="3">
        <v>1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1</v>
      </c>
      <c r="AG1726" s="3">
        <v>1</v>
      </c>
      <c r="AH1726" s="3">
        <v>1</v>
      </c>
      <c r="AI1726" s="3">
        <v>1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1</v>
      </c>
      <c r="AR1726" s="3">
        <v>1</v>
      </c>
      <c r="AS1726" s="3">
        <v>1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</row>
    <row r="1727" spans="1:62" x14ac:dyDescent="0.2">
      <c r="A1727" s="4">
        <v>199406080015</v>
      </c>
      <c r="B1727" s="3">
        <v>1994</v>
      </c>
      <c r="C1727" s="3">
        <v>6</v>
      </c>
      <c r="D1727" s="3">
        <v>8</v>
      </c>
      <c r="E1727" s="3" t="s">
        <v>62</v>
      </c>
      <c r="F1727" s="3" t="s">
        <v>683</v>
      </c>
      <c r="G1727" s="3" t="s">
        <v>979</v>
      </c>
      <c r="H1727" s="3">
        <v>0</v>
      </c>
      <c r="I1727" s="3">
        <v>0</v>
      </c>
      <c r="J1727" s="3">
        <v>1</v>
      </c>
      <c r="K1727" s="3">
        <v>0</v>
      </c>
      <c r="L1727" s="3" t="s">
        <v>779</v>
      </c>
      <c r="M1727" s="3" t="s">
        <v>784</v>
      </c>
      <c r="N1727" s="3" t="s">
        <v>1029</v>
      </c>
      <c r="O1727" s="3">
        <v>0</v>
      </c>
      <c r="P1727" s="3">
        <v>1</v>
      </c>
      <c r="Q1727" s="3">
        <v>0</v>
      </c>
      <c r="R1727" s="3">
        <v>0</v>
      </c>
      <c r="S1727" s="3" t="s">
        <v>1038</v>
      </c>
      <c r="T1727" s="3">
        <v>0</v>
      </c>
      <c r="U1727" s="3">
        <v>0</v>
      </c>
      <c r="V1727" s="3">
        <v>0</v>
      </c>
      <c r="W1727" s="3">
        <v>1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1</v>
      </c>
      <c r="AG1727" s="3">
        <v>1</v>
      </c>
      <c r="AH1727" s="3">
        <v>1</v>
      </c>
      <c r="AI1727" s="3">
        <v>1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1</v>
      </c>
      <c r="AR1727" s="3">
        <v>1</v>
      </c>
      <c r="AS1727" s="3">
        <v>1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</row>
    <row r="1728" spans="1:62" x14ac:dyDescent="0.2">
      <c r="A1728" s="4">
        <v>199407270010</v>
      </c>
      <c r="B1728" s="3">
        <v>1994</v>
      </c>
      <c r="C1728" s="3">
        <v>7</v>
      </c>
      <c r="D1728" s="3">
        <v>27</v>
      </c>
      <c r="E1728" s="3" t="s">
        <v>58</v>
      </c>
      <c r="F1728" s="3" t="s">
        <v>668</v>
      </c>
      <c r="G1728" s="3" t="s">
        <v>964</v>
      </c>
      <c r="H1728" s="3">
        <v>0</v>
      </c>
      <c r="I1728" s="3">
        <v>1</v>
      </c>
      <c r="J1728" s="3">
        <v>1</v>
      </c>
      <c r="K1728" s="3">
        <v>0</v>
      </c>
      <c r="L1728" s="3" t="s">
        <v>776</v>
      </c>
      <c r="M1728" s="3" t="s">
        <v>784</v>
      </c>
      <c r="N1728" s="3" t="s">
        <v>1031</v>
      </c>
      <c r="O1728" s="3">
        <v>0</v>
      </c>
      <c r="P1728" s="3">
        <v>1</v>
      </c>
      <c r="Q1728" s="3">
        <v>0</v>
      </c>
      <c r="R1728" s="3">
        <v>0</v>
      </c>
      <c r="S1728" s="3" t="s">
        <v>1042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1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1</v>
      </c>
      <c r="BJ1728" s="3">
        <v>0</v>
      </c>
    </row>
    <row r="1729" spans="1:62" x14ac:dyDescent="0.2">
      <c r="A1729" s="4">
        <v>199407290003</v>
      </c>
      <c r="B1729" s="3">
        <v>1994</v>
      </c>
      <c r="C1729" s="3">
        <v>7</v>
      </c>
      <c r="D1729" s="3">
        <v>29</v>
      </c>
      <c r="E1729" s="3" t="s">
        <v>71</v>
      </c>
      <c r="F1729" s="3" t="s">
        <v>520</v>
      </c>
      <c r="G1729" s="3" t="s">
        <v>891</v>
      </c>
      <c r="H1729" s="3">
        <v>1</v>
      </c>
      <c r="I1729" s="3">
        <v>0</v>
      </c>
      <c r="J1729" s="3">
        <v>1</v>
      </c>
      <c r="K1729" s="3">
        <v>0</v>
      </c>
      <c r="L1729" s="3" t="s">
        <v>777</v>
      </c>
      <c r="M1729" s="3" t="s">
        <v>802</v>
      </c>
      <c r="N1729" s="3" t="s">
        <v>1029</v>
      </c>
      <c r="O1729" s="3">
        <v>1</v>
      </c>
      <c r="P1729" s="3">
        <v>0</v>
      </c>
      <c r="Q1729" s="3">
        <v>0</v>
      </c>
      <c r="R1729" s="3">
        <v>0</v>
      </c>
      <c r="S1729" s="3" t="s">
        <v>1042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1</v>
      </c>
      <c r="AW1729" s="3">
        <v>1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</row>
    <row r="1730" spans="1:62" x14ac:dyDescent="0.2">
      <c r="A1730" s="4">
        <v>199407300006</v>
      </c>
      <c r="B1730" s="3">
        <v>1994</v>
      </c>
      <c r="C1730" s="3">
        <v>7</v>
      </c>
      <c r="D1730" s="3">
        <v>30</v>
      </c>
      <c r="E1730" s="3" t="s">
        <v>88</v>
      </c>
      <c r="F1730" s="3" t="s">
        <v>349</v>
      </c>
      <c r="G1730" s="3" t="s">
        <v>891</v>
      </c>
      <c r="H1730" s="3">
        <v>0</v>
      </c>
      <c r="I1730" s="3">
        <v>0</v>
      </c>
      <c r="J1730" s="3">
        <v>1</v>
      </c>
      <c r="K1730" s="3">
        <v>0</v>
      </c>
      <c r="L1730" s="3" t="s">
        <v>776</v>
      </c>
      <c r="M1730" s="3" t="s">
        <v>784</v>
      </c>
      <c r="N1730" s="3" t="s">
        <v>1031</v>
      </c>
      <c r="O1730" s="3">
        <v>0</v>
      </c>
      <c r="P1730" s="3">
        <v>1</v>
      </c>
      <c r="Q1730" s="3">
        <v>0</v>
      </c>
      <c r="R1730" s="3">
        <v>0</v>
      </c>
      <c r="S1730" s="3" t="s">
        <v>1042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1</v>
      </c>
      <c r="AW1730" s="3">
        <v>1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</row>
    <row r="1731" spans="1:62" x14ac:dyDescent="0.2">
      <c r="A1731" s="4">
        <v>199407310009</v>
      </c>
      <c r="B1731" s="3">
        <v>1994</v>
      </c>
      <c r="C1731" s="3">
        <v>7</v>
      </c>
      <c r="D1731" s="3">
        <v>31</v>
      </c>
      <c r="E1731" s="3" t="s">
        <v>58</v>
      </c>
      <c r="F1731" s="3" t="s">
        <v>668</v>
      </c>
      <c r="G1731" s="3" t="s">
        <v>964</v>
      </c>
      <c r="H1731" s="3">
        <v>0</v>
      </c>
      <c r="I1731" s="3">
        <v>1</v>
      </c>
      <c r="J1731" s="3">
        <v>1</v>
      </c>
      <c r="K1731" s="3">
        <v>0</v>
      </c>
      <c r="L1731" s="3" t="s">
        <v>776</v>
      </c>
      <c r="M1731" s="3" t="s">
        <v>784</v>
      </c>
      <c r="N1731" s="3" t="s">
        <v>1031</v>
      </c>
      <c r="O1731" s="3">
        <v>0</v>
      </c>
      <c r="P1731" s="3">
        <v>1</v>
      </c>
      <c r="Q1731" s="3">
        <v>0</v>
      </c>
      <c r="R1731" s="3">
        <v>0</v>
      </c>
      <c r="S1731" s="3" t="s">
        <v>1042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1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1</v>
      </c>
      <c r="BJ1731" s="3">
        <v>0</v>
      </c>
    </row>
    <row r="1732" spans="1:62" x14ac:dyDescent="0.2">
      <c r="A1732" s="4">
        <v>199408090010</v>
      </c>
      <c r="B1732" s="3">
        <v>1994</v>
      </c>
      <c r="C1732" s="3">
        <v>8</v>
      </c>
      <c r="D1732" s="3">
        <v>9</v>
      </c>
      <c r="E1732" s="3" t="s">
        <v>80</v>
      </c>
      <c r="F1732" s="3" t="s">
        <v>539</v>
      </c>
      <c r="G1732" s="3" t="s">
        <v>891</v>
      </c>
      <c r="H1732" s="3">
        <v>0</v>
      </c>
      <c r="I1732" s="3">
        <v>0</v>
      </c>
      <c r="J1732" s="3">
        <v>0</v>
      </c>
      <c r="K1732" s="3">
        <v>0</v>
      </c>
      <c r="L1732" s="3" t="s">
        <v>775</v>
      </c>
      <c r="M1732" s="3" t="s">
        <v>802</v>
      </c>
      <c r="N1732" s="3" t="s">
        <v>1030</v>
      </c>
      <c r="O1732" s="3">
        <v>0</v>
      </c>
      <c r="P1732" s="3">
        <v>0</v>
      </c>
      <c r="Q1732" s="3">
        <v>0</v>
      </c>
      <c r="R1732" s="3">
        <v>0</v>
      </c>
      <c r="S1732" s="3" t="s">
        <v>1042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1</v>
      </c>
      <c r="AW1732" s="3">
        <v>1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</row>
    <row r="1733" spans="1:62" x14ac:dyDescent="0.2">
      <c r="A1733" s="4">
        <v>199408100003</v>
      </c>
      <c r="B1733" s="3">
        <v>1994</v>
      </c>
      <c r="C1733" s="3">
        <v>8</v>
      </c>
      <c r="D1733" s="3">
        <v>10</v>
      </c>
      <c r="E1733" s="3" t="s">
        <v>68</v>
      </c>
      <c r="F1733" s="3" t="s">
        <v>540</v>
      </c>
      <c r="G1733" s="3" t="s">
        <v>891</v>
      </c>
      <c r="H1733" s="3">
        <v>0</v>
      </c>
      <c r="I1733" s="3">
        <v>0</v>
      </c>
      <c r="J1733" s="3">
        <v>1</v>
      </c>
      <c r="K1733" s="3">
        <v>0</v>
      </c>
      <c r="L1733" s="3" t="s">
        <v>776</v>
      </c>
      <c r="M1733" s="3" t="s">
        <v>802</v>
      </c>
      <c r="N1733" s="3" t="s">
        <v>1031</v>
      </c>
      <c r="O1733" s="3">
        <v>0</v>
      </c>
      <c r="P1733" s="3">
        <v>1</v>
      </c>
      <c r="Q1733" s="3">
        <v>0</v>
      </c>
      <c r="R1733" s="3">
        <v>0</v>
      </c>
      <c r="S1733" s="3" t="s">
        <v>1042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1</v>
      </c>
      <c r="AW1733" s="3">
        <v>1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</row>
    <row r="1734" spans="1:62" x14ac:dyDescent="0.2">
      <c r="A1734" s="4">
        <v>199409210007</v>
      </c>
      <c r="B1734" s="3">
        <v>1994</v>
      </c>
      <c r="C1734" s="3">
        <v>9</v>
      </c>
      <c r="D1734" s="3">
        <v>21</v>
      </c>
      <c r="E1734" s="3" t="s">
        <v>73</v>
      </c>
      <c r="F1734" s="3" t="s">
        <v>364</v>
      </c>
      <c r="G1734" s="3" t="s">
        <v>979</v>
      </c>
      <c r="H1734" s="3">
        <v>0</v>
      </c>
      <c r="I1734" s="3">
        <v>0</v>
      </c>
      <c r="J1734" s="3">
        <v>1</v>
      </c>
      <c r="K1734" s="3">
        <v>0</v>
      </c>
      <c r="L1734" s="3" t="s">
        <v>779</v>
      </c>
      <c r="M1734" s="3" t="s">
        <v>784</v>
      </c>
      <c r="N1734" s="3" t="s">
        <v>1029</v>
      </c>
      <c r="O1734" s="3">
        <v>0</v>
      </c>
      <c r="P1734" s="3">
        <v>1</v>
      </c>
      <c r="Q1734" s="3">
        <v>0</v>
      </c>
      <c r="R1734" s="3">
        <v>0</v>
      </c>
      <c r="S1734" s="3" t="s">
        <v>1038</v>
      </c>
      <c r="T1734" s="3">
        <v>0</v>
      </c>
      <c r="U1734" s="3">
        <v>0</v>
      </c>
      <c r="V1734" s="3">
        <v>0</v>
      </c>
      <c r="W1734" s="3">
        <v>1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1</v>
      </c>
      <c r="AG1734" s="3">
        <v>1</v>
      </c>
      <c r="AH1734" s="3">
        <v>1</v>
      </c>
      <c r="AI1734" s="3">
        <v>1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1</v>
      </c>
      <c r="AR1734" s="3">
        <v>1</v>
      </c>
      <c r="AS1734" s="3">
        <v>1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</row>
    <row r="1735" spans="1:62" x14ac:dyDescent="0.2">
      <c r="A1735" s="4">
        <v>199410090010</v>
      </c>
      <c r="B1735" s="3">
        <v>1994</v>
      </c>
      <c r="C1735" s="3">
        <v>10</v>
      </c>
      <c r="D1735" s="3">
        <v>9</v>
      </c>
      <c r="E1735" s="3" t="s">
        <v>61</v>
      </c>
      <c r="F1735" s="3" t="s">
        <v>205</v>
      </c>
      <c r="G1735" s="3" t="s">
        <v>891</v>
      </c>
      <c r="H1735" s="3">
        <v>0</v>
      </c>
      <c r="I1735" s="3">
        <v>0</v>
      </c>
      <c r="J1735" s="3">
        <v>1</v>
      </c>
      <c r="K1735" s="3">
        <v>0</v>
      </c>
      <c r="L1735" s="3" t="s">
        <v>776</v>
      </c>
      <c r="M1735" s="3" t="s">
        <v>802</v>
      </c>
      <c r="N1735" s="3" t="s">
        <v>1031</v>
      </c>
      <c r="O1735" s="3">
        <v>0</v>
      </c>
      <c r="P1735" s="3">
        <v>1</v>
      </c>
      <c r="Q1735" s="3">
        <v>0</v>
      </c>
      <c r="R1735" s="3">
        <v>0</v>
      </c>
      <c r="S1735" s="3" t="s">
        <v>1042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1</v>
      </c>
      <c r="AW1735" s="3">
        <v>1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</row>
    <row r="1736" spans="1:62" x14ac:dyDescent="0.2">
      <c r="A1736" s="4">
        <v>199410090011</v>
      </c>
      <c r="B1736" s="3">
        <v>1994</v>
      </c>
      <c r="C1736" s="3">
        <v>10</v>
      </c>
      <c r="D1736" s="3">
        <v>9</v>
      </c>
      <c r="E1736" s="3" t="s">
        <v>61</v>
      </c>
      <c r="F1736" s="3" t="s">
        <v>163</v>
      </c>
      <c r="G1736" s="3" t="s">
        <v>891</v>
      </c>
      <c r="H1736" s="3">
        <v>0</v>
      </c>
      <c r="I1736" s="3">
        <v>0</v>
      </c>
      <c r="J1736" s="3">
        <v>1</v>
      </c>
      <c r="K1736" s="3">
        <v>0</v>
      </c>
      <c r="L1736" s="3" t="s">
        <v>776</v>
      </c>
      <c r="M1736" s="3" t="s">
        <v>802</v>
      </c>
      <c r="N1736" s="3" t="s">
        <v>1031</v>
      </c>
      <c r="O1736" s="3">
        <v>0</v>
      </c>
      <c r="P1736" s="3">
        <v>1</v>
      </c>
      <c r="Q1736" s="3">
        <v>0</v>
      </c>
      <c r="R1736" s="3">
        <v>0</v>
      </c>
      <c r="S1736" s="3" t="s">
        <v>1042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1</v>
      </c>
      <c r="AW1736" s="3">
        <v>1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</row>
    <row r="1737" spans="1:62" x14ac:dyDescent="0.2">
      <c r="A1737" s="4">
        <v>199410110011</v>
      </c>
      <c r="B1737" s="3">
        <v>1994</v>
      </c>
      <c r="C1737" s="3">
        <v>10</v>
      </c>
      <c r="D1737" s="3">
        <v>11</v>
      </c>
      <c r="E1737" s="3" t="s">
        <v>72</v>
      </c>
      <c r="F1737" s="3" t="s">
        <v>541</v>
      </c>
      <c r="G1737" s="3" t="s">
        <v>891</v>
      </c>
      <c r="H1737" s="3">
        <v>0</v>
      </c>
      <c r="I1737" s="3">
        <v>0</v>
      </c>
      <c r="J1737" s="3">
        <v>1</v>
      </c>
      <c r="K1737" s="3">
        <v>0</v>
      </c>
      <c r="L1737" s="3" t="s">
        <v>776</v>
      </c>
      <c r="M1737" s="3" t="s">
        <v>802</v>
      </c>
      <c r="N1737" s="3" t="s">
        <v>1031</v>
      </c>
      <c r="O1737" s="3">
        <v>0</v>
      </c>
      <c r="P1737" s="3">
        <v>1</v>
      </c>
      <c r="Q1737" s="3">
        <v>0</v>
      </c>
      <c r="R1737" s="3">
        <v>0</v>
      </c>
      <c r="S1737" s="3" t="s">
        <v>1042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1</v>
      </c>
      <c r="AW1737" s="3">
        <v>1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</row>
    <row r="1738" spans="1:62" x14ac:dyDescent="0.2">
      <c r="A1738" s="4">
        <v>199410160011</v>
      </c>
      <c r="B1738" s="3">
        <v>1994</v>
      </c>
      <c r="C1738" s="3">
        <v>10</v>
      </c>
      <c r="D1738" s="3">
        <v>16</v>
      </c>
      <c r="E1738" s="3" t="s">
        <v>74</v>
      </c>
      <c r="F1738" s="3" t="s">
        <v>438</v>
      </c>
      <c r="G1738" s="3" t="s">
        <v>834</v>
      </c>
      <c r="H1738" s="3">
        <v>0</v>
      </c>
      <c r="I1738" s="3">
        <v>0</v>
      </c>
      <c r="J1738" s="3">
        <v>1</v>
      </c>
      <c r="K1738" s="3">
        <v>0</v>
      </c>
      <c r="L1738" s="3" t="s">
        <v>774</v>
      </c>
      <c r="M1738" s="3" t="s">
        <v>787</v>
      </c>
      <c r="N1738" s="3" t="s">
        <v>1029</v>
      </c>
      <c r="O1738" s="3">
        <v>1</v>
      </c>
      <c r="P1738" s="3">
        <v>0</v>
      </c>
      <c r="Q1738" s="3">
        <v>0</v>
      </c>
      <c r="R1738" s="3">
        <v>0</v>
      </c>
      <c r="S1738" s="3" t="s">
        <v>1038</v>
      </c>
      <c r="T1738" s="3">
        <v>0</v>
      </c>
      <c r="U1738" s="3">
        <v>1</v>
      </c>
      <c r="V1738" s="3">
        <v>0</v>
      </c>
      <c r="W1738" s="3">
        <v>1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1</v>
      </c>
      <c r="AG1738" s="3">
        <v>1</v>
      </c>
      <c r="AH1738" s="3">
        <v>1</v>
      </c>
      <c r="AI1738" s="3">
        <v>1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1</v>
      </c>
      <c r="AR1738" s="3">
        <v>1</v>
      </c>
      <c r="AS1738" s="3">
        <v>1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</row>
    <row r="1739" spans="1:62" x14ac:dyDescent="0.2">
      <c r="A1739" s="4">
        <v>199410160012</v>
      </c>
      <c r="B1739" s="3">
        <v>1994</v>
      </c>
      <c r="C1739" s="3">
        <v>10</v>
      </c>
      <c r="D1739" s="3">
        <v>16</v>
      </c>
      <c r="E1739" s="3" t="s">
        <v>74</v>
      </c>
      <c r="F1739" s="3" t="s">
        <v>438</v>
      </c>
      <c r="G1739" s="3" t="s">
        <v>834</v>
      </c>
      <c r="H1739" s="3">
        <v>0</v>
      </c>
      <c r="I1739" s="3">
        <v>0</v>
      </c>
      <c r="J1739" s="3">
        <v>1</v>
      </c>
      <c r="K1739" s="3">
        <v>0</v>
      </c>
      <c r="L1739" s="3" t="s">
        <v>774</v>
      </c>
      <c r="M1739" s="3" t="s">
        <v>787</v>
      </c>
      <c r="N1739" s="3" t="s">
        <v>1029</v>
      </c>
      <c r="O1739" s="3">
        <v>1</v>
      </c>
      <c r="P1739" s="3">
        <v>0</v>
      </c>
      <c r="Q1739" s="3">
        <v>0</v>
      </c>
      <c r="R1739" s="3">
        <v>0</v>
      </c>
      <c r="S1739" s="3" t="s">
        <v>1038</v>
      </c>
      <c r="T1739" s="3">
        <v>0</v>
      </c>
      <c r="U1739" s="3">
        <v>1</v>
      </c>
      <c r="V1739" s="3">
        <v>0</v>
      </c>
      <c r="W1739" s="3">
        <v>1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1</v>
      </c>
      <c r="AG1739" s="3">
        <v>1</v>
      </c>
      <c r="AH1739" s="3">
        <v>1</v>
      </c>
      <c r="AI1739" s="3">
        <v>1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1</v>
      </c>
      <c r="AR1739" s="3">
        <v>1</v>
      </c>
      <c r="AS1739" s="3">
        <v>1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</row>
    <row r="1740" spans="1:62" x14ac:dyDescent="0.2">
      <c r="A1740" s="4">
        <v>199410160013</v>
      </c>
      <c r="B1740" s="3">
        <v>1994</v>
      </c>
      <c r="C1740" s="3">
        <v>10</v>
      </c>
      <c r="D1740" s="3">
        <v>16</v>
      </c>
      <c r="E1740" s="3" t="s">
        <v>74</v>
      </c>
      <c r="F1740" s="3" t="s">
        <v>438</v>
      </c>
      <c r="G1740" s="3" t="s">
        <v>834</v>
      </c>
      <c r="H1740" s="3">
        <v>0</v>
      </c>
      <c r="I1740" s="3">
        <v>0</v>
      </c>
      <c r="J1740" s="3">
        <v>1</v>
      </c>
      <c r="K1740" s="3">
        <v>0</v>
      </c>
      <c r="L1740" s="3" t="s">
        <v>774</v>
      </c>
      <c r="M1740" s="3" t="s">
        <v>787</v>
      </c>
      <c r="N1740" s="3" t="s">
        <v>1029</v>
      </c>
      <c r="O1740" s="3">
        <v>1</v>
      </c>
      <c r="P1740" s="3">
        <v>0</v>
      </c>
      <c r="Q1740" s="3">
        <v>0</v>
      </c>
      <c r="R1740" s="3">
        <v>0</v>
      </c>
      <c r="S1740" s="3" t="s">
        <v>1038</v>
      </c>
      <c r="T1740" s="3">
        <v>0</v>
      </c>
      <c r="U1740" s="3">
        <v>1</v>
      </c>
      <c r="V1740" s="3">
        <v>0</v>
      </c>
      <c r="W1740" s="3">
        <v>1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1</v>
      </c>
      <c r="AG1740" s="3">
        <v>1</v>
      </c>
      <c r="AH1740" s="3">
        <v>1</v>
      </c>
      <c r="AI1740" s="3">
        <v>1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1</v>
      </c>
      <c r="AR1740" s="3">
        <v>1</v>
      </c>
      <c r="AS1740" s="3">
        <v>1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</row>
    <row r="1741" spans="1:62" x14ac:dyDescent="0.2">
      <c r="A1741" s="4">
        <v>199410170012</v>
      </c>
      <c r="B1741" s="3">
        <v>1994</v>
      </c>
      <c r="C1741" s="3">
        <v>10</v>
      </c>
      <c r="D1741" s="3">
        <v>17</v>
      </c>
      <c r="E1741" s="3" t="s">
        <v>61</v>
      </c>
      <c r="F1741" s="3" t="s">
        <v>137</v>
      </c>
      <c r="G1741" s="3" t="s">
        <v>891</v>
      </c>
      <c r="H1741" s="3">
        <v>0</v>
      </c>
      <c r="I1741" s="3">
        <v>0</v>
      </c>
      <c r="J1741" s="3">
        <v>0</v>
      </c>
      <c r="K1741" s="3">
        <v>0</v>
      </c>
      <c r="L1741" s="3" t="s">
        <v>776</v>
      </c>
      <c r="M1741" s="3" t="s">
        <v>802</v>
      </c>
      <c r="N1741" s="3" t="s">
        <v>1031</v>
      </c>
      <c r="O1741" s="3">
        <v>0</v>
      </c>
      <c r="P1741" s="3">
        <v>1</v>
      </c>
      <c r="Q1741" s="3">
        <v>0</v>
      </c>
      <c r="R1741" s="3">
        <v>0</v>
      </c>
      <c r="S1741" s="3" t="s">
        <v>1042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1</v>
      </c>
      <c r="AW1741" s="3">
        <v>1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</row>
    <row r="1742" spans="1:62" x14ac:dyDescent="0.2">
      <c r="A1742" s="4">
        <v>199410250010</v>
      </c>
      <c r="B1742" s="3">
        <v>1994</v>
      </c>
      <c r="C1742" s="3">
        <v>10</v>
      </c>
      <c r="D1742" s="3">
        <v>25</v>
      </c>
      <c r="E1742" s="3" t="s">
        <v>62</v>
      </c>
      <c r="F1742" s="3" t="s">
        <v>175</v>
      </c>
      <c r="G1742" s="3" t="s">
        <v>979</v>
      </c>
      <c r="H1742" s="3">
        <v>0</v>
      </c>
      <c r="I1742" s="3">
        <v>0</v>
      </c>
      <c r="J1742" s="3">
        <v>1</v>
      </c>
      <c r="K1742" s="3">
        <v>0</v>
      </c>
      <c r="L1742" s="3" t="s">
        <v>779</v>
      </c>
      <c r="M1742" s="3" t="s">
        <v>784</v>
      </c>
      <c r="N1742" s="3" t="s">
        <v>1030</v>
      </c>
      <c r="O1742" s="3">
        <v>0</v>
      </c>
      <c r="P1742" s="3">
        <v>1</v>
      </c>
      <c r="Q1742" s="3">
        <v>0</v>
      </c>
      <c r="R1742" s="3">
        <v>0</v>
      </c>
      <c r="S1742" s="3" t="s">
        <v>1038</v>
      </c>
      <c r="T1742" s="3">
        <v>0</v>
      </c>
      <c r="U1742" s="3">
        <v>0</v>
      </c>
      <c r="V1742" s="3">
        <v>0</v>
      </c>
      <c r="W1742" s="3">
        <v>1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1</v>
      </c>
      <c r="AG1742" s="3">
        <v>1</v>
      </c>
      <c r="AH1742" s="3">
        <v>1</v>
      </c>
      <c r="AI1742" s="3">
        <v>1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1</v>
      </c>
      <c r="AR1742" s="3">
        <v>1</v>
      </c>
      <c r="AS1742" s="3">
        <v>1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</row>
    <row r="1743" spans="1:62" x14ac:dyDescent="0.2">
      <c r="A1743" s="4">
        <v>199411030003</v>
      </c>
      <c r="B1743" s="3">
        <v>1994</v>
      </c>
      <c r="C1743" s="3">
        <v>11</v>
      </c>
      <c r="D1743" s="3">
        <v>3</v>
      </c>
      <c r="E1743" s="3" t="s">
        <v>61</v>
      </c>
      <c r="F1743" s="3" t="s">
        <v>252</v>
      </c>
      <c r="G1743" s="3" t="s">
        <v>891</v>
      </c>
      <c r="H1743" s="3">
        <v>0</v>
      </c>
      <c r="I1743" s="3">
        <v>0</v>
      </c>
      <c r="J1743" s="3">
        <v>1</v>
      </c>
      <c r="K1743" s="3">
        <v>0</v>
      </c>
      <c r="L1743" s="3" t="s">
        <v>775</v>
      </c>
      <c r="M1743" s="3" t="s">
        <v>802</v>
      </c>
      <c r="N1743" s="3" t="s">
        <v>1030</v>
      </c>
      <c r="O1743" s="3">
        <v>0</v>
      </c>
      <c r="P1743" s="3">
        <v>1</v>
      </c>
      <c r="Q1743" s="3">
        <v>0</v>
      </c>
      <c r="R1743" s="3">
        <v>0</v>
      </c>
      <c r="S1743" s="3" t="s">
        <v>1042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1</v>
      </c>
      <c r="AW1743" s="3">
        <v>1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</row>
    <row r="1744" spans="1:62" x14ac:dyDescent="0.2">
      <c r="A1744" s="4">
        <v>199411040011</v>
      </c>
      <c r="B1744" s="3">
        <v>1994</v>
      </c>
      <c r="C1744" s="3">
        <v>11</v>
      </c>
      <c r="D1744" s="3">
        <v>4</v>
      </c>
      <c r="E1744" s="3" t="s">
        <v>71</v>
      </c>
      <c r="F1744" s="3" t="s">
        <v>174</v>
      </c>
      <c r="G1744" s="3" t="s">
        <v>905</v>
      </c>
      <c r="H1744" s="3">
        <v>0</v>
      </c>
      <c r="I1744" s="3">
        <v>0</v>
      </c>
      <c r="J1744" s="3">
        <v>0</v>
      </c>
      <c r="K1744" s="3">
        <v>0</v>
      </c>
      <c r="L1744" s="3" t="s">
        <v>107</v>
      </c>
      <c r="M1744" s="3" t="s">
        <v>784</v>
      </c>
      <c r="N1744" s="3" t="s">
        <v>107</v>
      </c>
      <c r="O1744" s="3">
        <v>0</v>
      </c>
      <c r="P1744" s="3">
        <v>1</v>
      </c>
      <c r="Q1744" s="3">
        <v>0</v>
      </c>
      <c r="R1744" s="3">
        <v>0</v>
      </c>
      <c r="S1744" s="3" t="s">
        <v>1042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1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1</v>
      </c>
      <c r="BI1744" s="3">
        <v>0</v>
      </c>
      <c r="BJ1744" s="3">
        <v>0</v>
      </c>
    </row>
    <row r="1745" spans="1:62" x14ac:dyDescent="0.2">
      <c r="A1745" s="4">
        <v>199411110015</v>
      </c>
      <c r="B1745" s="3">
        <v>1994</v>
      </c>
      <c r="C1745" s="3">
        <v>11</v>
      </c>
      <c r="D1745" s="3">
        <v>11</v>
      </c>
      <c r="E1745" s="3" t="s">
        <v>65</v>
      </c>
      <c r="F1745" s="3" t="s">
        <v>403</v>
      </c>
      <c r="G1745" s="3" t="s">
        <v>979</v>
      </c>
      <c r="H1745" s="3">
        <v>0</v>
      </c>
      <c r="I1745" s="3">
        <v>0</v>
      </c>
      <c r="J1745" s="3">
        <v>1</v>
      </c>
      <c r="K1745" s="3">
        <v>0</v>
      </c>
      <c r="L1745" s="3" t="s">
        <v>779</v>
      </c>
      <c r="M1745" s="3" t="s">
        <v>784</v>
      </c>
      <c r="N1745" s="3" t="s">
        <v>1029</v>
      </c>
      <c r="O1745" s="3">
        <v>0</v>
      </c>
      <c r="P1745" s="3">
        <v>1</v>
      </c>
      <c r="Q1745" s="3">
        <v>0</v>
      </c>
      <c r="R1745" s="3">
        <v>0</v>
      </c>
      <c r="S1745" s="3" t="s">
        <v>1038</v>
      </c>
      <c r="T1745" s="3">
        <v>0</v>
      </c>
      <c r="U1745" s="3">
        <v>0</v>
      </c>
      <c r="V1745" s="3">
        <v>0</v>
      </c>
      <c r="W1745" s="3">
        <v>1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1</v>
      </c>
      <c r="AG1745" s="3">
        <v>1</v>
      </c>
      <c r="AH1745" s="3">
        <v>1</v>
      </c>
      <c r="AI1745" s="3">
        <v>1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1</v>
      </c>
      <c r="AR1745" s="3">
        <v>1</v>
      </c>
      <c r="AS1745" s="3">
        <v>1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</row>
    <row r="1746" spans="1:62" x14ac:dyDescent="0.2">
      <c r="A1746" s="4">
        <v>199412090007</v>
      </c>
      <c r="B1746" s="3">
        <v>1994</v>
      </c>
      <c r="C1746" s="3">
        <v>12</v>
      </c>
      <c r="D1746" s="3">
        <v>9</v>
      </c>
      <c r="E1746" s="3" t="s">
        <v>62</v>
      </c>
      <c r="F1746" s="3" t="s">
        <v>684</v>
      </c>
      <c r="G1746" s="3" t="s">
        <v>979</v>
      </c>
      <c r="H1746" s="3">
        <v>0</v>
      </c>
      <c r="I1746" s="3">
        <v>0</v>
      </c>
      <c r="J1746" s="3">
        <v>1</v>
      </c>
      <c r="K1746" s="3">
        <v>0</v>
      </c>
      <c r="L1746" s="3" t="s">
        <v>779</v>
      </c>
      <c r="M1746" s="3" t="s">
        <v>784</v>
      </c>
      <c r="N1746" s="3" t="s">
        <v>1029</v>
      </c>
      <c r="O1746" s="3">
        <v>0</v>
      </c>
      <c r="P1746" s="3">
        <v>1</v>
      </c>
      <c r="Q1746" s="3">
        <v>0</v>
      </c>
      <c r="R1746" s="3">
        <v>0</v>
      </c>
      <c r="S1746" s="3" t="s">
        <v>1038</v>
      </c>
      <c r="T1746" s="3">
        <v>0</v>
      </c>
      <c r="U1746" s="3">
        <v>0</v>
      </c>
      <c r="V1746" s="3">
        <v>0</v>
      </c>
      <c r="W1746" s="3">
        <v>1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1</v>
      </c>
      <c r="AG1746" s="3">
        <v>1</v>
      </c>
      <c r="AH1746" s="3">
        <v>1</v>
      </c>
      <c r="AI1746" s="3">
        <v>1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1</v>
      </c>
      <c r="AR1746" s="3">
        <v>1</v>
      </c>
      <c r="AS1746" s="3">
        <v>1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</row>
    <row r="1747" spans="1:62" x14ac:dyDescent="0.2">
      <c r="A1747" s="4">
        <v>199412100011</v>
      </c>
      <c r="B1747" s="3">
        <v>1994</v>
      </c>
      <c r="C1747" s="3">
        <v>12</v>
      </c>
      <c r="D1747" s="3">
        <v>10</v>
      </c>
      <c r="E1747" s="3" t="s">
        <v>105</v>
      </c>
      <c r="F1747" s="3" t="s">
        <v>542</v>
      </c>
      <c r="G1747" s="3" t="s">
        <v>891</v>
      </c>
      <c r="H1747" s="3">
        <v>0</v>
      </c>
      <c r="I1747" s="3">
        <v>0</v>
      </c>
      <c r="J1747" s="3">
        <v>1</v>
      </c>
      <c r="K1747" s="3">
        <v>0</v>
      </c>
      <c r="L1747" s="3" t="s">
        <v>776</v>
      </c>
      <c r="M1747" s="3" t="s">
        <v>802</v>
      </c>
      <c r="N1747" s="3" t="s">
        <v>1031</v>
      </c>
      <c r="O1747" s="3">
        <v>0</v>
      </c>
      <c r="P1747" s="3">
        <v>1</v>
      </c>
      <c r="Q1747" s="3">
        <v>0</v>
      </c>
      <c r="R1747" s="3">
        <v>0</v>
      </c>
      <c r="S1747" s="3" t="s">
        <v>1042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1</v>
      </c>
      <c r="AW1747" s="3">
        <v>1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</row>
    <row r="1748" spans="1:62" x14ac:dyDescent="0.2">
      <c r="A1748" s="4">
        <v>199412110004</v>
      </c>
      <c r="B1748" s="3">
        <v>1994</v>
      </c>
      <c r="C1748" s="3">
        <v>12</v>
      </c>
      <c r="D1748" s="3">
        <v>10</v>
      </c>
      <c r="E1748" s="3" t="s">
        <v>69</v>
      </c>
      <c r="F1748" s="3" t="s">
        <v>578</v>
      </c>
      <c r="G1748" s="3" t="s">
        <v>907</v>
      </c>
      <c r="H1748" s="3">
        <v>1</v>
      </c>
      <c r="I1748" s="3">
        <v>0</v>
      </c>
      <c r="J1748" s="3">
        <v>1</v>
      </c>
      <c r="K1748" s="3">
        <v>0</v>
      </c>
      <c r="L1748" s="3" t="s">
        <v>775</v>
      </c>
      <c r="M1748" s="3" t="s">
        <v>784</v>
      </c>
      <c r="N1748" s="3" t="s">
        <v>1030</v>
      </c>
      <c r="O1748" s="3">
        <v>1</v>
      </c>
      <c r="P1748" s="3">
        <v>1</v>
      </c>
      <c r="Q1748" s="3">
        <v>0</v>
      </c>
      <c r="R1748" s="3">
        <v>0</v>
      </c>
      <c r="S1748" s="3" t="s">
        <v>1042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1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1</v>
      </c>
      <c r="BJ1748" s="3">
        <v>0</v>
      </c>
    </row>
    <row r="1749" spans="1:62" x14ac:dyDescent="0.2">
      <c r="A1749" s="4">
        <v>199412130012</v>
      </c>
      <c r="B1749" s="3">
        <v>1994</v>
      </c>
      <c r="C1749" s="3">
        <v>12</v>
      </c>
      <c r="D1749" s="3">
        <v>13</v>
      </c>
      <c r="E1749" s="3" t="s">
        <v>88</v>
      </c>
      <c r="F1749" s="3" t="s">
        <v>543</v>
      </c>
      <c r="G1749" s="3" t="s">
        <v>891</v>
      </c>
      <c r="H1749" s="3">
        <v>0</v>
      </c>
      <c r="I1749" s="3">
        <v>0</v>
      </c>
      <c r="J1749" s="3">
        <v>1</v>
      </c>
      <c r="K1749" s="3">
        <v>0</v>
      </c>
      <c r="L1749" s="3" t="s">
        <v>776</v>
      </c>
      <c r="M1749" s="3" t="s">
        <v>802</v>
      </c>
      <c r="N1749" s="3" t="s">
        <v>1031</v>
      </c>
      <c r="O1749" s="3">
        <v>0</v>
      </c>
      <c r="P1749" s="3">
        <v>1</v>
      </c>
      <c r="Q1749" s="3">
        <v>0</v>
      </c>
      <c r="R1749" s="3">
        <v>0</v>
      </c>
      <c r="S1749" s="3" t="s">
        <v>1042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1</v>
      </c>
      <c r="AW1749" s="3">
        <v>1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</row>
    <row r="1750" spans="1:62" x14ac:dyDescent="0.2">
      <c r="A1750" s="4">
        <v>199412140013</v>
      </c>
      <c r="B1750" s="3">
        <v>1994</v>
      </c>
      <c r="C1750" s="3">
        <v>12</v>
      </c>
      <c r="D1750" s="3">
        <v>14</v>
      </c>
      <c r="E1750" s="3" t="s">
        <v>73</v>
      </c>
      <c r="F1750" s="3" t="s">
        <v>132</v>
      </c>
      <c r="G1750" s="3" t="s">
        <v>891</v>
      </c>
      <c r="H1750" s="3">
        <v>0</v>
      </c>
      <c r="I1750" s="3">
        <v>0</v>
      </c>
      <c r="J1750" s="3">
        <v>1</v>
      </c>
      <c r="K1750" s="3">
        <v>0</v>
      </c>
      <c r="L1750" s="3" t="s">
        <v>776</v>
      </c>
      <c r="M1750" s="3" t="s">
        <v>802</v>
      </c>
      <c r="N1750" s="3" t="s">
        <v>1031</v>
      </c>
      <c r="O1750" s="3">
        <v>0</v>
      </c>
      <c r="P1750" s="3">
        <v>1</v>
      </c>
      <c r="Q1750" s="3">
        <v>0</v>
      </c>
      <c r="R1750" s="3">
        <v>0</v>
      </c>
      <c r="S1750" s="3" t="s">
        <v>1042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1</v>
      </c>
      <c r="AW1750" s="3">
        <v>1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</row>
    <row r="1751" spans="1:62" x14ac:dyDescent="0.2">
      <c r="A1751" s="4">
        <v>199412140014</v>
      </c>
      <c r="B1751" s="3">
        <v>1994</v>
      </c>
      <c r="C1751" s="3">
        <v>12</v>
      </c>
      <c r="D1751" s="3">
        <v>14</v>
      </c>
      <c r="E1751" s="3" t="s">
        <v>70</v>
      </c>
      <c r="F1751" s="3" t="s">
        <v>132</v>
      </c>
      <c r="G1751" s="3" t="s">
        <v>891</v>
      </c>
      <c r="H1751" s="3">
        <v>0</v>
      </c>
      <c r="I1751" s="3">
        <v>0</v>
      </c>
      <c r="J1751" s="3">
        <v>0</v>
      </c>
      <c r="K1751" s="3">
        <v>0</v>
      </c>
      <c r="L1751" s="3" t="s">
        <v>776</v>
      </c>
      <c r="M1751" s="3" t="s">
        <v>802</v>
      </c>
      <c r="N1751" s="3" t="s">
        <v>1031</v>
      </c>
      <c r="O1751" s="3">
        <v>0</v>
      </c>
      <c r="P1751" s="3">
        <v>0</v>
      </c>
      <c r="Q1751" s="3">
        <v>0</v>
      </c>
      <c r="R1751" s="3">
        <v>0</v>
      </c>
      <c r="S1751" s="3" t="s">
        <v>1042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1</v>
      </c>
      <c r="AW1751" s="3">
        <v>1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</row>
    <row r="1752" spans="1:62" x14ac:dyDescent="0.2">
      <c r="A1752" s="4">
        <v>199412270006</v>
      </c>
      <c r="B1752" s="3">
        <v>1994</v>
      </c>
      <c r="C1752" s="3">
        <v>12</v>
      </c>
      <c r="D1752" s="3">
        <v>27</v>
      </c>
      <c r="E1752" s="3" t="s">
        <v>70</v>
      </c>
      <c r="F1752" s="3" t="s">
        <v>685</v>
      </c>
      <c r="G1752" s="3" t="s">
        <v>979</v>
      </c>
      <c r="H1752" s="3">
        <v>0</v>
      </c>
      <c r="I1752" s="3">
        <v>0</v>
      </c>
      <c r="J1752" s="3">
        <v>1</v>
      </c>
      <c r="K1752" s="3">
        <v>0</v>
      </c>
      <c r="L1752" s="3" t="s">
        <v>779</v>
      </c>
      <c r="M1752" s="3" t="s">
        <v>784</v>
      </c>
      <c r="N1752" s="3" t="s">
        <v>1029</v>
      </c>
      <c r="O1752" s="3">
        <v>0</v>
      </c>
      <c r="P1752" s="3">
        <v>1</v>
      </c>
      <c r="Q1752" s="3">
        <v>0</v>
      </c>
      <c r="R1752" s="3">
        <v>0</v>
      </c>
      <c r="S1752" s="3" t="s">
        <v>1038</v>
      </c>
      <c r="T1752" s="3">
        <v>0</v>
      </c>
      <c r="U1752" s="3">
        <v>0</v>
      </c>
      <c r="V1752" s="3">
        <v>0</v>
      </c>
      <c r="W1752" s="3">
        <v>1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1</v>
      </c>
      <c r="AG1752" s="3">
        <v>1</v>
      </c>
      <c r="AH1752" s="3">
        <v>1</v>
      </c>
      <c r="AI1752" s="3">
        <v>1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1</v>
      </c>
      <c r="AR1752" s="3">
        <v>1</v>
      </c>
      <c r="AS1752" s="3">
        <v>1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</row>
    <row r="1753" spans="1:62" x14ac:dyDescent="0.2">
      <c r="A1753" s="4">
        <v>199412300007</v>
      </c>
      <c r="B1753" s="3">
        <v>1994</v>
      </c>
      <c r="C1753" s="3">
        <v>12</v>
      </c>
      <c r="D1753" s="3">
        <v>30</v>
      </c>
      <c r="E1753" s="3" t="s">
        <v>66</v>
      </c>
      <c r="F1753" s="3" t="s">
        <v>544</v>
      </c>
      <c r="G1753" s="3" t="s">
        <v>891</v>
      </c>
      <c r="H1753" s="3">
        <v>0</v>
      </c>
      <c r="I1753" s="3">
        <v>0</v>
      </c>
      <c r="J1753" s="3">
        <v>1</v>
      </c>
      <c r="K1753" s="3">
        <v>0</v>
      </c>
      <c r="L1753" s="3" t="s">
        <v>774</v>
      </c>
      <c r="M1753" s="3" t="s">
        <v>802</v>
      </c>
      <c r="N1753" s="3" t="s">
        <v>1029</v>
      </c>
      <c r="O1753" s="3">
        <v>1</v>
      </c>
      <c r="P1753" s="3">
        <v>0</v>
      </c>
      <c r="Q1753" s="3">
        <v>0</v>
      </c>
      <c r="R1753" s="3">
        <v>0</v>
      </c>
      <c r="S1753" s="3" t="s">
        <v>1042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1</v>
      </c>
      <c r="AW1753" s="3">
        <v>1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</row>
    <row r="1754" spans="1:62" x14ac:dyDescent="0.2">
      <c r="A1754" s="4">
        <v>199412300008</v>
      </c>
      <c r="B1754" s="3">
        <v>1994</v>
      </c>
      <c r="C1754" s="3">
        <v>12</v>
      </c>
      <c r="D1754" s="3">
        <v>30</v>
      </c>
      <c r="E1754" s="3" t="s">
        <v>66</v>
      </c>
      <c r="F1754" s="3" t="s">
        <v>544</v>
      </c>
      <c r="G1754" s="3" t="s">
        <v>891</v>
      </c>
      <c r="H1754" s="3">
        <v>0</v>
      </c>
      <c r="I1754" s="3">
        <v>0</v>
      </c>
      <c r="J1754" s="3">
        <v>1</v>
      </c>
      <c r="K1754" s="3">
        <v>0</v>
      </c>
      <c r="L1754" s="3" t="s">
        <v>774</v>
      </c>
      <c r="M1754" s="3" t="s">
        <v>802</v>
      </c>
      <c r="N1754" s="3" t="s">
        <v>1029</v>
      </c>
      <c r="O1754" s="3">
        <v>1</v>
      </c>
      <c r="P1754" s="3">
        <v>0</v>
      </c>
      <c r="Q1754" s="3">
        <v>0</v>
      </c>
      <c r="R1754" s="3">
        <v>0</v>
      </c>
      <c r="S1754" s="3" t="s">
        <v>1042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1</v>
      </c>
      <c r="AW1754" s="3">
        <v>1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</row>
    <row r="1755" spans="1:62" x14ac:dyDescent="0.2">
      <c r="A1755" s="4">
        <v>199412310011</v>
      </c>
      <c r="B1755" s="3">
        <v>1994</v>
      </c>
      <c r="C1755" s="3">
        <v>12</v>
      </c>
      <c r="D1755" s="3">
        <v>31</v>
      </c>
      <c r="E1755" s="3" t="s">
        <v>88</v>
      </c>
      <c r="F1755" s="3" t="s">
        <v>505</v>
      </c>
      <c r="G1755" s="3" t="s">
        <v>891</v>
      </c>
      <c r="H1755" s="3">
        <v>0</v>
      </c>
      <c r="I1755" s="3">
        <v>0</v>
      </c>
      <c r="J1755" s="3">
        <v>1</v>
      </c>
      <c r="K1755" s="3">
        <v>0</v>
      </c>
      <c r="L1755" s="3" t="s">
        <v>774</v>
      </c>
      <c r="M1755" s="3" t="s">
        <v>802</v>
      </c>
      <c r="N1755" s="3" t="s">
        <v>1029</v>
      </c>
      <c r="O1755" s="3">
        <v>0</v>
      </c>
      <c r="P1755" s="3">
        <v>1</v>
      </c>
      <c r="Q1755" s="3">
        <v>0</v>
      </c>
      <c r="R1755" s="3">
        <v>0</v>
      </c>
      <c r="S1755" s="3" t="s">
        <v>1042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1</v>
      </c>
      <c r="AW1755" s="3">
        <v>1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</row>
    <row r="1756" spans="1:62" x14ac:dyDescent="0.2">
      <c r="A1756" s="4">
        <v>199501000001</v>
      </c>
      <c r="B1756" s="3">
        <v>1995</v>
      </c>
      <c r="C1756" s="3">
        <v>1</v>
      </c>
      <c r="D1756" s="3">
        <v>0</v>
      </c>
      <c r="E1756" s="3" t="s">
        <v>97</v>
      </c>
      <c r="F1756" s="3" t="s">
        <v>223</v>
      </c>
      <c r="G1756" s="3" t="s">
        <v>891</v>
      </c>
      <c r="H1756" s="3">
        <v>1</v>
      </c>
      <c r="I1756" s="3">
        <v>0</v>
      </c>
      <c r="J1756" s="3">
        <v>1</v>
      </c>
      <c r="K1756" s="3">
        <v>0</v>
      </c>
      <c r="L1756" s="3" t="s">
        <v>776</v>
      </c>
      <c r="M1756" s="3" t="s">
        <v>802</v>
      </c>
      <c r="N1756" s="3" t="s">
        <v>1031</v>
      </c>
      <c r="O1756" s="3">
        <v>0</v>
      </c>
      <c r="P1756" s="3">
        <v>1</v>
      </c>
      <c r="Q1756" s="3">
        <v>0</v>
      </c>
      <c r="R1756" s="3">
        <v>0</v>
      </c>
      <c r="S1756" s="3" t="s">
        <v>1042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1</v>
      </c>
      <c r="AW1756" s="3">
        <v>1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</row>
    <row r="1757" spans="1:62" x14ac:dyDescent="0.2">
      <c r="A1757" s="4">
        <v>199501000002</v>
      </c>
      <c r="B1757" s="3">
        <v>1995</v>
      </c>
      <c r="C1757" s="3">
        <v>1</v>
      </c>
      <c r="D1757" s="3">
        <v>0</v>
      </c>
      <c r="E1757" s="3" t="s">
        <v>97</v>
      </c>
      <c r="F1757" s="3" t="s">
        <v>223</v>
      </c>
      <c r="G1757" s="3" t="s">
        <v>891</v>
      </c>
      <c r="H1757" s="3">
        <v>1</v>
      </c>
      <c r="I1757" s="3">
        <v>0</v>
      </c>
      <c r="J1757" s="3">
        <v>1</v>
      </c>
      <c r="K1757" s="3">
        <v>0</v>
      </c>
      <c r="L1757" s="3" t="s">
        <v>776</v>
      </c>
      <c r="M1757" s="3" t="s">
        <v>802</v>
      </c>
      <c r="N1757" s="3" t="s">
        <v>1031</v>
      </c>
      <c r="O1757" s="3">
        <v>0</v>
      </c>
      <c r="P1757" s="3">
        <v>1</v>
      </c>
      <c r="Q1757" s="3">
        <v>0</v>
      </c>
      <c r="R1757" s="3">
        <v>0</v>
      </c>
      <c r="S1757" s="3" t="s">
        <v>1042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1</v>
      </c>
      <c r="AW1757" s="3">
        <v>1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</row>
    <row r="1758" spans="1:62" x14ac:dyDescent="0.2">
      <c r="A1758" s="4">
        <v>199501000003</v>
      </c>
      <c r="B1758" s="3">
        <v>1995</v>
      </c>
      <c r="C1758" s="3">
        <v>1</v>
      </c>
      <c r="D1758" s="3">
        <v>0</v>
      </c>
      <c r="E1758" s="3" t="s">
        <v>97</v>
      </c>
      <c r="F1758" s="3" t="s">
        <v>223</v>
      </c>
      <c r="G1758" s="3" t="s">
        <v>891</v>
      </c>
      <c r="H1758" s="3">
        <v>1</v>
      </c>
      <c r="I1758" s="3">
        <v>0</v>
      </c>
      <c r="J1758" s="3">
        <v>1</v>
      </c>
      <c r="K1758" s="3">
        <v>0</v>
      </c>
      <c r="L1758" s="3" t="s">
        <v>776</v>
      </c>
      <c r="M1758" s="3" t="s">
        <v>802</v>
      </c>
      <c r="N1758" s="3" t="s">
        <v>1031</v>
      </c>
      <c r="O1758" s="3">
        <v>0</v>
      </c>
      <c r="P1758" s="3">
        <v>1</v>
      </c>
      <c r="Q1758" s="3">
        <v>0</v>
      </c>
      <c r="R1758" s="3">
        <v>0</v>
      </c>
      <c r="S1758" s="3" t="s">
        <v>1042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1</v>
      </c>
      <c r="AW1758" s="3">
        <v>1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</row>
    <row r="1759" spans="1:62" x14ac:dyDescent="0.2">
      <c r="A1759" s="4">
        <v>199501020006</v>
      </c>
      <c r="B1759" s="3">
        <v>1995</v>
      </c>
      <c r="C1759" s="3">
        <v>1</v>
      </c>
      <c r="D1759" s="3">
        <v>2</v>
      </c>
      <c r="E1759" s="3" t="s">
        <v>97</v>
      </c>
      <c r="F1759" s="3" t="s">
        <v>223</v>
      </c>
      <c r="G1759" s="3" t="s">
        <v>891</v>
      </c>
      <c r="H1759" s="3">
        <v>1</v>
      </c>
      <c r="I1759" s="3">
        <v>0</v>
      </c>
      <c r="J1759" s="3">
        <v>1</v>
      </c>
      <c r="K1759" s="3">
        <v>0</v>
      </c>
      <c r="L1759" s="3" t="s">
        <v>776</v>
      </c>
      <c r="M1759" s="3" t="s">
        <v>802</v>
      </c>
      <c r="N1759" s="3" t="s">
        <v>1031</v>
      </c>
      <c r="O1759" s="3">
        <v>0</v>
      </c>
      <c r="P1759" s="3">
        <v>1</v>
      </c>
      <c r="Q1759" s="3">
        <v>0</v>
      </c>
      <c r="R1759" s="3">
        <v>0</v>
      </c>
      <c r="S1759" s="3" t="s">
        <v>1042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1</v>
      </c>
      <c r="AW1759" s="3">
        <v>1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</row>
    <row r="1760" spans="1:62" x14ac:dyDescent="0.2">
      <c r="A1760" s="4">
        <v>199501020012</v>
      </c>
      <c r="B1760" s="3">
        <v>1995</v>
      </c>
      <c r="C1760" s="3">
        <v>1</v>
      </c>
      <c r="D1760" s="3">
        <v>2</v>
      </c>
      <c r="E1760" s="3" t="s">
        <v>97</v>
      </c>
      <c r="F1760" s="3" t="s">
        <v>223</v>
      </c>
      <c r="G1760" s="3" t="s">
        <v>891</v>
      </c>
      <c r="H1760" s="3">
        <v>1</v>
      </c>
      <c r="I1760" s="3">
        <v>0</v>
      </c>
      <c r="J1760" s="3">
        <v>1</v>
      </c>
      <c r="K1760" s="3">
        <v>0</v>
      </c>
      <c r="L1760" s="3" t="s">
        <v>776</v>
      </c>
      <c r="M1760" s="3" t="s">
        <v>802</v>
      </c>
      <c r="N1760" s="3" t="s">
        <v>1031</v>
      </c>
      <c r="O1760" s="3">
        <v>0</v>
      </c>
      <c r="P1760" s="3">
        <v>1</v>
      </c>
      <c r="Q1760" s="3">
        <v>0</v>
      </c>
      <c r="R1760" s="3">
        <v>0</v>
      </c>
      <c r="S1760" s="3" t="s">
        <v>1042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1</v>
      </c>
      <c r="AW1760" s="3">
        <v>1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</row>
    <row r="1761" spans="1:62" x14ac:dyDescent="0.2">
      <c r="A1761" s="4">
        <v>199501180009</v>
      </c>
      <c r="B1761" s="3">
        <v>1995</v>
      </c>
      <c r="C1761" s="3">
        <v>1</v>
      </c>
      <c r="D1761" s="3">
        <v>18</v>
      </c>
      <c r="E1761" s="3" t="s">
        <v>83</v>
      </c>
      <c r="F1761" s="3" t="s">
        <v>545</v>
      </c>
      <c r="G1761" s="3" t="s">
        <v>891</v>
      </c>
      <c r="H1761" s="3">
        <v>0</v>
      </c>
      <c r="I1761" s="3">
        <v>0</v>
      </c>
      <c r="J1761" s="3">
        <v>0</v>
      </c>
      <c r="K1761" s="3">
        <v>0</v>
      </c>
      <c r="L1761" s="3" t="s">
        <v>775</v>
      </c>
      <c r="M1761" s="3" t="s">
        <v>802</v>
      </c>
      <c r="N1761" s="3" t="s">
        <v>1030</v>
      </c>
      <c r="O1761" s="3">
        <v>1</v>
      </c>
      <c r="P1761" s="3">
        <v>1</v>
      </c>
      <c r="Q1761" s="3">
        <v>0</v>
      </c>
      <c r="R1761" s="3">
        <v>0</v>
      </c>
      <c r="S1761" s="3" t="s">
        <v>1042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1</v>
      </c>
      <c r="AW1761" s="3">
        <v>1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</row>
    <row r="1762" spans="1:62" x14ac:dyDescent="0.2">
      <c r="A1762" s="4">
        <v>199502090009</v>
      </c>
      <c r="B1762" s="3">
        <v>1995</v>
      </c>
      <c r="C1762" s="3">
        <v>2</v>
      </c>
      <c r="D1762" s="3">
        <v>9</v>
      </c>
      <c r="E1762" s="3" t="s">
        <v>61</v>
      </c>
      <c r="F1762" s="3" t="s">
        <v>546</v>
      </c>
      <c r="G1762" s="3" t="s">
        <v>891</v>
      </c>
      <c r="H1762" s="3">
        <v>0</v>
      </c>
      <c r="I1762" s="3">
        <v>0</v>
      </c>
      <c r="J1762" s="3">
        <v>1</v>
      </c>
      <c r="K1762" s="3">
        <v>0</v>
      </c>
      <c r="L1762" s="3" t="s">
        <v>776</v>
      </c>
      <c r="M1762" s="3" t="s">
        <v>802</v>
      </c>
      <c r="N1762" s="3" t="s">
        <v>1031</v>
      </c>
      <c r="O1762" s="3">
        <v>0</v>
      </c>
      <c r="P1762" s="3">
        <v>1</v>
      </c>
      <c r="Q1762" s="3">
        <v>0</v>
      </c>
      <c r="R1762" s="3">
        <v>0</v>
      </c>
      <c r="S1762" s="3" t="s">
        <v>1042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1</v>
      </c>
      <c r="AW1762" s="3">
        <v>1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</row>
    <row r="1763" spans="1:62" x14ac:dyDescent="0.2">
      <c r="A1763" s="4">
        <v>199502110002</v>
      </c>
      <c r="B1763" s="3">
        <v>1995</v>
      </c>
      <c r="C1763" s="3">
        <v>2</v>
      </c>
      <c r="D1763" s="3">
        <v>11</v>
      </c>
      <c r="E1763" s="3" t="s">
        <v>61</v>
      </c>
      <c r="F1763" s="3" t="s">
        <v>158</v>
      </c>
      <c r="G1763" s="3" t="s">
        <v>891</v>
      </c>
      <c r="H1763" s="3">
        <v>0</v>
      </c>
      <c r="I1763" s="3">
        <v>0</v>
      </c>
      <c r="J1763" s="3">
        <v>1</v>
      </c>
      <c r="K1763" s="3">
        <v>0</v>
      </c>
      <c r="L1763" s="3" t="s">
        <v>776</v>
      </c>
      <c r="M1763" s="3" t="s">
        <v>802</v>
      </c>
      <c r="N1763" s="3" t="s">
        <v>1031</v>
      </c>
      <c r="O1763" s="3">
        <v>0</v>
      </c>
      <c r="P1763" s="3">
        <v>1</v>
      </c>
      <c r="Q1763" s="3">
        <v>0</v>
      </c>
      <c r="R1763" s="3">
        <v>0</v>
      </c>
      <c r="S1763" s="3" t="s">
        <v>1042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1</v>
      </c>
      <c r="AW1763" s="3">
        <v>1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</row>
    <row r="1764" spans="1:62" x14ac:dyDescent="0.2">
      <c r="A1764" s="4">
        <v>199502150003</v>
      </c>
      <c r="B1764" s="3">
        <v>1995</v>
      </c>
      <c r="C1764" s="3">
        <v>2</v>
      </c>
      <c r="D1764" s="3">
        <v>15</v>
      </c>
      <c r="E1764" s="3" t="s">
        <v>61</v>
      </c>
      <c r="F1764" s="3" t="s">
        <v>547</v>
      </c>
      <c r="G1764" s="3" t="s">
        <v>891</v>
      </c>
      <c r="H1764" s="3">
        <v>0</v>
      </c>
      <c r="I1764" s="3">
        <v>0</v>
      </c>
      <c r="J1764" s="3">
        <v>1</v>
      </c>
      <c r="K1764" s="3">
        <v>0</v>
      </c>
      <c r="L1764" s="3" t="s">
        <v>776</v>
      </c>
      <c r="M1764" s="3" t="s">
        <v>802</v>
      </c>
      <c r="N1764" s="3" t="s">
        <v>1031</v>
      </c>
      <c r="O1764" s="3">
        <v>0</v>
      </c>
      <c r="P1764" s="3">
        <v>1</v>
      </c>
      <c r="Q1764" s="3">
        <v>0</v>
      </c>
      <c r="R1764" s="3">
        <v>0</v>
      </c>
      <c r="S1764" s="3" t="s">
        <v>1042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1</v>
      </c>
      <c r="AW1764" s="3">
        <v>1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</row>
    <row r="1765" spans="1:62" x14ac:dyDescent="0.2">
      <c r="A1765" s="4">
        <v>199502210002</v>
      </c>
      <c r="B1765" s="3">
        <v>1995</v>
      </c>
      <c r="C1765" s="3">
        <v>2</v>
      </c>
      <c r="D1765" s="3">
        <v>21</v>
      </c>
      <c r="E1765" s="3" t="s">
        <v>61</v>
      </c>
      <c r="F1765" s="3" t="s">
        <v>159</v>
      </c>
      <c r="G1765" s="3" t="s">
        <v>891</v>
      </c>
      <c r="H1765" s="3">
        <v>0</v>
      </c>
      <c r="I1765" s="3">
        <v>0</v>
      </c>
      <c r="J1765" s="3">
        <v>1</v>
      </c>
      <c r="K1765" s="3">
        <v>0</v>
      </c>
      <c r="L1765" s="3" t="s">
        <v>776</v>
      </c>
      <c r="M1765" s="3" t="s">
        <v>802</v>
      </c>
      <c r="N1765" s="3" t="s">
        <v>1031</v>
      </c>
      <c r="O1765" s="3">
        <v>0</v>
      </c>
      <c r="P1765" s="3">
        <v>1</v>
      </c>
      <c r="Q1765" s="3">
        <v>0</v>
      </c>
      <c r="R1765" s="3">
        <v>0</v>
      </c>
      <c r="S1765" s="3" t="s">
        <v>1042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1</v>
      </c>
      <c r="AW1765" s="3">
        <v>1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</row>
    <row r="1766" spans="1:62" x14ac:dyDescent="0.2">
      <c r="A1766" s="4">
        <v>199502240004</v>
      </c>
      <c r="B1766" s="3">
        <v>1995</v>
      </c>
      <c r="C1766" s="3">
        <v>2</v>
      </c>
      <c r="D1766" s="3">
        <v>24</v>
      </c>
      <c r="E1766" s="3" t="s">
        <v>97</v>
      </c>
      <c r="F1766" s="3" t="s">
        <v>223</v>
      </c>
      <c r="G1766" s="3" t="s">
        <v>891</v>
      </c>
      <c r="H1766" s="3">
        <v>1</v>
      </c>
      <c r="I1766" s="3">
        <v>0</v>
      </c>
      <c r="J1766" s="3">
        <v>1</v>
      </c>
      <c r="K1766" s="3">
        <v>0</v>
      </c>
      <c r="L1766" s="3" t="s">
        <v>776</v>
      </c>
      <c r="M1766" s="3" t="s">
        <v>802</v>
      </c>
      <c r="N1766" s="3" t="s">
        <v>1031</v>
      </c>
      <c r="O1766" s="3">
        <v>0</v>
      </c>
      <c r="P1766" s="3">
        <v>1</v>
      </c>
      <c r="Q1766" s="3">
        <v>0</v>
      </c>
      <c r="R1766" s="3">
        <v>0</v>
      </c>
      <c r="S1766" s="3" t="s">
        <v>1042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1</v>
      </c>
      <c r="AW1766" s="3">
        <v>1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</row>
    <row r="1767" spans="1:62" x14ac:dyDescent="0.2">
      <c r="A1767" s="4">
        <v>199502280006</v>
      </c>
      <c r="B1767" s="3">
        <v>1995</v>
      </c>
      <c r="C1767" s="3">
        <v>2</v>
      </c>
      <c r="D1767" s="3">
        <v>28</v>
      </c>
      <c r="E1767" s="3" t="s">
        <v>61</v>
      </c>
      <c r="F1767" s="3" t="s">
        <v>122</v>
      </c>
      <c r="G1767" s="3" t="s">
        <v>891</v>
      </c>
      <c r="H1767" s="3">
        <v>0</v>
      </c>
      <c r="I1767" s="3">
        <v>0</v>
      </c>
      <c r="J1767" s="3">
        <v>1</v>
      </c>
      <c r="K1767" s="3">
        <v>0</v>
      </c>
      <c r="L1767" s="3" t="s">
        <v>776</v>
      </c>
      <c r="M1767" s="3" t="s">
        <v>802</v>
      </c>
      <c r="N1767" s="3" t="s">
        <v>1031</v>
      </c>
      <c r="O1767" s="3">
        <v>0</v>
      </c>
      <c r="P1767" s="3">
        <v>1</v>
      </c>
      <c r="Q1767" s="3">
        <v>0</v>
      </c>
      <c r="R1767" s="3">
        <v>0</v>
      </c>
      <c r="S1767" s="3" t="s">
        <v>1042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1</v>
      </c>
      <c r="AW1767" s="3">
        <v>1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</row>
    <row r="1768" spans="1:62" x14ac:dyDescent="0.2">
      <c r="A1768" s="4">
        <v>199503060010</v>
      </c>
      <c r="B1768" s="3">
        <v>1995</v>
      </c>
      <c r="C1768" s="3">
        <v>3</v>
      </c>
      <c r="D1768" s="3">
        <v>6</v>
      </c>
      <c r="E1768" s="3" t="s">
        <v>88</v>
      </c>
      <c r="F1768" s="3" t="s">
        <v>505</v>
      </c>
      <c r="G1768" s="3" t="s">
        <v>891</v>
      </c>
      <c r="H1768" s="3">
        <v>0</v>
      </c>
      <c r="I1768" s="3">
        <v>0</v>
      </c>
      <c r="J1768" s="3">
        <v>1</v>
      </c>
      <c r="K1768" s="3">
        <v>0</v>
      </c>
      <c r="L1768" s="3" t="s">
        <v>776</v>
      </c>
      <c r="M1768" s="3" t="s">
        <v>802</v>
      </c>
      <c r="N1768" s="3" t="s">
        <v>1031</v>
      </c>
      <c r="O1768" s="3">
        <v>0</v>
      </c>
      <c r="P1768" s="3">
        <v>1</v>
      </c>
      <c r="Q1768" s="3">
        <v>0</v>
      </c>
      <c r="R1768" s="3">
        <v>0</v>
      </c>
      <c r="S1768" s="3" t="s">
        <v>1042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1</v>
      </c>
      <c r="AW1768" s="3">
        <v>1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</row>
    <row r="1769" spans="1:62" x14ac:dyDescent="0.2">
      <c r="A1769" s="4">
        <v>199503110002</v>
      </c>
      <c r="B1769" s="3">
        <v>1995</v>
      </c>
      <c r="C1769" s="3">
        <v>3</v>
      </c>
      <c r="D1769" s="3">
        <v>11</v>
      </c>
      <c r="E1769" s="3" t="s">
        <v>66</v>
      </c>
      <c r="F1769" s="3" t="s">
        <v>544</v>
      </c>
      <c r="G1769" s="3" t="s">
        <v>891</v>
      </c>
      <c r="H1769" s="3">
        <v>1</v>
      </c>
      <c r="I1769" s="3">
        <v>0</v>
      </c>
      <c r="J1769" s="3">
        <v>1</v>
      </c>
      <c r="K1769" s="3">
        <v>0</v>
      </c>
      <c r="L1769" s="3" t="s">
        <v>778</v>
      </c>
      <c r="M1769" s="3" t="s">
        <v>802</v>
      </c>
      <c r="N1769" s="3" t="s">
        <v>1032</v>
      </c>
      <c r="O1769" s="3">
        <v>1</v>
      </c>
      <c r="P1769" s="3">
        <v>0</v>
      </c>
      <c r="Q1769" s="3">
        <v>0</v>
      </c>
      <c r="R1769" s="3">
        <v>0</v>
      </c>
      <c r="S1769" s="3" t="s">
        <v>1042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1</v>
      </c>
      <c r="AW1769" s="3">
        <v>1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</row>
    <row r="1770" spans="1:62" x14ac:dyDescent="0.2">
      <c r="A1770" s="4">
        <v>199503180010</v>
      </c>
      <c r="B1770" s="3">
        <v>1995</v>
      </c>
      <c r="C1770" s="3">
        <v>3</v>
      </c>
      <c r="D1770" s="3">
        <v>18</v>
      </c>
      <c r="E1770" s="3" t="s">
        <v>60</v>
      </c>
      <c r="F1770" s="3" t="s">
        <v>115</v>
      </c>
      <c r="G1770" s="3" t="s">
        <v>891</v>
      </c>
      <c r="H1770" s="3">
        <v>1</v>
      </c>
      <c r="I1770" s="3">
        <v>0</v>
      </c>
      <c r="J1770" s="3">
        <v>1</v>
      </c>
      <c r="K1770" s="3">
        <v>0</v>
      </c>
      <c r="L1770" s="3" t="s">
        <v>776</v>
      </c>
      <c r="M1770" s="3" t="s">
        <v>802</v>
      </c>
      <c r="N1770" s="3" t="s">
        <v>1032</v>
      </c>
      <c r="O1770" s="3">
        <v>0</v>
      </c>
      <c r="P1770" s="3">
        <v>1</v>
      </c>
      <c r="Q1770" s="3">
        <v>0</v>
      </c>
      <c r="R1770" s="3">
        <v>0</v>
      </c>
      <c r="S1770" s="3" t="s">
        <v>1042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1</v>
      </c>
      <c r="AW1770" s="3">
        <v>1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</row>
    <row r="1771" spans="1:62" x14ac:dyDescent="0.2">
      <c r="A1771" s="4">
        <v>199503280006</v>
      </c>
      <c r="B1771" s="3">
        <v>1995</v>
      </c>
      <c r="C1771" s="3">
        <v>3</v>
      </c>
      <c r="D1771" s="3">
        <v>28</v>
      </c>
      <c r="E1771" s="3" t="s">
        <v>91</v>
      </c>
      <c r="F1771" s="3" t="s">
        <v>629</v>
      </c>
      <c r="G1771" s="3" t="s">
        <v>952</v>
      </c>
      <c r="H1771" s="3">
        <v>0</v>
      </c>
      <c r="I1771" s="3">
        <v>0</v>
      </c>
      <c r="J1771" s="3">
        <v>1</v>
      </c>
      <c r="K1771" s="3">
        <v>0</v>
      </c>
      <c r="L1771" s="3" t="s">
        <v>775</v>
      </c>
      <c r="M1771" s="3" t="s">
        <v>785</v>
      </c>
      <c r="N1771" s="3" t="s">
        <v>1030</v>
      </c>
      <c r="O1771" s="3">
        <v>0</v>
      </c>
      <c r="P1771" s="3">
        <v>1</v>
      </c>
      <c r="Q1771" s="3">
        <v>0</v>
      </c>
      <c r="R1771" s="3">
        <v>0</v>
      </c>
      <c r="S1771" s="3" t="s">
        <v>1038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1</v>
      </c>
      <c r="AR1771" s="3">
        <v>0</v>
      </c>
      <c r="AS1771" s="3">
        <v>0</v>
      </c>
      <c r="AT1771" s="3">
        <v>1</v>
      </c>
      <c r="AU1771" s="3">
        <v>1</v>
      </c>
      <c r="AV1771" s="3">
        <v>1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1</v>
      </c>
      <c r="BF1771" s="3">
        <v>0</v>
      </c>
      <c r="BG1771" s="3">
        <v>1</v>
      </c>
      <c r="BH1771" s="3">
        <v>0</v>
      </c>
      <c r="BI1771" s="3">
        <v>0</v>
      </c>
      <c r="BJ1771" s="3">
        <v>0</v>
      </c>
    </row>
    <row r="1772" spans="1:62" x14ac:dyDescent="0.2">
      <c r="A1772" s="4">
        <v>199503290025</v>
      </c>
      <c r="B1772" s="3">
        <v>1995</v>
      </c>
      <c r="C1772" s="3">
        <v>3</v>
      </c>
      <c r="D1772" s="3">
        <v>29</v>
      </c>
      <c r="E1772" s="3" t="s">
        <v>65</v>
      </c>
      <c r="F1772" s="3" t="s">
        <v>403</v>
      </c>
      <c r="G1772" s="3" t="s">
        <v>979</v>
      </c>
      <c r="H1772" s="3">
        <v>0</v>
      </c>
      <c r="I1772" s="3">
        <v>0</v>
      </c>
      <c r="J1772" s="3">
        <v>1</v>
      </c>
      <c r="K1772" s="3">
        <v>0</v>
      </c>
      <c r="L1772" s="3" t="s">
        <v>779</v>
      </c>
      <c r="M1772" s="3" t="s">
        <v>784</v>
      </c>
      <c r="N1772" s="3" t="s">
        <v>1029</v>
      </c>
      <c r="O1772" s="3">
        <v>0</v>
      </c>
      <c r="P1772" s="3">
        <v>1</v>
      </c>
      <c r="Q1772" s="3">
        <v>0</v>
      </c>
      <c r="R1772" s="3">
        <v>0</v>
      </c>
      <c r="S1772" s="3" t="s">
        <v>1038</v>
      </c>
      <c r="T1772" s="3">
        <v>0</v>
      </c>
      <c r="U1772" s="3">
        <v>0</v>
      </c>
      <c r="V1772" s="3">
        <v>0</v>
      </c>
      <c r="W1772" s="3">
        <v>1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1</v>
      </c>
      <c r="AG1772" s="3">
        <v>1</v>
      </c>
      <c r="AH1772" s="3">
        <v>1</v>
      </c>
      <c r="AI1772" s="3">
        <v>1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1</v>
      </c>
      <c r="AR1772" s="3">
        <v>1</v>
      </c>
      <c r="AS1772" s="3">
        <v>1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</row>
    <row r="1773" spans="1:62" x14ac:dyDescent="0.2">
      <c r="A1773" s="4">
        <v>199504110004</v>
      </c>
      <c r="B1773" s="3">
        <v>1995</v>
      </c>
      <c r="C1773" s="3">
        <v>4</v>
      </c>
      <c r="D1773" s="3">
        <v>11</v>
      </c>
      <c r="E1773" s="3" t="s">
        <v>57</v>
      </c>
      <c r="F1773" s="3" t="s">
        <v>138</v>
      </c>
      <c r="G1773" s="3" t="s">
        <v>955</v>
      </c>
      <c r="H1773" s="3">
        <v>0</v>
      </c>
      <c r="I1773" s="3">
        <v>0</v>
      </c>
      <c r="J1773" s="3">
        <v>0</v>
      </c>
      <c r="K1773" s="3">
        <v>0</v>
      </c>
      <c r="L1773" s="3" t="s">
        <v>776</v>
      </c>
      <c r="M1773" s="3" t="s">
        <v>784</v>
      </c>
      <c r="N1773" s="3" t="s">
        <v>1031</v>
      </c>
      <c r="O1773" s="3">
        <v>0</v>
      </c>
      <c r="P1773" s="3">
        <v>0</v>
      </c>
      <c r="Q1773" s="3">
        <v>0</v>
      </c>
      <c r="R1773" s="3">
        <v>0</v>
      </c>
      <c r="S1773" s="3" t="s">
        <v>1042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1</v>
      </c>
      <c r="AK1773" s="3">
        <v>0</v>
      </c>
      <c r="AL1773" s="3">
        <v>1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1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1</v>
      </c>
      <c r="BJ1773" s="3">
        <v>0</v>
      </c>
    </row>
    <row r="1774" spans="1:62" x14ac:dyDescent="0.2">
      <c r="A1774" s="4">
        <v>199504140011</v>
      </c>
      <c r="B1774" s="3">
        <v>1995</v>
      </c>
      <c r="C1774" s="3">
        <v>4</v>
      </c>
      <c r="D1774" s="3">
        <v>14</v>
      </c>
      <c r="E1774" s="3" t="s">
        <v>57</v>
      </c>
      <c r="F1774" s="3" t="s">
        <v>138</v>
      </c>
      <c r="G1774" s="3" t="s">
        <v>955</v>
      </c>
      <c r="H1774" s="3">
        <v>0</v>
      </c>
      <c r="I1774" s="3">
        <v>1</v>
      </c>
      <c r="J1774" s="3">
        <v>1</v>
      </c>
      <c r="K1774" s="3">
        <v>0</v>
      </c>
      <c r="L1774" s="3" t="s">
        <v>776</v>
      </c>
      <c r="M1774" s="3" t="s">
        <v>784</v>
      </c>
      <c r="N1774" s="3" t="s">
        <v>1031</v>
      </c>
      <c r="O1774" s="3">
        <v>0</v>
      </c>
      <c r="P1774" s="3">
        <v>1</v>
      </c>
      <c r="Q1774" s="3">
        <v>0</v>
      </c>
      <c r="R1774" s="3">
        <v>0</v>
      </c>
      <c r="S1774" s="3" t="s">
        <v>1042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1</v>
      </c>
      <c r="AK1774" s="3">
        <v>0</v>
      </c>
      <c r="AL1774" s="3">
        <v>1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1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1</v>
      </c>
      <c r="BJ1774" s="3">
        <v>0</v>
      </c>
    </row>
    <row r="1775" spans="1:62" x14ac:dyDescent="0.2">
      <c r="A1775" s="4">
        <v>199504190004</v>
      </c>
      <c r="B1775" s="3">
        <v>1995</v>
      </c>
      <c r="C1775" s="3">
        <v>4</v>
      </c>
      <c r="D1775" s="3">
        <v>19</v>
      </c>
      <c r="E1775" s="3" t="s">
        <v>101</v>
      </c>
      <c r="F1775" s="3" t="s">
        <v>350</v>
      </c>
      <c r="G1775" s="3" t="s">
        <v>867</v>
      </c>
      <c r="H1775" s="3">
        <v>1</v>
      </c>
      <c r="I1775" s="3">
        <v>0</v>
      </c>
      <c r="J1775" s="3">
        <v>1</v>
      </c>
      <c r="K1775" s="3">
        <v>0</v>
      </c>
      <c r="L1775" s="3" t="s">
        <v>775</v>
      </c>
      <c r="M1775" s="3" t="s">
        <v>785</v>
      </c>
      <c r="N1775" s="3" t="s">
        <v>1030</v>
      </c>
      <c r="O1775" s="3">
        <v>1</v>
      </c>
      <c r="P1775" s="3">
        <v>1</v>
      </c>
      <c r="Q1775" s="3">
        <v>0</v>
      </c>
      <c r="R1775" s="3">
        <v>0</v>
      </c>
      <c r="S1775" s="3" t="s">
        <v>1038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1</v>
      </c>
      <c r="AR1775" s="3">
        <v>0</v>
      </c>
      <c r="AS1775" s="3">
        <v>0</v>
      </c>
      <c r="AT1775" s="3">
        <v>1</v>
      </c>
      <c r="AU1775" s="3">
        <v>1</v>
      </c>
      <c r="AV1775" s="3">
        <v>1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1</v>
      </c>
      <c r="BF1775" s="3">
        <v>0</v>
      </c>
      <c r="BG1775" s="3">
        <v>1</v>
      </c>
      <c r="BH1775" s="3">
        <v>0</v>
      </c>
      <c r="BI1775" s="3">
        <v>0</v>
      </c>
      <c r="BJ1775" s="3">
        <v>0</v>
      </c>
    </row>
    <row r="1776" spans="1:62" x14ac:dyDescent="0.2">
      <c r="A1776" s="4">
        <v>199504220002</v>
      </c>
      <c r="B1776" s="3">
        <v>1995</v>
      </c>
      <c r="C1776" s="3">
        <v>4</v>
      </c>
      <c r="D1776" s="3">
        <v>22</v>
      </c>
      <c r="E1776" s="3" t="s">
        <v>87</v>
      </c>
      <c r="F1776" s="3" t="s">
        <v>548</v>
      </c>
      <c r="G1776" s="3" t="s">
        <v>891</v>
      </c>
      <c r="H1776" s="3">
        <v>0</v>
      </c>
      <c r="I1776" s="3">
        <v>0</v>
      </c>
      <c r="J1776" s="3">
        <v>1</v>
      </c>
      <c r="K1776" s="3">
        <v>0</v>
      </c>
      <c r="L1776" s="3" t="s">
        <v>774</v>
      </c>
      <c r="M1776" s="3" t="s">
        <v>802</v>
      </c>
      <c r="N1776" s="3" t="s">
        <v>1029</v>
      </c>
      <c r="O1776" s="3">
        <v>0</v>
      </c>
      <c r="P1776" s="3">
        <v>1</v>
      </c>
      <c r="Q1776" s="3">
        <v>0</v>
      </c>
      <c r="R1776" s="3">
        <v>0</v>
      </c>
      <c r="S1776" s="3" t="s">
        <v>1042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1</v>
      </c>
      <c r="AW1776" s="3">
        <v>1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</row>
    <row r="1777" spans="1:62" x14ac:dyDescent="0.2">
      <c r="A1777" s="4">
        <v>199504240002</v>
      </c>
      <c r="B1777" s="3">
        <v>1995</v>
      </c>
      <c r="C1777" s="3">
        <v>4</v>
      </c>
      <c r="D1777" s="3">
        <v>24</v>
      </c>
      <c r="E1777" s="3" t="s">
        <v>61</v>
      </c>
      <c r="F1777" s="3" t="s">
        <v>126</v>
      </c>
      <c r="G1777" s="3" t="s">
        <v>907</v>
      </c>
      <c r="H1777" s="3">
        <v>1</v>
      </c>
      <c r="I1777" s="3">
        <v>0</v>
      </c>
      <c r="J1777" s="3">
        <v>1</v>
      </c>
      <c r="K1777" s="3">
        <v>0</v>
      </c>
      <c r="L1777" s="3" t="s">
        <v>775</v>
      </c>
      <c r="M1777" s="3" t="s">
        <v>787</v>
      </c>
      <c r="N1777" s="3" t="s">
        <v>1030</v>
      </c>
      <c r="O1777" s="3">
        <v>1</v>
      </c>
      <c r="P1777" s="3">
        <v>1</v>
      </c>
      <c r="Q1777" s="3">
        <v>0</v>
      </c>
      <c r="R1777" s="3">
        <v>0</v>
      </c>
      <c r="S1777" s="3" t="s">
        <v>1042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1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1</v>
      </c>
      <c r="BJ1777" s="3">
        <v>0</v>
      </c>
    </row>
    <row r="1778" spans="1:62" x14ac:dyDescent="0.2">
      <c r="A1778" s="4">
        <v>199505040006</v>
      </c>
      <c r="B1778" s="3">
        <v>1995</v>
      </c>
      <c r="C1778" s="3">
        <v>5</v>
      </c>
      <c r="D1778" s="3">
        <v>4</v>
      </c>
      <c r="E1778" s="3" t="s">
        <v>62</v>
      </c>
      <c r="F1778" s="3" t="s">
        <v>432</v>
      </c>
      <c r="G1778" s="3" t="s">
        <v>891</v>
      </c>
      <c r="H1778" s="3">
        <v>0</v>
      </c>
      <c r="I1778" s="3">
        <v>0</v>
      </c>
      <c r="J1778" s="3">
        <v>1</v>
      </c>
      <c r="K1778" s="3">
        <v>0</v>
      </c>
      <c r="L1778" s="3" t="s">
        <v>775</v>
      </c>
      <c r="M1778" s="3" t="s">
        <v>802</v>
      </c>
      <c r="N1778" s="3" t="s">
        <v>1030</v>
      </c>
      <c r="O1778" s="3">
        <v>0</v>
      </c>
      <c r="P1778" s="3">
        <v>1</v>
      </c>
      <c r="Q1778" s="3">
        <v>0</v>
      </c>
      <c r="R1778" s="3">
        <v>0</v>
      </c>
      <c r="S1778" s="3" t="s">
        <v>1042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1</v>
      </c>
      <c r="AW1778" s="3">
        <v>1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</row>
    <row r="1779" spans="1:62" x14ac:dyDescent="0.2">
      <c r="A1779" s="4">
        <v>199505230025</v>
      </c>
      <c r="B1779" s="3">
        <v>1995</v>
      </c>
      <c r="C1779" s="3">
        <v>5</v>
      </c>
      <c r="D1779" s="3">
        <v>23</v>
      </c>
      <c r="E1779" s="3" t="s">
        <v>100</v>
      </c>
      <c r="F1779" s="3" t="s">
        <v>344</v>
      </c>
      <c r="G1779" s="3" t="s">
        <v>979</v>
      </c>
      <c r="H1779" s="3">
        <v>0</v>
      </c>
      <c r="I1779" s="3">
        <v>0</v>
      </c>
      <c r="J1779" s="3">
        <v>1</v>
      </c>
      <c r="K1779" s="3">
        <v>0</v>
      </c>
      <c r="L1779" s="3" t="s">
        <v>779</v>
      </c>
      <c r="M1779" s="3" t="s">
        <v>784</v>
      </c>
      <c r="N1779" s="3" t="s">
        <v>1029</v>
      </c>
      <c r="O1779" s="3">
        <v>0</v>
      </c>
      <c r="P1779" s="3">
        <v>1</v>
      </c>
      <c r="Q1779" s="3">
        <v>0</v>
      </c>
      <c r="R1779" s="3">
        <v>0</v>
      </c>
      <c r="S1779" s="3" t="s">
        <v>1038</v>
      </c>
      <c r="T1779" s="3">
        <v>0</v>
      </c>
      <c r="U1779" s="3">
        <v>0</v>
      </c>
      <c r="V1779" s="3">
        <v>0</v>
      </c>
      <c r="W1779" s="3">
        <v>1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1</v>
      </c>
      <c r="AG1779" s="3">
        <v>1</v>
      </c>
      <c r="AH1779" s="3">
        <v>1</v>
      </c>
      <c r="AI1779" s="3">
        <v>1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1</v>
      </c>
      <c r="AR1779" s="3">
        <v>1</v>
      </c>
      <c r="AS1779" s="3">
        <v>1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</row>
    <row r="1780" spans="1:62" x14ac:dyDescent="0.2">
      <c r="A1780" s="4">
        <v>199506100008</v>
      </c>
      <c r="B1780" s="3">
        <v>1995</v>
      </c>
      <c r="C1780" s="3">
        <v>6</v>
      </c>
      <c r="D1780" s="3">
        <v>10</v>
      </c>
      <c r="E1780" s="3" t="s">
        <v>86</v>
      </c>
      <c r="F1780" s="3" t="s">
        <v>257</v>
      </c>
      <c r="G1780" s="3" t="s">
        <v>955</v>
      </c>
      <c r="H1780" s="3">
        <v>0</v>
      </c>
      <c r="I1780" s="3">
        <v>1</v>
      </c>
      <c r="J1780" s="3">
        <v>1</v>
      </c>
      <c r="K1780" s="3">
        <v>0</v>
      </c>
      <c r="L1780" s="3" t="s">
        <v>776</v>
      </c>
      <c r="M1780" s="3" t="s">
        <v>784</v>
      </c>
      <c r="N1780" s="3" t="s">
        <v>1031</v>
      </c>
      <c r="O1780" s="3">
        <v>0</v>
      </c>
      <c r="P1780" s="3">
        <v>1</v>
      </c>
      <c r="Q1780" s="3">
        <v>0</v>
      </c>
      <c r="R1780" s="3">
        <v>0</v>
      </c>
      <c r="S1780" s="3" t="s">
        <v>1042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1</v>
      </c>
      <c r="AK1780" s="3">
        <v>0</v>
      </c>
      <c r="AL1780" s="3">
        <v>1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1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1</v>
      </c>
      <c r="BJ1780" s="3">
        <v>0</v>
      </c>
    </row>
    <row r="1781" spans="1:62" x14ac:dyDescent="0.2">
      <c r="A1781" s="4">
        <v>199506150025</v>
      </c>
      <c r="B1781" s="3">
        <v>1995</v>
      </c>
      <c r="C1781" s="3">
        <v>6</v>
      </c>
      <c r="D1781" s="3">
        <v>15</v>
      </c>
      <c r="E1781" s="3" t="s">
        <v>86</v>
      </c>
      <c r="F1781" s="3" t="s">
        <v>639</v>
      </c>
      <c r="G1781" s="3" t="s">
        <v>955</v>
      </c>
      <c r="H1781" s="3">
        <v>0</v>
      </c>
      <c r="I1781" s="3">
        <v>0</v>
      </c>
      <c r="J1781" s="3">
        <v>1</v>
      </c>
      <c r="K1781" s="3">
        <v>0</v>
      </c>
      <c r="L1781" s="3" t="s">
        <v>776</v>
      </c>
      <c r="M1781" s="3" t="s">
        <v>784</v>
      </c>
      <c r="N1781" s="3" t="s">
        <v>1031</v>
      </c>
      <c r="O1781" s="3">
        <v>0</v>
      </c>
      <c r="P1781" s="3">
        <v>1</v>
      </c>
      <c r="Q1781" s="3">
        <v>0</v>
      </c>
      <c r="R1781" s="3">
        <v>0</v>
      </c>
      <c r="S1781" s="3" t="s">
        <v>1042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1</v>
      </c>
      <c r="AK1781" s="3">
        <v>0</v>
      </c>
      <c r="AL1781" s="3">
        <v>1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1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1</v>
      </c>
      <c r="BJ1781" s="3">
        <v>0</v>
      </c>
    </row>
    <row r="1782" spans="1:62" x14ac:dyDescent="0.2">
      <c r="A1782" s="4">
        <v>199506200014</v>
      </c>
      <c r="B1782" s="3">
        <v>1995</v>
      </c>
      <c r="C1782" s="3">
        <v>6</v>
      </c>
      <c r="D1782" s="3">
        <v>20</v>
      </c>
      <c r="E1782" s="3" t="s">
        <v>96</v>
      </c>
      <c r="F1782" s="3" t="s">
        <v>393</v>
      </c>
      <c r="G1782" s="3" t="s">
        <v>813</v>
      </c>
      <c r="H1782" s="3">
        <v>0</v>
      </c>
      <c r="I1782" s="3">
        <v>0</v>
      </c>
      <c r="J1782" s="3">
        <v>1</v>
      </c>
      <c r="K1782" s="3">
        <v>0</v>
      </c>
      <c r="L1782" s="3" t="s">
        <v>776</v>
      </c>
      <c r="M1782" s="3" t="s">
        <v>789</v>
      </c>
      <c r="N1782" s="3" t="s">
        <v>1031</v>
      </c>
      <c r="O1782" s="3">
        <v>0</v>
      </c>
      <c r="P1782" s="3">
        <v>1</v>
      </c>
      <c r="Q1782" s="3">
        <v>0</v>
      </c>
      <c r="R1782" s="3">
        <v>0</v>
      </c>
      <c r="S1782" s="3" t="s">
        <v>1038</v>
      </c>
      <c r="T1782" s="3">
        <v>0</v>
      </c>
      <c r="U1782" s="3">
        <v>1</v>
      </c>
      <c r="V1782" s="3">
        <v>0</v>
      </c>
      <c r="W1782" s="3">
        <v>1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1</v>
      </c>
      <c r="AG1782" s="3">
        <v>1</v>
      </c>
      <c r="AH1782" s="3">
        <v>1</v>
      </c>
      <c r="AI1782" s="3">
        <v>1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1</v>
      </c>
      <c r="AR1782" s="3">
        <v>1</v>
      </c>
      <c r="AS1782" s="3">
        <v>1</v>
      </c>
      <c r="AT1782" s="3">
        <v>1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</row>
    <row r="1783" spans="1:62" x14ac:dyDescent="0.2">
      <c r="A1783" s="4">
        <v>199506210010</v>
      </c>
      <c r="B1783" s="3">
        <v>1995</v>
      </c>
      <c r="C1783" s="3">
        <v>6</v>
      </c>
      <c r="D1783" s="3">
        <v>21</v>
      </c>
      <c r="E1783" s="3" t="s">
        <v>96</v>
      </c>
      <c r="F1783" s="3" t="s">
        <v>394</v>
      </c>
      <c r="G1783" s="3" t="s">
        <v>813</v>
      </c>
      <c r="H1783" s="3">
        <v>0</v>
      </c>
      <c r="I1783" s="3">
        <v>0</v>
      </c>
      <c r="J1783" s="3">
        <v>1</v>
      </c>
      <c r="K1783" s="3">
        <v>0</v>
      </c>
      <c r="L1783" s="3" t="s">
        <v>776</v>
      </c>
      <c r="M1783" s="3" t="s">
        <v>789</v>
      </c>
      <c r="N1783" s="3" t="s">
        <v>1031</v>
      </c>
      <c r="O1783" s="3">
        <v>0</v>
      </c>
      <c r="P1783" s="3">
        <v>1</v>
      </c>
      <c r="Q1783" s="3">
        <v>0</v>
      </c>
      <c r="R1783" s="3">
        <v>0</v>
      </c>
      <c r="S1783" s="3" t="s">
        <v>1038</v>
      </c>
      <c r="T1783" s="3">
        <v>0</v>
      </c>
      <c r="U1783" s="3">
        <v>1</v>
      </c>
      <c r="V1783" s="3">
        <v>0</v>
      </c>
      <c r="W1783" s="3">
        <v>1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1</v>
      </c>
      <c r="AG1783" s="3">
        <v>1</v>
      </c>
      <c r="AH1783" s="3">
        <v>1</v>
      </c>
      <c r="AI1783" s="3">
        <v>1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1</v>
      </c>
      <c r="AR1783" s="3">
        <v>1</v>
      </c>
      <c r="AS1783" s="3">
        <v>1</v>
      </c>
      <c r="AT1783" s="3">
        <v>1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</row>
    <row r="1784" spans="1:62" x14ac:dyDescent="0.2">
      <c r="A1784" s="4">
        <v>199506220018</v>
      </c>
      <c r="B1784" s="3">
        <v>1995</v>
      </c>
      <c r="C1784" s="3">
        <v>6</v>
      </c>
      <c r="D1784" s="3">
        <v>22</v>
      </c>
      <c r="E1784" s="3" t="s">
        <v>82</v>
      </c>
      <c r="F1784" s="3" t="s">
        <v>586</v>
      </c>
      <c r="G1784" s="3" t="s">
        <v>979</v>
      </c>
      <c r="H1784" s="3">
        <v>0</v>
      </c>
      <c r="I1784" s="3">
        <v>0</v>
      </c>
      <c r="J1784" s="3">
        <v>1</v>
      </c>
      <c r="K1784" s="3">
        <v>0</v>
      </c>
      <c r="L1784" s="3" t="s">
        <v>779</v>
      </c>
      <c r="M1784" s="3" t="s">
        <v>784</v>
      </c>
      <c r="N1784" s="3" t="s">
        <v>1029</v>
      </c>
      <c r="O1784" s="3">
        <v>0</v>
      </c>
      <c r="P1784" s="3">
        <v>1</v>
      </c>
      <c r="Q1784" s="3">
        <v>0</v>
      </c>
      <c r="R1784" s="3">
        <v>0</v>
      </c>
      <c r="S1784" s="3" t="s">
        <v>1038</v>
      </c>
      <c r="T1784" s="3">
        <v>0</v>
      </c>
      <c r="U1784" s="3">
        <v>0</v>
      </c>
      <c r="V1784" s="3">
        <v>0</v>
      </c>
      <c r="W1784" s="3">
        <v>1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1</v>
      </c>
      <c r="AG1784" s="3">
        <v>1</v>
      </c>
      <c r="AH1784" s="3">
        <v>1</v>
      </c>
      <c r="AI1784" s="3">
        <v>1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1</v>
      </c>
      <c r="AR1784" s="3">
        <v>1</v>
      </c>
      <c r="AS1784" s="3">
        <v>1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</row>
    <row r="1785" spans="1:62" x14ac:dyDescent="0.2">
      <c r="A1785" s="4">
        <v>199508160005</v>
      </c>
      <c r="B1785" s="3">
        <v>1995</v>
      </c>
      <c r="C1785" s="3">
        <v>8</v>
      </c>
      <c r="D1785" s="3">
        <v>16</v>
      </c>
      <c r="E1785" s="3" t="s">
        <v>70</v>
      </c>
      <c r="F1785" s="3" t="s">
        <v>686</v>
      </c>
      <c r="G1785" s="3" t="s">
        <v>979</v>
      </c>
      <c r="H1785" s="3">
        <v>0</v>
      </c>
      <c r="I1785" s="3">
        <v>0</v>
      </c>
      <c r="J1785" s="3">
        <v>1</v>
      </c>
      <c r="K1785" s="3">
        <v>0</v>
      </c>
      <c r="L1785" s="3" t="s">
        <v>779</v>
      </c>
      <c r="M1785" s="3" t="s">
        <v>784</v>
      </c>
      <c r="N1785" s="3" t="s">
        <v>1030</v>
      </c>
      <c r="O1785" s="3">
        <v>0</v>
      </c>
      <c r="P1785" s="3">
        <v>1</v>
      </c>
      <c r="Q1785" s="3">
        <v>0</v>
      </c>
      <c r="R1785" s="3">
        <v>0</v>
      </c>
      <c r="S1785" s="3" t="s">
        <v>1038</v>
      </c>
      <c r="T1785" s="3">
        <v>0</v>
      </c>
      <c r="U1785" s="3">
        <v>0</v>
      </c>
      <c r="V1785" s="3">
        <v>0</v>
      </c>
      <c r="W1785" s="3">
        <v>1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1</v>
      </c>
      <c r="AG1785" s="3">
        <v>1</v>
      </c>
      <c r="AH1785" s="3">
        <v>1</v>
      </c>
      <c r="AI1785" s="3">
        <v>1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1</v>
      </c>
      <c r="AR1785" s="3">
        <v>1</v>
      </c>
      <c r="AS1785" s="3">
        <v>1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</row>
    <row r="1786" spans="1:62" x14ac:dyDescent="0.2">
      <c r="A1786" s="4">
        <v>199508210009</v>
      </c>
      <c r="B1786" s="3">
        <v>1995</v>
      </c>
      <c r="C1786" s="3">
        <v>8</v>
      </c>
      <c r="D1786" s="3">
        <v>21</v>
      </c>
      <c r="E1786" s="3" t="s">
        <v>71</v>
      </c>
      <c r="F1786" s="3" t="s">
        <v>139</v>
      </c>
      <c r="G1786" s="3" t="s">
        <v>891</v>
      </c>
      <c r="H1786" s="3">
        <v>0</v>
      </c>
      <c r="I1786" s="3">
        <v>0</v>
      </c>
      <c r="J1786" s="3">
        <v>1</v>
      </c>
      <c r="K1786" s="3">
        <v>0</v>
      </c>
      <c r="L1786" s="3" t="s">
        <v>776</v>
      </c>
      <c r="M1786" s="3" t="s">
        <v>802</v>
      </c>
      <c r="N1786" s="3" t="s">
        <v>1031</v>
      </c>
      <c r="O1786" s="3">
        <v>0</v>
      </c>
      <c r="P1786" s="3">
        <v>1</v>
      </c>
      <c r="Q1786" s="3">
        <v>0</v>
      </c>
      <c r="R1786" s="3">
        <v>0</v>
      </c>
      <c r="S1786" s="3" t="s">
        <v>1042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1</v>
      </c>
      <c r="AW1786" s="3">
        <v>1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</row>
    <row r="1787" spans="1:62" x14ac:dyDescent="0.2">
      <c r="A1787" s="4">
        <v>199508280001</v>
      </c>
      <c r="B1787" s="3">
        <v>1995</v>
      </c>
      <c r="C1787" s="3">
        <v>8</v>
      </c>
      <c r="D1787" s="3">
        <v>28</v>
      </c>
      <c r="E1787" s="3" t="s">
        <v>83</v>
      </c>
      <c r="F1787" s="3" t="s">
        <v>549</v>
      </c>
      <c r="G1787" s="3" t="s">
        <v>891</v>
      </c>
      <c r="H1787" s="3">
        <v>0</v>
      </c>
      <c r="I1787" s="3">
        <v>0</v>
      </c>
      <c r="J1787" s="3">
        <v>1</v>
      </c>
      <c r="K1787" s="3">
        <v>0</v>
      </c>
      <c r="L1787" s="3" t="s">
        <v>776</v>
      </c>
      <c r="M1787" s="3" t="s">
        <v>802</v>
      </c>
      <c r="N1787" s="3" t="s">
        <v>1031</v>
      </c>
      <c r="O1787" s="3">
        <v>0</v>
      </c>
      <c r="P1787" s="3">
        <v>1</v>
      </c>
      <c r="Q1787" s="3">
        <v>0</v>
      </c>
      <c r="R1787" s="3">
        <v>0</v>
      </c>
      <c r="S1787" s="3" t="s">
        <v>1042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1</v>
      </c>
      <c r="AW1787" s="3">
        <v>1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</row>
    <row r="1788" spans="1:62" x14ac:dyDescent="0.2">
      <c r="A1788" s="4">
        <v>199508290008</v>
      </c>
      <c r="B1788" s="3">
        <v>1995</v>
      </c>
      <c r="C1788" s="3">
        <v>8</v>
      </c>
      <c r="D1788" s="3">
        <v>29</v>
      </c>
      <c r="E1788" s="3" t="s">
        <v>71</v>
      </c>
      <c r="F1788" s="3" t="s">
        <v>139</v>
      </c>
      <c r="G1788" s="3" t="s">
        <v>891</v>
      </c>
      <c r="H1788" s="3">
        <v>0</v>
      </c>
      <c r="I1788" s="3">
        <v>0</v>
      </c>
      <c r="J1788" s="3">
        <v>1</v>
      </c>
      <c r="K1788" s="3">
        <v>0</v>
      </c>
      <c r="L1788" s="3" t="s">
        <v>776</v>
      </c>
      <c r="M1788" s="3" t="s">
        <v>802</v>
      </c>
      <c r="N1788" s="3" t="s">
        <v>1031</v>
      </c>
      <c r="O1788" s="3">
        <v>1</v>
      </c>
      <c r="P1788" s="3">
        <v>1</v>
      </c>
      <c r="Q1788" s="3">
        <v>0</v>
      </c>
      <c r="R1788" s="3">
        <v>0</v>
      </c>
      <c r="S1788" s="3" t="s">
        <v>1042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1</v>
      </c>
      <c r="AW1788" s="3">
        <v>1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</row>
    <row r="1789" spans="1:62" x14ac:dyDescent="0.2">
      <c r="A1789" s="4">
        <v>199508300008</v>
      </c>
      <c r="B1789" s="3">
        <v>1995</v>
      </c>
      <c r="C1789" s="3">
        <v>8</v>
      </c>
      <c r="D1789" s="3">
        <v>30</v>
      </c>
      <c r="E1789" s="3" t="s">
        <v>82</v>
      </c>
      <c r="F1789" s="3" t="s">
        <v>172</v>
      </c>
      <c r="G1789" s="3" t="s">
        <v>979</v>
      </c>
      <c r="H1789" s="3">
        <v>0</v>
      </c>
      <c r="I1789" s="3">
        <v>0</v>
      </c>
      <c r="J1789" s="3">
        <v>1</v>
      </c>
      <c r="K1789" s="3">
        <v>0</v>
      </c>
      <c r="L1789" s="3" t="s">
        <v>779</v>
      </c>
      <c r="M1789" s="3" t="s">
        <v>784</v>
      </c>
      <c r="N1789" s="3" t="s">
        <v>1029</v>
      </c>
      <c r="O1789" s="3">
        <v>0</v>
      </c>
      <c r="P1789" s="3">
        <v>1</v>
      </c>
      <c r="Q1789" s="3">
        <v>0</v>
      </c>
      <c r="R1789" s="3">
        <v>0</v>
      </c>
      <c r="S1789" s="3" t="s">
        <v>1038</v>
      </c>
      <c r="T1789" s="3">
        <v>0</v>
      </c>
      <c r="U1789" s="3">
        <v>0</v>
      </c>
      <c r="V1789" s="3">
        <v>0</v>
      </c>
      <c r="W1789" s="3">
        <v>1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1</v>
      </c>
      <c r="AG1789" s="3">
        <v>1</v>
      </c>
      <c r="AH1789" s="3">
        <v>1</v>
      </c>
      <c r="AI1789" s="3">
        <v>1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1</v>
      </c>
      <c r="AR1789" s="3">
        <v>1</v>
      </c>
      <c r="AS1789" s="3">
        <v>1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</row>
    <row r="1790" spans="1:62" x14ac:dyDescent="0.2">
      <c r="A1790" s="4">
        <v>199509180004</v>
      </c>
      <c r="B1790" s="3">
        <v>1995</v>
      </c>
      <c r="C1790" s="3">
        <v>9</v>
      </c>
      <c r="D1790" s="3">
        <v>18</v>
      </c>
      <c r="E1790" s="3" t="s">
        <v>108</v>
      </c>
      <c r="F1790" s="3" t="s">
        <v>190</v>
      </c>
      <c r="G1790" s="3" t="s">
        <v>891</v>
      </c>
      <c r="H1790" s="3">
        <v>1</v>
      </c>
      <c r="I1790" s="3">
        <v>1</v>
      </c>
      <c r="J1790" s="3">
        <v>1</v>
      </c>
      <c r="K1790" s="3">
        <v>0</v>
      </c>
      <c r="L1790" s="3" t="s">
        <v>776</v>
      </c>
      <c r="M1790" s="3" t="s">
        <v>784</v>
      </c>
      <c r="N1790" s="3" t="s">
        <v>1031</v>
      </c>
      <c r="O1790" s="3">
        <v>0</v>
      </c>
      <c r="P1790" s="3">
        <v>1</v>
      </c>
      <c r="Q1790" s="3">
        <v>0</v>
      </c>
      <c r="R1790" s="3">
        <v>0</v>
      </c>
      <c r="S1790" s="3" t="s">
        <v>1042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1</v>
      </c>
      <c r="AW1790" s="3">
        <v>1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</row>
    <row r="1791" spans="1:62" x14ac:dyDescent="0.2">
      <c r="A1791" s="4">
        <v>199510090011</v>
      </c>
      <c r="B1791" s="3">
        <v>1995</v>
      </c>
      <c r="C1791" s="3">
        <v>10</v>
      </c>
      <c r="D1791" s="3">
        <v>9</v>
      </c>
      <c r="E1791" s="3" t="s">
        <v>84</v>
      </c>
      <c r="F1791" s="3" t="s">
        <v>694</v>
      </c>
      <c r="G1791" s="3" t="s">
        <v>983</v>
      </c>
      <c r="H1791" s="3">
        <v>0</v>
      </c>
      <c r="I1791" s="3">
        <v>0</v>
      </c>
      <c r="J1791" s="3">
        <v>1</v>
      </c>
      <c r="K1791" s="3">
        <v>0</v>
      </c>
      <c r="L1791" s="3" t="s">
        <v>776</v>
      </c>
      <c r="M1791" s="3" t="s">
        <v>786</v>
      </c>
      <c r="N1791" s="3" t="s">
        <v>1034</v>
      </c>
      <c r="O1791" s="3">
        <v>1</v>
      </c>
      <c r="P1791" s="3">
        <v>1</v>
      </c>
      <c r="Q1791" s="3">
        <v>0</v>
      </c>
      <c r="R1791" s="3">
        <v>0</v>
      </c>
      <c r="S1791" s="3" t="s">
        <v>1038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1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</row>
    <row r="1792" spans="1:62" x14ac:dyDescent="0.2">
      <c r="A1792" s="4">
        <v>199511020005</v>
      </c>
      <c r="B1792" s="3">
        <v>1995</v>
      </c>
      <c r="C1792" s="3">
        <v>11</v>
      </c>
      <c r="D1792" s="3">
        <v>2</v>
      </c>
      <c r="E1792" s="3" t="s">
        <v>71</v>
      </c>
      <c r="F1792" s="3" t="s">
        <v>139</v>
      </c>
      <c r="G1792" s="3" t="s">
        <v>891</v>
      </c>
      <c r="H1792" s="3">
        <v>0</v>
      </c>
      <c r="I1792" s="3">
        <v>0</v>
      </c>
      <c r="J1792" s="3">
        <v>1</v>
      </c>
      <c r="K1792" s="3">
        <v>0</v>
      </c>
      <c r="L1792" s="3" t="s">
        <v>776</v>
      </c>
      <c r="M1792" s="3" t="s">
        <v>802</v>
      </c>
      <c r="N1792" s="3" t="s">
        <v>1031</v>
      </c>
      <c r="O1792" s="3">
        <v>0</v>
      </c>
      <c r="P1792" s="3">
        <v>1</v>
      </c>
      <c r="Q1792" s="3">
        <v>0</v>
      </c>
      <c r="R1792" s="3">
        <v>0</v>
      </c>
      <c r="S1792" s="3" t="s">
        <v>1042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1</v>
      </c>
      <c r="AW1792" s="3">
        <v>1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</row>
    <row r="1793" spans="1:62" x14ac:dyDescent="0.2">
      <c r="A1793" s="4">
        <v>199511070007</v>
      </c>
      <c r="B1793" s="3">
        <v>1995</v>
      </c>
      <c r="C1793" s="3">
        <v>11</v>
      </c>
      <c r="D1793" s="3">
        <v>7</v>
      </c>
      <c r="E1793" s="3" t="s">
        <v>71</v>
      </c>
      <c r="F1793" s="3" t="s">
        <v>226</v>
      </c>
      <c r="G1793" s="3" t="s">
        <v>891</v>
      </c>
      <c r="H1793" s="3">
        <v>0</v>
      </c>
      <c r="I1793" s="3">
        <v>0</v>
      </c>
      <c r="J1793" s="3">
        <v>1</v>
      </c>
      <c r="K1793" s="3">
        <v>0</v>
      </c>
      <c r="L1793" s="3" t="s">
        <v>776</v>
      </c>
      <c r="M1793" s="3" t="s">
        <v>802</v>
      </c>
      <c r="N1793" s="3" t="s">
        <v>1031</v>
      </c>
      <c r="O1793" s="3">
        <v>0</v>
      </c>
      <c r="P1793" s="3">
        <v>1</v>
      </c>
      <c r="Q1793" s="3">
        <v>0</v>
      </c>
      <c r="R1793" s="3">
        <v>0</v>
      </c>
      <c r="S1793" s="3" t="s">
        <v>1042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1</v>
      </c>
      <c r="AW1793" s="3">
        <v>1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</row>
    <row r="1794" spans="1:62" x14ac:dyDescent="0.2">
      <c r="A1794" s="4">
        <v>199511220022</v>
      </c>
      <c r="B1794" s="3">
        <v>1995</v>
      </c>
      <c r="C1794" s="3">
        <v>11</v>
      </c>
      <c r="D1794" s="3">
        <v>22</v>
      </c>
      <c r="E1794" s="3" t="s">
        <v>70</v>
      </c>
      <c r="F1794" s="3" t="s">
        <v>151</v>
      </c>
      <c r="G1794" s="3" t="s">
        <v>979</v>
      </c>
      <c r="H1794" s="3">
        <v>0</v>
      </c>
      <c r="I1794" s="3">
        <v>0</v>
      </c>
      <c r="J1794" s="3">
        <v>1</v>
      </c>
      <c r="K1794" s="3">
        <v>0</v>
      </c>
      <c r="L1794" s="3" t="s">
        <v>779</v>
      </c>
      <c r="M1794" s="3" t="s">
        <v>784</v>
      </c>
      <c r="N1794" s="3" t="s">
        <v>1029</v>
      </c>
      <c r="O1794" s="3">
        <v>0</v>
      </c>
      <c r="P1794" s="3">
        <v>1</v>
      </c>
      <c r="Q1794" s="3">
        <v>0</v>
      </c>
      <c r="R1794" s="3">
        <v>0</v>
      </c>
      <c r="S1794" s="3" t="s">
        <v>1038</v>
      </c>
      <c r="T1794" s="3">
        <v>0</v>
      </c>
      <c r="U1794" s="3">
        <v>0</v>
      </c>
      <c r="V1794" s="3">
        <v>0</v>
      </c>
      <c r="W1794" s="3">
        <v>1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1</v>
      </c>
      <c r="AG1794" s="3">
        <v>1</v>
      </c>
      <c r="AH1794" s="3">
        <v>1</v>
      </c>
      <c r="AI1794" s="3">
        <v>1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1</v>
      </c>
      <c r="AR1794" s="3">
        <v>1</v>
      </c>
      <c r="AS1794" s="3">
        <v>1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</row>
    <row r="1795" spans="1:62" x14ac:dyDescent="0.2">
      <c r="A1795" s="4">
        <v>199512080005</v>
      </c>
      <c r="B1795" s="3">
        <v>1995</v>
      </c>
      <c r="C1795" s="3">
        <v>12</v>
      </c>
      <c r="D1795" s="3">
        <v>8</v>
      </c>
      <c r="E1795" s="3" t="s">
        <v>57</v>
      </c>
      <c r="F1795" s="3" t="s">
        <v>111</v>
      </c>
      <c r="G1795" s="3" t="s">
        <v>804</v>
      </c>
      <c r="H1795" s="3">
        <v>0</v>
      </c>
      <c r="I1795" s="3">
        <v>0</v>
      </c>
      <c r="J1795" s="3">
        <v>1</v>
      </c>
      <c r="K1795" s="3">
        <v>1</v>
      </c>
      <c r="L1795" s="3" t="s">
        <v>779</v>
      </c>
      <c r="M1795" s="3" t="s">
        <v>784</v>
      </c>
      <c r="N1795" s="3" t="s">
        <v>1029</v>
      </c>
      <c r="O1795" s="3">
        <v>1</v>
      </c>
      <c r="P1795" s="3">
        <v>1</v>
      </c>
      <c r="Q1795" s="3">
        <v>1</v>
      </c>
      <c r="R1795" s="3">
        <v>0</v>
      </c>
      <c r="S1795" s="3" t="s">
        <v>1039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1</v>
      </c>
      <c r="AK1795" s="3">
        <v>0</v>
      </c>
      <c r="AL1795" s="3">
        <v>0</v>
      </c>
      <c r="AM1795" s="3">
        <v>0</v>
      </c>
      <c r="AN1795" s="3">
        <v>0</v>
      </c>
      <c r="AO1795" s="3">
        <v>1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</row>
    <row r="1796" spans="1:62" x14ac:dyDescent="0.2">
      <c r="A1796" s="4">
        <v>199512190006</v>
      </c>
      <c r="B1796" s="3">
        <v>1995</v>
      </c>
      <c r="C1796" s="3">
        <v>12</v>
      </c>
      <c r="D1796" s="3">
        <v>19</v>
      </c>
      <c r="E1796" s="3" t="s">
        <v>62</v>
      </c>
      <c r="F1796" s="3" t="s">
        <v>687</v>
      </c>
      <c r="G1796" s="3" t="s">
        <v>979</v>
      </c>
      <c r="H1796" s="3">
        <v>0</v>
      </c>
      <c r="I1796" s="3">
        <v>0</v>
      </c>
      <c r="J1796" s="3">
        <v>1</v>
      </c>
      <c r="K1796" s="3">
        <v>0</v>
      </c>
      <c r="L1796" s="3" t="s">
        <v>779</v>
      </c>
      <c r="M1796" s="3" t="s">
        <v>784</v>
      </c>
      <c r="N1796" s="3" t="s">
        <v>1029</v>
      </c>
      <c r="O1796" s="3">
        <v>0</v>
      </c>
      <c r="P1796" s="3">
        <v>1</v>
      </c>
      <c r="Q1796" s="3">
        <v>0</v>
      </c>
      <c r="R1796" s="3">
        <v>0</v>
      </c>
      <c r="S1796" s="3" t="s">
        <v>1038</v>
      </c>
      <c r="T1796" s="3">
        <v>0</v>
      </c>
      <c r="U1796" s="3">
        <v>0</v>
      </c>
      <c r="V1796" s="3">
        <v>0</v>
      </c>
      <c r="W1796" s="3">
        <v>1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1</v>
      </c>
      <c r="AG1796" s="3">
        <v>1</v>
      </c>
      <c r="AH1796" s="3">
        <v>1</v>
      </c>
      <c r="AI1796" s="3">
        <v>1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1</v>
      </c>
      <c r="AR1796" s="3">
        <v>1</v>
      </c>
      <c r="AS1796" s="3">
        <v>1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</row>
    <row r="1797" spans="1:62" x14ac:dyDescent="0.2">
      <c r="A1797" s="4">
        <v>199512240011</v>
      </c>
      <c r="B1797" s="3">
        <v>1995</v>
      </c>
      <c r="C1797" s="3">
        <v>12</v>
      </c>
      <c r="D1797" s="3">
        <v>24</v>
      </c>
      <c r="E1797" s="3" t="s">
        <v>83</v>
      </c>
      <c r="F1797" s="3" t="s">
        <v>320</v>
      </c>
      <c r="G1797" s="3" t="s">
        <v>955</v>
      </c>
      <c r="H1797" s="3">
        <v>0</v>
      </c>
      <c r="I1797" s="3">
        <v>1</v>
      </c>
      <c r="J1797" s="3">
        <v>1</v>
      </c>
      <c r="K1797" s="3">
        <v>0</v>
      </c>
      <c r="L1797" s="3" t="s">
        <v>776</v>
      </c>
      <c r="M1797" s="3" t="s">
        <v>784</v>
      </c>
      <c r="N1797" s="3" t="s">
        <v>1031</v>
      </c>
      <c r="O1797" s="3">
        <v>0</v>
      </c>
      <c r="P1797" s="3">
        <v>1</v>
      </c>
      <c r="Q1797" s="3">
        <v>0</v>
      </c>
      <c r="R1797" s="3">
        <v>0</v>
      </c>
      <c r="S1797" s="3" t="s">
        <v>1042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1</v>
      </c>
      <c r="AK1797" s="3">
        <v>0</v>
      </c>
      <c r="AL1797" s="3">
        <v>1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1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1</v>
      </c>
      <c r="BJ1797" s="3">
        <v>0</v>
      </c>
    </row>
    <row r="1798" spans="1:62" x14ac:dyDescent="0.2">
      <c r="A1798" s="4">
        <v>199601010012</v>
      </c>
      <c r="B1798" s="3">
        <v>1996</v>
      </c>
      <c r="C1798" s="3">
        <v>1</v>
      </c>
      <c r="D1798" s="3">
        <v>1</v>
      </c>
      <c r="E1798" s="3" t="s">
        <v>83</v>
      </c>
      <c r="F1798" s="3" t="s">
        <v>549</v>
      </c>
      <c r="G1798" s="3" t="s">
        <v>891</v>
      </c>
      <c r="H1798" s="3">
        <v>0</v>
      </c>
      <c r="I1798" s="3">
        <v>0</v>
      </c>
      <c r="J1798" s="3">
        <v>0</v>
      </c>
      <c r="K1798" s="3">
        <v>0</v>
      </c>
      <c r="L1798" s="3" t="s">
        <v>776</v>
      </c>
      <c r="M1798" s="3" t="s">
        <v>802</v>
      </c>
      <c r="N1798" s="3" t="s">
        <v>1031</v>
      </c>
      <c r="O1798" s="3">
        <v>0</v>
      </c>
      <c r="P1798" s="3">
        <v>1</v>
      </c>
      <c r="Q1798" s="3">
        <v>0</v>
      </c>
      <c r="R1798" s="3">
        <v>0</v>
      </c>
      <c r="S1798" s="3" t="s">
        <v>1042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1</v>
      </c>
      <c r="AW1798" s="3">
        <v>1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</row>
    <row r="1799" spans="1:62" x14ac:dyDescent="0.2">
      <c r="A1799" s="4">
        <v>199604010005</v>
      </c>
      <c r="B1799" s="3">
        <v>1996</v>
      </c>
      <c r="C1799" s="3">
        <v>4</v>
      </c>
      <c r="D1799" s="3">
        <v>1</v>
      </c>
      <c r="E1799" s="3" t="s">
        <v>58</v>
      </c>
      <c r="F1799" s="3" t="s">
        <v>228</v>
      </c>
      <c r="G1799" s="3" t="s">
        <v>984</v>
      </c>
      <c r="H1799" s="3">
        <v>0</v>
      </c>
      <c r="I1799" s="3">
        <v>1</v>
      </c>
      <c r="J1799" s="3">
        <v>1</v>
      </c>
      <c r="K1799" s="3">
        <v>0</v>
      </c>
      <c r="L1799" s="3" t="s">
        <v>775</v>
      </c>
      <c r="M1799" s="3" t="s">
        <v>795</v>
      </c>
      <c r="N1799" s="3" t="s">
        <v>1030</v>
      </c>
      <c r="O1799" s="3">
        <v>0</v>
      </c>
      <c r="P1799" s="3">
        <v>1</v>
      </c>
      <c r="Q1799" s="3">
        <v>0</v>
      </c>
      <c r="R1799" s="3">
        <v>0</v>
      </c>
      <c r="S1799" s="3" t="s">
        <v>1040</v>
      </c>
      <c r="T1799" s="3">
        <v>0</v>
      </c>
      <c r="U1799" s="3">
        <v>1</v>
      </c>
      <c r="V1799" s="3">
        <v>0</v>
      </c>
      <c r="W1799" s="3">
        <v>1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1</v>
      </c>
      <c r="AG1799" s="3">
        <v>1</v>
      </c>
      <c r="AH1799" s="3">
        <v>1</v>
      </c>
      <c r="AI1799" s="3">
        <v>1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1</v>
      </c>
      <c r="AR1799" s="3">
        <v>1</v>
      </c>
      <c r="AS1799" s="3">
        <v>1</v>
      </c>
      <c r="AT1799" s="3">
        <v>0</v>
      </c>
      <c r="AU1799" s="3">
        <v>0</v>
      </c>
      <c r="AV1799" s="3">
        <v>1</v>
      </c>
      <c r="AW1799" s="3">
        <v>1</v>
      </c>
      <c r="AX1799" s="3">
        <v>0</v>
      </c>
      <c r="AY1799" s="3">
        <v>0</v>
      </c>
      <c r="AZ1799" s="3">
        <v>0</v>
      </c>
      <c r="BA1799" s="3">
        <v>1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</row>
    <row r="1800" spans="1:62" x14ac:dyDescent="0.2">
      <c r="A1800" s="4">
        <v>199604010007</v>
      </c>
      <c r="B1800" s="3">
        <v>1996</v>
      </c>
      <c r="C1800" s="3">
        <v>4</v>
      </c>
      <c r="D1800" s="3">
        <v>1</v>
      </c>
      <c r="E1800" s="3" t="s">
        <v>58</v>
      </c>
      <c r="F1800" s="3" t="s">
        <v>695</v>
      </c>
      <c r="G1800" s="3" t="s">
        <v>984</v>
      </c>
      <c r="H1800" s="3">
        <v>0</v>
      </c>
      <c r="I1800" s="3">
        <v>1</v>
      </c>
      <c r="J1800" s="3">
        <v>1</v>
      </c>
      <c r="K1800" s="3">
        <v>0</v>
      </c>
      <c r="L1800" s="3" t="s">
        <v>774</v>
      </c>
      <c r="M1800" s="3" t="s">
        <v>784</v>
      </c>
      <c r="N1800" s="3" t="s">
        <v>1030</v>
      </c>
      <c r="O1800" s="3">
        <v>0</v>
      </c>
      <c r="P1800" s="3">
        <v>1</v>
      </c>
      <c r="Q1800" s="3">
        <v>1</v>
      </c>
      <c r="R1800" s="3">
        <v>0</v>
      </c>
      <c r="S1800" s="3" t="s">
        <v>1040</v>
      </c>
      <c r="T1800" s="3">
        <v>0</v>
      </c>
      <c r="U1800" s="3">
        <v>1</v>
      </c>
      <c r="V1800" s="3">
        <v>0</v>
      </c>
      <c r="W1800" s="3">
        <v>1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1</v>
      </c>
      <c r="AG1800" s="3">
        <v>1</v>
      </c>
      <c r="AH1800" s="3">
        <v>1</v>
      </c>
      <c r="AI1800" s="3">
        <v>1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1</v>
      </c>
      <c r="AR1800" s="3">
        <v>1</v>
      </c>
      <c r="AS1800" s="3">
        <v>1</v>
      </c>
      <c r="AT1800" s="3">
        <v>0</v>
      </c>
      <c r="AU1800" s="3">
        <v>0</v>
      </c>
      <c r="AV1800" s="3">
        <v>1</v>
      </c>
      <c r="AW1800" s="3">
        <v>1</v>
      </c>
      <c r="AX1800" s="3">
        <v>0</v>
      </c>
      <c r="AY1800" s="3">
        <v>0</v>
      </c>
      <c r="AZ1800" s="3">
        <v>0</v>
      </c>
      <c r="BA1800" s="3">
        <v>1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</row>
    <row r="1801" spans="1:62" x14ac:dyDescent="0.2">
      <c r="A1801" s="4">
        <v>199604120008</v>
      </c>
      <c r="B1801" s="3">
        <v>1996</v>
      </c>
      <c r="C1801" s="3">
        <v>4</v>
      </c>
      <c r="D1801" s="3">
        <v>12</v>
      </c>
      <c r="E1801" s="3" t="s">
        <v>61</v>
      </c>
      <c r="F1801" s="3" t="s">
        <v>395</v>
      </c>
      <c r="G1801" s="3" t="s">
        <v>952</v>
      </c>
      <c r="H1801" s="3">
        <v>0</v>
      </c>
      <c r="I1801" s="3">
        <v>0</v>
      </c>
      <c r="J1801" s="3">
        <v>1</v>
      </c>
      <c r="K1801" s="3">
        <v>0</v>
      </c>
      <c r="L1801" s="3" t="s">
        <v>775</v>
      </c>
      <c r="M1801" s="3" t="s">
        <v>785</v>
      </c>
      <c r="N1801" s="3" t="s">
        <v>1030</v>
      </c>
      <c r="O1801" s="3">
        <v>1</v>
      </c>
      <c r="P1801" s="3">
        <v>1</v>
      </c>
      <c r="Q1801" s="3">
        <v>0</v>
      </c>
      <c r="R1801" s="3">
        <v>0</v>
      </c>
      <c r="S1801" s="3" t="s">
        <v>1038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1</v>
      </c>
      <c r="AR1801" s="3">
        <v>0</v>
      </c>
      <c r="AS1801" s="3">
        <v>0</v>
      </c>
      <c r="AT1801" s="3">
        <v>1</v>
      </c>
      <c r="AU1801" s="3">
        <v>1</v>
      </c>
      <c r="AV1801" s="3">
        <v>1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1</v>
      </c>
      <c r="BF1801" s="3">
        <v>0</v>
      </c>
      <c r="BG1801" s="3">
        <v>1</v>
      </c>
      <c r="BH1801" s="3">
        <v>0</v>
      </c>
      <c r="BI1801" s="3">
        <v>0</v>
      </c>
      <c r="BJ1801" s="3">
        <v>0</v>
      </c>
    </row>
    <row r="1802" spans="1:62" x14ac:dyDescent="0.2">
      <c r="A1802" s="4">
        <v>199604290004</v>
      </c>
      <c r="B1802" s="3">
        <v>1996</v>
      </c>
      <c r="C1802" s="3">
        <v>4</v>
      </c>
      <c r="D1802" s="3">
        <v>29</v>
      </c>
      <c r="E1802" s="3" t="s">
        <v>58</v>
      </c>
      <c r="F1802" s="3" t="s">
        <v>228</v>
      </c>
      <c r="G1802" s="3" t="s">
        <v>811</v>
      </c>
      <c r="H1802" s="3">
        <v>0</v>
      </c>
      <c r="I1802" s="3">
        <v>0</v>
      </c>
      <c r="J1802" s="3">
        <v>1</v>
      </c>
      <c r="K1802" s="3">
        <v>0</v>
      </c>
      <c r="L1802" s="3" t="s">
        <v>775</v>
      </c>
      <c r="M1802" s="3" t="s">
        <v>785</v>
      </c>
      <c r="N1802" s="3" t="s">
        <v>1030</v>
      </c>
      <c r="O1802" s="3">
        <v>0</v>
      </c>
      <c r="P1802" s="3">
        <v>1</v>
      </c>
      <c r="Q1802" s="3">
        <v>0</v>
      </c>
      <c r="R1802" s="3">
        <v>0</v>
      </c>
      <c r="S1802" s="3" t="s">
        <v>1038</v>
      </c>
      <c r="T1802" s="3">
        <v>0</v>
      </c>
      <c r="U1802" s="3">
        <v>1</v>
      </c>
      <c r="V1802" s="3">
        <v>0</v>
      </c>
      <c r="W1802" s="3">
        <v>1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1</v>
      </c>
      <c r="AG1802" s="3">
        <v>1</v>
      </c>
      <c r="AH1802" s="3">
        <v>1</v>
      </c>
      <c r="AI1802" s="3">
        <v>1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1</v>
      </c>
      <c r="AR1802" s="3">
        <v>1</v>
      </c>
      <c r="AS1802" s="3">
        <v>1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</row>
    <row r="1803" spans="1:62" x14ac:dyDescent="0.2">
      <c r="A1803" s="4">
        <v>199605200006</v>
      </c>
      <c r="B1803" s="3">
        <v>1996</v>
      </c>
      <c r="C1803" s="3">
        <v>5</v>
      </c>
      <c r="D1803" s="3">
        <v>20</v>
      </c>
      <c r="E1803" s="3" t="s">
        <v>74</v>
      </c>
      <c r="F1803" s="3" t="s">
        <v>696</v>
      </c>
      <c r="G1803" s="3" t="s">
        <v>985</v>
      </c>
      <c r="H1803" s="3">
        <v>0</v>
      </c>
      <c r="I1803" s="3">
        <v>0</v>
      </c>
      <c r="J1803" s="3">
        <v>1</v>
      </c>
      <c r="K1803" s="3">
        <v>0</v>
      </c>
      <c r="L1803" s="3" t="s">
        <v>775</v>
      </c>
      <c r="M1803" s="3" t="s">
        <v>782</v>
      </c>
      <c r="N1803" s="3" t="s">
        <v>1030</v>
      </c>
      <c r="O1803" s="3">
        <v>0</v>
      </c>
      <c r="P1803" s="3">
        <v>1</v>
      </c>
      <c r="Q1803" s="3">
        <v>0</v>
      </c>
      <c r="R1803" s="3">
        <v>0</v>
      </c>
      <c r="S1803" s="3" t="s">
        <v>1038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1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</row>
    <row r="1804" spans="1:62" x14ac:dyDescent="0.2">
      <c r="A1804" s="4">
        <v>199607070004</v>
      </c>
      <c r="B1804" s="3">
        <v>1996</v>
      </c>
      <c r="C1804" s="3">
        <v>7</v>
      </c>
      <c r="D1804" s="3">
        <v>7</v>
      </c>
      <c r="E1804" s="3" t="s">
        <v>92</v>
      </c>
      <c r="F1804" s="3" t="s">
        <v>212</v>
      </c>
      <c r="G1804" s="3" t="s">
        <v>891</v>
      </c>
      <c r="H1804" s="3">
        <v>0</v>
      </c>
      <c r="I1804" s="3">
        <v>0</v>
      </c>
      <c r="J1804" s="3">
        <v>1</v>
      </c>
      <c r="K1804" s="3">
        <v>0</v>
      </c>
      <c r="L1804" s="3" t="s">
        <v>776</v>
      </c>
      <c r="M1804" s="3" t="s">
        <v>802</v>
      </c>
      <c r="N1804" s="3" t="s">
        <v>1031</v>
      </c>
      <c r="O1804" s="3">
        <v>0</v>
      </c>
      <c r="P1804" s="3">
        <v>1</v>
      </c>
      <c r="Q1804" s="3">
        <v>0</v>
      </c>
      <c r="R1804" s="3">
        <v>0</v>
      </c>
      <c r="S1804" s="3" t="s">
        <v>1042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1</v>
      </c>
      <c r="AW1804" s="3">
        <v>1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</row>
    <row r="1805" spans="1:62" x14ac:dyDescent="0.2">
      <c r="A1805" s="4">
        <v>199607110005</v>
      </c>
      <c r="B1805" s="3">
        <v>1996</v>
      </c>
      <c r="C1805" s="3">
        <v>7</v>
      </c>
      <c r="D1805" s="3">
        <v>11</v>
      </c>
      <c r="E1805" s="3" t="s">
        <v>71</v>
      </c>
      <c r="F1805" s="3" t="s">
        <v>174</v>
      </c>
      <c r="G1805" s="3" t="s">
        <v>820</v>
      </c>
      <c r="H1805" s="3">
        <v>0</v>
      </c>
      <c r="I1805" s="3">
        <v>0</v>
      </c>
      <c r="J1805" s="3">
        <v>1</v>
      </c>
      <c r="K1805" s="3">
        <v>0</v>
      </c>
      <c r="L1805" s="3" t="s">
        <v>776</v>
      </c>
      <c r="M1805" s="3" t="s">
        <v>784</v>
      </c>
      <c r="N1805" s="3" t="s">
        <v>1031</v>
      </c>
      <c r="O1805" s="3">
        <v>0</v>
      </c>
      <c r="P1805" s="3">
        <v>1</v>
      </c>
      <c r="Q1805" s="3">
        <v>0</v>
      </c>
      <c r="R1805" s="3">
        <v>0</v>
      </c>
      <c r="S1805" s="3" t="s">
        <v>1042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1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1</v>
      </c>
      <c r="BI1805" s="3">
        <v>0</v>
      </c>
      <c r="BJ1805" s="3">
        <v>0</v>
      </c>
    </row>
    <row r="1806" spans="1:62" x14ac:dyDescent="0.2">
      <c r="A1806" s="4">
        <v>199607120005</v>
      </c>
      <c r="B1806" s="3">
        <v>1996</v>
      </c>
      <c r="C1806" s="3">
        <v>7</v>
      </c>
      <c r="D1806" s="3">
        <v>12</v>
      </c>
      <c r="E1806" s="3" t="s">
        <v>58</v>
      </c>
      <c r="F1806" s="3" t="s">
        <v>695</v>
      </c>
      <c r="G1806" s="3" t="s">
        <v>984</v>
      </c>
      <c r="H1806" s="3">
        <v>0</v>
      </c>
      <c r="I1806" s="3">
        <v>1</v>
      </c>
      <c r="J1806" s="3">
        <v>1</v>
      </c>
      <c r="K1806" s="3">
        <v>0</v>
      </c>
      <c r="L1806" s="3" t="s">
        <v>775</v>
      </c>
      <c r="M1806" s="3" t="s">
        <v>802</v>
      </c>
      <c r="N1806" s="3" t="s">
        <v>1030</v>
      </c>
      <c r="O1806" s="3">
        <v>0</v>
      </c>
      <c r="P1806" s="3">
        <v>1</v>
      </c>
      <c r="Q1806" s="3">
        <v>0</v>
      </c>
      <c r="R1806" s="3">
        <v>0</v>
      </c>
      <c r="S1806" s="3" t="s">
        <v>1040</v>
      </c>
      <c r="T1806" s="3">
        <v>0</v>
      </c>
      <c r="U1806" s="3">
        <v>1</v>
      </c>
      <c r="V1806" s="3">
        <v>0</v>
      </c>
      <c r="W1806" s="3">
        <v>1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1</v>
      </c>
      <c r="AG1806" s="3">
        <v>1</v>
      </c>
      <c r="AH1806" s="3">
        <v>1</v>
      </c>
      <c r="AI1806" s="3">
        <v>1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1</v>
      </c>
      <c r="AR1806" s="3">
        <v>1</v>
      </c>
      <c r="AS1806" s="3">
        <v>1</v>
      </c>
      <c r="AT1806" s="3">
        <v>0</v>
      </c>
      <c r="AU1806" s="3">
        <v>0</v>
      </c>
      <c r="AV1806" s="3">
        <v>1</v>
      </c>
      <c r="AW1806" s="3">
        <v>1</v>
      </c>
      <c r="AX1806" s="3">
        <v>0</v>
      </c>
      <c r="AY1806" s="3">
        <v>0</v>
      </c>
      <c r="AZ1806" s="3">
        <v>0</v>
      </c>
      <c r="BA1806" s="3">
        <v>1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</row>
    <row r="1807" spans="1:62" x14ac:dyDescent="0.2">
      <c r="A1807" s="4">
        <v>199607120007</v>
      </c>
      <c r="B1807" s="3">
        <v>1996</v>
      </c>
      <c r="C1807" s="3">
        <v>7</v>
      </c>
      <c r="D1807" s="3">
        <v>12</v>
      </c>
      <c r="E1807" s="3" t="s">
        <v>58</v>
      </c>
      <c r="F1807" s="3" t="s">
        <v>695</v>
      </c>
      <c r="G1807" s="3" t="s">
        <v>984</v>
      </c>
      <c r="H1807" s="3">
        <v>0</v>
      </c>
      <c r="I1807" s="3">
        <v>0</v>
      </c>
      <c r="J1807" s="3">
        <v>1</v>
      </c>
      <c r="K1807" s="3">
        <v>0</v>
      </c>
      <c r="L1807" s="3" t="s">
        <v>774</v>
      </c>
      <c r="M1807" s="3" t="s">
        <v>784</v>
      </c>
      <c r="N1807" s="3" t="s">
        <v>1029</v>
      </c>
      <c r="O1807" s="3">
        <v>0</v>
      </c>
      <c r="P1807" s="3">
        <v>0</v>
      </c>
      <c r="Q1807" s="3">
        <v>1</v>
      </c>
      <c r="R1807" s="3">
        <v>0</v>
      </c>
      <c r="S1807" s="3" t="s">
        <v>1040</v>
      </c>
      <c r="T1807" s="3">
        <v>0</v>
      </c>
      <c r="U1807" s="3">
        <v>1</v>
      </c>
      <c r="V1807" s="3">
        <v>0</v>
      </c>
      <c r="W1807" s="3">
        <v>1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1</v>
      </c>
      <c r="AG1807" s="3">
        <v>1</v>
      </c>
      <c r="AH1807" s="3">
        <v>1</v>
      </c>
      <c r="AI1807" s="3">
        <v>1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1</v>
      </c>
      <c r="AR1807" s="3">
        <v>1</v>
      </c>
      <c r="AS1807" s="3">
        <v>1</v>
      </c>
      <c r="AT1807" s="3">
        <v>0</v>
      </c>
      <c r="AU1807" s="3">
        <v>0</v>
      </c>
      <c r="AV1807" s="3">
        <v>1</v>
      </c>
      <c r="AW1807" s="3">
        <v>1</v>
      </c>
      <c r="AX1807" s="3">
        <v>0</v>
      </c>
      <c r="AY1807" s="3">
        <v>0</v>
      </c>
      <c r="AZ1807" s="3">
        <v>0</v>
      </c>
      <c r="BA1807" s="3">
        <v>1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</row>
    <row r="1808" spans="1:62" x14ac:dyDescent="0.2">
      <c r="A1808" s="4">
        <v>199607270003</v>
      </c>
      <c r="B1808" s="3">
        <v>1996</v>
      </c>
      <c r="C1808" s="3">
        <v>7</v>
      </c>
      <c r="D1808" s="3">
        <v>27</v>
      </c>
      <c r="E1808" s="3" t="s">
        <v>99</v>
      </c>
      <c r="F1808" s="3" t="s">
        <v>295</v>
      </c>
      <c r="G1808" s="3" t="s">
        <v>937</v>
      </c>
      <c r="H1808" s="3">
        <v>0</v>
      </c>
      <c r="I1808" s="3">
        <v>1</v>
      </c>
      <c r="J1808" s="3">
        <v>1</v>
      </c>
      <c r="K1808" s="3">
        <v>0</v>
      </c>
      <c r="L1808" s="3" t="s">
        <v>775</v>
      </c>
      <c r="M1808" s="3" t="s">
        <v>787</v>
      </c>
      <c r="N1808" s="3" t="s">
        <v>1030</v>
      </c>
      <c r="O1808" s="3">
        <v>1</v>
      </c>
      <c r="P1808" s="3">
        <v>1</v>
      </c>
      <c r="Q1808" s="3">
        <v>0</v>
      </c>
      <c r="R1808" s="3">
        <v>0</v>
      </c>
      <c r="S1808" s="3" t="s">
        <v>1042</v>
      </c>
      <c r="T1808" s="3">
        <v>0</v>
      </c>
      <c r="U1808" s="3">
        <v>1</v>
      </c>
      <c r="V1808" s="3">
        <v>0</v>
      </c>
      <c r="W1808" s="3">
        <v>1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1</v>
      </c>
      <c r="AW1808" s="3">
        <v>1</v>
      </c>
      <c r="AX1808" s="3">
        <v>0</v>
      </c>
      <c r="AY1808" s="3">
        <v>0</v>
      </c>
      <c r="AZ1808" s="3">
        <v>0</v>
      </c>
      <c r="BA1808" s="3">
        <v>1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</row>
    <row r="1809" spans="1:62" x14ac:dyDescent="0.2">
      <c r="A1809" s="4">
        <v>199608160007</v>
      </c>
      <c r="B1809" s="3">
        <v>1996</v>
      </c>
      <c r="C1809" s="3">
        <v>8</v>
      </c>
      <c r="D1809" s="3">
        <v>16</v>
      </c>
      <c r="E1809" s="3" t="s">
        <v>86</v>
      </c>
      <c r="F1809" s="3" t="s">
        <v>664</v>
      </c>
      <c r="G1809" s="3" t="s">
        <v>963</v>
      </c>
      <c r="H1809" s="3">
        <v>1</v>
      </c>
      <c r="I1809" s="3">
        <v>0</v>
      </c>
      <c r="J1809" s="3">
        <v>1</v>
      </c>
      <c r="K1809" s="3">
        <v>0</v>
      </c>
      <c r="L1809" s="3" t="s">
        <v>776</v>
      </c>
      <c r="M1809" s="3" t="s">
        <v>784</v>
      </c>
      <c r="N1809" s="3" t="s">
        <v>1031</v>
      </c>
      <c r="O1809" s="3">
        <v>0</v>
      </c>
      <c r="P1809" s="3">
        <v>1</v>
      </c>
      <c r="Q1809" s="3">
        <v>0</v>
      </c>
      <c r="R1809" s="3">
        <v>0</v>
      </c>
      <c r="S1809" s="3" t="s">
        <v>1042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1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1</v>
      </c>
      <c r="BJ1809" s="3">
        <v>0</v>
      </c>
    </row>
    <row r="1810" spans="1:62" x14ac:dyDescent="0.2">
      <c r="A1810" s="4">
        <v>199608310004</v>
      </c>
      <c r="B1810" s="3">
        <v>1996</v>
      </c>
      <c r="C1810" s="3">
        <v>8</v>
      </c>
      <c r="D1810" s="3">
        <v>31</v>
      </c>
      <c r="E1810" s="3" t="s">
        <v>76</v>
      </c>
      <c r="F1810" s="3" t="s">
        <v>640</v>
      </c>
      <c r="G1810" s="3" t="s">
        <v>955</v>
      </c>
      <c r="H1810" s="3">
        <v>0</v>
      </c>
      <c r="I1810" s="3">
        <v>1</v>
      </c>
      <c r="J1810" s="3">
        <v>1</v>
      </c>
      <c r="K1810" s="3">
        <v>0</v>
      </c>
      <c r="L1810" s="3" t="s">
        <v>776</v>
      </c>
      <c r="M1810" s="3" t="s">
        <v>784</v>
      </c>
      <c r="N1810" s="3" t="s">
        <v>1031</v>
      </c>
      <c r="O1810" s="3">
        <v>0</v>
      </c>
      <c r="P1810" s="3">
        <v>1</v>
      </c>
      <c r="Q1810" s="3">
        <v>0</v>
      </c>
      <c r="R1810" s="3">
        <v>0</v>
      </c>
      <c r="S1810" s="3" t="s">
        <v>1042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1</v>
      </c>
      <c r="AK1810" s="3">
        <v>0</v>
      </c>
      <c r="AL1810" s="3">
        <v>1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1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1</v>
      </c>
      <c r="BJ1810" s="3">
        <v>0</v>
      </c>
    </row>
    <row r="1811" spans="1:62" x14ac:dyDescent="0.2">
      <c r="A1811" s="4">
        <v>199609010001</v>
      </c>
      <c r="B1811" s="3">
        <v>1996</v>
      </c>
      <c r="C1811" s="3">
        <v>9</v>
      </c>
      <c r="D1811" s="3">
        <v>1</v>
      </c>
      <c r="E1811" s="3" t="s">
        <v>101</v>
      </c>
      <c r="F1811" s="3" t="s">
        <v>550</v>
      </c>
      <c r="G1811" s="3" t="s">
        <v>891</v>
      </c>
      <c r="H1811" s="3">
        <v>0</v>
      </c>
      <c r="I1811" s="3">
        <v>0</v>
      </c>
      <c r="J1811" s="3">
        <v>1</v>
      </c>
      <c r="K1811" s="3">
        <v>0</v>
      </c>
      <c r="L1811" s="3" t="s">
        <v>775</v>
      </c>
      <c r="M1811" s="3" t="s">
        <v>802</v>
      </c>
      <c r="N1811" s="3" t="s">
        <v>1030</v>
      </c>
      <c r="O1811" s="3">
        <v>0</v>
      </c>
      <c r="P1811" s="3">
        <v>1</v>
      </c>
      <c r="Q1811" s="3">
        <v>0</v>
      </c>
      <c r="R1811" s="3">
        <v>0</v>
      </c>
      <c r="S1811" s="3" t="s">
        <v>1042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1</v>
      </c>
      <c r="AW1811" s="3">
        <v>1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</row>
    <row r="1812" spans="1:62" x14ac:dyDescent="0.2">
      <c r="A1812" s="4">
        <v>199609100005</v>
      </c>
      <c r="B1812" s="3">
        <v>1996</v>
      </c>
      <c r="C1812" s="3">
        <v>9</v>
      </c>
      <c r="D1812" s="3">
        <v>10</v>
      </c>
      <c r="E1812" s="3" t="s">
        <v>84</v>
      </c>
      <c r="F1812" s="3" t="s">
        <v>192</v>
      </c>
      <c r="G1812" s="3" t="s">
        <v>891</v>
      </c>
      <c r="H1812" s="3">
        <v>1</v>
      </c>
      <c r="I1812" s="3">
        <v>0</v>
      </c>
      <c r="J1812" s="3">
        <v>1</v>
      </c>
      <c r="K1812" s="3">
        <v>0</v>
      </c>
      <c r="L1812" s="3" t="s">
        <v>778</v>
      </c>
      <c r="M1812" s="3" t="s">
        <v>802</v>
      </c>
      <c r="N1812" s="3" t="s">
        <v>1032</v>
      </c>
      <c r="O1812" s="3">
        <v>0</v>
      </c>
      <c r="P1812" s="3">
        <v>1</v>
      </c>
      <c r="Q1812" s="3">
        <v>0</v>
      </c>
      <c r="R1812" s="3">
        <v>0</v>
      </c>
      <c r="S1812" s="3" t="s">
        <v>1042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1</v>
      </c>
      <c r="AW1812" s="3">
        <v>1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</row>
    <row r="1813" spans="1:62" x14ac:dyDescent="0.2">
      <c r="A1813" s="4">
        <v>199609180009</v>
      </c>
      <c r="B1813" s="3">
        <v>1996</v>
      </c>
      <c r="C1813" s="3">
        <v>9</v>
      </c>
      <c r="D1813" s="3">
        <v>18</v>
      </c>
      <c r="E1813" s="3" t="s">
        <v>101</v>
      </c>
      <c r="F1813" s="3" t="s">
        <v>550</v>
      </c>
      <c r="G1813" s="3" t="s">
        <v>891</v>
      </c>
      <c r="H1813" s="3">
        <v>0</v>
      </c>
      <c r="I1813" s="3">
        <v>0</v>
      </c>
      <c r="J1813" s="3">
        <v>1</v>
      </c>
      <c r="K1813" s="3">
        <v>0</v>
      </c>
      <c r="L1813" s="3" t="s">
        <v>776</v>
      </c>
      <c r="M1813" s="3" t="s">
        <v>802</v>
      </c>
      <c r="N1813" s="3" t="s">
        <v>1031</v>
      </c>
      <c r="O1813" s="3">
        <v>0</v>
      </c>
      <c r="P1813" s="3">
        <v>1</v>
      </c>
      <c r="Q1813" s="3">
        <v>0</v>
      </c>
      <c r="R1813" s="3">
        <v>0</v>
      </c>
      <c r="S1813" s="3" t="s">
        <v>1042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1</v>
      </c>
      <c r="AW1813" s="3">
        <v>1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</row>
    <row r="1814" spans="1:62" x14ac:dyDescent="0.2">
      <c r="A1814" s="4">
        <v>199610030012</v>
      </c>
      <c r="B1814" s="3">
        <v>1996</v>
      </c>
      <c r="C1814" s="3">
        <v>10</v>
      </c>
      <c r="D1814" s="3">
        <v>3</v>
      </c>
      <c r="E1814" s="3" t="s">
        <v>61</v>
      </c>
      <c r="F1814" s="3" t="s">
        <v>357</v>
      </c>
      <c r="G1814" s="3" t="s">
        <v>811</v>
      </c>
      <c r="H1814" s="3">
        <v>0</v>
      </c>
      <c r="I1814" s="3">
        <v>0</v>
      </c>
      <c r="J1814" s="3">
        <v>1</v>
      </c>
      <c r="K1814" s="3">
        <v>0</v>
      </c>
      <c r="L1814" s="3" t="s">
        <v>775</v>
      </c>
      <c r="M1814" s="3" t="s">
        <v>784</v>
      </c>
      <c r="N1814" s="3" t="s">
        <v>1030</v>
      </c>
      <c r="O1814" s="3">
        <v>1</v>
      </c>
      <c r="P1814" s="3">
        <v>1</v>
      </c>
      <c r="Q1814" s="3">
        <v>0</v>
      </c>
      <c r="R1814" s="3">
        <v>0</v>
      </c>
      <c r="S1814" s="3" t="s">
        <v>1038</v>
      </c>
      <c r="T1814" s="3">
        <v>0</v>
      </c>
      <c r="U1814" s="3">
        <v>1</v>
      </c>
      <c r="V1814" s="3">
        <v>0</v>
      </c>
      <c r="W1814" s="3">
        <v>1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1</v>
      </c>
      <c r="AG1814" s="3">
        <v>1</v>
      </c>
      <c r="AH1814" s="3">
        <v>1</v>
      </c>
      <c r="AI1814" s="3">
        <v>1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1</v>
      </c>
      <c r="AR1814" s="3">
        <v>1</v>
      </c>
      <c r="AS1814" s="3">
        <v>1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</row>
    <row r="1815" spans="1:62" x14ac:dyDescent="0.2">
      <c r="A1815" s="4">
        <v>199610280012</v>
      </c>
      <c r="B1815" s="3">
        <v>1996</v>
      </c>
      <c r="C1815" s="3">
        <v>10</v>
      </c>
      <c r="D1815" s="3">
        <v>28</v>
      </c>
      <c r="E1815" s="3" t="s">
        <v>83</v>
      </c>
      <c r="F1815" s="3" t="s">
        <v>194</v>
      </c>
      <c r="G1815" s="3" t="s">
        <v>986</v>
      </c>
      <c r="H1815" s="3">
        <v>0</v>
      </c>
      <c r="I1815" s="3">
        <v>1</v>
      </c>
      <c r="J1815" s="3">
        <v>1</v>
      </c>
      <c r="K1815" s="3">
        <v>0</v>
      </c>
      <c r="L1815" s="3" t="s">
        <v>776</v>
      </c>
      <c r="M1815" s="3" t="s">
        <v>785</v>
      </c>
      <c r="N1815" s="3" t="s">
        <v>1031</v>
      </c>
      <c r="O1815" s="3">
        <v>0</v>
      </c>
      <c r="P1815" s="3">
        <v>1</v>
      </c>
      <c r="Q1815" s="3">
        <v>0</v>
      </c>
      <c r="R1815" s="3">
        <v>0</v>
      </c>
      <c r="S1815" s="3" t="s">
        <v>1042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1</v>
      </c>
      <c r="AK1815" s="3">
        <v>0</v>
      </c>
      <c r="AL1815" s="3">
        <v>1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1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1</v>
      </c>
      <c r="BJ1815" s="3">
        <v>0</v>
      </c>
    </row>
    <row r="1816" spans="1:62" x14ac:dyDescent="0.2">
      <c r="A1816" s="4">
        <v>199610300011</v>
      </c>
      <c r="B1816" s="3">
        <v>1996</v>
      </c>
      <c r="C1816" s="3">
        <v>10</v>
      </c>
      <c r="D1816" s="3">
        <v>30</v>
      </c>
      <c r="E1816" s="3" t="s">
        <v>83</v>
      </c>
      <c r="F1816" s="3" t="s">
        <v>697</v>
      </c>
      <c r="G1816" s="3" t="s">
        <v>986</v>
      </c>
      <c r="H1816" s="3">
        <v>0</v>
      </c>
      <c r="I1816" s="3">
        <v>0</v>
      </c>
      <c r="J1816" s="3">
        <v>1</v>
      </c>
      <c r="K1816" s="3">
        <v>0</v>
      </c>
      <c r="L1816" s="3" t="s">
        <v>776</v>
      </c>
      <c r="M1816" s="3" t="s">
        <v>785</v>
      </c>
      <c r="N1816" s="3" t="s">
        <v>1031</v>
      </c>
      <c r="O1816" s="3">
        <v>0</v>
      </c>
      <c r="P1816" s="3">
        <v>1</v>
      </c>
      <c r="Q1816" s="3">
        <v>0</v>
      </c>
      <c r="R1816" s="3">
        <v>0</v>
      </c>
      <c r="S1816" s="3" t="s">
        <v>1042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1</v>
      </c>
      <c r="AK1816" s="3">
        <v>0</v>
      </c>
      <c r="AL1816" s="3">
        <v>1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1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1</v>
      </c>
      <c r="BJ1816" s="3">
        <v>0</v>
      </c>
    </row>
    <row r="1817" spans="1:62" x14ac:dyDescent="0.2">
      <c r="A1817" s="4">
        <v>199611010005</v>
      </c>
      <c r="B1817" s="3">
        <v>1996</v>
      </c>
      <c r="C1817" s="3">
        <v>11</v>
      </c>
      <c r="D1817" s="3">
        <v>1</v>
      </c>
      <c r="E1817" s="3" t="s">
        <v>70</v>
      </c>
      <c r="F1817" s="3" t="s">
        <v>551</v>
      </c>
      <c r="G1817" s="3" t="s">
        <v>891</v>
      </c>
      <c r="H1817" s="3">
        <v>0</v>
      </c>
      <c r="I1817" s="3">
        <v>0</v>
      </c>
      <c r="J1817" s="3">
        <v>1</v>
      </c>
      <c r="K1817" s="3">
        <v>0</v>
      </c>
      <c r="L1817" s="3" t="s">
        <v>776</v>
      </c>
      <c r="M1817" s="3" t="s">
        <v>802</v>
      </c>
      <c r="N1817" s="3" t="s">
        <v>1031</v>
      </c>
      <c r="O1817" s="3">
        <v>0</v>
      </c>
      <c r="P1817" s="3">
        <v>1</v>
      </c>
      <c r="Q1817" s="3">
        <v>0</v>
      </c>
      <c r="R1817" s="3">
        <v>0</v>
      </c>
      <c r="S1817" s="3" t="s">
        <v>1042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1</v>
      </c>
      <c r="AW1817" s="3">
        <v>1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</row>
    <row r="1818" spans="1:62" x14ac:dyDescent="0.2">
      <c r="A1818" s="4">
        <v>199611120011</v>
      </c>
      <c r="B1818" s="3">
        <v>1996</v>
      </c>
      <c r="C1818" s="3">
        <v>11</v>
      </c>
      <c r="D1818" s="3">
        <v>12</v>
      </c>
      <c r="E1818" s="3" t="s">
        <v>68</v>
      </c>
      <c r="F1818" s="3" t="s">
        <v>462</v>
      </c>
      <c r="G1818" s="3" t="s">
        <v>955</v>
      </c>
      <c r="H1818" s="3">
        <v>0</v>
      </c>
      <c r="I1818" s="3">
        <v>0</v>
      </c>
      <c r="J1818" s="3">
        <v>1</v>
      </c>
      <c r="K1818" s="3">
        <v>0</v>
      </c>
      <c r="L1818" s="3" t="s">
        <v>776</v>
      </c>
      <c r="M1818" s="3" t="s">
        <v>784</v>
      </c>
      <c r="N1818" s="3" t="s">
        <v>1031</v>
      </c>
      <c r="O1818" s="3">
        <v>0</v>
      </c>
      <c r="P1818" s="3">
        <v>1</v>
      </c>
      <c r="Q1818" s="3">
        <v>0</v>
      </c>
      <c r="R1818" s="3">
        <v>0</v>
      </c>
      <c r="S1818" s="3" t="s">
        <v>1042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1</v>
      </c>
      <c r="AK1818" s="3">
        <v>0</v>
      </c>
      <c r="AL1818" s="3">
        <v>1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1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1</v>
      </c>
      <c r="BJ1818" s="3">
        <v>0</v>
      </c>
    </row>
    <row r="1819" spans="1:62" x14ac:dyDescent="0.2">
      <c r="A1819" s="4">
        <v>199612010004</v>
      </c>
      <c r="B1819" s="3">
        <v>1996</v>
      </c>
      <c r="C1819" s="3">
        <v>12</v>
      </c>
      <c r="D1819" s="3">
        <v>1</v>
      </c>
      <c r="E1819" s="3" t="s">
        <v>84</v>
      </c>
      <c r="F1819" s="3" t="s">
        <v>177</v>
      </c>
      <c r="G1819" s="3" t="s">
        <v>891</v>
      </c>
      <c r="H1819" s="3">
        <v>0</v>
      </c>
      <c r="I1819" s="3">
        <v>0</v>
      </c>
      <c r="J1819" s="3">
        <v>0</v>
      </c>
      <c r="K1819" s="3">
        <v>0</v>
      </c>
      <c r="L1819" s="3" t="s">
        <v>776</v>
      </c>
      <c r="M1819" s="3" t="s">
        <v>802</v>
      </c>
      <c r="N1819" s="3" t="s">
        <v>1031</v>
      </c>
      <c r="O1819" s="3">
        <v>0</v>
      </c>
      <c r="P1819" s="3">
        <v>1</v>
      </c>
      <c r="Q1819" s="3">
        <v>0</v>
      </c>
      <c r="R1819" s="3">
        <v>0</v>
      </c>
      <c r="S1819" s="3" t="s">
        <v>1042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1</v>
      </c>
      <c r="AW1819" s="3">
        <v>1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</row>
    <row r="1820" spans="1:62" x14ac:dyDescent="0.2">
      <c r="A1820" s="4">
        <v>199612010005</v>
      </c>
      <c r="B1820" s="3">
        <v>1996</v>
      </c>
      <c r="C1820" s="3">
        <v>12</v>
      </c>
      <c r="D1820" s="3">
        <v>1</v>
      </c>
      <c r="E1820" s="3" t="s">
        <v>84</v>
      </c>
      <c r="F1820" s="3" t="s">
        <v>177</v>
      </c>
      <c r="G1820" s="3" t="s">
        <v>891</v>
      </c>
      <c r="H1820" s="3">
        <v>0</v>
      </c>
      <c r="I1820" s="3">
        <v>0</v>
      </c>
      <c r="J1820" s="3">
        <v>0</v>
      </c>
      <c r="K1820" s="3">
        <v>0</v>
      </c>
      <c r="L1820" s="3" t="s">
        <v>776</v>
      </c>
      <c r="M1820" s="3" t="s">
        <v>802</v>
      </c>
      <c r="N1820" s="3" t="s">
        <v>1031</v>
      </c>
      <c r="O1820" s="3">
        <v>0</v>
      </c>
      <c r="P1820" s="3">
        <v>1</v>
      </c>
      <c r="Q1820" s="3">
        <v>0</v>
      </c>
      <c r="R1820" s="3">
        <v>0</v>
      </c>
      <c r="S1820" s="3" t="s">
        <v>1042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1</v>
      </c>
      <c r="AW1820" s="3">
        <v>1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</row>
    <row r="1821" spans="1:62" x14ac:dyDescent="0.2">
      <c r="A1821" s="4">
        <v>199612010006</v>
      </c>
      <c r="B1821" s="3">
        <v>1996</v>
      </c>
      <c r="C1821" s="3">
        <v>12</v>
      </c>
      <c r="D1821" s="3">
        <v>1</v>
      </c>
      <c r="E1821" s="3" t="s">
        <v>84</v>
      </c>
      <c r="F1821" s="3" t="s">
        <v>177</v>
      </c>
      <c r="G1821" s="3" t="s">
        <v>891</v>
      </c>
      <c r="H1821" s="3">
        <v>0</v>
      </c>
      <c r="I1821" s="3">
        <v>0</v>
      </c>
      <c r="J1821" s="3">
        <v>0</v>
      </c>
      <c r="K1821" s="3">
        <v>0</v>
      </c>
      <c r="L1821" s="3" t="s">
        <v>776</v>
      </c>
      <c r="M1821" s="3" t="s">
        <v>802</v>
      </c>
      <c r="N1821" s="3" t="s">
        <v>1031</v>
      </c>
      <c r="O1821" s="3">
        <v>0</v>
      </c>
      <c r="P1821" s="3">
        <v>1</v>
      </c>
      <c r="Q1821" s="3">
        <v>0</v>
      </c>
      <c r="R1821" s="3">
        <v>0</v>
      </c>
      <c r="S1821" s="3" t="s">
        <v>1042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1</v>
      </c>
      <c r="AW1821" s="3">
        <v>1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</row>
    <row r="1822" spans="1:62" x14ac:dyDescent="0.2">
      <c r="A1822" s="4">
        <v>199612180007</v>
      </c>
      <c r="B1822" s="3">
        <v>1996</v>
      </c>
      <c r="C1822" s="3">
        <v>12</v>
      </c>
      <c r="D1822" s="3">
        <v>18</v>
      </c>
      <c r="E1822" s="3" t="s">
        <v>64</v>
      </c>
      <c r="F1822" s="3" t="s">
        <v>232</v>
      </c>
      <c r="G1822" s="3" t="s">
        <v>891</v>
      </c>
      <c r="H1822" s="3">
        <v>1</v>
      </c>
      <c r="I1822" s="3">
        <v>0</v>
      </c>
      <c r="J1822" s="3">
        <v>1</v>
      </c>
      <c r="K1822" s="3">
        <v>0</v>
      </c>
      <c r="L1822" s="3" t="s">
        <v>777</v>
      </c>
      <c r="M1822" s="3" t="s">
        <v>802</v>
      </c>
      <c r="N1822" s="3" t="s">
        <v>1032</v>
      </c>
      <c r="O1822" s="3">
        <v>1</v>
      </c>
      <c r="P1822" s="3">
        <v>0</v>
      </c>
      <c r="Q1822" s="3">
        <v>0</v>
      </c>
      <c r="R1822" s="3">
        <v>0</v>
      </c>
      <c r="S1822" s="3" t="s">
        <v>1042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1</v>
      </c>
      <c r="AW1822" s="3">
        <v>1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</row>
    <row r="1823" spans="1:62" x14ac:dyDescent="0.2">
      <c r="A1823" s="4">
        <v>199701010003</v>
      </c>
      <c r="B1823" s="3">
        <v>1997</v>
      </c>
      <c r="C1823" s="3">
        <v>1</v>
      </c>
      <c r="D1823" s="3">
        <v>1</v>
      </c>
      <c r="E1823" s="3" t="s">
        <v>101</v>
      </c>
      <c r="F1823" s="3" t="s">
        <v>552</v>
      </c>
      <c r="G1823" s="3" t="s">
        <v>891</v>
      </c>
      <c r="H1823" s="3">
        <v>1</v>
      </c>
      <c r="I1823" s="3">
        <v>0</v>
      </c>
      <c r="J1823" s="3">
        <v>1</v>
      </c>
      <c r="K1823" s="3">
        <v>0</v>
      </c>
      <c r="L1823" s="3" t="s">
        <v>776</v>
      </c>
      <c r="M1823" s="3" t="s">
        <v>802</v>
      </c>
      <c r="N1823" s="3" t="s">
        <v>1031</v>
      </c>
      <c r="O1823" s="3">
        <v>0</v>
      </c>
      <c r="P1823" s="3">
        <v>1</v>
      </c>
      <c r="Q1823" s="3">
        <v>0</v>
      </c>
      <c r="R1823" s="3">
        <v>0</v>
      </c>
      <c r="S1823" s="3" t="s">
        <v>1042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1</v>
      </c>
      <c r="AW1823" s="3">
        <v>1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</row>
    <row r="1824" spans="1:62" x14ac:dyDescent="0.2">
      <c r="A1824" s="4">
        <v>199701010004</v>
      </c>
      <c r="B1824" s="3">
        <v>1997</v>
      </c>
      <c r="C1824" s="3">
        <v>1</v>
      </c>
      <c r="D1824" s="3">
        <v>1</v>
      </c>
      <c r="E1824" s="3" t="s">
        <v>101</v>
      </c>
      <c r="F1824" s="3" t="s">
        <v>552</v>
      </c>
      <c r="G1824" s="3" t="s">
        <v>891</v>
      </c>
      <c r="H1824" s="3">
        <v>1</v>
      </c>
      <c r="I1824" s="3">
        <v>0</v>
      </c>
      <c r="J1824" s="3">
        <v>1</v>
      </c>
      <c r="K1824" s="3">
        <v>0</v>
      </c>
      <c r="L1824" s="3" t="s">
        <v>776</v>
      </c>
      <c r="M1824" s="3" t="s">
        <v>802</v>
      </c>
      <c r="N1824" s="3" t="s">
        <v>1031</v>
      </c>
      <c r="O1824" s="3">
        <v>0</v>
      </c>
      <c r="P1824" s="3">
        <v>1</v>
      </c>
      <c r="Q1824" s="3">
        <v>0</v>
      </c>
      <c r="R1824" s="3">
        <v>0</v>
      </c>
      <c r="S1824" s="3" t="s">
        <v>1042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1</v>
      </c>
      <c r="AW1824" s="3">
        <v>1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</row>
    <row r="1825" spans="1:62" x14ac:dyDescent="0.2">
      <c r="A1825" s="4">
        <v>199701010005</v>
      </c>
      <c r="B1825" s="3">
        <v>1997</v>
      </c>
      <c r="C1825" s="3">
        <v>1</v>
      </c>
      <c r="D1825" s="3">
        <v>1</v>
      </c>
      <c r="E1825" s="3" t="s">
        <v>101</v>
      </c>
      <c r="F1825" s="3" t="s">
        <v>552</v>
      </c>
      <c r="G1825" s="3" t="s">
        <v>891</v>
      </c>
      <c r="H1825" s="3">
        <v>1</v>
      </c>
      <c r="I1825" s="3">
        <v>0</v>
      </c>
      <c r="J1825" s="3">
        <v>1</v>
      </c>
      <c r="K1825" s="3">
        <v>0</v>
      </c>
      <c r="L1825" s="3" t="s">
        <v>776</v>
      </c>
      <c r="M1825" s="3" t="s">
        <v>802</v>
      </c>
      <c r="N1825" s="3" t="s">
        <v>1031</v>
      </c>
      <c r="O1825" s="3">
        <v>0</v>
      </c>
      <c r="P1825" s="3">
        <v>1</v>
      </c>
      <c r="Q1825" s="3">
        <v>0</v>
      </c>
      <c r="R1825" s="3">
        <v>0</v>
      </c>
      <c r="S1825" s="3" t="s">
        <v>1042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1</v>
      </c>
      <c r="AW1825" s="3">
        <v>1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</row>
    <row r="1826" spans="1:62" x14ac:dyDescent="0.2">
      <c r="A1826" s="4">
        <v>199701010006</v>
      </c>
      <c r="B1826" s="3">
        <v>1997</v>
      </c>
      <c r="C1826" s="3">
        <v>1</v>
      </c>
      <c r="D1826" s="3">
        <v>1</v>
      </c>
      <c r="E1826" s="3" t="s">
        <v>101</v>
      </c>
      <c r="F1826" s="3" t="s">
        <v>552</v>
      </c>
      <c r="G1826" s="3" t="s">
        <v>891</v>
      </c>
      <c r="H1826" s="3">
        <v>0</v>
      </c>
      <c r="I1826" s="3">
        <v>0</v>
      </c>
      <c r="J1826" s="3">
        <v>1</v>
      </c>
      <c r="K1826" s="3">
        <v>0</v>
      </c>
      <c r="L1826" s="3" t="s">
        <v>776</v>
      </c>
      <c r="M1826" s="3" t="s">
        <v>802</v>
      </c>
      <c r="N1826" s="3" t="s">
        <v>1031</v>
      </c>
      <c r="O1826" s="3">
        <v>0</v>
      </c>
      <c r="P1826" s="3">
        <v>1</v>
      </c>
      <c r="Q1826" s="3">
        <v>0</v>
      </c>
      <c r="R1826" s="3">
        <v>0</v>
      </c>
      <c r="S1826" s="3" t="s">
        <v>1042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1</v>
      </c>
      <c r="AW1826" s="3">
        <v>1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</row>
    <row r="1827" spans="1:62" x14ac:dyDescent="0.2">
      <c r="A1827" s="4">
        <v>199701130009</v>
      </c>
      <c r="B1827" s="3">
        <v>1997</v>
      </c>
      <c r="C1827" s="3">
        <v>1</v>
      </c>
      <c r="D1827" s="3">
        <v>13</v>
      </c>
      <c r="E1827" s="3" t="s">
        <v>57</v>
      </c>
      <c r="F1827" s="3" t="s">
        <v>111</v>
      </c>
      <c r="G1827" s="3" t="s">
        <v>987</v>
      </c>
      <c r="H1827" s="3">
        <v>0</v>
      </c>
      <c r="I1827" s="3">
        <v>0</v>
      </c>
      <c r="J1827" s="3">
        <v>0</v>
      </c>
      <c r="K1827" s="3">
        <v>0</v>
      </c>
      <c r="L1827" s="3" t="s">
        <v>775</v>
      </c>
      <c r="M1827" s="3" t="s">
        <v>795</v>
      </c>
      <c r="N1827" s="3" t="s">
        <v>1030</v>
      </c>
      <c r="O1827" s="3">
        <v>0</v>
      </c>
      <c r="P1827" s="3">
        <v>0</v>
      </c>
      <c r="Q1827" s="3">
        <v>0</v>
      </c>
      <c r="R1827" s="3">
        <v>0</v>
      </c>
      <c r="S1827" s="3" t="s">
        <v>1040</v>
      </c>
      <c r="T1827" s="3">
        <v>1</v>
      </c>
      <c r="U1827" s="3">
        <v>1</v>
      </c>
      <c r="V1827" s="3">
        <v>0</v>
      </c>
      <c r="W1827" s="3">
        <v>0</v>
      </c>
      <c r="X1827" s="3">
        <v>0</v>
      </c>
      <c r="Y1827" s="3">
        <v>0</v>
      </c>
      <c r="Z1827" s="3">
        <v>1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</row>
    <row r="1828" spans="1:62" x14ac:dyDescent="0.2">
      <c r="A1828" s="4">
        <v>199701160006</v>
      </c>
      <c r="B1828" s="3">
        <v>1997</v>
      </c>
      <c r="C1828" s="3">
        <v>1</v>
      </c>
      <c r="D1828" s="3">
        <v>16</v>
      </c>
      <c r="E1828" s="3" t="s">
        <v>99</v>
      </c>
      <c r="F1828" s="3" t="s">
        <v>295</v>
      </c>
      <c r="G1828" s="3" t="s">
        <v>937</v>
      </c>
      <c r="H1828" s="3">
        <v>0</v>
      </c>
      <c r="I1828" s="3">
        <v>1</v>
      </c>
      <c r="J1828" s="3">
        <v>1</v>
      </c>
      <c r="K1828" s="3">
        <v>0</v>
      </c>
      <c r="L1828" s="3" t="s">
        <v>775</v>
      </c>
      <c r="M1828" s="3" t="s">
        <v>802</v>
      </c>
      <c r="N1828" s="3" t="s">
        <v>1030</v>
      </c>
      <c r="O1828" s="3">
        <v>0</v>
      </c>
      <c r="P1828" s="3">
        <v>1</v>
      </c>
      <c r="Q1828" s="3">
        <v>0</v>
      </c>
      <c r="R1828" s="3">
        <v>0</v>
      </c>
      <c r="S1828" s="3" t="s">
        <v>1042</v>
      </c>
      <c r="T1828" s="3">
        <v>0</v>
      </c>
      <c r="U1828" s="3">
        <v>1</v>
      </c>
      <c r="V1828" s="3">
        <v>0</v>
      </c>
      <c r="W1828" s="3">
        <v>1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1</v>
      </c>
      <c r="AW1828" s="3">
        <v>1</v>
      </c>
      <c r="AX1828" s="3">
        <v>0</v>
      </c>
      <c r="AY1828" s="3">
        <v>0</v>
      </c>
      <c r="AZ1828" s="3">
        <v>0</v>
      </c>
      <c r="BA1828" s="3">
        <v>1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</row>
    <row r="1829" spans="1:62" x14ac:dyDescent="0.2">
      <c r="A1829" s="4">
        <v>199701160007</v>
      </c>
      <c r="B1829" s="3">
        <v>1997</v>
      </c>
      <c r="C1829" s="3">
        <v>1</v>
      </c>
      <c r="D1829" s="3">
        <v>16</v>
      </c>
      <c r="E1829" s="3" t="s">
        <v>99</v>
      </c>
      <c r="F1829" s="3" t="s">
        <v>295</v>
      </c>
      <c r="G1829" s="3" t="s">
        <v>937</v>
      </c>
      <c r="H1829" s="3">
        <v>0</v>
      </c>
      <c r="I1829" s="3">
        <v>1</v>
      </c>
      <c r="J1829" s="3">
        <v>1</v>
      </c>
      <c r="K1829" s="3">
        <v>0</v>
      </c>
      <c r="L1829" s="3" t="s">
        <v>775</v>
      </c>
      <c r="M1829" s="3" t="s">
        <v>802</v>
      </c>
      <c r="N1829" s="3" t="s">
        <v>1030</v>
      </c>
      <c r="O1829" s="3">
        <v>1</v>
      </c>
      <c r="P1829" s="3">
        <v>1</v>
      </c>
      <c r="Q1829" s="3">
        <v>0</v>
      </c>
      <c r="R1829" s="3">
        <v>0</v>
      </c>
      <c r="S1829" s="3" t="s">
        <v>1042</v>
      </c>
      <c r="T1829" s="3">
        <v>0</v>
      </c>
      <c r="U1829" s="3">
        <v>1</v>
      </c>
      <c r="V1829" s="3">
        <v>0</v>
      </c>
      <c r="W1829" s="3">
        <v>1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1</v>
      </c>
      <c r="AW1829" s="3">
        <v>1</v>
      </c>
      <c r="AX1829" s="3">
        <v>0</v>
      </c>
      <c r="AY1829" s="3">
        <v>0</v>
      </c>
      <c r="AZ1829" s="3">
        <v>0</v>
      </c>
      <c r="BA1829" s="3">
        <v>1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</row>
    <row r="1830" spans="1:62" x14ac:dyDescent="0.2">
      <c r="A1830" s="4">
        <v>199701190010</v>
      </c>
      <c r="B1830" s="3">
        <v>1997</v>
      </c>
      <c r="C1830" s="3">
        <v>1</v>
      </c>
      <c r="D1830" s="3">
        <v>19</v>
      </c>
      <c r="E1830" s="3" t="s">
        <v>101</v>
      </c>
      <c r="F1830" s="3" t="s">
        <v>552</v>
      </c>
      <c r="G1830" s="3" t="s">
        <v>891</v>
      </c>
      <c r="H1830" s="3">
        <v>0</v>
      </c>
      <c r="I1830" s="3">
        <v>0</v>
      </c>
      <c r="J1830" s="3">
        <v>1</v>
      </c>
      <c r="K1830" s="3">
        <v>0</v>
      </c>
      <c r="L1830" s="3" t="s">
        <v>775</v>
      </c>
      <c r="M1830" s="3" t="s">
        <v>802</v>
      </c>
      <c r="N1830" s="3" t="s">
        <v>1030</v>
      </c>
      <c r="O1830" s="3">
        <v>0</v>
      </c>
      <c r="P1830" s="3">
        <v>1</v>
      </c>
      <c r="Q1830" s="3">
        <v>0</v>
      </c>
      <c r="R1830" s="3">
        <v>0</v>
      </c>
      <c r="S1830" s="3" t="s">
        <v>1042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1</v>
      </c>
      <c r="AW1830" s="3">
        <v>1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</row>
    <row r="1831" spans="1:62" x14ac:dyDescent="0.2">
      <c r="A1831" s="4">
        <v>199702010005</v>
      </c>
      <c r="B1831" s="3">
        <v>1997</v>
      </c>
      <c r="C1831" s="3">
        <v>2</v>
      </c>
      <c r="D1831" s="3">
        <v>1</v>
      </c>
      <c r="E1831" s="3" t="s">
        <v>101</v>
      </c>
      <c r="F1831" s="3" t="s">
        <v>552</v>
      </c>
      <c r="G1831" s="3" t="s">
        <v>891</v>
      </c>
      <c r="H1831" s="3">
        <v>0</v>
      </c>
      <c r="I1831" s="3">
        <v>0</v>
      </c>
      <c r="J1831" s="3">
        <v>1</v>
      </c>
      <c r="K1831" s="3">
        <v>0</v>
      </c>
      <c r="L1831" s="3" t="s">
        <v>776</v>
      </c>
      <c r="M1831" s="3" t="s">
        <v>802</v>
      </c>
      <c r="N1831" s="3" t="s">
        <v>1029</v>
      </c>
      <c r="O1831" s="3">
        <v>0</v>
      </c>
      <c r="P1831" s="3">
        <v>1</v>
      </c>
      <c r="Q1831" s="3">
        <v>0</v>
      </c>
      <c r="R1831" s="3">
        <v>0</v>
      </c>
      <c r="S1831" s="3" t="s">
        <v>1042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1</v>
      </c>
      <c r="AW1831" s="3">
        <v>1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</row>
    <row r="1832" spans="1:62" x14ac:dyDescent="0.2">
      <c r="A1832" s="4">
        <v>199702130003</v>
      </c>
      <c r="B1832" s="3">
        <v>1997</v>
      </c>
      <c r="C1832" s="3">
        <v>2</v>
      </c>
      <c r="D1832" s="3">
        <v>13</v>
      </c>
      <c r="E1832" s="3" t="s">
        <v>71</v>
      </c>
      <c r="F1832" s="3" t="s">
        <v>209</v>
      </c>
      <c r="G1832" s="3" t="s">
        <v>865</v>
      </c>
      <c r="H1832" s="3">
        <v>0</v>
      </c>
      <c r="I1832" s="3">
        <v>0</v>
      </c>
      <c r="J1832" s="3">
        <v>0</v>
      </c>
      <c r="K1832" s="3">
        <v>0</v>
      </c>
      <c r="L1832" s="3" t="s">
        <v>775</v>
      </c>
      <c r="M1832" s="3" t="s">
        <v>789</v>
      </c>
      <c r="N1832" s="3" t="s">
        <v>1030</v>
      </c>
      <c r="O1832" s="3">
        <v>0</v>
      </c>
      <c r="P1832" s="3">
        <v>0</v>
      </c>
      <c r="Q1832" s="3">
        <v>0</v>
      </c>
      <c r="R1832" s="3">
        <v>0</v>
      </c>
      <c r="S1832" s="3" t="s">
        <v>1041</v>
      </c>
      <c r="T1832" s="3">
        <v>1</v>
      </c>
      <c r="U1832" s="3">
        <v>1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1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1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</row>
    <row r="1833" spans="1:62" x14ac:dyDescent="0.2">
      <c r="A1833" s="4">
        <v>199702180005</v>
      </c>
      <c r="B1833" s="3">
        <v>1997</v>
      </c>
      <c r="C1833" s="3">
        <v>2</v>
      </c>
      <c r="D1833" s="3">
        <v>18</v>
      </c>
      <c r="E1833" s="3" t="s">
        <v>88</v>
      </c>
      <c r="F1833" s="3" t="s">
        <v>349</v>
      </c>
      <c r="G1833" s="3" t="s">
        <v>891</v>
      </c>
      <c r="H1833" s="3">
        <v>1</v>
      </c>
      <c r="I1833" s="3">
        <v>1</v>
      </c>
      <c r="J1833" s="3">
        <v>1</v>
      </c>
      <c r="K1833" s="3">
        <v>0</v>
      </c>
      <c r="L1833" s="3" t="s">
        <v>776</v>
      </c>
      <c r="M1833" s="3" t="s">
        <v>802</v>
      </c>
      <c r="N1833" s="3" t="s">
        <v>1031</v>
      </c>
      <c r="O1833" s="3">
        <v>0</v>
      </c>
      <c r="P1833" s="3">
        <v>1</v>
      </c>
      <c r="Q1833" s="3">
        <v>0</v>
      </c>
      <c r="R1833" s="3">
        <v>0</v>
      </c>
      <c r="S1833" s="3" t="s">
        <v>1042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1</v>
      </c>
      <c r="AW1833" s="3">
        <v>1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</row>
    <row r="1834" spans="1:62" x14ac:dyDescent="0.2">
      <c r="A1834" s="4">
        <v>199702210003</v>
      </c>
      <c r="B1834" s="3">
        <v>1997</v>
      </c>
      <c r="C1834" s="3">
        <v>2</v>
      </c>
      <c r="D1834" s="3">
        <v>21</v>
      </c>
      <c r="E1834" s="3" t="s">
        <v>99</v>
      </c>
      <c r="F1834" s="3" t="s">
        <v>295</v>
      </c>
      <c r="G1834" s="3" t="s">
        <v>937</v>
      </c>
      <c r="H1834" s="3">
        <v>0</v>
      </c>
      <c r="I1834" s="3">
        <v>1</v>
      </c>
      <c r="J1834" s="3">
        <v>1</v>
      </c>
      <c r="K1834" s="3">
        <v>0</v>
      </c>
      <c r="L1834" s="3" t="s">
        <v>775</v>
      </c>
      <c r="M1834" s="3" t="s">
        <v>784</v>
      </c>
      <c r="N1834" s="3" t="s">
        <v>1030</v>
      </c>
      <c r="O1834" s="3">
        <v>1</v>
      </c>
      <c r="P1834" s="3">
        <v>1</v>
      </c>
      <c r="Q1834" s="3">
        <v>0</v>
      </c>
      <c r="R1834" s="3">
        <v>0</v>
      </c>
      <c r="S1834" s="3" t="s">
        <v>1042</v>
      </c>
      <c r="T1834" s="3">
        <v>0</v>
      </c>
      <c r="U1834" s="3">
        <v>1</v>
      </c>
      <c r="V1834" s="3">
        <v>0</v>
      </c>
      <c r="W1834" s="3">
        <v>1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1</v>
      </c>
      <c r="AW1834" s="3">
        <v>1</v>
      </c>
      <c r="AX1834" s="3">
        <v>0</v>
      </c>
      <c r="AY1834" s="3">
        <v>0</v>
      </c>
      <c r="AZ1834" s="3">
        <v>0</v>
      </c>
      <c r="BA1834" s="3">
        <v>1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</row>
    <row r="1835" spans="1:62" x14ac:dyDescent="0.2">
      <c r="A1835" s="4">
        <v>199702210008</v>
      </c>
      <c r="B1835" s="3">
        <v>1997</v>
      </c>
      <c r="C1835" s="3">
        <v>2</v>
      </c>
      <c r="D1835" s="3">
        <v>21</v>
      </c>
      <c r="E1835" s="3" t="s">
        <v>99</v>
      </c>
      <c r="F1835" s="3" t="s">
        <v>295</v>
      </c>
      <c r="G1835" s="3" t="s">
        <v>937</v>
      </c>
      <c r="H1835" s="3">
        <v>0</v>
      </c>
      <c r="I1835" s="3">
        <v>1</v>
      </c>
      <c r="J1835" s="3">
        <v>1</v>
      </c>
      <c r="K1835" s="3">
        <v>0</v>
      </c>
      <c r="L1835" s="3" t="s">
        <v>775</v>
      </c>
      <c r="M1835" s="3" t="s">
        <v>784</v>
      </c>
      <c r="N1835" s="3" t="s">
        <v>1030</v>
      </c>
      <c r="O1835" s="3">
        <v>0</v>
      </c>
      <c r="P1835" s="3">
        <v>1</v>
      </c>
      <c r="Q1835" s="3">
        <v>0</v>
      </c>
      <c r="R1835" s="3">
        <v>0</v>
      </c>
      <c r="S1835" s="3" t="s">
        <v>1042</v>
      </c>
      <c r="T1835" s="3">
        <v>0</v>
      </c>
      <c r="U1835" s="3">
        <v>1</v>
      </c>
      <c r="V1835" s="3">
        <v>0</v>
      </c>
      <c r="W1835" s="3">
        <v>1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1</v>
      </c>
      <c r="AW1835" s="3">
        <v>1</v>
      </c>
      <c r="AX1835" s="3">
        <v>0</v>
      </c>
      <c r="AY1835" s="3">
        <v>0</v>
      </c>
      <c r="AZ1835" s="3">
        <v>0</v>
      </c>
      <c r="BA1835" s="3">
        <v>1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</row>
    <row r="1836" spans="1:62" x14ac:dyDescent="0.2">
      <c r="A1836" s="4">
        <v>199702230003</v>
      </c>
      <c r="B1836" s="3">
        <v>1997</v>
      </c>
      <c r="C1836" s="3">
        <v>2</v>
      </c>
      <c r="D1836" s="3">
        <v>23</v>
      </c>
      <c r="E1836" s="3" t="s">
        <v>57</v>
      </c>
      <c r="F1836" s="3" t="s">
        <v>111</v>
      </c>
      <c r="G1836" s="3" t="s">
        <v>981</v>
      </c>
      <c r="H1836" s="3">
        <v>0</v>
      </c>
      <c r="I1836" s="3">
        <v>0</v>
      </c>
      <c r="J1836" s="3">
        <v>1</v>
      </c>
      <c r="K1836" s="3">
        <v>0</v>
      </c>
      <c r="L1836" s="3" t="s">
        <v>774</v>
      </c>
      <c r="M1836" s="3" t="s">
        <v>797</v>
      </c>
      <c r="N1836" s="3" t="s">
        <v>1029</v>
      </c>
      <c r="O1836" s="3">
        <v>1</v>
      </c>
      <c r="P1836" s="3">
        <v>1</v>
      </c>
      <c r="Q1836" s="3">
        <v>0</v>
      </c>
      <c r="R1836" s="3">
        <v>0</v>
      </c>
      <c r="S1836" s="3" t="s">
        <v>1041</v>
      </c>
      <c r="T1836" s="3">
        <v>1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1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</row>
    <row r="1837" spans="1:62" x14ac:dyDescent="0.2">
      <c r="A1837" s="4">
        <v>199703080002</v>
      </c>
      <c r="B1837" s="3">
        <v>1997</v>
      </c>
      <c r="C1837" s="3">
        <v>3</v>
      </c>
      <c r="D1837" s="3">
        <v>8</v>
      </c>
      <c r="E1837" s="3" t="s">
        <v>61</v>
      </c>
      <c r="F1837" s="3" t="s">
        <v>130</v>
      </c>
      <c r="G1837" s="3" t="s">
        <v>891</v>
      </c>
      <c r="H1837" s="3">
        <v>1</v>
      </c>
      <c r="I1837" s="3">
        <v>0</v>
      </c>
      <c r="J1837" s="3">
        <v>1</v>
      </c>
      <c r="K1837" s="3">
        <v>0</v>
      </c>
      <c r="L1837" s="3" t="s">
        <v>776</v>
      </c>
      <c r="M1837" s="3" t="s">
        <v>802</v>
      </c>
      <c r="N1837" s="3" t="s">
        <v>1031</v>
      </c>
      <c r="O1837" s="3">
        <v>0</v>
      </c>
      <c r="P1837" s="3">
        <v>1</v>
      </c>
      <c r="Q1837" s="3">
        <v>0</v>
      </c>
      <c r="R1837" s="3">
        <v>0</v>
      </c>
      <c r="S1837" s="3" t="s">
        <v>1042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1</v>
      </c>
      <c r="AW1837" s="3">
        <v>1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</row>
    <row r="1838" spans="1:62" x14ac:dyDescent="0.2">
      <c r="A1838" s="4">
        <v>199703110009</v>
      </c>
      <c r="B1838" s="3">
        <v>1997</v>
      </c>
      <c r="C1838" s="3">
        <v>3</v>
      </c>
      <c r="D1838" s="3">
        <v>11</v>
      </c>
      <c r="E1838" s="3" t="s">
        <v>86</v>
      </c>
      <c r="F1838" s="3" t="s">
        <v>641</v>
      </c>
      <c r="G1838" s="3" t="s">
        <v>955</v>
      </c>
      <c r="H1838" s="3">
        <v>0</v>
      </c>
      <c r="I1838" s="3">
        <v>1</v>
      </c>
      <c r="J1838" s="3">
        <v>1</v>
      </c>
      <c r="K1838" s="3">
        <v>0</v>
      </c>
      <c r="L1838" s="3" t="s">
        <v>775</v>
      </c>
      <c r="M1838" s="3" t="s">
        <v>784</v>
      </c>
      <c r="N1838" s="3" t="s">
        <v>1030</v>
      </c>
      <c r="O1838" s="3">
        <v>0</v>
      </c>
      <c r="P1838" s="3">
        <v>1</v>
      </c>
      <c r="Q1838" s="3">
        <v>0</v>
      </c>
      <c r="R1838" s="3">
        <v>0</v>
      </c>
      <c r="S1838" s="3" t="s">
        <v>1042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1</v>
      </c>
      <c r="AK1838" s="3">
        <v>0</v>
      </c>
      <c r="AL1838" s="3">
        <v>1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1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1</v>
      </c>
      <c r="BJ1838" s="3">
        <v>0</v>
      </c>
    </row>
    <row r="1839" spans="1:62" x14ac:dyDescent="0.2">
      <c r="A1839" s="4">
        <v>199703170006</v>
      </c>
      <c r="B1839" s="3">
        <v>1997</v>
      </c>
      <c r="C1839" s="3">
        <v>3</v>
      </c>
      <c r="D1839" s="3">
        <v>17</v>
      </c>
      <c r="E1839" s="3" t="s">
        <v>61</v>
      </c>
      <c r="F1839" s="3" t="s">
        <v>553</v>
      </c>
      <c r="G1839" s="3" t="s">
        <v>891</v>
      </c>
      <c r="H1839" s="3">
        <v>1</v>
      </c>
      <c r="I1839" s="3">
        <v>1</v>
      </c>
      <c r="J1839" s="3">
        <v>0</v>
      </c>
      <c r="K1839" s="3">
        <v>0</v>
      </c>
      <c r="L1839" s="3" t="s">
        <v>776</v>
      </c>
      <c r="M1839" s="3" t="s">
        <v>802</v>
      </c>
      <c r="N1839" s="3" t="s">
        <v>1031</v>
      </c>
      <c r="O1839" s="3">
        <v>0</v>
      </c>
      <c r="P1839" s="3">
        <v>1</v>
      </c>
      <c r="Q1839" s="3">
        <v>0</v>
      </c>
      <c r="R1839" s="3">
        <v>0</v>
      </c>
      <c r="S1839" s="3" t="s">
        <v>1042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1</v>
      </c>
      <c r="AW1839" s="3">
        <v>1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</row>
    <row r="1840" spans="1:62" x14ac:dyDescent="0.2">
      <c r="A1840" s="4">
        <v>199703180007</v>
      </c>
      <c r="B1840" s="3">
        <v>1997</v>
      </c>
      <c r="C1840" s="3">
        <v>3</v>
      </c>
      <c r="D1840" s="3">
        <v>18</v>
      </c>
      <c r="E1840" s="3" t="s">
        <v>86</v>
      </c>
      <c r="F1840" s="3" t="s">
        <v>219</v>
      </c>
      <c r="G1840" s="3" t="s">
        <v>955</v>
      </c>
      <c r="H1840" s="3">
        <v>0</v>
      </c>
      <c r="I1840" s="3">
        <v>1</v>
      </c>
      <c r="J1840" s="3">
        <v>0</v>
      </c>
      <c r="K1840" s="3">
        <v>0</v>
      </c>
      <c r="L1840" s="3" t="s">
        <v>776</v>
      </c>
      <c r="M1840" s="3" t="s">
        <v>784</v>
      </c>
      <c r="N1840" s="3" t="s">
        <v>1031</v>
      </c>
      <c r="O1840" s="3">
        <v>0</v>
      </c>
      <c r="P1840" s="3">
        <v>0</v>
      </c>
      <c r="Q1840" s="3">
        <v>0</v>
      </c>
      <c r="R1840" s="3">
        <v>0</v>
      </c>
      <c r="S1840" s="3" t="s">
        <v>1042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1</v>
      </c>
      <c r="AK1840" s="3">
        <v>0</v>
      </c>
      <c r="AL1840" s="3">
        <v>1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1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1</v>
      </c>
      <c r="BJ1840" s="3">
        <v>0</v>
      </c>
    </row>
    <row r="1841" spans="1:62" x14ac:dyDescent="0.2">
      <c r="A1841" s="4">
        <v>199703180008</v>
      </c>
      <c r="B1841" s="3">
        <v>1997</v>
      </c>
      <c r="C1841" s="3">
        <v>3</v>
      </c>
      <c r="D1841" s="3">
        <v>18</v>
      </c>
      <c r="E1841" s="3" t="s">
        <v>61</v>
      </c>
      <c r="F1841" s="3" t="s">
        <v>632</v>
      </c>
      <c r="G1841" s="3" t="s">
        <v>955</v>
      </c>
      <c r="H1841" s="3">
        <v>0</v>
      </c>
      <c r="I1841" s="3">
        <v>1</v>
      </c>
      <c r="J1841" s="3">
        <v>1</v>
      </c>
      <c r="K1841" s="3">
        <v>0</v>
      </c>
      <c r="L1841" s="3" t="s">
        <v>776</v>
      </c>
      <c r="M1841" s="3" t="s">
        <v>783</v>
      </c>
      <c r="N1841" s="3" t="s">
        <v>1031</v>
      </c>
      <c r="O1841" s="3">
        <v>0</v>
      </c>
      <c r="P1841" s="3">
        <v>1</v>
      </c>
      <c r="Q1841" s="3">
        <v>0</v>
      </c>
      <c r="R1841" s="3">
        <v>0</v>
      </c>
      <c r="S1841" s="3" t="s">
        <v>1042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1</v>
      </c>
      <c r="AK1841" s="3">
        <v>0</v>
      </c>
      <c r="AL1841" s="3">
        <v>1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1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1</v>
      </c>
      <c r="BJ1841" s="3">
        <v>0</v>
      </c>
    </row>
    <row r="1842" spans="1:62" x14ac:dyDescent="0.2">
      <c r="A1842" s="4">
        <v>199704020006</v>
      </c>
      <c r="B1842" s="3">
        <v>1997</v>
      </c>
      <c r="C1842" s="3">
        <v>4</v>
      </c>
      <c r="D1842" s="3">
        <v>2</v>
      </c>
      <c r="E1842" s="3" t="s">
        <v>72</v>
      </c>
      <c r="F1842" s="3" t="s">
        <v>554</v>
      </c>
      <c r="G1842" s="3" t="s">
        <v>891</v>
      </c>
      <c r="H1842" s="3">
        <v>1</v>
      </c>
      <c r="I1842" s="3">
        <v>0</v>
      </c>
      <c r="J1842" s="3">
        <v>1</v>
      </c>
      <c r="K1842" s="3">
        <v>0</v>
      </c>
      <c r="L1842" s="3" t="s">
        <v>776</v>
      </c>
      <c r="M1842" s="3" t="s">
        <v>802</v>
      </c>
      <c r="N1842" s="3" t="s">
        <v>1031</v>
      </c>
      <c r="O1842" s="3">
        <v>0</v>
      </c>
      <c r="P1842" s="3">
        <v>1</v>
      </c>
      <c r="Q1842" s="3">
        <v>0</v>
      </c>
      <c r="R1842" s="3">
        <v>0</v>
      </c>
      <c r="S1842" s="3" t="s">
        <v>1042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1</v>
      </c>
      <c r="AW1842" s="3">
        <v>1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</row>
    <row r="1843" spans="1:62" x14ac:dyDescent="0.2">
      <c r="A1843" s="4">
        <v>199704260003</v>
      </c>
      <c r="B1843" s="3">
        <v>1997</v>
      </c>
      <c r="C1843" s="3">
        <v>4</v>
      </c>
      <c r="D1843" s="3">
        <v>26</v>
      </c>
      <c r="E1843" s="3" t="s">
        <v>74</v>
      </c>
      <c r="F1843" s="3" t="s">
        <v>195</v>
      </c>
      <c r="G1843" s="3" t="s">
        <v>982</v>
      </c>
      <c r="H1843" s="3">
        <v>0</v>
      </c>
      <c r="I1843" s="3">
        <v>0</v>
      </c>
      <c r="J1843" s="3">
        <v>1</v>
      </c>
      <c r="K1843" s="3">
        <v>0</v>
      </c>
      <c r="L1843" s="3" t="s">
        <v>776</v>
      </c>
      <c r="M1843" s="3" t="s">
        <v>789</v>
      </c>
      <c r="N1843" s="3" t="s">
        <v>1029</v>
      </c>
      <c r="O1843" s="3">
        <v>0</v>
      </c>
      <c r="P1843" s="3">
        <v>1</v>
      </c>
      <c r="Q1843" s="3">
        <v>0</v>
      </c>
      <c r="R1843" s="3">
        <v>0</v>
      </c>
      <c r="S1843" s="3" t="s">
        <v>1038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1</v>
      </c>
      <c r="AG1843" s="3">
        <v>1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1</v>
      </c>
      <c r="AR1843" s="3">
        <v>1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</row>
    <row r="1844" spans="1:62" x14ac:dyDescent="0.2">
      <c r="A1844" s="4">
        <v>199704270010</v>
      </c>
      <c r="B1844" s="3">
        <v>1997</v>
      </c>
      <c r="C1844" s="3">
        <v>4</v>
      </c>
      <c r="D1844" s="3">
        <v>27</v>
      </c>
      <c r="E1844" s="3" t="s">
        <v>74</v>
      </c>
      <c r="F1844" s="3" t="s">
        <v>723</v>
      </c>
      <c r="G1844" s="3" t="s">
        <v>988</v>
      </c>
      <c r="H1844" s="3">
        <v>0</v>
      </c>
      <c r="I1844" s="3">
        <v>0</v>
      </c>
      <c r="J1844" s="3">
        <v>1</v>
      </c>
      <c r="K1844" s="3">
        <v>0</v>
      </c>
      <c r="L1844" s="3" t="s">
        <v>780</v>
      </c>
      <c r="M1844" s="3" t="s">
        <v>785</v>
      </c>
      <c r="N1844" s="3" t="s">
        <v>1029</v>
      </c>
      <c r="O1844" s="3">
        <v>1</v>
      </c>
      <c r="P1844" s="3">
        <v>0</v>
      </c>
      <c r="Q1844" s="3">
        <v>1</v>
      </c>
      <c r="R1844" s="3">
        <v>0</v>
      </c>
      <c r="S1844" s="3" t="s">
        <v>1041</v>
      </c>
      <c r="T1844" s="3">
        <v>1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1</v>
      </c>
      <c r="AR1844" s="3">
        <v>0</v>
      </c>
      <c r="AS1844" s="3">
        <v>0</v>
      </c>
      <c r="AT1844" s="3">
        <v>0</v>
      </c>
      <c r="AU1844" s="3">
        <v>1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</row>
    <row r="1845" spans="1:62" x14ac:dyDescent="0.2">
      <c r="A1845" s="4">
        <v>199705030009</v>
      </c>
      <c r="B1845" s="3">
        <v>1997</v>
      </c>
      <c r="C1845" s="3">
        <v>5</v>
      </c>
      <c r="D1845" s="3">
        <v>3</v>
      </c>
      <c r="E1845" s="3" t="s">
        <v>60</v>
      </c>
      <c r="F1845" s="3" t="s">
        <v>230</v>
      </c>
      <c r="G1845" s="3" t="s">
        <v>952</v>
      </c>
      <c r="H1845" s="3">
        <v>0</v>
      </c>
      <c r="I1845" s="3">
        <v>0</v>
      </c>
      <c r="J1845" s="3">
        <v>1</v>
      </c>
      <c r="K1845" s="3">
        <v>0</v>
      </c>
      <c r="L1845" s="3" t="s">
        <v>776</v>
      </c>
      <c r="M1845" s="3" t="s">
        <v>785</v>
      </c>
      <c r="N1845" s="3" t="s">
        <v>1031</v>
      </c>
      <c r="O1845" s="3">
        <v>1</v>
      </c>
      <c r="P1845" s="3">
        <v>1</v>
      </c>
      <c r="Q1845" s="3">
        <v>0</v>
      </c>
      <c r="R1845" s="3">
        <v>0</v>
      </c>
      <c r="S1845" s="3" t="s">
        <v>1038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1</v>
      </c>
      <c r="AR1845" s="3">
        <v>0</v>
      </c>
      <c r="AS1845" s="3">
        <v>0</v>
      </c>
      <c r="AT1845" s="3">
        <v>1</v>
      </c>
      <c r="AU1845" s="3">
        <v>1</v>
      </c>
      <c r="AV1845" s="3">
        <v>1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1</v>
      </c>
      <c r="BF1845" s="3">
        <v>0</v>
      </c>
      <c r="BG1845" s="3">
        <v>1</v>
      </c>
      <c r="BH1845" s="3">
        <v>0</v>
      </c>
      <c r="BI1845" s="3">
        <v>0</v>
      </c>
      <c r="BJ1845" s="3">
        <v>0</v>
      </c>
    </row>
    <row r="1846" spans="1:62" x14ac:dyDescent="0.2">
      <c r="A1846" s="4">
        <v>199705060004</v>
      </c>
      <c r="B1846" s="3">
        <v>1997</v>
      </c>
      <c r="C1846" s="3">
        <v>5</v>
      </c>
      <c r="D1846" s="3">
        <v>6</v>
      </c>
      <c r="E1846" s="3" t="s">
        <v>67</v>
      </c>
      <c r="F1846" s="3" t="s">
        <v>388</v>
      </c>
      <c r="G1846" s="3" t="s">
        <v>891</v>
      </c>
      <c r="H1846" s="3">
        <v>0</v>
      </c>
      <c r="I1846" s="3">
        <v>0</v>
      </c>
      <c r="J1846" s="3">
        <v>1</v>
      </c>
      <c r="K1846" s="3">
        <v>0</v>
      </c>
      <c r="L1846" s="3" t="s">
        <v>776</v>
      </c>
      <c r="M1846" s="3" t="s">
        <v>802</v>
      </c>
      <c r="N1846" s="3" t="s">
        <v>1031</v>
      </c>
      <c r="O1846" s="3">
        <v>0</v>
      </c>
      <c r="P1846" s="3">
        <v>1</v>
      </c>
      <c r="Q1846" s="3">
        <v>0</v>
      </c>
      <c r="R1846" s="3">
        <v>0</v>
      </c>
      <c r="S1846" s="3" t="s">
        <v>1042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1</v>
      </c>
      <c r="AW1846" s="3">
        <v>1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</row>
    <row r="1847" spans="1:62" x14ac:dyDescent="0.2">
      <c r="A1847" s="4">
        <v>199705060005</v>
      </c>
      <c r="B1847" s="3">
        <v>1997</v>
      </c>
      <c r="C1847" s="3">
        <v>5</v>
      </c>
      <c r="D1847" s="3">
        <v>6</v>
      </c>
      <c r="E1847" s="3" t="s">
        <v>58</v>
      </c>
      <c r="F1847" s="3" t="s">
        <v>555</v>
      </c>
      <c r="G1847" s="3" t="s">
        <v>891</v>
      </c>
      <c r="H1847" s="3">
        <v>0</v>
      </c>
      <c r="I1847" s="3">
        <v>0</v>
      </c>
      <c r="J1847" s="3">
        <v>1</v>
      </c>
      <c r="K1847" s="3">
        <v>0</v>
      </c>
      <c r="L1847" s="3" t="s">
        <v>776</v>
      </c>
      <c r="M1847" s="3" t="s">
        <v>802</v>
      </c>
      <c r="N1847" s="3" t="s">
        <v>1031</v>
      </c>
      <c r="O1847" s="3">
        <v>0</v>
      </c>
      <c r="P1847" s="3">
        <v>1</v>
      </c>
      <c r="Q1847" s="3">
        <v>0</v>
      </c>
      <c r="R1847" s="3">
        <v>0</v>
      </c>
      <c r="S1847" s="3" t="s">
        <v>1042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1</v>
      </c>
      <c r="AW1847" s="3">
        <v>1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</row>
    <row r="1848" spans="1:62" x14ac:dyDescent="0.2">
      <c r="A1848" s="4">
        <v>199705230001</v>
      </c>
      <c r="B1848" s="3">
        <v>1997</v>
      </c>
      <c r="C1848" s="3">
        <v>5</v>
      </c>
      <c r="D1848" s="3">
        <v>23</v>
      </c>
      <c r="E1848" s="3" t="s">
        <v>83</v>
      </c>
      <c r="F1848" s="3" t="s">
        <v>173</v>
      </c>
      <c r="G1848" s="3" t="s">
        <v>891</v>
      </c>
      <c r="H1848" s="3">
        <v>0</v>
      </c>
      <c r="I1848" s="3">
        <v>0</v>
      </c>
      <c r="J1848" s="3">
        <v>1</v>
      </c>
      <c r="K1848" s="3">
        <v>0</v>
      </c>
      <c r="L1848" s="3" t="s">
        <v>776</v>
      </c>
      <c r="M1848" s="3" t="s">
        <v>802</v>
      </c>
      <c r="N1848" s="3" t="s">
        <v>1031</v>
      </c>
      <c r="O1848" s="3">
        <v>0</v>
      </c>
      <c r="P1848" s="3">
        <v>1</v>
      </c>
      <c r="Q1848" s="3">
        <v>0</v>
      </c>
      <c r="R1848" s="3">
        <v>0</v>
      </c>
      <c r="S1848" s="3" t="s">
        <v>1042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1</v>
      </c>
      <c r="AW1848" s="3">
        <v>1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</row>
    <row r="1849" spans="1:62" x14ac:dyDescent="0.2">
      <c r="A1849" s="4">
        <v>199707210013</v>
      </c>
      <c r="B1849" s="3">
        <v>1997</v>
      </c>
      <c r="C1849" s="3">
        <v>7</v>
      </c>
      <c r="D1849" s="3">
        <v>21</v>
      </c>
      <c r="E1849" s="3" t="s">
        <v>83</v>
      </c>
      <c r="F1849" s="3" t="s">
        <v>485</v>
      </c>
      <c r="G1849" s="3" t="s">
        <v>955</v>
      </c>
      <c r="H1849" s="3">
        <v>0</v>
      </c>
      <c r="I1849" s="3">
        <v>1</v>
      </c>
      <c r="J1849" s="3">
        <v>1</v>
      </c>
      <c r="K1849" s="3">
        <v>0</v>
      </c>
      <c r="L1849" s="3" t="s">
        <v>776</v>
      </c>
      <c r="M1849" s="3" t="s">
        <v>784</v>
      </c>
      <c r="N1849" s="3" t="s">
        <v>1031</v>
      </c>
      <c r="O1849" s="3">
        <v>0</v>
      </c>
      <c r="P1849" s="3">
        <v>1</v>
      </c>
      <c r="Q1849" s="3">
        <v>0</v>
      </c>
      <c r="R1849" s="3">
        <v>0</v>
      </c>
      <c r="S1849" s="3" t="s">
        <v>1042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1</v>
      </c>
      <c r="AK1849" s="3">
        <v>0</v>
      </c>
      <c r="AL1849" s="3">
        <v>1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1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1</v>
      </c>
      <c r="BJ1849" s="3">
        <v>0</v>
      </c>
    </row>
    <row r="1850" spans="1:62" x14ac:dyDescent="0.2">
      <c r="A1850" s="4">
        <v>199707220005</v>
      </c>
      <c r="B1850" s="3">
        <v>1997</v>
      </c>
      <c r="C1850" s="3">
        <v>7</v>
      </c>
      <c r="D1850" s="3">
        <v>22</v>
      </c>
      <c r="E1850" s="3" t="s">
        <v>75</v>
      </c>
      <c r="F1850" s="3" t="s">
        <v>556</v>
      </c>
      <c r="G1850" s="3" t="s">
        <v>891</v>
      </c>
      <c r="H1850" s="3">
        <v>0</v>
      </c>
      <c r="I1850" s="3">
        <v>0</v>
      </c>
      <c r="J1850" s="3">
        <v>1</v>
      </c>
      <c r="K1850" s="3">
        <v>0</v>
      </c>
      <c r="L1850" s="3" t="s">
        <v>776</v>
      </c>
      <c r="M1850" s="3" t="s">
        <v>802</v>
      </c>
      <c r="N1850" s="3" t="s">
        <v>1031</v>
      </c>
      <c r="O1850" s="3">
        <v>0</v>
      </c>
      <c r="P1850" s="3">
        <v>1</v>
      </c>
      <c r="Q1850" s="3">
        <v>0</v>
      </c>
      <c r="R1850" s="3">
        <v>0</v>
      </c>
      <c r="S1850" s="3" t="s">
        <v>1042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1</v>
      </c>
      <c r="AW1850" s="3">
        <v>1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</row>
    <row r="1851" spans="1:62" x14ac:dyDescent="0.2">
      <c r="A1851" s="4">
        <v>199710280007</v>
      </c>
      <c r="B1851" s="3">
        <v>1997</v>
      </c>
      <c r="C1851" s="3">
        <v>10</v>
      </c>
      <c r="D1851" s="3">
        <v>28</v>
      </c>
      <c r="E1851" s="3" t="s">
        <v>57</v>
      </c>
      <c r="F1851" s="3" t="s">
        <v>600</v>
      </c>
      <c r="G1851" s="3" t="s">
        <v>937</v>
      </c>
      <c r="H1851" s="3">
        <v>0</v>
      </c>
      <c r="I1851" s="3">
        <v>0</v>
      </c>
      <c r="J1851" s="3">
        <v>0</v>
      </c>
      <c r="K1851" s="3">
        <v>0</v>
      </c>
      <c r="L1851" s="3" t="s">
        <v>777</v>
      </c>
      <c r="M1851" s="3" t="s">
        <v>802</v>
      </c>
      <c r="N1851" s="3" t="s">
        <v>1029</v>
      </c>
      <c r="O1851" s="3">
        <v>0</v>
      </c>
      <c r="P1851" s="3">
        <v>0</v>
      </c>
      <c r="Q1851" s="3">
        <v>0</v>
      </c>
      <c r="R1851" s="3">
        <v>0</v>
      </c>
      <c r="S1851" s="3" t="s">
        <v>1042</v>
      </c>
      <c r="T1851" s="3">
        <v>0</v>
      </c>
      <c r="U1851" s="3">
        <v>1</v>
      </c>
      <c r="V1851" s="3">
        <v>0</v>
      </c>
      <c r="W1851" s="3">
        <v>1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1</v>
      </c>
      <c r="AW1851" s="3">
        <v>1</v>
      </c>
      <c r="AX1851" s="3">
        <v>0</v>
      </c>
      <c r="AY1851" s="3">
        <v>0</v>
      </c>
      <c r="AZ1851" s="3">
        <v>0</v>
      </c>
      <c r="BA1851" s="3">
        <v>1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</row>
    <row r="1852" spans="1:62" x14ac:dyDescent="0.2">
      <c r="A1852" s="4">
        <v>199711300011</v>
      </c>
      <c r="B1852" s="3">
        <v>1997</v>
      </c>
      <c r="C1852" s="3">
        <v>11</v>
      </c>
      <c r="D1852" s="3">
        <v>30</v>
      </c>
      <c r="E1852" s="3" t="s">
        <v>83</v>
      </c>
      <c r="F1852" s="3" t="s">
        <v>642</v>
      </c>
      <c r="G1852" s="3" t="s">
        <v>955</v>
      </c>
      <c r="H1852" s="3">
        <v>0</v>
      </c>
      <c r="I1852" s="3">
        <v>1</v>
      </c>
      <c r="J1852" s="3">
        <v>1</v>
      </c>
      <c r="K1852" s="3">
        <v>0</v>
      </c>
      <c r="L1852" s="3" t="s">
        <v>776</v>
      </c>
      <c r="M1852" s="3" t="s">
        <v>785</v>
      </c>
      <c r="N1852" s="3" t="s">
        <v>1031</v>
      </c>
      <c r="O1852" s="3">
        <v>0</v>
      </c>
      <c r="P1852" s="3">
        <v>1</v>
      </c>
      <c r="Q1852" s="3">
        <v>0</v>
      </c>
      <c r="R1852" s="3">
        <v>0</v>
      </c>
      <c r="S1852" s="3" t="s">
        <v>1042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1</v>
      </c>
      <c r="AK1852" s="3">
        <v>0</v>
      </c>
      <c r="AL1852" s="3">
        <v>1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1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1</v>
      </c>
      <c r="BJ1852" s="3">
        <v>0</v>
      </c>
    </row>
    <row r="1853" spans="1:62" x14ac:dyDescent="0.2">
      <c r="A1853" s="4">
        <v>199801290002</v>
      </c>
      <c r="B1853" s="3">
        <v>1998</v>
      </c>
      <c r="C1853" s="3">
        <v>1</v>
      </c>
      <c r="D1853" s="3">
        <v>29</v>
      </c>
      <c r="E1853" s="3" t="s">
        <v>75</v>
      </c>
      <c r="F1853" s="3" t="s">
        <v>601</v>
      </c>
      <c r="G1853" s="3" t="s">
        <v>937</v>
      </c>
      <c r="H1853" s="3">
        <v>0</v>
      </c>
      <c r="I1853" s="3">
        <v>1</v>
      </c>
      <c r="J1853" s="3">
        <v>1</v>
      </c>
      <c r="K1853" s="3">
        <v>0</v>
      </c>
      <c r="L1853" s="3" t="s">
        <v>775</v>
      </c>
      <c r="M1853" s="3" t="s">
        <v>802</v>
      </c>
      <c r="N1853" s="3" t="s">
        <v>1030</v>
      </c>
      <c r="O1853" s="3">
        <v>1</v>
      </c>
      <c r="P1853" s="3">
        <v>1</v>
      </c>
      <c r="Q1853" s="3">
        <v>0</v>
      </c>
      <c r="R1853" s="3">
        <v>0</v>
      </c>
      <c r="S1853" s="3" t="s">
        <v>1042</v>
      </c>
      <c r="T1853" s="3">
        <v>0</v>
      </c>
      <c r="U1853" s="3">
        <v>1</v>
      </c>
      <c r="V1853" s="3">
        <v>0</v>
      </c>
      <c r="W1853" s="3">
        <v>1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1</v>
      </c>
      <c r="AW1853" s="3">
        <v>1</v>
      </c>
      <c r="AX1853" s="3">
        <v>0</v>
      </c>
      <c r="AY1853" s="3">
        <v>0</v>
      </c>
      <c r="AZ1853" s="3">
        <v>0</v>
      </c>
      <c r="BA1853" s="3">
        <v>1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</row>
    <row r="1854" spans="1:62" x14ac:dyDescent="0.2">
      <c r="A1854" s="4">
        <v>199802230003</v>
      </c>
      <c r="B1854" s="3">
        <v>1998</v>
      </c>
      <c r="C1854" s="3">
        <v>2</v>
      </c>
      <c r="D1854" s="3">
        <v>23</v>
      </c>
      <c r="E1854" s="3" t="s">
        <v>57</v>
      </c>
      <c r="F1854" s="3" t="s">
        <v>643</v>
      </c>
      <c r="G1854" s="3" t="s">
        <v>955</v>
      </c>
      <c r="H1854" s="3">
        <v>0</v>
      </c>
      <c r="I1854" s="3">
        <v>1</v>
      </c>
      <c r="J1854" s="3">
        <v>1</v>
      </c>
      <c r="K1854" s="3">
        <v>0</v>
      </c>
      <c r="L1854" s="3" t="s">
        <v>776</v>
      </c>
      <c r="M1854" s="3" t="s">
        <v>787</v>
      </c>
      <c r="N1854" s="3" t="s">
        <v>1036</v>
      </c>
      <c r="O1854" s="3">
        <v>0</v>
      </c>
      <c r="P1854" s="3">
        <v>0</v>
      </c>
      <c r="Q1854" s="3">
        <v>0</v>
      </c>
      <c r="R1854" s="3">
        <v>0</v>
      </c>
      <c r="S1854" s="3" t="s">
        <v>1042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1</v>
      </c>
      <c r="AK1854" s="3">
        <v>0</v>
      </c>
      <c r="AL1854" s="3">
        <v>1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1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1</v>
      </c>
      <c r="BJ1854" s="3">
        <v>0</v>
      </c>
    </row>
    <row r="1855" spans="1:62" x14ac:dyDescent="0.2">
      <c r="A1855" s="4">
        <v>199803310002</v>
      </c>
      <c r="B1855" s="3">
        <v>1998</v>
      </c>
      <c r="C1855" s="3">
        <v>3</v>
      </c>
      <c r="D1855" s="3">
        <v>31</v>
      </c>
      <c r="E1855" s="3" t="s">
        <v>78</v>
      </c>
      <c r="F1855" s="3" t="s">
        <v>214</v>
      </c>
      <c r="G1855" s="3" t="s">
        <v>908</v>
      </c>
      <c r="H1855" s="3">
        <v>0</v>
      </c>
      <c r="I1855" s="3">
        <v>1</v>
      </c>
      <c r="J1855" s="3">
        <v>1</v>
      </c>
      <c r="K1855" s="3">
        <v>0</v>
      </c>
      <c r="L1855" s="3" t="s">
        <v>776</v>
      </c>
      <c r="M1855" s="3" t="s">
        <v>788</v>
      </c>
      <c r="N1855" s="3" t="s">
        <v>1031</v>
      </c>
      <c r="O1855" s="3">
        <v>0</v>
      </c>
      <c r="P1855" s="3">
        <v>1</v>
      </c>
      <c r="Q1855" s="3">
        <v>0</v>
      </c>
      <c r="R1855" s="3">
        <v>0</v>
      </c>
      <c r="S1855" s="3" t="s">
        <v>1041</v>
      </c>
      <c r="T1855" s="3">
        <v>1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1</v>
      </c>
      <c r="AK1855" s="3">
        <v>1</v>
      </c>
      <c r="AL1855" s="3">
        <v>0</v>
      </c>
      <c r="AM1855" s="3">
        <v>1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</row>
    <row r="1856" spans="1:62" x14ac:dyDescent="0.2">
      <c r="A1856" s="4">
        <v>199804010002</v>
      </c>
      <c r="B1856" s="3">
        <v>1998</v>
      </c>
      <c r="C1856" s="3">
        <v>4</v>
      </c>
      <c r="D1856" s="3">
        <v>1</v>
      </c>
      <c r="E1856" s="3" t="s">
        <v>61</v>
      </c>
      <c r="F1856" s="3" t="s">
        <v>557</v>
      </c>
      <c r="G1856" s="3" t="s">
        <v>891</v>
      </c>
      <c r="H1856" s="3">
        <v>0</v>
      </c>
      <c r="I1856" s="3">
        <v>0</v>
      </c>
      <c r="J1856" s="3">
        <v>1</v>
      </c>
      <c r="K1856" s="3">
        <v>0</v>
      </c>
      <c r="L1856" s="3" t="s">
        <v>776</v>
      </c>
      <c r="M1856" s="3" t="s">
        <v>802</v>
      </c>
      <c r="N1856" s="3" t="s">
        <v>1031</v>
      </c>
      <c r="O1856" s="3">
        <v>0</v>
      </c>
      <c r="P1856" s="3">
        <v>1</v>
      </c>
      <c r="Q1856" s="3">
        <v>0</v>
      </c>
      <c r="R1856" s="3">
        <v>0</v>
      </c>
      <c r="S1856" s="3" t="s">
        <v>1042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1</v>
      </c>
      <c r="AW1856" s="3">
        <v>1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</row>
    <row r="1857" spans="1:62" x14ac:dyDescent="0.2">
      <c r="A1857" s="4">
        <v>199804140001</v>
      </c>
      <c r="B1857" s="3">
        <v>1998</v>
      </c>
      <c r="C1857" s="3">
        <v>4</v>
      </c>
      <c r="D1857" s="3">
        <v>14</v>
      </c>
      <c r="E1857" s="3" t="s">
        <v>97</v>
      </c>
      <c r="F1857" s="3" t="s">
        <v>442</v>
      </c>
      <c r="G1857" s="3" t="s">
        <v>891</v>
      </c>
      <c r="H1857" s="3">
        <v>0</v>
      </c>
      <c r="I1857" s="3">
        <v>0</v>
      </c>
      <c r="J1857" s="3">
        <v>1</v>
      </c>
      <c r="K1857" s="3">
        <v>0</v>
      </c>
      <c r="L1857" s="3" t="s">
        <v>776</v>
      </c>
      <c r="M1857" s="3" t="s">
        <v>787</v>
      </c>
      <c r="N1857" s="3" t="s">
        <v>1031</v>
      </c>
      <c r="O1857" s="3">
        <v>0</v>
      </c>
      <c r="P1857" s="3">
        <v>1</v>
      </c>
      <c r="Q1857" s="3">
        <v>0</v>
      </c>
      <c r="R1857" s="3">
        <v>0</v>
      </c>
      <c r="S1857" s="3" t="s">
        <v>1042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1</v>
      </c>
      <c r="AW1857" s="3">
        <v>1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</row>
    <row r="1858" spans="1:62" x14ac:dyDescent="0.2">
      <c r="A1858" s="4">
        <v>199805040003</v>
      </c>
      <c r="B1858" s="3">
        <v>1998</v>
      </c>
      <c r="C1858" s="3">
        <v>5</v>
      </c>
      <c r="D1858" s="3">
        <v>4</v>
      </c>
      <c r="E1858" s="3" t="s">
        <v>71</v>
      </c>
      <c r="F1858" s="3" t="s">
        <v>644</v>
      </c>
      <c r="G1858" s="3" t="s">
        <v>955</v>
      </c>
      <c r="H1858" s="3">
        <v>0</v>
      </c>
      <c r="I1858" s="3">
        <v>1</v>
      </c>
      <c r="J1858" s="3">
        <v>1</v>
      </c>
      <c r="K1858" s="3">
        <v>0</v>
      </c>
      <c r="L1858" s="3" t="s">
        <v>776</v>
      </c>
      <c r="M1858" s="3" t="s">
        <v>784</v>
      </c>
      <c r="N1858" s="3" t="s">
        <v>1031</v>
      </c>
      <c r="O1858" s="3">
        <v>0</v>
      </c>
      <c r="P1858" s="3">
        <v>1</v>
      </c>
      <c r="Q1858" s="3">
        <v>0</v>
      </c>
      <c r="R1858" s="3">
        <v>0</v>
      </c>
      <c r="S1858" s="3" t="s">
        <v>1042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1</v>
      </c>
      <c r="AK1858" s="3">
        <v>0</v>
      </c>
      <c r="AL1858" s="3">
        <v>1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1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1</v>
      </c>
      <c r="BJ1858" s="3">
        <v>0</v>
      </c>
    </row>
    <row r="1859" spans="1:62" x14ac:dyDescent="0.2">
      <c r="A1859" s="4">
        <v>199806090001</v>
      </c>
      <c r="B1859" s="3">
        <v>1998</v>
      </c>
      <c r="C1859" s="3">
        <v>6</v>
      </c>
      <c r="D1859" s="3">
        <v>9</v>
      </c>
      <c r="E1859" s="3" t="s">
        <v>78</v>
      </c>
      <c r="F1859" s="3" t="s">
        <v>171</v>
      </c>
      <c r="G1859" s="3" t="s">
        <v>908</v>
      </c>
      <c r="H1859" s="3">
        <v>0</v>
      </c>
      <c r="I1859" s="3">
        <v>1</v>
      </c>
      <c r="J1859" s="3">
        <v>1</v>
      </c>
      <c r="K1859" s="3">
        <v>0</v>
      </c>
      <c r="L1859" s="3" t="s">
        <v>775</v>
      </c>
      <c r="M1859" s="3" t="s">
        <v>784</v>
      </c>
      <c r="N1859" s="3" t="s">
        <v>1030</v>
      </c>
      <c r="O1859" s="3">
        <v>0</v>
      </c>
      <c r="P1859" s="3">
        <v>1</v>
      </c>
      <c r="Q1859" s="3">
        <v>0</v>
      </c>
      <c r="R1859" s="3">
        <v>0</v>
      </c>
      <c r="S1859" s="3" t="s">
        <v>1041</v>
      </c>
      <c r="T1859" s="3">
        <v>1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1</v>
      </c>
      <c r="AK1859" s="3">
        <v>1</v>
      </c>
      <c r="AL1859" s="3">
        <v>0</v>
      </c>
      <c r="AM1859" s="3">
        <v>1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</row>
    <row r="1860" spans="1:62" x14ac:dyDescent="0.2">
      <c r="A1860" s="4">
        <v>199806210004</v>
      </c>
      <c r="B1860" s="3">
        <v>1998</v>
      </c>
      <c r="C1860" s="3">
        <v>6</v>
      </c>
      <c r="D1860" s="3">
        <v>21</v>
      </c>
      <c r="E1860" s="3" t="s">
        <v>58</v>
      </c>
      <c r="F1860" s="3" t="s">
        <v>241</v>
      </c>
      <c r="G1860" s="3" t="s">
        <v>955</v>
      </c>
      <c r="H1860" s="3">
        <v>0</v>
      </c>
      <c r="I1860" s="3">
        <v>1</v>
      </c>
      <c r="J1860" s="3">
        <v>1</v>
      </c>
      <c r="K1860" s="3">
        <v>0</v>
      </c>
      <c r="L1860" s="3" t="s">
        <v>776</v>
      </c>
      <c r="M1860" s="3" t="s">
        <v>785</v>
      </c>
      <c r="N1860" s="3" t="s">
        <v>1031</v>
      </c>
      <c r="O1860" s="3">
        <v>0</v>
      </c>
      <c r="P1860" s="3">
        <v>1</v>
      </c>
      <c r="Q1860" s="3">
        <v>0</v>
      </c>
      <c r="R1860" s="3">
        <v>0</v>
      </c>
      <c r="S1860" s="3" t="s">
        <v>1042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1</v>
      </c>
      <c r="AK1860" s="3">
        <v>0</v>
      </c>
      <c r="AL1860" s="3">
        <v>1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1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1</v>
      </c>
      <c r="BJ1860" s="3">
        <v>0</v>
      </c>
    </row>
    <row r="1861" spans="1:62" x14ac:dyDescent="0.2">
      <c r="A1861" s="4">
        <v>199806210005</v>
      </c>
      <c r="B1861" s="3">
        <v>1998</v>
      </c>
      <c r="C1861" s="3">
        <v>6</v>
      </c>
      <c r="D1861" s="3">
        <v>21</v>
      </c>
      <c r="E1861" s="3" t="s">
        <v>58</v>
      </c>
      <c r="F1861" s="3" t="s">
        <v>241</v>
      </c>
      <c r="G1861" s="3" t="s">
        <v>955</v>
      </c>
      <c r="H1861" s="3">
        <v>0</v>
      </c>
      <c r="I1861" s="3">
        <v>1</v>
      </c>
      <c r="J1861" s="3">
        <v>1</v>
      </c>
      <c r="K1861" s="3">
        <v>0</v>
      </c>
      <c r="L1861" s="3" t="s">
        <v>776</v>
      </c>
      <c r="M1861" s="3" t="s">
        <v>785</v>
      </c>
      <c r="N1861" s="3" t="s">
        <v>1031</v>
      </c>
      <c r="O1861" s="3">
        <v>0</v>
      </c>
      <c r="P1861" s="3">
        <v>1</v>
      </c>
      <c r="Q1861" s="3">
        <v>0</v>
      </c>
      <c r="R1861" s="3">
        <v>0</v>
      </c>
      <c r="S1861" s="3" t="s">
        <v>1042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1</v>
      </c>
      <c r="AK1861" s="3">
        <v>0</v>
      </c>
      <c r="AL1861" s="3">
        <v>1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1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1</v>
      </c>
      <c r="BJ1861" s="3">
        <v>0</v>
      </c>
    </row>
    <row r="1862" spans="1:62" x14ac:dyDescent="0.2">
      <c r="A1862" s="4">
        <v>199806240003</v>
      </c>
      <c r="B1862" s="3">
        <v>1998</v>
      </c>
      <c r="C1862" s="3">
        <v>6</v>
      </c>
      <c r="D1862" s="3">
        <v>24</v>
      </c>
      <c r="E1862" s="3" t="s">
        <v>78</v>
      </c>
      <c r="F1862" s="3" t="s">
        <v>585</v>
      </c>
      <c r="G1862" s="3" t="s">
        <v>908</v>
      </c>
      <c r="H1862" s="3">
        <v>0</v>
      </c>
      <c r="I1862" s="3">
        <v>0</v>
      </c>
      <c r="J1862" s="3">
        <v>1</v>
      </c>
      <c r="K1862" s="3">
        <v>0</v>
      </c>
      <c r="L1862" s="3" t="s">
        <v>775</v>
      </c>
      <c r="M1862" s="3" t="s">
        <v>784</v>
      </c>
      <c r="N1862" s="3" t="s">
        <v>1030</v>
      </c>
      <c r="O1862" s="3">
        <v>1</v>
      </c>
      <c r="P1862" s="3">
        <v>1</v>
      </c>
      <c r="Q1862" s="3">
        <v>0</v>
      </c>
      <c r="R1862" s="3">
        <v>0</v>
      </c>
      <c r="S1862" s="3" t="s">
        <v>1041</v>
      </c>
      <c r="T1862" s="3">
        <v>1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1</v>
      </c>
      <c r="AK1862" s="3">
        <v>1</v>
      </c>
      <c r="AL1862" s="3">
        <v>0</v>
      </c>
      <c r="AM1862" s="3">
        <v>1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</row>
    <row r="1863" spans="1:62" x14ac:dyDescent="0.2">
      <c r="A1863" s="4">
        <v>199806270001</v>
      </c>
      <c r="B1863" s="3">
        <v>1998</v>
      </c>
      <c r="C1863" s="3">
        <v>6</v>
      </c>
      <c r="D1863" s="3">
        <v>27</v>
      </c>
      <c r="E1863" s="3" t="s">
        <v>97</v>
      </c>
      <c r="F1863" s="3" t="s">
        <v>442</v>
      </c>
      <c r="G1863" s="3" t="s">
        <v>968</v>
      </c>
      <c r="H1863" s="3">
        <v>0</v>
      </c>
      <c r="I1863" s="3">
        <v>0</v>
      </c>
      <c r="J1863" s="3">
        <v>1</v>
      </c>
      <c r="K1863" s="3">
        <v>0</v>
      </c>
      <c r="L1863" s="3" t="s">
        <v>776</v>
      </c>
      <c r="M1863" s="3" t="s">
        <v>787</v>
      </c>
      <c r="N1863" s="3" t="s">
        <v>1031</v>
      </c>
      <c r="O1863" s="3">
        <v>0</v>
      </c>
      <c r="P1863" s="3">
        <v>1</v>
      </c>
      <c r="Q1863" s="3">
        <v>0</v>
      </c>
      <c r="R1863" s="3">
        <v>0</v>
      </c>
      <c r="S1863" s="3" t="s">
        <v>1042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1</v>
      </c>
      <c r="AW1863" s="3">
        <v>0</v>
      </c>
      <c r="AX1863" s="3">
        <v>0</v>
      </c>
      <c r="AY1863" s="3">
        <v>0</v>
      </c>
      <c r="AZ1863" s="3">
        <v>1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</row>
    <row r="1864" spans="1:62" x14ac:dyDescent="0.2">
      <c r="A1864" s="4">
        <v>199807160002</v>
      </c>
      <c r="B1864" s="3">
        <v>1998</v>
      </c>
      <c r="C1864" s="3">
        <v>7</v>
      </c>
      <c r="D1864" s="3">
        <v>16</v>
      </c>
      <c r="E1864" s="3" t="s">
        <v>69</v>
      </c>
      <c r="F1864" s="3" t="s">
        <v>510</v>
      </c>
      <c r="G1864" s="3" t="s">
        <v>955</v>
      </c>
      <c r="H1864" s="3">
        <v>0</v>
      </c>
      <c r="I1864" s="3">
        <v>1</v>
      </c>
      <c r="J1864" s="3">
        <v>1</v>
      </c>
      <c r="K1864" s="3">
        <v>0</v>
      </c>
      <c r="L1864" s="3" t="s">
        <v>776</v>
      </c>
      <c r="M1864" s="3" t="s">
        <v>784</v>
      </c>
      <c r="N1864" s="3" t="s">
        <v>1031</v>
      </c>
      <c r="O1864" s="3">
        <v>0</v>
      </c>
      <c r="P1864" s="3">
        <v>1</v>
      </c>
      <c r="Q1864" s="3">
        <v>0</v>
      </c>
      <c r="R1864" s="3">
        <v>0</v>
      </c>
      <c r="S1864" s="3" t="s">
        <v>1042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1</v>
      </c>
      <c r="AK1864" s="3">
        <v>0</v>
      </c>
      <c r="AL1864" s="3">
        <v>1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1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1</v>
      </c>
      <c r="BJ1864" s="3">
        <v>0</v>
      </c>
    </row>
    <row r="1865" spans="1:62" x14ac:dyDescent="0.2">
      <c r="A1865" s="4">
        <v>199808210005</v>
      </c>
      <c r="B1865" s="3">
        <v>1998</v>
      </c>
      <c r="C1865" s="3">
        <v>8</v>
      </c>
      <c r="D1865" s="3">
        <v>21</v>
      </c>
      <c r="E1865" s="3" t="s">
        <v>62</v>
      </c>
      <c r="F1865" s="3" t="s">
        <v>175</v>
      </c>
      <c r="G1865" s="3" t="s">
        <v>891</v>
      </c>
      <c r="H1865" s="3">
        <v>0</v>
      </c>
      <c r="I1865" s="3">
        <v>0</v>
      </c>
      <c r="J1865" s="3">
        <v>1</v>
      </c>
      <c r="K1865" s="3">
        <v>0</v>
      </c>
      <c r="L1865" s="3" t="s">
        <v>776</v>
      </c>
      <c r="M1865" s="3" t="s">
        <v>802</v>
      </c>
      <c r="N1865" s="3" t="s">
        <v>1031</v>
      </c>
      <c r="O1865" s="3">
        <v>0</v>
      </c>
      <c r="P1865" s="3">
        <v>1</v>
      </c>
      <c r="Q1865" s="3">
        <v>0</v>
      </c>
      <c r="R1865" s="3">
        <v>0</v>
      </c>
      <c r="S1865" s="3" t="s">
        <v>1042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1</v>
      </c>
      <c r="AW1865" s="3">
        <v>1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</row>
    <row r="1866" spans="1:62" x14ac:dyDescent="0.2">
      <c r="A1866" s="4">
        <v>199809080004</v>
      </c>
      <c r="B1866" s="3">
        <v>1998</v>
      </c>
      <c r="C1866" s="3">
        <v>9</v>
      </c>
      <c r="D1866" s="3">
        <v>8</v>
      </c>
      <c r="E1866" s="3" t="s">
        <v>67</v>
      </c>
      <c r="F1866" s="3" t="s">
        <v>210</v>
      </c>
      <c r="G1866" s="3" t="s">
        <v>891</v>
      </c>
      <c r="H1866" s="3">
        <v>0</v>
      </c>
      <c r="I1866" s="3">
        <v>0</v>
      </c>
      <c r="J1866" s="3">
        <v>1</v>
      </c>
      <c r="K1866" s="3">
        <v>0</v>
      </c>
      <c r="L1866" s="3" t="s">
        <v>776</v>
      </c>
      <c r="M1866" s="3" t="s">
        <v>802</v>
      </c>
      <c r="N1866" s="3" t="s">
        <v>1031</v>
      </c>
      <c r="O1866" s="3">
        <v>0</v>
      </c>
      <c r="P1866" s="3">
        <v>1</v>
      </c>
      <c r="Q1866" s="3">
        <v>0</v>
      </c>
      <c r="R1866" s="3">
        <v>0</v>
      </c>
      <c r="S1866" s="3" t="s">
        <v>1042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1</v>
      </c>
      <c r="AW1866" s="3">
        <v>1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</row>
    <row r="1867" spans="1:62" x14ac:dyDescent="0.2">
      <c r="A1867" s="4">
        <v>199809080005</v>
      </c>
      <c r="B1867" s="3">
        <v>1998</v>
      </c>
      <c r="C1867" s="3">
        <v>9</v>
      </c>
      <c r="D1867" s="3">
        <v>8</v>
      </c>
      <c r="E1867" s="3" t="s">
        <v>67</v>
      </c>
      <c r="F1867" s="3" t="s">
        <v>210</v>
      </c>
      <c r="G1867" s="3" t="s">
        <v>891</v>
      </c>
      <c r="H1867" s="3">
        <v>0</v>
      </c>
      <c r="I1867" s="3">
        <v>0</v>
      </c>
      <c r="J1867" s="3">
        <v>1</v>
      </c>
      <c r="K1867" s="3">
        <v>0</v>
      </c>
      <c r="L1867" s="3" t="s">
        <v>776</v>
      </c>
      <c r="M1867" s="3" t="s">
        <v>802</v>
      </c>
      <c r="N1867" s="3" t="s">
        <v>1031</v>
      </c>
      <c r="O1867" s="3">
        <v>0</v>
      </c>
      <c r="P1867" s="3">
        <v>1</v>
      </c>
      <c r="Q1867" s="3">
        <v>0</v>
      </c>
      <c r="R1867" s="3">
        <v>0</v>
      </c>
      <c r="S1867" s="3" t="s">
        <v>1042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1</v>
      </c>
      <c r="AW1867" s="3">
        <v>1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</row>
    <row r="1868" spans="1:62" x14ac:dyDescent="0.2">
      <c r="A1868" s="4">
        <v>199809210002</v>
      </c>
      <c r="B1868" s="3">
        <v>1998</v>
      </c>
      <c r="C1868" s="3">
        <v>9</v>
      </c>
      <c r="D1868" s="3">
        <v>21</v>
      </c>
      <c r="E1868" s="3" t="s">
        <v>61</v>
      </c>
      <c r="F1868" s="3" t="s">
        <v>645</v>
      </c>
      <c r="G1868" s="3" t="s">
        <v>955</v>
      </c>
      <c r="H1868" s="3">
        <v>0</v>
      </c>
      <c r="I1868" s="3">
        <v>0</v>
      </c>
      <c r="J1868" s="3">
        <v>1</v>
      </c>
      <c r="K1868" s="3">
        <v>0</v>
      </c>
      <c r="L1868" s="3" t="s">
        <v>776</v>
      </c>
      <c r="M1868" s="3" t="s">
        <v>784</v>
      </c>
      <c r="N1868" s="3" t="s">
        <v>1031</v>
      </c>
      <c r="O1868" s="3">
        <v>0</v>
      </c>
      <c r="P1868" s="3">
        <v>1</v>
      </c>
      <c r="Q1868" s="3">
        <v>0</v>
      </c>
      <c r="R1868" s="3">
        <v>0</v>
      </c>
      <c r="S1868" s="3" t="s">
        <v>1042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1</v>
      </c>
      <c r="AK1868" s="3">
        <v>0</v>
      </c>
      <c r="AL1868" s="3">
        <v>1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1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1</v>
      </c>
      <c r="BJ1868" s="3">
        <v>0</v>
      </c>
    </row>
    <row r="1869" spans="1:62" x14ac:dyDescent="0.2">
      <c r="A1869" s="4">
        <v>199809210003</v>
      </c>
      <c r="B1869" s="3">
        <v>1998</v>
      </c>
      <c r="C1869" s="3">
        <v>9</v>
      </c>
      <c r="D1869" s="3">
        <v>21</v>
      </c>
      <c r="E1869" s="3" t="s">
        <v>61</v>
      </c>
      <c r="F1869" s="3" t="s">
        <v>645</v>
      </c>
      <c r="G1869" s="3" t="s">
        <v>955</v>
      </c>
      <c r="H1869" s="3">
        <v>0</v>
      </c>
      <c r="I1869" s="3">
        <v>0</v>
      </c>
      <c r="J1869" s="3">
        <v>0</v>
      </c>
      <c r="K1869" s="3">
        <v>0</v>
      </c>
      <c r="L1869" s="3" t="s">
        <v>776</v>
      </c>
      <c r="M1869" s="3" t="s">
        <v>784</v>
      </c>
      <c r="N1869" s="3" t="s">
        <v>1031</v>
      </c>
      <c r="O1869" s="3">
        <v>0</v>
      </c>
      <c r="P1869" s="3">
        <v>0</v>
      </c>
      <c r="Q1869" s="3">
        <v>0</v>
      </c>
      <c r="R1869" s="3">
        <v>0</v>
      </c>
      <c r="S1869" s="3" t="s">
        <v>1042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1</v>
      </c>
      <c r="AK1869" s="3">
        <v>0</v>
      </c>
      <c r="AL1869" s="3">
        <v>1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1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1</v>
      </c>
      <c r="BJ1869" s="3">
        <v>0</v>
      </c>
    </row>
    <row r="1870" spans="1:62" x14ac:dyDescent="0.2">
      <c r="A1870" s="4">
        <v>199810030002</v>
      </c>
      <c r="B1870" s="3">
        <v>1998</v>
      </c>
      <c r="C1870" s="3">
        <v>10</v>
      </c>
      <c r="D1870" s="3">
        <v>3</v>
      </c>
      <c r="E1870" s="3" t="s">
        <v>67</v>
      </c>
      <c r="F1870" s="3" t="s">
        <v>558</v>
      </c>
      <c r="G1870" s="3" t="s">
        <v>891</v>
      </c>
      <c r="H1870" s="3">
        <v>0</v>
      </c>
      <c r="I1870" s="3">
        <v>0</v>
      </c>
      <c r="J1870" s="3">
        <v>0</v>
      </c>
      <c r="K1870" s="3">
        <v>0</v>
      </c>
      <c r="L1870" s="3" t="s">
        <v>775</v>
      </c>
      <c r="M1870" s="3" t="s">
        <v>802</v>
      </c>
      <c r="N1870" s="3" t="s">
        <v>1030</v>
      </c>
      <c r="O1870" s="3">
        <v>0</v>
      </c>
      <c r="P1870" s="3">
        <v>0</v>
      </c>
      <c r="Q1870" s="3">
        <v>0</v>
      </c>
      <c r="R1870" s="3">
        <v>0</v>
      </c>
      <c r="S1870" s="3" t="s">
        <v>1042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1</v>
      </c>
      <c r="AW1870" s="3">
        <v>1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</row>
    <row r="1871" spans="1:62" x14ac:dyDescent="0.2">
      <c r="A1871" s="4">
        <v>199810030003</v>
      </c>
      <c r="B1871" s="3">
        <v>1998</v>
      </c>
      <c r="C1871" s="3">
        <v>10</v>
      </c>
      <c r="D1871" s="3">
        <v>3</v>
      </c>
      <c r="E1871" s="3" t="s">
        <v>67</v>
      </c>
      <c r="F1871" s="3" t="s">
        <v>210</v>
      </c>
      <c r="G1871" s="3" t="s">
        <v>891</v>
      </c>
      <c r="H1871" s="3">
        <v>0</v>
      </c>
      <c r="I1871" s="3">
        <v>0</v>
      </c>
      <c r="J1871" s="3">
        <v>0</v>
      </c>
      <c r="K1871" s="3">
        <v>0</v>
      </c>
      <c r="L1871" s="3" t="s">
        <v>775</v>
      </c>
      <c r="M1871" s="3" t="s">
        <v>802</v>
      </c>
      <c r="N1871" s="3" t="s">
        <v>1030</v>
      </c>
      <c r="O1871" s="3">
        <v>0</v>
      </c>
      <c r="P1871" s="3">
        <v>0</v>
      </c>
      <c r="Q1871" s="3">
        <v>0</v>
      </c>
      <c r="R1871" s="3">
        <v>0</v>
      </c>
      <c r="S1871" s="3" t="s">
        <v>1042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1</v>
      </c>
      <c r="AW1871" s="3">
        <v>1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</row>
    <row r="1872" spans="1:62" x14ac:dyDescent="0.2">
      <c r="A1872" s="4">
        <v>199810110011</v>
      </c>
      <c r="B1872" s="3">
        <v>1998</v>
      </c>
      <c r="C1872" s="3">
        <v>10</v>
      </c>
      <c r="D1872" s="3">
        <v>11</v>
      </c>
      <c r="E1872" s="3" t="s">
        <v>108</v>
      </c>
      <c r="F1872" s="3" t="s">
        <v>646</v>
      </c>
      <c r="G1872" s="3" t="s">
        <v>955</v>
      </c>
      <c r="H1872" s="3">
        <v>0</v>
      </c>
      <c r="I1872" s="3">
        <v>1</v>
      </c>
      <c r="J1872" s="3">
        <v>0</v>
      </c>
      <c r="K1872" s="3">
        <v>0</v>
      </c>
      <c r="L1872" s="3" t="s">
        <v>776</v>
      </c>
      <c r="M1872" s="3" t="s">
        <v>785</v>
      </c>
      <c r="N1872" s="3" t="s">
        <v>1031</v>
      </c>
      <c r="O1872" s="3">
        <v>0</v>
      </c>
      <c r="P1872" s="3">
        <v>0</v>
      </c>
      <c r="Q1872" s="3">
        <v>0</v>
      </c>
      <c r="R1872" s="3">
        <v>0</v>
      </c>
      <c r="S1872" s="3" t="s">
        <v>1042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1</v>
      </c>
      <c r="AK1872" s="3">
        <v>0</v>
      </c>
      <c r="AL1872" s="3">
        <v>1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1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1</v>
      </c>
      <c r="BJ1872" s="3">
        <v>0</v>
      </c>
    </row>
    <row r="1873" spans="1:62" x14ac:dyDescent="0.2">
      <c r="A1873" s="4">
        <v>199810190004</v>
      </c>
      <c r="B1873" s="3">
        <v>1998</v>
      </c>
      <c r="C1873" s="3">
        <v>10</v>
      </c>
      <c r="D1873" s="3">
        <v>19</v>
      </c>
      <c r="E1873" s="3" t="s">
        <v>60</v>
      </c>
      <c r="F1873" s="3" t="s">
        <v>698</v>
      </c>
      <c r="G1873" s="3" t="s">
        <v>986</v>
      </c>
      <c r="H1873" s="3">
        <v>0</v>
      </c>
      <c r="I1873" s="3">
        <v>1</v>
      </c>
      <c r="J1873" s="3">
        <v>1</v>
      </c>
      <c r="K1873" s="3">
        <v>0</v>
      </c>
      <c r="L1873" s="3" t="s">
        <v>776</v>
      </c>
      <c r="M1873" s="3" t="s">
        <v>784</v>
      </c>
      <c r="N1873" s="3" t="s">
        <v>1031</v>
      </c>
      <c r="O1873" s="3">
        <v>0</v>
      </c>
      <c r="P1873" s="3">
        <v>1</v>
      </c>
      <c r="Q1873" s="3">
        <v>0</v>
      </c>
      <c r="R1873" s="3">
        <v>0</v>
      </c>
      <c r="S1873" s="3" t="s">
        <v>1042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1</v>
      </c>
      <c r="AK1873" s="3">
        <v>0</v>
      </c>
      <c r="AL1873" s="3">
        <v>1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1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1</v>
      </c>
      <c r="BJ1873" s="3">
        <v>0</v>
      </c>
    </row>
    <row r="1874" spans="1:62" x14ac:dyDescent="0.2">
      <c r="A1874" s="4">
        <v>199810230001</v>
      </c>
      <c r="B1874" s="3">
        <v>1998</v>
      </c>
      <c r="C1874" s="3">
        <v>10</v>
      </c>
      <c r="D1874" s="3">
        <v>23</v>
      </c>
      <c r="E1874" s="3" t="s">
        <v>57</v>
      </c>
      <c r="F1874" s="3" t="s">
        <v>602</v>
      </c>
      <c r="G1874" s="3" t="s">
        <v>937</v>
      </c>
      <c r="H1874" s="3">
        <v>0</v>
      </c>
      <c r="I1874" s="3">
        <v>0</v>
      </c>
      <c r="J1874" s="3">
        <v>1</v>
      </c>
      <c r="K1874" s="3">
        <v>0</v>
      </c>
      <c r="L1874" s="3" t="s">
        <v>774</v>
      </c>
      <c r="M1874" s="3" t="s">
        <v>802</v>
      </c>
      <c r="N1874" s="3" t="s">
        <v>1029</v>
      </c>
      <c r="O1874" s="3">
        <v>1</v>
      </c>
      <c r="P1874" s="3">
        <v>0</v>
      </c>
      <c r="Q1874" s="3">
        <v>0</v>
      </c>
      <c r="R1874" s="3">
        <v>0</v>
      </c>
      <c r="S1874" s="3" t="s">
        <v>1042</v>
      </c>
      <c r="T1874" s="3">
        <v>0</v>
      </c>
      <c r="U1874" s="3">
        <v>1</v>
      </c>
      <c r="V1874" s="3">
        <v>0</v>
      </c>
      <c r="W1874" s="3">
        <v>1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1</v>
      </c>
      <c r="AW1874" s="3">
        <v>1</v>
      </c>
      <c r="AX1874" s="3">
        <v>0</v>
      </c>
      <c r="AY1874" s="3">
        <v>0</v>
      </c>
      <c r="AZ1874" s="3">
        <v>0</v>
      </c>
      <c r="BA1874" s="3">
        <v>1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</row>
    <row r="1875" spans="1:62" x14ac:dyDescent="0.2">
      <c r="A1875" s="4">
        <v>199812260003</v>
      </c>
      <c r="B1875" s="3">
        <v>1998</v>
      </c>
      <c r="C1875" s="3">
        <v>12</v>
      </c>
      <c r="D1875" s="3">
        <v>26</v>
      </c>
      <c r="E1875" s="3" t="s">
        <v>83</v>
      </c>
      <c r="F1875" s="3" t="s">
        <v>335</v>
      </c>
      <c r="G1875" s="3" t="s">
        <v>986</v>
      </c>
      <c r="H1875" s="3">
        <v>0</v>
      </c>
      <c r="I1875" s="3">
        <v>1</v>
      </c>
      <c r="J1875" s="3">
        <v>1</v>
      </c>
      <c r="K1875" s="3">
        <v>0</v>
      </c>
      <c r="L1875" s="3" t="s">
        <v>776</v>
      </c>
      <c r="M1875" s="3" t="s">
        <v>785</v>
      </c>
      <c r="N1875" s="3" t="s">
        <v>1031</v>
      </c>
      <c r="O1875" s="3">
        <v>0</v>
      </c>
      <c r="P1875" s="3">
        <v>1</v>
      </c>
      <c r="Q1875" s="3">
        <v>0</v>
      </c>
      <c r="R1875" s="3">
        <v>0</v>
      </c>
      <c r="S1875" s="3" t="s">
        <v>1042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1</v>
      </c>
      <c r="AK1875" s="3">
        <v>0</v>
      </c>
      <c r="AL1875" s="3">
        <v>1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1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1</v>
      </c>
      <c r="BJ1875" s="3">
        <v>0</v>
      </c>
    </row>
    <row r="1876" spans="1:62" x14ac:dyDescent="0.2">
      <c r="A1876" s="4">
        <v>199903130005</v>
      </c>
      <c r="B1876" s="3">
        <v>1999</v>
      </c>
      <c r="C1876" s="3">
        <v>3</v>
      </c>
      <c r="D1876" s="3">
        <v>13</v>
      </c>
      <c r="E1876" s="3" t="s">
        <v>67</v>
      </c>
      <c r="F1876" s="3" t="s">
        <v>239</v>
      </c>
      <c r="G1876" s="3" t="s">
        <v>891</v>
      </c>
      <c r="H1876" s="3">
        <v>0</v>
      </c>
      <c r="I1876" s="3">
        <v>0</v>
      </c>
      <c r="J1876" s="3">
        <v>0</v>
      </c>
      <c r="K1876" s="3">
        <v>0</v>
      </c>
      <c r="L1876" s="3" t="s">
        <v>775</v>
      </c>
      <c r="M1876" s="3" t="s">
        <v>802</v>
      </c>
      <c r="N1876" s="3" t="s">
        <v>1030</v>
      </c>
      <c r="O1876" s="3">
        <v>0</v>
      </c>
      <c r="P1876" s="3">
        <v>1</v>
      </c>
      <c r="Q1876" s="3">
        <v>0</v>
      </c>
      <c r="R1876" s="3">
        <v>0</v>
      </c>
      <c r="S1876" s="3" t="s">
        <v>1042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1</v>
      </c>
      <c r="AW1876" s="3">
        <v>1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</row>
    <row r="1877" spans="1:62" x14ac:dyDescent="0.2">
      <c r="A1877" s="4">
        <v>199903160003</v>
      </c>
      <c r="B1877" s="3">
        <v>1999</v>
      </c>
      <c r="C1877" s="3">
        <v>3</v>
      </c>
      <c r="D1877" s="3">
        <v>16</v>
      </c>
      <c r="E1877" s="3" t="s">
        <v>97</v>
      </c>
      <c r="F1877" s="3" t="s">
        <v>223</v>
      </c>
      <c r="G1877" s="3" t="s">
        <v>891</v>
      </c>
      <c r="H1877" s="3">
        <v>0</v>
      </c>
      <c r="I1877" s="3">
        <v>0</v>
      </c>
      <c r="J1877" s="3">
        <v>1</v>
      </c>
      <c r="K1877" s="3">
        <v>0</v>
      </c>
      <c r="L1877" s="3" t="s">
        <v>776</v>
      </c>
      <c r="M1877" s="3" t="s">
        <v>802</v>
      </c>
      <c r="N1877" s="3" t="s">
        <v>1031</v>
      </c>
      <c r="O1877" s="3">
        <v>0</v>
      </c>
      <c r="P1877" s="3">
        <v>1</v>
      </c>
      <c r="Q1877" s="3">
        <v>0</v>
      </c>
      <c r="R1877" s="3">
        <v>0</v>
      </c>
      <c r="S1877" s="3" t="s">
        <v>1042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1</v>
      </c>
      <c r="AW1877" s="3">
        <v>1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</row>
    <row r="1878" spans="1:62" x14ac:dyDescent="0.2">
      <c r="A1878" s="4">
        <v>199903200009</v>
      </c>
      <c r="B1878" s="3">
        <v>1999</v>
      </c>
      <c r="C1878" s="3">
        <v>3</v>
      </c>
      <c r="D1878" s="3">
        <v>19</v>
      </c>
      <c r="E1878" s="3" t="s">
        <v>97</v>
      </c>
      <c r="F1878" s="3" t="s">
        <v>442</v>
      </c>
      <c r="G1878" s="3" t="s">
        <v>968</v>
      </c>
      <c r="H1878" s="3">
        <v>1</v>
      </c>
      <c r="I1878" s="3">
        <v>0</v>
      </c>
      <c r="J1878" s="3">
        <v>0</v>
      </c>
      <c r="K1878" s="3">
        <v>0</v>
      </c>
      <c r="L1878" s="3" t="s">
        <v>775</v>
      </c>
      <c r="M1878" s="3" t="s">
        <v>791</v>
      </c>
      <c r="N1878" s="3" t="s">
        <v>1030</v>
      </c>
      <c r="O1878" s="3">
        <v>0</v>
      </c>
      <c r="P1878" s="3">
        <v>0</v>
      </c>
      <c r="Q1878" s="3">
        <v>0</v>
      </c>
      <c r="R1878" s="3">
        <v>0</v>
      </c>
      <c r="S1878" s="3" t="s">
        <v>1042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1</v>
      </c>
      <c r="AW1878" s="3">
        <v>0</v>
      </c>
      <c r="AX1878" s="3">
        <v>0</v>
      </c>
      <c r="AY1878" s="3">
        <v>0</v>
      </c>
      <c r="AZ1878" s="3">
        <v>1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</row>
    <row r="1879" spans="1:62" x14ac:dyDescent="0.2">
      <c r="A1879" s="4">
        <v>199903270006</v>
      </c>
      <c r="B1879" s="3">
        <v>1999</v>
      </c>
      <c r="C1879" s="3">
        <v>3</v>
      </c>
      <c r="D1879" s="3">
        <v>27</v>
      </c>
      <c r="E1879" s="3" t="s">
        <v>69</v>
      </c>
      <c r="F1879" s="3" t="s">
        <v>647</v>
      </c>
      <c r="G1879" s="3" t="s">
        <v>955</v>
      </c>
      <c r="H1879" s="3">
        <v>0</v>
      </c>
      <c r="I1879" s="3">
        <v>1</v>
      </c>
      <c r="J1879" s="3">
        <v>1</v>
      </c>
      <c r="K1879" s="3">
        <v>0</v>
      </c>
      <c r="L1879" s="3" t="s">
        <v>776</v>
      </c>
      <c r="M1879" s="3" t="s">
        <v>784</v>
      </c>
      <c r="N1879" s="3" t="s">
        <v>1031</v>
      </c>
      <c r="O1879" s="3">
        <v>0</v>
      </c>
      <c r="P1879" s="3">
        <v>1</v>
      </c>
      <c r="Q1879" s="3">
        <v>0</v>
      </c>
      <c r="R1879" s="3">
        <v>0</v>
      </c>
      <c r="S1879" s="3" t="s">
        <v>1042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1</v>
      </c>
      <c r="AK1879" s="3">
        <v>0</v>
      </c>
      <c r="AL1879" s="3">
        <v>1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1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1</v>
      </c>
      <c r="BJ1879" s="3">
        <v>0</v>
      </c>
    </row>
    <row r="1880" spans="1:62" x14ac:dyDescent="0.2">
      <c r="A1880" s="4">
        <v>199903280010</v>
      </c>
      <c r="B1880" s="3">
        <v>1999</v>
      </c>
      <c r="C1880" s="3">
        <v>3</v>
      </c>
      <c r="D1880" s="3">
        <v>28</v>
      </c>
      <c r="E1880" s="3" t="s">
        <v>82</v>
      </c>
      <c r="F1880" s="3" t="s">
        <v>220</v>
      </c>
      <c r="G1880" s="3" t="s">
        <v>891</v>
      </c>
      <c r="H1880" s="3">
        <v>0</v>
      </c>
      <c r="I1880" s="3">
        <v>0</v>
      </c>
      <c r="J1880" s="3">
        <v>1</v>
      </c>
      <c r="K1880" s="3">
        <v>0</v>
      </c>
      <c r="L1880" s="3" t="s">
        <v>776</v>
      </c>
      <c r="M1880" s="3" t="s">
        <v>802</v>
      </c>
      <c r="N1880" s="3" t="s">
        <v>1031</v>
      </c>
      <c r="O1880" s="3">
        <v>0</v>
      </c>
      <c r="P1880" s="3">
        <v>1</v>
      </c>
      <c r="Q1880" s="3">
        <v>0</v>
      </c>
      <c r="R1880" s="3">
        <v>0</v>
      </c>
      <c r="S1880" s="3" t="s">
        <v>1042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1</v>
      </c>
      <c r="AW1880" s="3">
        <v>1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</row>
    <row r="1881" spans="1:62" x14ac:dyDescent="0.2">
      <c r="A1881" s="4">
        <v>199903290006</v>
      </c>
      <c r="B1881" s="3">
        <v>1999</v>
      </c>
      <c r="C1881" s="3">
        <v>3</v>
      </c>
      <c r="D1881" s="3">
        <v>29</v>
      </c>
      <c r="E1881" s="3" t="s">
        <v>105</v>
      </c>
      <c r="F1881" s="3" t="s">
        <v>559</v>
      </c>
      <c r="G1881" s="3" t="s">
        <v>891</v>
      </c>
      <c r="H1881" s="3">
        <v>0</v>
      </c>
      <c r="I1881" s="3">
        <v>0</v>
      </c>
      <c r="J1881" s="3">
        <v>1</v>
      </c>
      <c r="K1881" s="3">
        <v>0</v>
      </c>
      <c r="L1881" s="3" t="s">
        <v>776</v>
      </c>
      <c r="M1881" s="3" t="s">
        <v>802</v>
      </c>
      <c r="N1881" s="3" t="s">
        <v>1031</v>
      </c>
      <c r="O1881" s="3">
        <v>0</v>
      </c>
      <c r="P1881" s="3">
        <v>1</v>
      </c>
      <c r="Q1881" s="3">
        <v>0</v>
      </c>
      <c r="R1881" s="3">
        <v>0</v>
      </c>
      <c r="S1881" s="3" t="s">
        <v>1042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1</v>
      </c>
      <c r="AW1881" s="3">
        <v>1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</row>
    <row r="1882" spans="1:62" x14ac:dyDescent="0.2">
      <c r="A1882" s="4">
        <v>199903310007</v>
      </c>
      <c r="B1882" s="3">
        <v>1999</v>
      </c>
      <c r="C1882" s="3">
        <v>3</v>
      </c>
      <c r="D1882" s="3">
        <v>31</v>
      </c>
      <c r="E1882" s="3" t="s">
        <v>82</v>
      </c>
      <c r="F1882" s="3" t="s">
        <v>560</v>
      </c>
      <c r="G1882" s="3" t="s">
        <v>891</v>
      </c>
      <c r="H1882" s="3">
        <v>0</v>
      </c>
      <c r="I1882" s="3">
        <v>0</v>
      </c>
      <c r="J1882" s="3">
        <v>1</v>
      </c>
      <c r="K1882" s="3">
        <v>0</v>
      </c>
      <c r="L1882" s="3" t="s">
        <v>776</v>
      </c>
      <c r="M1882" s="3" t="s">
        <v>802</v>
      </c>
      <c r="N1882" s="3" t="s">
        <v>1031</v>
      </c>
      <c r="O1882" s="3">
        <v>0</v>
      </c>
      <c r="P1882" s="3">
        <v>1</v>
      </c>
      <c r="Q1882" s="3">
        <v>0</v>
      </c>
      <c r="R1882" s="3">
        <v>0</v>
      </c>
      <c r="S1882" s="3" t="s">
        <v>1042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1</v>
      </c>
      <c r="AW1882" s="3">
        <v>1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</row>
    <row r="1883" spans="1:62" x14ac:dyDescent="0.2">
      <c r="A1883" s="4">
        <v>199904100005</v>
      </c>
      <c r="B1883" s="3">
        <v>1999</v>
      </c>
      <c r="C1883" s="3">
        <v>4</v>
      </c>
      <c r="D1883" s="3">
        <v>10</v>
      </c>
      <c r="E1883" s="3" t="s">
        <v>60</v>
      </c>
      <c r="F1883" s="3" t="s">
        <v>230</v>
      </c>
      <c r="G1883" s="3" t="s">
        <v>952</v>
      </c>
      <c r="H1883" s="3">
        <v>0</v>
      </c>
      <c r="I1883" s="3">
        <v>0</v>
      </c>
      <c r="J1883" s="3">
        <v>1</v>
      </c>
      <c r="K1883" s="3">
        <v>0</v>
      </c>
      <c r="L1883" s="3" t="s">
        <v>776</v>
      </c>
      <c r="M1883" s="3" t="s">
        <v>785</v>
      </c>
      <c r="N1883" s="3" t="s">
        <v>1031</v>
      </c>
      <c r="O1883" s="3">
        <v>1</v>
      </c>
      <c r="P1883" s="3">
        <v>1</v>
      </c>
      <c r="Q1883" s="3">
        <v>0</v>
      </c>
      <c r="R1883" s="3">
        <v>0</v>
      </c>
      <c r="S1883" s="3" t="s">
        <v>1038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1</v>
      </c>
      <c r="AR1883" s="3">
        <v>0</v>
      </c>
      <c r="AS1883" s="3">
        <v>0</v>
      </c>
      <c r="AT1883" s="3">
        <v>1</v>
      </c>
      <c r="AU1883" s="3">
        <v>1</v>
      </c>
      <c r="AV1883" s="3">
        <v>1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1</v>
      </c>
      <c r="BF1883" s="3">
        <v>0</v>
      </c>
      <c r="BG1883" s="3">
        <v>1</v>
      </c>
      <c r="BH1883" s="3">
        <v>0</v>
      </c>
      <c r="BI1883" s="3">
        <v>0</v>
      </c>
      <c r="BJ1883" s="3">
        <v>0</v>
      </c>
    </row>
    <row r="1884" spans="1:62" x14ac:dyDescent="0.2">
      <c r="A1884" s="4">
        <v>199905010004</v>
      </c>
      <c r="B1884" s="3">
        <v>1999</v>
      </c>
      <c r="C1884" s="3">
        <v>5</v>
      </c>
      <c r="D1884" s="3">
        <v>1</v>
      </c>
      <c r="E1884" s="3" t="s">
        <v>97</v>
      </c>
      <c r="F1884" s="3" t="s">
        <v>223</v>
      </c>
      <c r="G1884" s="3" t="s">
        <v>891</v>
      </c>
      <c r="H1884" s="3">
        <v>0</v>
      </c>
      <c r="I1884" s="3">
        <v>0</v>
      </c>
      <c r="J1884" s="3">
        <v>1</v>
      </c>
      <c r="K1884" s="3">
        <v>0</v>
      </c>
      <c r="L1884" s="3" t="s">
        <v>776</v>
      </c>
      <c r="M1884" s="3" t="s">
        <v>802</v>
      </c>
      <c r="N1884" s="3" t="s">
        <v>1031</v>
      </c>
      <c r="O1884" s="3">
        <v>0</v>
      </c>
      <c r="P1884" s="3">
        <v>1</v>
      </c>
      <c r="Q1884" s="3">
        <v>0</v>
      </c>
      <c r="R1884" s="3">
        <v>0</v>
      </c>
      <c r="S1884" s="3" t="s">
        <v>1042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1</v>
      </c>
      <c r="AW1884" s="3">
        <v>1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</row>
    <row r="1885" spans="1:62" x14ac:dyDescent="0.2">
      <c r="A1885" s="4">
        <v>199905090005</v>
      </c>
      <c r="B1885" s="3">
        <v>1999</v>
      </c>
      <c r="C1885" s="3">
        <v>5</v>
      </c>
      <c r="D1885" s="3">
        <v>9</v>
      </c>
      <c r="E1885" s="3" t="s">
        <v>83</v>
      </c>
      <c r="F1885" s="3" t="s">
        <v>320</v>
      </c>
      <c r="G1885" s="3" t="s">
        <v>955</v>
      </c>
      <c r="H1885" s="3">
        <v>0</v>
      </c>
      <c r="I1885" s="3">
        <v>1</v>
      </c>
      <c r="J1885" s="3">
        <v>1</v>
      </c>
      <c r="K1885" s="3">
        <v>0</v>
      </c>
      <c r="L1885" s="3" t="s">
        <v>776</v>
      </c>
      <c r="M1885" s="3" t="s">
        <v>784</v>
      </c>
      <c r="N1885" s="3" t="s">
        <v>1031</v>
      </c>
      <c r="O1885" s="3">
        <v>0</v>
      </c>
      <c r="P1885" s="3">
        <v>1</v>
      </c>
      <c r="Q1885" s="3">
        <v>0</v>
      </c>
      <c r="R1885" s="3">
        <v>0</v>
      </c>
      <c r="S1885" s="3" t="s">
        <v>1042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1</v>
      </c>
      <c r="AK1885" s="3">
        <v>0</v>
      </c>
      <c r="AL1885" s="3">
        <v>1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1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1</v>
      </c>
      <c r="BJ1885" s="3">
        <v>0</v>
      </c>
    </row>
    <row r="1886" spans="1:62" x14ac:dyDescent="0.2">
      <c r="A1886" s="4">
        <v>199906180002</v>
      </c>
      <c r="B1886" s="3">
        <v>1999</v>
      </c>
      <c r="C1886" s="3">
        <v>6</v>
      </c>
      <c r="D1886" s="3">
        <v>18</v>
      </c>
      <c r="E1886" s="3" t="s">
        <v>61</v>
      </c>
      <c r="F1886" s="3" t="s">
        <v>126</v>
      </c>
      <c r="G1886" s="3" t="s">
        <v>982</v>
      </c>
      <c r="H1886" s="3">
        <v>1</v>
      </c>
      <c r="I1886" s="3">
        <v>1</v>
      </c>
      <c r="J1886" s="3">
        <v>1</v>
      </c>
      <c r="K1886" s="3">
        <v>0</v>
      </c>
      <c r="L1886" s="3" t="s">
        <v>776</v>
      </c>
      <c r="M1886" s="3" t="s">
        <v>789</v>
      </c>
      <c r="N1886" s="3" t="s">
        <v>1031</v>
      </c>
      <c r="O1886" s="3">
        <v>0</v>
      </c>
      <c r="P1886" s="3">
        <v>1</v>
      </c>
      <c r="Q1886" s="3">
        <v>0</v>
      </c>
      <c r="R1886" s="3">
        <v>0</v>
      </c>
      <c r="S1886" s="3" t="s">
        <v>1038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1</v>
      </c>
      <c r="AG1886" s="3">
        <v>1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1</v>
      </c>
      <c r="AR1886" s="3">
        <v>1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</row>
    <row r="1887" spans="1:62" x14ac:dyDescent="0.2">
      <c r="A1887" s="4">
        <v>199906180003</v>
      </c>
      <c r="B1887" s="3">
        <v>1999</v>
      </c>
      <c r="C1887" s="3">
        <v>6</v>
      </c>
      <c r="D1887" s="3">
        <v>18</v>
      </c>
      <c r="E1887" s="3" t="s">
        <v>61</v>
      </c>
      <c r="F1887" s="3" t="s">
        <v>688</v>
      </c>
      <c r="G1887" s="3" t="s">
        <v>982</v>
      </c>
      <c r="H1887" s="3">
        <v>1</v>
      </c>
      <c r="I1887" s="3">
        <v>0</v>
      </c>
      <c r="J1887" s="3">
        <v>1</v>
      </c>
      <c r="K1887" s="3">
        <v>0</v>
      </c>
      <c r="L1887" s="3" t="s">
        <v>776</v>
      </c>
      <c r="M1887" s="3" t="s">
        <v>789</v>
      </c>
      <c r="N1887" s="3" t="s">
        <v>1031</v>
      </c>
      <c r="O1887" s="3">
        <v>0</v>
      </c>
      <c r="P1887" s="3">
        <v>1</v>
      </c>
      <c r="Q1887" s="3">
        <v>0</v>
      </c>
      <c r="R1887" s="3">
        <v>0</v>
      </c>
      <c r="S1887" s="3" t="s">
        <v>1038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1</v>
      </c>
      <c r="AG1887" s="3">
        <v>1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1</v>
      </c>
      <c r="AR1887" s="3">
        <v>1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</row>
    <row r="1888" spans="1:62" x14ac:dyDescent="0.2">
      <c r="A1888" s="4">
        <v>199906180004</v>
      </c>
      <c r="B1888" s="3">
        <v>1999</v>
      </c>
      <c r="C1888" s="3">
        <v>6</v>
      </c>
      <c r="D1888" s="3">
        <v>18</v>
      </c>
      <c r="E1888" s="3" t="s">
        <v>61</v>
      </c>
      <c r="F1888" s="3" t="s">
        <v>126</v>
      </c>
      <c r="G1888" s="3" t="s">
        <v>982</v>
      </c>
      <c r="H1888" s="3">
        <v>1</v>
      </c>
      <c r="I1888" s="3">
        <v>0</v>
      </c>
      <c r="J1888" s="3">
        <v>1</v>
      </c>
      <c r="K1888" s="3">
        <v>0</v>
      </c>
      <c r="L1888" s="3" t="s">
        <v>776</v>
      </c>
      <c r="M1888" s="3" t="s">
        <v>789</v>
      </c>
      <c r="N1888" s="3" t="s">
        <v>1031</v>
      </c>
      <c r="O1888" s="3">
        <v>0</v>
      </c>
      <c r="P1888" s="3">
        <v>1</v>
      </c>
      <c r="Q1888" s="3">
        <v>0</v>
      </c>
      <c r="R1888" s="3">
        <v>0</v>
      </c>
      <c r="S1888" s="3" t="s">
        <v>1038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1</v>
      </c>
      <c r="AG1888" s="3">
        <v>1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1</v>
      </c>
      <c r="AR1888" s="3">
        <v>1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</row>
    <row r="1889" spans="1:62" x14ac:dyDescent="0.2">
      <c r="A1889" s="4">
        <v>199907010009</v>
      </c>
      <c r="B1889" s="3">
        <v>1999</v>
      </c>
      <c r="C1889" s="3">
        <v>7</v>
      </c>
      <c r="D1889" s="3">
        <v>1</v>
      </c>
      <c r="E1889" s="3" t="s">
        <v>61</v>
      </c>
      <c r="F1889" s="3" t="s">
        <v>205</v>
      </c>
      <c r="G1889" s="3" t="s">
        <v>811</v>
      </c>
      <c r="H1889" s="3">
        <v>0</v>
      </c>
      <c r="I1889" s="3">
        <v>0</v>
      </c>
      <c r="J1889" s="3">
        <v>1</v>
      </c>
      <c r="K1889" s="3">
        <v>0</v>
      </c>
      <c r="L1889" s="3" t="s">
        <v>774</v>
      </c>
      <c r="M1889" s="3" t="s">
        <v>787</v>
      </c>
      <c r="N1889" s="3" t="s">
        <v>1029</v>
      </c>
      <c r="O1889" s="3">
        <v>1</v>
      </c>
      <c r="P1889" s="3">
        <v>1</v>
      </c>
      <c r="Q1889" s="3">
        <v>0</v>
      </c>
      <c r="R1889" s="3">
        <v>0</v>
      </c>
      <c r="S1889" s="3" t="s">
        <v>1038</v>
      </c>
      <c r="T1889" s="3">
        <v>0</v>
      </c>
      <c r="U1889" s="3">
        <v>1</v>
      </c>
      <c r="V1889" s="3">
        <v>0</v>
      </c>
      <c r="W1889" s="3">
        <v>1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1</v>
      </c>
      <c r="AG1889" s="3">
        <v>1</v>
      </c>
      <c r="AH1889" s="3">
        <v>1</v>
      </c>
      <c r="AI1889" s="3">
        <v>1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1</v>
      </c>
      <c r="AR1889" s="3">
        <v>1</v>
      </c>
      <c r="AS1889" s="3">
        <v>1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</row>
    <row r="1890" spans="1:62" x14ac:dyDescent="0.2">
      <c r="A1890" s="4">
        <v>199907020004</v>
      </c>
      <c r="B1890" s="3">
        <v>1999</v>
      </c>
      <c r="C1890" s="3">
        <v>7</v>
      </c>
      <c r="D1890" s="3">
        <v>2</v>
      </c>
      <c r="E1890" s="3" t="s">
        <v>56</v>
      </c>
      <c r="F1890" s="3" t="s">
        <v>120</v>
      </c>
      <c r="G1890" s="3" t="s">
        <v>989</v>
      </c>
      <c r="H1890" s="3">
        <v>0</v>
      </c>
      <c r="I1890" s="3">
        <v>0</v>
      </c>
      <c r="J1890" s="3">
        <v>1</v>
      </c>
      <c r="K1890" s="3">
        <v>0</v>
      </c>
      <c r="L1890" s="3" t="s">
        <v>774</v>
      </c>
      <c r="M1890" s="3" t="s">
        <v>787</v>
      </c>
      <c r="N1890" s="3" t="s">
        <v>1029</v>
      </c>
      <c r="O1890" s="3">
        <v>1</v>
      </c>
      <c r="P1890" s="3">
        <v>0</v>
      </c>
      <c r="Q1890" s="3">
        <v>0</v>
      </c>
      <c r="R1890" s="3">
        <v>0</v>
      </c>
      <c r="S1890" s="3" t="s">
        <v>1038</v>
      </c>
      <c r="T1890" s="3">
        <v>0</v>
      </c>
      <c r="U1890" s="3">
        <v>0</v>
      </c>
      <c r="V1890" s="3">
        <v>0</v>
      </c>
      <c r="W1890" s="3">
        <v>1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1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1</v>
      </c>
      <c r="AR1890" s="3">
        <v>1</v>
      </c>
      <c r="AS1890" s="3">
        <v>1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</row>
    <row r="1891" spans="1:62" x14ac:dyDescent="0.2">
      <c r="A1891" s="4">
        <v>199907020005</v>
      </c>
      <c r="B1891" s="3">
        <v>1999</v>
      </c>
      <c r="C1891" s="3">
        <v>7</v>
      </c>
      <c r="D1891" s="3">
        <v>2</v>
      </c>
      <c r="E1891" s="3" t="s">
        <v>56</v>
      </c>
      <c r="F1891" s="3" t="s">
        <v>724</v>
      </c>
      <c r="G1891" s="3" t="s">
        <v>989</v>
      </c>
      <c r="H1891" s="3">
        <v>0</v>
      </c>
      <c r="I1891" s="3">
        <v>0</v>
      </c>
      <c r="J1891" s="3">
        <v>1</v>
      </c>
      <c r="K1891" s="3">
        <v>0</v>
      </c>
      <c r="L1891" s="3" t="s">
        <v>774</v>
      </c>
      <c r="M1891" s="3" t="s">
        <v>787</v>
      </c>
      <c r="N1891" s="3" t="s">
        <v>1029</v>
      </c>
      <c r="O1891" s="3">
        <v>1</v>
      </c>
      <c r="P1891" s="3">
        <v>0</v>
      </c>
      <c r="Q1891" s="3">
        <v>0</v>
      </c>
      <c r="R1891" s="3">
        <v>0</v>
      </c>
      <c r="S1891" s="3" t="s">
        <v>1038</v>
      </c>
      <c r="T1891" s="3">
        <v>0</v>
      </c>
      <c r="U1891" s="3">
        <v>0</v>
      </c>
      <c r="V1891" s="3">
        <v>0</v>
      </c>
      <c r="W1891" s="3">
        <v>1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1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1</v>
      </c>
      <c r="AR1891" s="3">
        <v>1</v>
      </c>
      <c r="AS1891" s="3">
        <v>1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</row>
    <row r="1892" spans="1:62" x14ac:dyDescent="0.2">
      <c r="A1892" s="4">
        <v>199907020006</v>
      </c>
      <c r="B1892" s="3">
        <v>1999</v>
      </c>
      <c r="C1892" s="3">
        <v>7</v>
      </c>
      <c r="D1892" s="3">
        <v>2</v>
      </c>
      <c r="E1892" s="3" t="s">
        <v>56</v>
      </c>
      <c r="F1892" s="3" t="s">
        <v>725</v>
      </c>
      <c r="G1892" s="3" t="s">
        <v>989</v>
      </c>
      <c r="H1892" s="3">
        <v>0</v>
      </c>
      <c r="I1892" s="3">
        <v>0</v>
      </c>
      <c r="J1892" s="3">
        <v>1</v>
      </c>
      <c r="K1892" s="3">
        <v>0</v>
      </c>
      <c r="L1892" s="3" t="s">
        <v>774</v>
      </c>
      <c r="M1892" s="3" t="s">
        <v>787</v>
      </c>
      <c r="N1892" s="3" t="s">
        <v>1029</v>
      </c>
      <c r="O1892" s="3">
        <v>0</v>
      </c>
      <c r="P1892" s="3">
        <v>0</v>
      </c>
      <c r="Q1892" s="3">
        <v>0</v>
      </c>
      <c r="R1892" s="3">
        <v>0</v>
      </c>
      <c r="S1892" s="3" t="s">
        <v>1038</v>
      </c>
      <c r="T1892" s="3">
        <v>0</v>
      </c>
      <c r="U1892" s="3">
        <v>0</v>
      </c>
      <c r="V1892" s="3">
        <v>0</v>
      </c>
      <c r="W1892" s="3">
        <v>1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1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1</v>
      </c>
      <c r="AR1892" s="3">
        <v>1</v>
      </c>
      <c r="AS1892" s="3">
        <v>1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</row>
    <row r="1893" spans="1:62" x14ac:dyDescent="0.2">
      <c r="A1893" s="4">
        <v>199907020007</v>
      </c>
      <c r="B1893" s="3">
        <v>1999</v>
      </c>
      <c r="C1893" s="3">
        <v>7</v>
      </c>
      <c r="D1893" s="3">
        <v>2</v>
      </c>
      <c r="E1893" s="3" t="s">
        <v>61</v>
      </c>
      <c r="F1893" s="3" t="s">
        <v>126</v>
      </c>
      <c r="G1893" s="3" t="s">
        <v>811</v>
      </c>
      <c r="H1893" s="3">
        <v>0</v>
      </c>
      <c r="I1893" s="3">
        <v>0</v>
      </c>
      <c r="J1893" s="3">
        <v>1</v>
      </c>
      <c r="K1893" s="3">
        <v>0</v>
      </c>
      <c r="L1893" s="3" t="s">
        <v>776</v>
      </c>
      <c r="M1893" s="3" t="s">
        <v>802</v>
      </c>
      <c r="N1893" s="3" t="s">
        <v>1031</v>
      </c>
      <c r="O1893" s="3">
        <v>0</v>
      </c>
      <c r="P1893" s="3">
        <v>1</v>
      </c>
      <c r="Q1893" s="3">
        <v>0</v>
      </c>
      <c r="R1893" s="3">
        <v>0</v>
      </c>
      <c r="S1893" s="3" t="s">
        <v>1038</v>
      </c>
      <c r="T1893" s="3">
        <v>0</v>
      </c>
      <c r="U1893" s="3">
        <v>1</v>
      </c>
      <c r="V1893" s="3">
        <v>0</v>
      </c>
      <c r="W1893" s="3">
        <v>1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1</v>
      </c>
      <c r="AG1893" s="3">
        <v>1</v>
      </c>
      <c r="AH1893" s="3">
        <v>1</v>
      </c>
      <c r="AI1893" s="3">
        <v>1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1</v>
      </c>
      <c r="AR1893" s="3">
        <v>1</v>
      </c>
      <c r="AS1893" s="3">
        <v>1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</row>
    <row r="1894" spans="1:62" x14ac:dyDescent="0.2">
      <c r="A1894" s="4">
        <v>199907030007</v>
      </c>
      <c r="B1894" s="3">
        <v>1999</v>
      </c>
      <c r="C1894" s="3">
        <v>7</v>
      </c>
      <c r="D1894" s="3">
        <v>3</v>
      </c>
      <c r="E1894" s="3" t="s">
        <v>56</v>
      </c>
      <c r="F1894" s="3" t="s">
        <v>387</v>
      </c>
      <c r="G1894" s="3" t="s">
        <v>989</v>
      </c>
      <c r="H1894" s="3">
        <v>0</v>
      </c>
      <c r="I1894" s="3">
        <v>0</v>
      </c>
      <c r="J1894" s="3">
        <v>1</v>
      </c>
      <c r="K1894" s="3">
        <v>0</v>
      </c>
      <c r="L1894" s="3" t="s">
        <v>774</v>
      </c>
      <c r="M1894" s="3" t="s">
        <v>789</v>
      </c>
      <c r="N1894" s="3" t="s">
        <v>1029</v>
      </c>
      <c r="O1894" s="3">
        <v>1</v>
      </c>
      <c r="P1894" s="3">
        <v>0</v>
      </c>
      <c r="Q1894" s="3">
        <v>0</v>
      </c>
      <c r="R1894" s="3">
        <v>0</v>
      </c>
      <c r="S1894" s="3" t="s">
        <v>1038</v>
      </c>
      <c r="T1894" s="3">
        <v>0</v>
      </c>
      <c r="U1894" s="3">
        <v>0</v>
      </c>
      <c r="V1894" s="3">
        <v>0</v>
      </c>
      <c r="W1894" s="3">
        <v>1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1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1</v>
      </c>
      <c r="AR1894" s="3">
        <v>1</v>
      </c>
      <c r="AS1894" s="3">
        <v>1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</row>
    <row r="1895" spans="1:62" x14ac:dyDescent="0.2">
      <c r="A1895" s="4">
        <v>199907030008</v>
      </c>
      <c r="B1895" s="3">
        <v>1999</v>
      </c>
      <c r="C1895" s="3">
        <v>7</v>
      </c>
      <c r="D1895" s="3">
        <v>3</v>
      </c>
      <c r="E1895" s="3" t="s">
        <v>56</v>
      </c>
      <c r="F1895" s="3" t="s">
        <v>225</v>
      </c>
      <c r="G1895" s="3" t="s">
        <v>989</v>
      </c>
      <c r="H1895" s="3">
        <v>0</v>
      </c>
      <c r="I1895" s="3">
        <v>0</v>
      </c>
      <c r="J1895" s="3">
        <v>1</v>
      </c>
      <c r="K1895" s="3">
        <v>0</v>
      </c>
      <c r="L1895" s="3" t="s">
        <v>774</v>
      </c>
      <c r="M1895" s="3" t="s">
        <v>787</v>
      </c>
      <c r="N1895" s="3" t="s">
        <v>1029</v>
      </c>
      <c r="O1895" s="3">
        <v>1</v>
      </c>
      <c r="P1895" s="3">
        <v>0</v>
      </c>
      <c r="Q1895" s="3">
        <v>0</v>
      </c>
      <c r="R1895" s="3">
        <v>0</v>
      </c>
      <c r="S1895" s="3" t="s">
        <v>1038</v>
      </c>
      <c r="T1895" s="3">
        <v>0</v>
      </c>
      <c r="U1895" s="3">
        <v>0</v>
      </c>
      <c r="V1895" s="3">
        <v>0</v>
      </c>
      <c r="W1895" s="3">
        <v>1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1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1</v>
      </c>
      <c r="AR1895" s="3">
        <v>1</v>
      </c>
      <c r="AS1895" s="3">
        <v>1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</row>
    <row r="1896" spans="1:62" x14ac:dyDescent="0.2">
      <c r="A1896" s="4">
        <v>199907030009</v>
      </c>
      <c r="B1896" s="3">
        <v>1999</v>
      </c>
      <c r="C1896" s="3">
        <v>7</v>
      </c>
      <c r="D1896" s="3">
        <v>3</v>
      </c>
      <c r="E1896" s="3" t="s">
        <v>56</v>
      </c>
      <c r="F1896" s="3" t="s">
        <v>213</v>
      </c>
      <c r="G1896" s="3" t="s">
        <v>989</v>
      </c>
      <c r="H1896" s="3">
        <v>0</v>
      </c>
      <c r="I1896" s="3">
        <v>0</v>
      </c>
      <c r="J1896" s="3">
        <v>1</v>
      </c>
      <c r="K1896" s="3">
        <v>0</v>
      </c>
      <c r="L1896" s="3" t="s">
        <v>774</v>
      </c>
      <c r="M1896" s="3" t="s">
        <v>787</v>
      </c>
      <c r="N1896" s="3" t="s">
        <v>1029</v>
      </c>
      <c r="O1896" s="3">
        <v>1</v>
      </c>
      <c r="P1896" s="3">
        <v>0</v>
      </c>
      <c r="Q1896" s="3">
        <v>0</v>
      </c>
      <c r="R1896" s="3">
        <v>0</v>
      </c>
      <c r="S1896" s="3" t="s">
        <v>1038</v>
      </c>
      <c r="T1896" s="3">
        <v>0</v>
      </c>
      <c r="U1896" s="3">
        <v>0</v>
      </c>
      <c r="V1896" s="3">
        <v>0</v>
      </c>
      <c r="W1896" s="3">
        <v>1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1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1</v>
      </c>
      <c r="AR1896" s="3">
        <v>1</v>
      </c>
      <c r="AS1896" s="3">
        <v>1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</row>
    <row r="1897" spans="1:62" x14ac:dyDescent="0.2">
      <c r="A1897" s="4">
        <v>199907040005</v>
      </c>
      <c r="B1897" s="3">
        <v>1999</v>
      </c>
      <c r="C1897" s="3">
        <v>7</v>
      </c>
      <c r="D1897" s="3">
        <v>4</v>
      </c>
      <c r="E1897" s="3" t="s">
        <v>81</v>
      </c>
      <c r="F1897" s="3" t="s">
        <v>462</v>
      </c>
      <c r="G1897" s="3" t="s">
        <v>989</v>
      </c>
      <c r="H1897" s="3">
        <v>0</v>
      </c>
      <c r="I1897" s="3">
        <v>0</v>
      </c>
      <c r="J1897" s="3">
        <v>1</v>
      </c>
      <c r="K1897" s="3">
        <v>0</v>
      </c>
      <c r="L1897" s="3" t="s">
        <v>774</v>
      </c>
      <c r="M1897" s="3" t="s">
        <v>787</v>
      </c>
      <c r="N1897" s="3" t="s">
        <v>1029</v>
      </c>
      <c r="O1897" s="3">
        <v>1</v>
      </c>
      <c r="P1897" s="3">
        <v>0</v>
      </c>
      <c r="Q1897" s="3">
        <v>0</v>
      </c>
      <c r="R1897" s="3">
        <v>0</v>
      </c>
      <c r="S1897" s="3" t="s">
        <v>1038</v>
      </c>
      <c r="T1897" s="3">
        <v>0</v>
      </c>
      <c r="U1897" s="3">
        <v>0</v>
      </c>
      <c r="V1897" s="3">
        <v>0</v>
      </c>
      <c r="W1897" s="3">
        <v>1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1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1</v>
      </c>
      <c r="AR1897" s="3">
        <v>1</v>
      </c>
      <c r="AS1897" s="3">
        <v>1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</row>
    <row r="1898" spans="1:62" x14ac:dyDescent="0.2">
      <c r="A1898" s="4">
        <v>199908000002</v>
      </c>
      <c r="B1898" s="3">
        <v>1999</v>
      </c>
      <c r="C1898" s="3">
        <v>8</v>
      </c>
      <c r="D1898" s="3">
        <v>0</v>
      </c>
      <c r="E1898" s="3" t="s">
        <v>79</v>
      </c>
      <c r="F1898" s="3" t="s">
        <v>107</v>
      </c>
      <c r="G1898" s="3" t="s">
        <v>990</v>
      </c>
      <c r="H1898" s="3">
        <v>0</v>
      </c>
      <c r="I1898" s="3">
        <v>1</v>
      </c>
      <c r="J1898" s="3">
        <v>1</v>
      </c>
      <c r="K1898" s="3">
        <v>0</v>
      </c>
      <c r="L1898" s="3" t="s">
        <v>778</v>
      </c>
      <c r="M1898" s="3" t="s">
        <v>784</v>
      </c>
      <c r="N1898" s="3" t="s">
        <v>790</v>
      </c>
      <c r="O1898" s="3">
        <v>1</v>
      </c>
      <c r="P1898" s="3">
        <v>0</v>
      </c>
      <c r="Q1898" s="3">
        <v>0</v>
      </c>
      <c r="R1898" s="3">
        <v>0</v>
      </c>
      <c r="S1898" s="3" t="s">
        <v>1042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1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1</v>
      </c>
      <c r="BJ1898" s="3">
        <v>0</v>
      </c>
    </row>
    <row r="1899" spans="1:62" x14ac:dyDescent="0.2">
      <c r="A1899" s="4">
        <v>199908000003</v>
      </c>
      <c r="B1899" s="3">
        <v>1999</v>
      </c>
      <c r="C1899" s="3">
        <v>8</v>
      </c>
      <c r="D1899" s="3">
        <v>0</v>
      </c>
      <c r="E1899" s="3" t="s">
        <v>83</v>
      </c>
      <c r="F1899" s="3" t="s">
        <v>107</v>
      </c>
      <c r="G1899" s="3" t="s">
        <v>990</v>
      </c>
      <c r="H1899" s="3">
        <v>0</v>
      </c>
      <c r="I1899" s="3">
        <v>1</v>
      </c>
      <c r="J1899" s="3">
        <v>0</v>
      </c>
      <c r="K1899" s="3">
        <v>0</v>
      </c>
      <c r="L1899" s="3" t="s">
        <v>778</v>
      </c>
      <c r="M1899" s="3" t="s">
        <v>784</v>
      </c>
      <c r="N1899" s="3" t="s">
        <v>790</v>
      </c>
      <c r="O1899" s="3">
        <v>0</v>
      </c>
      <c r="P1899" s="3">
        <v>0</v>
      </c>
      <c r="Q1899" s="3">
        <v>0</v>
      </c>
      <c r="R1899" s="3">
        <v>0</v>
      </c>
      <c r="S1899" s="3" t="s">
        <v>1042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1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1</v>
      </c>
      <c r="BJ1899" s="3">
        <v>0</v>
      </c>
    </row>
    <row r="1900" spans="1:62" x14ac:dyDescent="0.2">
      <c r="A1900" s="4">
        <v>199908010002</v>
      </c>
      <c r="B1900" s="3">
        <v>1999</v>
      </c>
      <c r="C1900" s="3">
        <v>8</v>
      </c>
      <c r="D1900" s="3">
        <v>1</v>
      </c>
      <c r="E1900" s="3" t="s">
        <v>94</v>
      </c>
      <c r="F1900" s="3" t="s">
        <v>561</v>
      </c>
      <c r="G1900" s="3" t="s">
        <v>891</v>
      </c>
      <c r="H1900" s="3">
        <v>0</v>
      </c>
      <c r="I1900" s="3">
        <v>0</v>
      </c>
      <c r="J1900" s="3">
        <v>1</v>
      </c>
      <c r="K1900" s="3">
        <v>0</v>
      </c>
      <c r="L1900" s="3" t="s">
        <v>776</v>
      </c>
      <c r="M1900" s="3" t="s">
        <v>802</v>
      </c>
      <c r="N1900" s="3" t="s">
        <v>1031</v>
      </c>
      <c r="O1900" s="3">
        <v>0</v>
      </c>
      <c r="P1900" s="3">
        <v>1</v>
      </c>
      <c r="Q1900" s="3">
        <v>0</v>
      </c>
      <c r="R1900" s="3">
        <v>0</v>
      </c>
      <c r="S1900" s="3" t="s">
        <v>1042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1</v>
      </c>
      <c r="AW1900" s="3">
        <v>1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</row>
    <row r="1901" spans="1:62" x14ac:dyDescent="0.2">
      <c r="A1901" s="4">
        <v>199908070005</v>
      </c>
      <c r="B1901" s="3">
        <v>1999</v>
      </c>
      <c r="C1901" s="3">
        <v>8</v>
      </c>
      <c r="D1901" s="3">
        <v>7</v>
      </c>
      <c r="E1901" s="3" t="s">
        <v>87</v>
      </c>
      <c r="F1901" s="3" t="s">
        <v>699</v>
      </c>
      <c r="G1901" s="3" t="s">
        <v>986</v>
      </c>
      <c r="H1901" s="3">
        <v>0</v>
      </c>
      <c r="I1901" s="3">
        <v>0</v>
      </c>
      <c r="J1901" s="3">
        <v>1</v>
      </c>
      <c r="K1901" s="3">
        <v>0</v>
      </c>
      <c r="L1901" s="3" t="s">
        <v>776</v>
      </c>
      <c r="M1901" s="3" t="s">
        <v>800</v>
      </c>
      <c r="N1901" s="3" t="s">
        <v>1031</v>
      </c>
      <c r="O1901" s="3">
        <v>0</v>
      </c>
      <c r="P1901" s="3">
        <v>1</v>
      </c>
      <c r="Q1901" s="3">
        <v>0</v>
      </c>
      <c r="R1901" s="3">
        <v>0</v>
      </c>
      <c r="S1901" s="3" t="s">
        <v>1042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1</v>
      </c>
      <c r="AK1901" s="3">
        <v>0</v>
      </c>
      <c r="AL1901" s="3">
        <v>1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1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1</v>
      </c>
      <c r="BJ1901" s="3">
        <v>0</v>
      </c>
    </row>
    <row r="1902" spans="1:62" x14ac:dyDescent="0.2">
      <c r="A1902" s="4">
        <v>199908100001</v>
      </c>
      <c r="B1902" s="3">
        <v>1999</v>
      </c>
      <c r="C1902" s="3">
        <v>8</v>
      </c>
      <c r="D1902" s="3">
        <v>10</v>
      </c>
      <c r="E1902" s="3" t="s">
        <v>61</v>
      </c>
      <c r="F1902" s="3" t="s">
        <v>631</v>
      </c>
      <c r="G1902" s="3" t="s">
        <v>954</v>
      </c>
      <c r="H1902" s="3">
        <v>0</v>
      </c>
      <c r="I1902" s="3">
        <v>1</v>
      </c>
      <c r="J1902" s="3">
        <v>1</v>
      </c>
      <c r="K1902" s="3">
        <v>0</v>
      </c>
      <c r="L1902" s="3" t="s">
        <v>774</v>
      </c>
      <c r="M1902" s="3" t="s">
        <v>789</v>
      </c>
      <c r="N1902" s="3" t="s">
        <v>1029</v>
      </c>
      <c r="O1902" s="3">
        <v>1</v>
      </c>
      <c r="P1902" s="3">
        <v>1</v>
      </c>
      <c r="Q1902" s="3">
        <v>0</v>
      </c>
      <c r="R1902" s="3">
        <v>0</v>
      </c>
      <c r="S1902" s="3" t="s">
        <v>1038</v>
      </c>
      <c r="T1902" s="3">
        <v>0</v>
      </c>
      <c r="U1902" s="3">
        <v>1</v>
      </c>
      <c r="V1902" s="3">
        <v>0</v>
      </c>
      <c r="W1902" s="3">
        <v>1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1</v>
      </c>
      <c r="AG1902" s="3">
        <v>1</v>
      </c>
      <c r="AH1902" s="3">
        <v>1</v>
      </c>
      <c r="AI1902" s="3">
        <v>1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1</v>
      </c>
      <c r="AR1902" s="3">
        <v>1</v>
      </c>
      <c r="AS1902" s="3">
        <v>1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</row>
    <row r="1903" spans="1:62" x14ac:dyDescent="0.2">
      <c r="A1903" s="4">
        <v>199908110004</v>
      </c>
      <c r="B1903" s="3">
        <v>1999</v>
      </c>
      <c r="C1903" s="3">
        <v>8</v>
      </c>
      <c r="D1903" s="3">
        <v>11</v>
      </c>
      <c r="E1903" s="3" t="s">
        <v>82</v>
      </c>
      <c r="F1903" s="3" t="s">
        <v>648</v>
      </c>
      <c r="G1903" s="3" t="s">
        <v>955</v>
      </c>
      <c r="H1903" s="3">
        <v>0</v>
      </c>
      <c r="I1903" s="3">
        <v>1</v>
      </c>
      <c r="J1903" s="3">
        <v>1</v>
      </c>
      <c r="K1903" s="3">
        <v>0</v>
      </c>
      <c r="L1903" s="3" t="s">
        <v>776</v>
      </c>
      <c r="M1903" s="3" t="s">
        <v>784</v>
      </c>
      <c r="N1903" s="3" t="s">
        <v>1031</v>
      </c>
      <c r="O1903" s="3">
        <v>0</v>
      </c>
      <c r="P1903" s="3">
        <v>1</v>
      </c>
      <c r="Q1903" s="3">
        <v>0</v>
      </c>
      <c r="R1903" s="3">
        <v>0</v>
      </c>
      <c r="S1903" s="3" t="s">
        <v>1042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1</v>
      </c>
      <c r="AK1903" s="3">
        <v>0</v>
      </c>
      <c r="AL1903" s="3">
        <v>1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1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1</v>
      </c>
      <c r="BJ1903" s="3">
        <v>0</v>
      </c>
    </row>
    <row r="1904" spans="1:62" x14ac:dyDescent="0.2">
      <c r="A1904" s="4">
        <v>199908210003</v>
      </c>
      <c r="B1904" s="3">
        <v>1999</v>
      </c>
      <c r="C1904" s="3">
        <v>8</v>
      </c>
      <c r="D1904" s="3">
        <v>21</v>
      </c>
      <c r="E1904" s="3" t="s">
        <v>66</v>
      </c>
      <c r="F1904" s="3" t="s">
        <v>649</v>
      </c>
      <c r="G1904" s="3" t="s">
        <v>955</v>
      </c>
      <c r="H1904" s="3">
        <v>0</v>
      </c>
      <c r="I1904" s="3">
        <v>0</v>
      </c>
      <c r="J1904" s="3">
        <v>1</v>
      </c>
      <c r="K1904" s="3">
        <v>0</v>
      </c>
      <c r="L1904" s="3" t="s">
        <v>778</v>
      </c>
      <c r="M1904" s="3" t="s">
        <v>787</v>
      </c>
      <c r="N1904" s="3" t="s">
        <v>1032</v>
      </c>
      <c r="O1904" s="3">
        <v>0</v>
      </c>
      <c r="P1904" s="3">
        <v>1</v>
      </c>
      <c r="Q1904" s="3">
        <v>0</v>
      </c>
      <c r="R1904" s="3">
        <v>0</v>
      </c>
      <c r="S1904" s="3" t="s">
        <v>1042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1</v>
      </c>
      <c r="AK1904" s="3">
        <v>0</v>
      </c>
      <c r="AL1904" s="3">
        <v>1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1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1</v>
      </c>
      <c r="BJ1904" s="3">
        <v>0</v>
      </c>
    </row>
    <row r="1905" spans="1:62" x14ac:dyDescent="0.2">
      <c r="A1905" s="4">
        <v>199908310002</v>
      </c>
      <c r="B1905" s="3">
        <v>1999</v>
      </c>
      <c r="C1905" s="3">
        <v>8</v>
      </c>
      <c r="D1905" s="3">
        <v>31</v>
      </c>
      <c r="E1905" s="3" t="s">
        <v>71</v>
      </c>
      <c r="F1905" s="3" t="s">
        <v>358</v>
      </c>
      <c r="G1905" s="3" t="s">
        <v>811</v>
      </c>
      <c r="H1905" s="3">
        <v>1</v>
      </c>
      <c r="I1905" s="3">
        <v>1</v>
      </c>
      <c r="J1905" s="3">
        <v>0</v>
      </c>
      <c r="K1905" s="3">
        <v>0</v>
      </c>
      <c r="L1905" s="3" t="s">
        <v>775</v>
      </c>
      <c r="M1905" s="3" t="s">
        <v>783</v>
      </c>
      <c r="N1905" s="3" t="s">
        <v>1030</v>
      </c>
      <c r="O1905" s="3">
        <v>0</v>
      </c>
      <c r="P1905" s="3">
        <v>1</v>
      </c>
      <c r="Q1905" s="3">
        <v>0</v>
      </c>
      <c r="R1905" s="3">
        <v>0</v>
      </c>
      <c r="S1905" s="3" t="s">
        <v>1038</v>
      </c>
      <c r="T1905" s="3">
        <v>0</v>
      </c>
      <c r="U1905" s="3">
        <v>1</v>
      </c>
      <c r="V1905" s="3">
        <v>0</v>
      </c>
      <c r="W1905" s="3">
        <v>1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1</v>
      </c>
      <c r="AG1905" s="3">
        <v>1</v>
      </c>
      <c r="AH1905" s="3">
        <v>1</v>
      </c>
      <c r="AI1905" s="3">
        <v>1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1</v>
      </c>
      <c r="AR1905" s="3">
        <v>1</v>
      </c>
      <c r="AS1905" s="3">
        <v>1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</row>
    <row r="1906" spans="1:62" x14ac:dyDescent="0.2">
      <c r="A1906" s="4">
        <v>199909230002</v>
      </c>
      <c r="B1906" s="3">
        <v>1999</v>
      </c>
      <c r="C1906" s="3">
        <v>9</v>
      </c>
      <c r="D1906" s="3">
        <v>23</v>
      </c>
      <c r="E1906" s="3" t="s">
        <v>71</v>
      </c>
      <c r="F1906" s="3" t="s">
        <v>358</v>
      </c>
      <c r="G1906" s="3" t="s">
        <v>811</v>
      </c>
      <c r="H1906" s="3">
        <v>1</v>
      </c>
      <c r="I1906" s="3">
        <v>1</v>
      </c>
      <c r="J1906" s="3">
        <v>1</v>
      </c>
      <c r="K1906" s="3">
        <v>0</v>
      </c>
      <c r="L1906" s="3" t="s">
        <v>775</v>
      </c>
      <c r="M1906" s="3" t="s">
        <v>783</v>
      </c>
      <c r="N1906" s="3" t="s">
        <v>1030</v>
      </c>
      <c r="O1906" s="3">
        <v>0</v>
      </c>
      <c r="P1906" s="3">
        <v>1</v>
      </c>
      <c r="Q1906" s="3">
        <v>0</v>
      </c>
      <c r="R1906" s="3">
        <v>0</v>
      </c>
      <c r="S1906" s="3" t="s">
        <v>1038</v>
      </c>
      <c r="T1906" s="3">
        <v>0</v>
      </c>
      <c r="U1906" s="3">
        <v>1</v>
      </c>
      <c r="V1906" s="3">
        <v>0</v>
      </c>
      <c r="W1906" s="3">
        <v>1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1</v>
      </c>
      <c r="AG1906" s="3">
        <v>1</v>
      </c>
      <c r="AH1906" s="3">
        <v>1</v>
      </c>
      <c r="AI1906" s="3">
        <v>1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1</v>
      </c>
      <c r="AR1906" s="3">
        <v>1</v>
      </c>
      <c r="AS1906" s="3">
        <v>1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</row>
    <row r="1907" spans="1:62" x14ac:dyDescent="0.2">
      <c r="A1907" s="4">
        <v>199910080006</v>
      </c>
      <c r="B1907" s="3">
        <v>1999</v>
      </c>
      <c r="C1907" s="3">
        <v>10</v>
      </c>
      <c r="D1907" s="3">
        <v>8</v>
      </c>
      <c r="E1907" s="3" t="s">
        <v>105</v>
      </c>
      <c r="F1907" s="3" t="s">
        <v>542</v>
      </c>
      <c r="G1907" s="3" t="s">
        <v>891</v>
      </c>
      <c r="H1907" s="3">
        <v>0</v>
      </c>
      <c r="I1907" s="3">
        <v>0</v>
      </c>
      <c r="J1907" s="3">
        <v>0</v>
      </c>
      <c r="K1907" s="3">
        <v>0</v>
      </c>
      <c r="L1907" s="3" t="s">
        <v>776</v>
      </c>
      <c r="M1907" s="3" t="s">
        <v>802</v>
      </c>
      <c r="N1907" s="3" t="s">
        <v>1031</v>
      </c>
      <c r="O1907" s="3">
        <v>0</v>
      </c>
      <c r="P1907" s="3">
        <v>0</v>
      </c>
      <c r="Q1907" s="3">
        <v>0</v>
      </c>
      <c r="R1907" s="3">
        <v>0</v>
      </c>
      <c r="S1907" s="3" t="s">
        <v>1042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1</v>
      </c>
      <c r="AW1907" s="3">
        <v>1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</row>
    <row r="1908" spans="1:62" x14ac:dyDescent="0.2">
      <c r="A1908" s="4">
        <v>199910220003</v>
      </c>
      <c r="B1908" s="3">
        <v>1999</v>
      </c>
      <c r="C1908" s="3">
        <v>10</v>
      </c>
      <c r="D1908" s="3">
        <v>22</v>
      </c>
      <c r="E1908" s="3" t="s">
        <v>102</v>
      </c>
      <c r="F1908" s="3" t="s">
        <v>650</v>
      </c>
      <c r="G1908" s="3" t="s">
        <v>955</v>
      </c>
      <c r="H1908" s="3">
        <v>0</v>
      </c>
      <c r="I1908" s="3">
        <v>1</v>
      </c>
      <c r="J1908" s="3">
        <v>1</v>
      </c>
      <c r="K1908" s="3">
        <v>0</v>
      </c>
      <c r="L1908" s="3" t="s">
        <v>776</v>
      </c>
      <c r="M1908" s="3" t="s">
        <v>784</v>
      </c>
      <c r="N1908" s="3" t="s">
        <v>1031</v>
      </c>
      <c r="O1908" s="3">
        <v>0</v>
      </c>
      <c r="P1908" s="3">
        <v>1</v>
      </c>
      <c r="Q1908" s="3">
        <v>0</v>
      </c>
      <c r="R1908" s="3">
        <v>0</v>
      </c>
      <c r="S1908" s="3" t="s">
        <v>1042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1</v>
      </c>
      <c r="AK1908" s="3">
        <v>0</v>
      </c>
      <c r="AL1908" s="3">
        <v>1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1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1</v>
      </c>
      <c r="BJ1908" s="3">
        <v>0</v>
      </c>
    </row>
    <row r="1909" spans="1:62" x14ac:dyDescent="0.2">
      <c r="A1909" s="4">
        <v>199910250004</v>
      </c>
      <c r="B1909" s="3">
        <v>1999</v>
      </c>
      <c r="C1909" s="3">
        <v>10</v>
      </c>
      <c r="D1909" s="3">
        <v>25</v>
      </c>
      <c r="E1909" s="3" t="s">
        <v>74</v>
      </c>
      <c r="F1909" s="3" t="s">
        <v>193</v>
      </c>
      <c r="G1909" s="3" t="s">
        <v>990</v>
      </c>
      <c r="H1909" s="3">
        <v>0</v>
      </c>
      <c r="I1909" s="3">
        <v>1</v>
      </c>
      <c r="J1909" s="3">
        <v>0</v>
      </c>
      <c r="K1909" s="3">
        <v>0</v>
      </c>
      <c r="L1909" s="3" t="s">
        <v>778</v>
      </c>
      <c r="M1909" s="3" t="s">
        <v>783</v>
      </c>
      <c r="N1909" s="3" t="s">
        <v>790</v>
      </c>
      <c r="O1909" s="3">
        <v>0</v>
      </c>
      <c r="P1909" s="3">
        <v>0</v>
      </c>
      <c r="Q1909" s="3">
        <v>0</v>
      </c>
      <c r="R1909" s="3">
        <v>0</v>
      </c>
      <c r="S1909" s="3" t="s">
        <v>1042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1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1</v>
      </c>
      <c r="BJ1909" s="3">
        <v>0</v>
      </c>
    </row>
    <row r="1910" spans="1:62" x14ac:dyDescent="0.2">
      <c r="A1910" s="4">
        <v>199910250005</v>
      </c>
      <c r="B1910" s="3">
        <v>1999</v>
      </c>
      <c r="C1910" s="3">
        <v>10</v>
      </c>
      <c r="D1910" s="3">
        <v>25</v>
      </c>
      <c r="E1910" s="3" t="s">
        <v>64</v>
      </c>
      <c r="F1910" s="3" t="s">
        <v>336</v>
      </c>
      <c r="G1910" s="3" t="s">
        <v>990</v>
      </c>
      <c r="H1910" s="3">
        <v>0</v>
      </c>
      <c r="I1910" s="3">
        <v>1</v>
      </c>
      <c r="J1910" s="3">
        <v>0</v>
      </c>
      <c r="K1910" s="3">
        <v>0</v>
      </c>
      <c r="L1910" s="3" t="s">
        <v>778</v>
      </c>
      <c r="M1910" s="3" t="s">
        <v>783</v>
      </c>
      <c r="N1910" s="3" t="s">
        <v>790</v>
      </c>
      <c r="O1910" s="3">
        <v>0</v>
      </c>
      <c r="P1910" s="3">
        <v>0</v>
      </c>
      <c r="Q1910" s="3">
        <v>0</v>
      </c>
      <c r="R1910" s="3">
        <v>0</v>
      </c>
      <c r="S1910" s="3" t="s">
        <v>1042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1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1</v>
      </c>
      <c r="BJ1910" s="3">
        <v>0</v>
      </c>
    </row>
    <row r="1911" spans="1:62" x14ac:dyDescent="0.2">
      <c r="A1911" s="4">
        <v>199910250006</v>
      </c>
      <c r="B1911" s="3">
        <v>1999</v>
      </c>
      <c r="C1911" s="3">
        <v>10</v>
      </c>
      <c r="D1911" s="3">
        <v>25</v>
      </c>
      <c r="E1911" s="3" t="s">
        <v>61</v>
      </c>
      <c r="F1911" s="3" t="s">
        <v>632</v>
      </c>
      <c r="G1911" s="3" t="s">
        <v>990</v>
      </c>
      <c r="H1911" s="3">
        <v>0</v>
      </c>
      <c r="I1911" s="3">
        <v>1</v>
      </c>
      <c r="J1911" s="3">
        <v>0</v>
      </c>
      <c r="K1911" s="3">
        <v>0</v>
      </c>
      <c r="L1911" s="3" t="s">
        <v>778</v>
      </c>
      <c r="M1911" s="3" t="s">
        <v>783</v>
      </c>
      <c r="N1911" s="3" t="s">
        <v>790</v>
      </c>
      <c r="O1911" s="3">
        <v>0</v>
      </c>
      <c r="P1911" s="3">
        <v>0</v>
      </c>
      <c r="Q1911" s="3">
        <v>0</v>
      </c>
      <c r="R1911" s="3">
        <v>0</v>
      </c>
      <c r="S1911" s="3" t="s">
        <v>1042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1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1</v>
      </c>
      <c r="BJ1911" s="3">
        <v>0</v>
      </c>
    </row>
    <row r="1912" spans="1:62" x14ac:dyDescent="0.2">
      <c r="A1912" s="4">
        <v>199910250007</v>
      </c>
      <c r="B1912" s="3">
        <v>1999</v>
      </c>
      <c r="C1912" s="3">
        <v>10</v>
      </c>
      <c r="D1912" s="3">
        <v>25</v>
      </c>
      <c r="E1912" s="3" t="s">
        <v>68</v>
      </c>
      <c r="F1912" s="3" t="s">
        <v>283</v>
      </c>
      <c r="G1912" s="3" t="s">
        <v>990</v>
      </c>
      <c r="H1912" s="3">
        <v>0</v>
      </c>
      <c r="I1912" s="3">
        <v>1</v>
      </c>
      <c r="J1912" s="3">
        <v>0</v>
      </c>
      <c r="K1912" s="3">
        <v>0</v>
      </c>
      <c r="L1912" s="3" t="s">
        <v>778</v>
      </c>
      <c r="M1912" s="3" t="s">
        <v>783</v>
      </c>
      <c r="N1912" s="3" t="s">
        <v>790</v>
      </c>
      <c r="O1912" s="3">
        <v>0</v>
      </c>
      <c r="P1912" s="3">
        <v>0</v>
      </c>
      <c r="Q1912" s="3">
        <v>0</v>
      </c>
      <c r="R1912" s="3">
        <v>0</v>
      </c>
      <c r="S1912" s="3" t="s">
        <v>1042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1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1</v>
      </c>
      <c r="BJ1912" s="3">
        <v>0</v>
      </c>
    </row>
    <row r="1913" spans="1:62" x14ac:dyDescent="0.2">
      <c r="A1913" s="4">
        <v>199910250008</v>
      </c>
      <c r="B1913" s="3">
        <v>1999</v>
      </c>
      <c r="C1913" s="3">
        <v>10</v>
      </c>
      <c r="D1913" s="3">
        <v>25</v>
      </c>
      <c r="E1913" s="3" t="s">
        <v>83</v>
      </c>
      <c r="F1913" s="3" t="s">
        <v>173</v>
      </c>
      <c r="G1913" s="3" t="s">
        <v>990</v>
      </c>
      <c r="H1913" s="3">
        <v>0</v>
      </c>
      <c r="I1913" s="3">
        <v>1</v>
      </c>
      <c r="J1913" s="3">
        <v>0</v>
      </c>
      <c r="K1913" s="3">
        <v>0</v>
      </c>
      <c r="L1913" s="3" t="s">
        <v>778</v>
      </c>
      <c r="M1913" s="3" t="s">
        <v>783</v>
      </c>
      <c r="N1913" s="3" t="s">
        <v>790</v>
      </c>
      <c r="O1913" s="3">
        <v>0</v>
      </c>
      <c r="P1913" s="3">
        <v>0</v>
      </c>
      <c r="Q1913" s="3">
        <v>0</v>
      </c>
      <c r="R1913" s="3">
        <v>0</v>
      </c>
      <c r="S1913" s="3" t="s">
        <v>1042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1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1</v>
      </c>
      <c r="BJ1913" s="3">
        <v>0</v>
      </c>
    </row>
    <row r="1914" spans="1:62" x14ac:dyDescent="0.2">
      <c r="A1914" s="4">
        <v>199910250009</v>
      </c>
      <c r="B1914" s="3">
        <v>1999</v>
      </c>
      <c r="C1914" s="3">
        <v>10</v>
      </c>
      <c r="D1914" s="3">
        <v>25</v>
      </c>
      <c r="E1914" s="3" t="s">
        <v>87</v>
      </c>
      <c r="F1914" s="3" t="s">
        <v>331</v>
      </c>
      <c r="G1914" s="3" t="s">
        <v>990</v>
      </c>
      <c r="H1914" s="3">
        <v>0</v>
      </c>
      <c r="I1914" s="3">
        <v>1</v>
      </c>
      <c r="J1914" s="3">
        <v>0</v>
      </c>
      <c r="K1914" s="3">
        <v>0</v>
      </c>
      <c r="L1914" s="3" t="s">
        <v>778</v>
      </c>
      <c r="M1914" s="3" t="s">
        <v>783</v>
      </c>
      <c r="N1914" s="3" t="s">
        <v>790</v>
      </c>
      <c r="O1914" s="3">
        <v>0</v>
      </c>
      <c r="P1914" s="3">
        <v>0</v>
      </c>
      <c r="Q1914" s="3">
        <v>0</v>
      </c>
      <c r="R1914" s="3">
        <v>0</v>
      </c>
      <c r="S1914" s="3" t="s">
        <v>1042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1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1</v>
      </c>
      <c r="BJ1914" s="3">
        <v>0</v>
      </c>
    </row>
    <row r="1915" spans="1:62" x14ac:dyDescent="0.2">
      <c r="A1915" s="4">
        <v>199910260006</v>
      </c>
      <c r="B1915" s="3">
        <v>1999</v>
      </c>
      <c r="C1915" s="3">
        <v>10</v>
      </c>
      <c r="D1915" s="3">
        <v>26</v>
      </c>
      <c r="E1915" s="3" t="s">
        <v>66</v>
      </c>
      <c r="F1915" s="3" t="s">
        <v>253</v>
      </c>
      <c r="G1915" s="3" t="s">
        <v>990</v>
      </c>
      <c r="H1915" s="3">
        <v>0</v>
      </c>
      <c r="I1915" s="3">
        <v>1</v>
      </c>
      <c r="J1915" s="3">
        <v>0</v>
      </c>
      <c r="K1915" s="3">
        <v>0</v>
      </c>
      <c r="L1915" s="3" t="s">
        <v>778</v>
      </c>
      <c r="M1915" s="3" t="s">
        <v>783</v>
      </c>
      <c r="N1915" s="3" t="s">
        <v>790</v>
      </c>
      <c r="O1915" s="3">
        <v>0</v>
      </c>
      <c r="P1915" s="3">
        <v>0</v>
      </c>
      <c r="Q1915" s="3">
        <v>0</v>
      </c>
      <c r="R1915" s="3">
        <v>0</v>
      </c>
      <c r="S1915" s="3" t="s">
        <v>1042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1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1</v>
      </c>
      <c r="BJ1915" s="3">
        <v>0</v>
      </c>
    </row>
    <row r="1916" spans="1:62" x14ac:dyDescent="0.2">
      <c r="A1916" s="4">
        <v>199910260007</v>
      </c>
      <c r="B1916" s="3">
        <v>1999</v>
      </c>
      <c r="C1916" s="3">
        <v>10</v>
      </c>
      <c r="D1916" s="3">
        <v>26</v>
      </c>
      <c r="E1916" s="3" t="s">
        <v>75</v>
      </c>
      <c r="F1916" s="3" t="s">
        <v>601</v>
      </c>
      <c r="G1916" s="3" t="s">
        <v>990</v>
      </c>
      <c r="H1916" s="3">
        <v>0</v>
      </c>
      <c r="I1916" s="3">
        <v>1</v>
      </c>
      <c r="J1916" s="3">
        <v>0</v>
      </c>
      <c r="K1916" s="3">
        <v>0</v>
      </c>
      <c r="L1916" s="3" t="s">
        <v>778</v>
      </c>
      <c r="M1916" s="3" t="s">
        <v>783</v>
      </c>
      <c r="N1916" s="3" t="s">
        <v>790</v>
      </c>
      <c r="O1916" s="3">
        <v>0</v>
      </c>
      <c r="P1916" s="3">
        <v>0</v>
      </c>
      <c r="Q1916" s="3">
        <v>0</v>
      </c>
      <c r="R1916" s="3">
        <v>0</v>
      </c>
      <c r="S1916" s="3" t="s">
        <v>1042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1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1</v>
      </c>
      <c r="BJ1916" s="3">
        <v>0</v>
      </c>
    </row>
    <row r="1917" spans="1:62" x14ac:dyDescent="0.2">
      <c r="A1917" s="4">
        <v>199910270005</v>
      </c>
      <c r="B1917" s="3">
        <v>1999</v>
      </c>
      <c r="C1917" s="3">
        <v>10</v>
      </c>
      <c r="D1917" s="3">
        <v>27</v>
      </c>
      <c r="E1917" s="3" t="s">
        <v>99</v>
      </c>
      <c r="F1917" s="3" t="s">
        <v>295</v>
      </c>
      <c r="G1917" s="3" t="s">
        <v>990</v>
      </c>
      <c r="H1917" s="3">
        <v>0</v>
      </c>
      <c r="I1917" s="3">
        <v>1</v>
      </c>
      <c r="J1917" s="3">
        <v>0</v>
      </c>
      <c r="K1917" s="3">
        <v>0</v>
      </c>
      <c r="L1917" s="3" t="s">
        <v>778</v>
      </c>
      <c r="M1917" s="3" t="s">
        <v>783</v>
      </c>
      <c r="N1917" s="3" t="s">
        <v>790</v>
      </c>
      <c r="O1917" s="3">
        <v>0</v>
      </c>
      <c r="P1917" s="3">
        <v>0</v>
      </c>
      <c r="Q1917" s="3">
        <v>0</v>
      </c>
      <c r="R1917" s="3">
        <v>0</v>
      </c>
      <c r="S1917" s="3" t="s">
        <v>1042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1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1</v>
      </c>
      <c r="BJ1917" s="3">
        <v>0</v>
      </c>
    </row>
    <row r="1918" spans="1:62" x14ac:dyDescent="0.2">
      <c r="A1918" s="4">
        <v>199910270006</v>
      </c>
      <c r="B1918" s="3">
        <v>1999</v>
      </c>
      <c r="C1918" s="3">
        <v>10</v>
      </c>
      <c r="D1918" s="3">
        <v>27</v>
      </c>
      <c r="E1918" s="3" t="s">
        <v>82</v>
      </c>
      <c r="F1918" s="3" t="s">
        <v>172</v>
      </c>
      <c r="G1918" s="3" t="s">
        <v>990</v>
      </c>
      <c r="H1918" s="3">
        <v>0</v>
      </c>
      <c r="I1918" s="3">
        <v>1</v>
      </c>
      <c r="J1918" s="3">
        <v>0</v>
      </c>
      <c r="K1918" s="3">
        <v>0</v>
      </c>
      <c r="L1918" s="3" t="s">
        <v>778</v>
      </c>
      <c r="M1918" s="3" t="s">
        <v>783</v>
      </c>
      <c r="N1918" s="3" t="s">
        <v>790</v>
      </c>
      <c r="O1918" s="3">
        <v>0</v>
      </c>
      <c r="P1918" s="3">
        <v>0</v>
      </c>
      <c r="Q1918" s="3">
        <v>0</v>
      </c>
      <c r="R1918" s="3">
        <v>0</v>
      </c>
      <c r="S1918" s="3" t="s">
        <v>1042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1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1</v>
      </c>
      <c r="BJ1918" s="3">
        <v>0</v>
      </c>
    </row>
    <row r="1919" spans="1:62" x14ac:dyDescent="0.2">
      <c r="A1919" s="4">
        <v>199910270007</v>
      </c>
      <c r="B1919" s="3">
        <v>1999</v>
      </c>
      <c r="C1919" s="3">
        <v>10</v>
      </c>
      <c r="D1919" s="3">
        <v>27</v>
      </c>
      <c r="E1919" s="3" t="s">
        <v>58</v>
      </c>
      <c r="F1919" s="3" t="s">
        <v>112</v>
      </c>
      <c r="G1919" s="3" t="s">
        <v>990</v>
      </c>
      <c r="H1919" s="3">
        <v>0</v>
      </c>
      <c r="I1919" s="3">
        <v>1</v>
      </c>
      <c r="J1919" s="3">
        <v>0</v>
      </c>
      <c r="K1919" s="3">
        <v>0</v>
      </c>
      <c r="L1919" s="3" t="s">
        <v>778</v>
      </c>
      <c r="M1919" s="3" t="s">
        <v>783</v>
      </c>
      <c r="N1919" s="3" t="s">
        <v>790</v>
      </c>
      <c r="O1919" s="3">
        <v>0</v>
      </c>
      <c r="P1919" s="3">
        <v>0</v>
      </c>
      <c r="Q1919" s="3">
        <v>0</v>
      </c>
      <c r="R1919" s="3">
        <v>0</v>
      </c>
      <c r="S1919" s="3" t="s">
        <v>1042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1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1</v>
      </c>
      <c r="BJ1919" s="3">
        <v>0</v>
      </c>
    </row>
    <row r="1920" spans="1:62" x14ac:dyDescent="0.2">
      <c r="A1920" s="4">
        <v>199911010005</v>
      </c>
      <c r="B1920" s="3">
        <v>1999</v>
      </c>
      <c r="C1920" s="3">
        <v>11</v>
      </c>
      <c r="D1920" s="3">
        <v>1</v>
      </c>
      <c r="E1920" s="3" t="s">
        <v>58</v>
      </c>
      <c r="F1920" s="3" t="s">
        <v>112</v>
      </c>
      <c r="G1920" s="3" t="s">
        <v>955</v>
      </c>
      <c r="H1920" s="3">
        <v>0</v>
      </c>
      <c r="I1920" s="3">
        <v>1</v>
      </c>
      <c r="J1920" s="3">
        <v>1</v>
      </c>
      <c r="K1920" s="3">
        <v>0</v>
      </c>
      <c r="L1920" s="3" t="s">
        <v>776</v>
      </c>
      <c r="M1920" s="3" t="s">
        <v>784</v>
      </c>
      <c r="N1920" s="3" t="s">
        <v>1031</v>
      </c>
      <c r="O1920" s="3">
        <v>0</v>
      </c>
      <c r="P1920" s="3">
        <v>1</v>
      </c>
      <c r="Q1920" s="3">
        <v>0</v>
      </c>
      <c r="R1920" s="3">
        <v>0</v>
      </c>
      <c r="S1920" s="3" t="s">
        <v>1042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1</v>
      </c>
      <c r="AK1920" s="3">
        <v>0</v>
      </c>
      <c r="AL1920" s="3">
        <v>1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1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1</v>
      </c>
      <c r="BJ1920" s="3">
        <v>0</v>
      </c>
    </row>
    <row r="1921" spans="1:62" x14ac:dyDescent="0.2">
      <c r="A1921" s="4">
        <v>199912200003</v>
      </c>
      <c r="B1921" s="3">
        <v>1999</v>
      </c>
      <c r="C1921" s="3">
        <v>12</v>
      </c>
      <c r="D1921" s="3">
        <v>20</v>
      </c>
      <c r="E1921" s="3" t="s">
        <v>61</v>
      </c>
      <c r="F1921" s="3" t="s">
        <v>651</v>
      </c>
      <c r="G1921" s="3" t="s">
        <v>955</v>
      </c>
      <c r="H1921" s="3">
        <v>0</v>
      </c>
      <c r="I1921" s="3">
        <v>1</v>
      </c>
      <c r="J1921" s="3">
        <v>0</v>
      </c>
      <c r="K1921" s="3">
        <v>0</v>
      </c>
      <c r="L1921" s="3" t="s">
        <v>776</v>
      </c>
      <c r="M1921" s="3" t="s">
        <v>784</v>
      </c>
      <c r="N1921" s="3" t="s">
        <v>1031</v>
      </c>
      <c r="O1921" s="3">
        <v>0</v>
      </c>
      <c r="P1921" s="3">
        <v>0</v>
      </c>
      <c r="Q1921" s="3">
        <v>0</v>
      </c>
      <c r="R1921" s="3">
        <v>0</v>
      </c>
      <c r="S1921" s="3" t="s">
        <v>1042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1</v>
      </c>
      <c r="AK1921" s="3">
        <v>0</v>
      </c>
      <c r="AL1921" s="3">
        <v>1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1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1</v>
      </c>
      <c r="BJ1921" s="3">
        <v>0</v>
      </c>
    </row>
    <row r="1922" spans="1:62" x14ac:dyDescent="0.2">
      <c r="A1922" s="4">
        <v>199912250003</v>
      </c>
      <c r="B1922" s="3">
        <v>1999</v>
      </c>
      <c r="C1922" s="3">
        <v>12</v>
      </c>
      <c r="D1922" s="3">
        <v>25</v>
      </c>
      <c r="E1922" s="3" t="s">
        <v>83</v>
      </c>
      <c r="F1922" s="3" t="s">
        <v>700</v>
      </c>
      <c r="G1922" s="3" t="s">
        <v>986</v>
      </c>
      <c r="H1922" s="3">
        <v>0</v>
      </c>
      <c r="I1922" s="3">
        <v>1</v>
      </c>
      <c r="J1922" s="3">
        <v>1</v>
      </c>
      <c r="K1922" s="3">
        <v>0</v>
      </c>
      <c r="L1922" s="3" t="s">
        <v>776</v>
      </c>
      <c r="M1922" s="3" t="s">
        <v>784</v>
      </c>
      <c r="N1922" s="3" t="s">
        <v>1031</v>
      </c>
      <c r="O1922" s="3">
        <v>0</v>
      </c>
      <c r="P1922" s="3">
        <v>1</v>
      </c>
      <c r="Q1922" s="3">
        <v>0</v>
      </c>
      <c r="R1922" s="3">
        <v>0</v>
      </c>
      <c r="S1922" s="3" t="s">
        <v>1042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1</v>
      </c>
      <c r="AK1922" s="3">
        <v>0</v>
      </c>
      <c r="AL1922" s="3">
        <v>1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1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1</v>
      </c>
      <c r="BJ1922" s="3">
        <v>0</v>
      </c>
    </row>
    <row r="1923" spans="1:62" x14ac:dyDescent="0.2">
      <c r="A1923" s="4">
        <v>199912300002</v>
      </c>
      <c r="B1923" s="3">
        <v>1999</v>
      </c>
      <c r="C1923" s="3">
        <v>12</v>
      </c>
      <c r="D1923" s="3">
        <v>30</v>
      </c>
      <c r="E1923" s="3" t="s">
        <v>83</v>
      </c>
      <c r="F1923" s="3" t="s">
        <v>701</v>
      </c>
      <c r="G1923" s="3" t="s">
        <v>986</v>
      </c>
      <c r="H1923" s="3">
        <v>0</v>
      </c>
      <c r="I1923" s="3">
        <v>0</v>
      </c>
      <c r="J1923" s="3">
        <v>1</v>
      </c>
      <c r="K1923" s="3">
        <v>0</v>
      </c>
      <c r="L1923" s="3" t="s">
        <v>776</v>
      </c>
      <c r="M1923" s="3" t="s">
        <v>792</v>
      </c>
      <c r="N1923" s="3" t="s">
        <v>1034</v>
      </c>
      <c r="O1923" s="3">
        <v>0</v>
      </c>
      <c r="P1923" s="3">
        <v>1</v>
      </c>
      <c r="Q1923" s="3">
        <v>0</v>
      </c>
      <c r="R1923" s="3">
        <v>0</v>
      </c>
      <c r="S1923" s="3" t="s">
        <v>1042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1</v>
      </c>
      <c r="AK1923" s="3">
        <v>0</v>
      </c>
      <c r="AL1923" s="3">
        <v>1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1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1</v>
      </c>
      <c r="BJ1923" s="3">
        <v>0</v>
      </c>
    </row>
    <row r="1924" spans="1:62" x14ac:dyDescent="0.2">
      <c r="A1924" s="4">
        <v>199912310003</v>
      </c>
      <c r="B1924" s="3">
        <v>1999</v>
      </c>
      <c r="C1924" s="3">
        <v>12</v>
      </c>
      <c r="D1924" s="3">
        <v>31</v>
      </c>
      <c r="E1924" s="3" t="s">
        <v>87</v>
      </c>
      <c r="F1924" s="3" t="s">
        <v>263</v>
      </c>
      <c r="G1924" s="3" t="s">
        <v>986</v>
      </c>
      <c r="H1924" s="3">
        <v>0</v>
      </c>
      <c r="I1924" s="3">
        <v>1</v>
      </c>
      <c r="J1924" s="3">
        <v>1</v>
      </c>
      <c r="K1924" s="3">
        <v>0</v>
      </c>
      <c r="L1924" s="3" t="s">
        <v>776</v>
      </c>
      <c r="M1924" s="3" t="s">
        <v>783</v>
      </c>
      <c r="N1924" s="3" t="s">
        <v>1031</v>
      </c>
      <c r="O1924" s="3">
        <v>0</v>
      </c>
      <c r="P1924" s="3">
        <v>1</v>
      </c>
      <c r="Q1924" s="3">
        <v>0</v>
      </c>
      <c r="R1924" s="3">
        <v>0</v>
      </c>
      <c r="S1924" s="3" t="s">
        <v>1042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1</v>
      </c>
      <c r="AK1924" s="3">
        <v>0</v>
      </c>
      <c r="AL1924" s="3">
        <v>1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1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1</v>
      </c>
      <c r="BJ1924" s="3">
        <v>0</v>
      </c>
    </row>
    <row r="1925" spans="1:62" x14ac:dyDescent="0.2">
      <c r="A1925" s="4">
        <v>200001010027</v>
      </c>
      <c r="B1925" s="3">
        <v>2000</v>
      </c>
      <c r="C1925" s="3">
        <v>1</v>
      </c>
      <c r="D1925" s="3">
        <v>1</v>
      </c>
      <c r="E1925" s="3" t="s">
        <v>87</v>
      </c>
      <c r="F1925" s="3" t="s">
        <v>702</v>
      </c>
      <c r="G1925" s="3" t="s">
        <v>986</v>
      </c>
      <c r="H1925" s="3">
        <v>0</v>
      </c>
      <c r="I1925" s="3">
        <v>0</v>
      </c>
      <c r="J1925" s="3">
        <v>1</v>
      </c>
      <c r="K1925" s="3">
        <v>0</v>
      </c>
      <c r="L1925" s="3" t="s">
        <v>776</v>
      </c>
      <c r="M1925" s="3" t="s">
        <v>784</v>
      </c>
      <c r="N1925" s="3" t="s">
        <v>1031</v>
      </c>
      <c r="O1925" s="3">
        <v>0</v>
      </c>
      <c r="P1925" s="3">
        <v>1</v>
      </c>
      <c r="Q1925" s="3">
        <v>0</v>
      </c>
      <c r="R1925" s="3">
        <v>0</v>
      </c>
      <c r="S1925" s="3" t="s">
        <v>1042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1</v>
      </c>
      <c r="AK1925" s="3">
        <v>0</v>
      </c>
      <c r="AL1925" s="3">
        <v>1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1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1</v>
      </c>
      <c r="BJ1925" s="3">
        <v>0</v>
      </c>
    </row>
    <row r="1926" spans="1:62" x14ac:dyDescent="0.2">
      <c r="A1926" s="4">
        <v>200001030007</v>
      </c>
      <c r="B1926" s="3">
        <v>2000</v>
      </c>
      <c r="C1926" s="3">
        <v>1</v>
      </c>
      <c r="D1926" s="3">
        <v>3</v>
      </c>
      <c r="E1926" s="3" t="s">
        <v>61</v>
      </c>
      <c r="F1926" s="3" t="s">
        <v>166</v>
      </c>
      <c r="G1926" s="3" t="s">
        <v>955</v>
      </c>
      <c r="H1926" s="3">
        <v>0</v>
      </c>
      <c r="I1926" s="3">
        <v>1</v>
      </c>
      <c r="J1926" s="3">
        <v>1</v>
      </c>
      <c r="K1926" s="3">
        <v>0</v>
      </c>
      <c r="L1926" s="3" t="s">
        <v>776</v>
      </c>
      <c r="M1926" s="3" t="s">
        <v>784</v>
      </c>
      <c r="N1926" s="3" t="s">
        <v>1031</v>
      </c>
      <c r="O1926" s="3">
        <v>0</v>
      </c>
      <c r="P1926" s="3">
        <v>1</v>
      </c>
      <c r="Q1926" s="3">
        <v>0</v>
      </c>
      <c r="R1926" s="3">
        <v>0</v>
      </c>
      <c r="S1926" s="3" t="s">
        <v>1042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1</v>
      </c>
      <c r="AK1926" s="3">
        <v>0</v>
      </c>
      <c r="AL1926" s="3">
        <v>1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1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1</v>
      </c>
      <c r="BJ1926" s="3">
        <v>0</v>
      </c>
    </row>
    <row r="1927" spans="1:62" x14ac:dyDescent="0.2">
      <c r="A1927" s="4">
        <v>200001030008</v>
      </c>
      <c r="B1927" s="3">
        <v>2000</v>
      </c>
      <c r="C1927" s="3">
        <v>1</v>
      </c>
      <c r="D1927" s="3">
        <v>3</v>
      </c>
      <c r="E1927" s="3" t="s">
        <v>62</v>
      </c>
      <c r="F1927" s="3" t="s">
        <v>204</v>
      </c>
      <c r="G1927" s="3" t="s">
        <v>891</v>
      </c>
      <c r="H1927" s="3">
        <v>0</v>
      </c>
      <c r="I1927" s="3">
        <v>0</v>
      </c>
      <c r="J1927" s="3">
        <v>0</v>
      </c>
      <c r="K1927" s="3">
        <v>0</v>
      </c>
      <c r="L1927" s="3" t="s">
        <v>775</v>
      </c>
      <c r="M1927" s="3" t="s">
        <v>802</v>
      </c>
      <c r="N1927" s="3" t="s">
        <v>1030</v>
      </c>
      <c r="O1927" s="3">
        <v>0</v>
      </c>
      <c r="P1927" s="3">
        <v>0</v>
      </c>
      <c r="Q1927" s="3">
        <v>0</v>
      </c>
      <c r="R1927" s="3">
        <v>0</v>
      </c>
      <c r="S1927" s="3" t="s">
        <v>1042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1</v>
      </c>
      <c r="AW1927" s="3">
        <v>1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</row>
    <row r="1928" spans="1:62" x14ac:dyDescent="0.2">
      <c r="A1928" s="4">
        <v>200001030009</v>
      </c>
      <c r="B1928" s="3">
        <v>2000</v>
      </c>
      <c r="C1928" s="3">
        <v>1</v>
      </c>
      <c r="D1928" s="3">
        <v>3</v>
      </c>
      <c r="E1928" s="3" t="s">
        <v>62</v>
      </c>
      <c r="F1928" s="3" t="s">
        <v>204</v>
      </c>
      <c r="G1928" s="3" t="s">
        <v>891</v>
      </c>
      <c r="H1928" s="3">
        <v>0</v>
      </c>
      <c r="I1928" s="3">
        <v>0</v>
      </c>
      <c r="J1928" s="3">
        <v>0</v>
      </c>
      <c r="K1928" s="3">
        <v>0</v>
      </c>
      <c r="L1928" s="3" t="s">
        <v>775</v>
      </c>
      <c r="M1928" s="3" t="s">
        <v>802</v>
      </c>
      <c r="N1928" s="3" t="s">
        <v>1030</v>
      </c>
      <c r="O1928" s="3">
        <v>0</v>
      </c>
      <c r="P1928" s="3">
        <v>0</v>
      </c>
      <c r="Q1928" s="3">
        <v>0</v>
      </c>
      <c r="R1928" s="3">
        <v>0</v>
      </c>
      <c r="S1928" s="3" t="s">
        <v>1042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1</v>
      </c>
      <c r="AW1928" s="3">
        <v>1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</row>
    <row r="1929" spans="1:62" x14ac:dyDescent="0.2">
      <c r="A1929" s="4">
        <v>200001150004</v>
      </c>
      <c r="B1929" s="3">
        <v>2000</v>
      </c>
      <c r="C1929" s="3">
        <v>1</v>
      </c>
      <c r="D1929" s="3">
        <v>15</v>
      </c>
      <c r="E1929" s="3" t="s">
        <v>61</v>
      </c>
      <c r="F1929" s="3" t="s">
        <v>166</v>
      </c>
      <c r="G1929" s="3" t="s">
        <v>955</v>
      </c>
      <c r="H1929" s="3">
        <v>0</v>
      </c>
      <c r="I1929" s="3">
        <v>1</v>
      </c>
      <c r="J1929" s="3">
        <v>1</v>
      </c>
      <c r="K1929" s="3">
        <v>0</v>
      </c>
      <c r="L1929" s="3" t="s">
        <v>776</v>
      </c>
      <c r="M1929" s="3" t="s">
        <v>784</v>
      </c>
      <c r="N1929" s="3" t="s">
        <v>1031</v>
      </c>
      <c r="O1929" s="3">
        <v>0</v>
      </c>
      <c r="P1929" s="3">
        <v>1</v>
      </c>
      <c r="Q1929" s="3">
        <v>0</v>
      </c>
      <c r="R1929" s="3">
        <v>0</v>
      </c>
      <c r="S1929" s="3" t="s">
        <v>1042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1</v>
      </c>
      <c r="AK1929" s="3">
        <v>0</v>
      </c>
      <c r="AL1929" s="3">
        <v>1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1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1</v>
      </c>
      <c r="BJ1929" s="3">
        <v>0</v>
      </c>
    </row>
    <row r="1930" spans="1:62" x14ac:dyDescent="0.2">
      <c r="A1930" s="4">
        <v>200001200002</v>
      </c>
      <c r="B1930" s="3">
        <v>2000</v>
      </c>
      <c r="C1930" s="3">
        <v>1</v>
      </c>
      <c r="D1930" s="3">
        <v>20</v>
      </c>
      <c r="E1930" s="3" t="s">
        <v>81</v>
      </c>
      <c r="F1930" s="3" t="s">
        <v>462</v>
      </c>
      <c r="G1930" s="3" t="s">
        <v>986</v>
      </c>
      <c r="H1930" s="3">
        <v>0</v>
      </c>
      <c r="I1930" s="3">
        <v>1</v>
      </c>
      <c r="J1930" s="3">
        <v>1</v>
      </c>
      <c r="K1930" s="3">
        <v>0</v>
      </c>
      <c r="L1930" s="3" t="s">
        <v>776</v>
      </c>
      <c r="M1930" s="3" t="s">
        <v>787</v>
      </c>
      <c r="N1930" s="3" t="s">
        <v>1031</v>
      </c>
      <c r="O1930" s="3">
        <v>0</v>
      </c>
      <c r="P1930" s="3">
        <v>1</v>
      </c>
      <c r="Q1930" s="3">
        <v>0</v>
      </c>
      <c r="R1930" s="3">
        <v>0</v>
      </c>
      <c r="S1930" s="3" t="s">
        <v>1042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1</v>
      </c>
      <c r="AK1930" s="3">
        <v>0</v>
      </c>
      <c r="AL1930" s="3">
        <v>1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1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1</v>
      </c>
      <c r="BJ1930" s="3">
        <v>0</v>
      </c>
    </row>
    <row r="1931" spans="1:62" x14ac:dyDescent="0.2">
      <c r="A1931" s="4">
        <v>200001240007</v>
      </c>
      <c r="B1931" s="3">
        <v>2000</v>
      </c>
      <c r="C1931" s="3">
        <v>1</v>
      </c>
      <c r="D1931" s="3">
        <v>24</v>
      </c>
      <c r="E1931" s="3" t="s">
        <v>61</v>
      </c>
      <c r="F1931" s="3" t="s">
        <v>410</v>
      </c>
      <c r="G1931" s="3" t="s">
        <v>955</v>
      </c>
      <c r="H1931" s="3">
        <v>0</v>
      </c>
      <c r="I1931" s="3">
        <v>1</v>
      </c>
      <c r="J1931" s="3">
        <v>0</v>
      </c>
      <c r="K1931" s="3">
        <v>0</v>
      </c>
      <c r="L1931" s="3" t="s">
        <v>776</v>
      </c>
      <c r="M1931" s="3" t="s">
        <v>784</v>
      </c>
      <c r="N1931" s="3" t="s">
        <v>1031</v>
      </c>
      <c r="O1931" s="3">
        <v>0</v>
      </c>
      <c r="P1931" s="3">
        <v>0</v>
      </c>
      <c r="Q1931" s="3">
        <v>0</v>
      </c>
      <c r="R1931" s="3">
        <v>0</v>
      </c>
      <c r="S1931" s="3" t="s">
        <v>1042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1</v>
      </c>
      <c r="AK1931" s="3">
        <v>0</v>
      </c>
      <c r="AL1931" s="3">
        <v>1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1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1</v>
      </c>
      <c r="BJ1931" s="3">
        <v>0</v>
      </c>
    </row>
    <row r="1932" spans="1:62" x14ac:dyDescent="0.2">
      <c r="A1932" s="4">
        <v>200002250007</v>
      </c>
      <c r="B1932" s="3">
        <v>2000</v>
      </c>
      <c r="C1932" s="3">
        <v>2</v>
      </c>
      <c r="D1932" s="3">
        <v>25</v>
      </c>
      <c r="E1932" s="3" t="s">
        <v>61</v>
      </c>
      <c r="F1932" s="3" t="s">
        <v>288</v>
      </c>
      <c r="G1932" s="3" t="s">
        <v>955</v>
      </c>
      <c r="H1932" s="3">
        <v>0</v>
      </c>
      <c r="I1932" s="3">
        <v>1</v>
      </c>
      <c r="J1932" s="3">
        <v>1</v>
      </c>
      <c r="K1932" s="3">
        <v>0</v>
      </c>
      <c r="L1932" s="3" t="s">
        <v>776</v>
      </c>
      <c r="M1932" s="3" t="s">
        <v>784</v>
      </c>
      <c r="N1932" s="3" t="s">
        <v>1031</v>
      </c>
      <c r="O1932" s="3">
        <v>0</v>
      </c>
      <c r="P1932" s="3">
        <v>1</v>
      </c>
      <c r="Q1932" s="3">
        <v>0</v>
      </c>
      <c r="R1932" s="3">
        <v>0</v>
      </c>
      <c r="S1932" s="3" t="s">
        <v>1042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1</v>
      </c>
      <c r="AK1932" s="3">
        <v>0</v>
      </c>
      <c r="AL1932" s="3">
        <v>1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1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1</v>
      </c>
      <c r="BJ1932" s="3">
        <v>0</v>
      </c>
    </row>
    <row r="1933" spans="1:62" x14ac:dyDescent="0.2">
      <c r="A1933" s="4">
        <v>200003010004</v>
      </c>
      <c r="B1933" s="3">
        <v>2000</v>
      </c>
      <c r="C1933" s="3">
        <v>3</v>
      </c>
      <c r="D1933" s="3">
        <v>1</v>
      </c>
      <c r="E1933" s="3" t="s">
        <v>79</v>
      </c>
      <c r="F1933" s="3" t="s">
        <v>726</v>
      </c>
      <c r="G1933" s="3" t="s">
        <v>991</v>
      </c>
      <c r="H1933" s="3">
        <v>1</v>
      </c>
      <c r="I1933" s="3">
        <v>0</v>
      </c>
      <c r="J1933" s="3">
        <v>1</v>
      </c>
      <c r="K1933" s="3">
        <v>0</v>
      </c>
      <c r="L1933" s="3" t="s">
        <v>774</v>
      </c>
      <c r="M1933" s="3" t="s">
        <v>787</v>
      </c>
      <c r="N1933" s="3" t="s">
        <v>1029</v>
      </c>
      <c r="O1933" s="3">
        <v>1</v>
      </c>
      <c r="P1933" s="3">
        <v>1</v>
      </c>
      <c r="Q1933" s="3">
        <v>0</v>
      </c>
      <c r="R1933" s="3">
        <v>0</v>
      </c>
      <c r="S1933" s="3" t="s">
        <v>1042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1</v>
      </c>
      <c r="AG1933" s="3">
        <v>0</v>
      </c>
      <c r="AH1933" s="3">
        <v>0</v>
      </c>
      <c r="AI1933" s="3">
        <v>0</v>
      </c>
      <c r="AJ1933" s="3">
        <v>1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1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</row>
    <row r="1934" spans="1:62" x14ac:dyDescent="0.2">
      <c r="A1934" s="4">
        <v>200003010005</v>
      </c>
      <c r="B1934" s="3">
        <v>2000</v>
      </c>
      <c r="C1934" s="3">
        <v>3</v>
      </c>
      <c r="D1934" s="3">
        <v>1</v>
      </c>
      <c r="E1934" s="3" t="s">
        <v>79</v>
      </c>
      <c r="F1934" s="3" t="s">
        <v>726</v>
      </c>
      <c r="G1934" s="3" t="s">
        <v>991</v>
      </c>
      <c r="H1934" s="3">
        <v>1</v>
      </c>
      <c r="I1934" s="3">
        <v>0</v>
      </c>
      <c r="J1934" s="3">
        <v>1</v>
      </c>
      <c r="K1934" s="3">
        <v>0</v>
      </c>
      <c r="L1934" s="3" t="s">
        <v>774</v>
      </c>
      <c r="M1934" s="3" t="s">
        <v>784</v>
      </c>
      <c r="N1934" s="3" t="s">
        <v>1029</v>
      </c>
      <c r="O1934" s="3">
        <v>1</v>
      </c>
      <c r="P1934" s="3">
        <v>0</v>
      </c>
      <c r="Q1934" s="3">
        <v>0</v>
      </c>
      <c r="R1934" s="3">
        <v>0</v>
      </c>
      <c r="S1934" s="3" t="s">
        <v>1042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1</v>
      </c>
      <c r="AG1934" s="3">
        <v>0</v>
      </c>
      <c r="AH1934" s="3">
        <v>0</v>
      </c>
      <c r="AI1934" s="3">
        <v>0</v>
      </c>
      <c r="AJ1934" s="3">
        <v>1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1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</row>
    <row r="1935" spans="1:62" x14ac:dyDescent="0.2">
      <c r="A1935" s="4">
        <v>200003010006</v>
      </c>
      <c r="B1935" s="3">
        <v>2000</v>
      </c>
      <c r="C1935" s="3">
        <v>3</v>
      </c>
      <c r="D1935" s="3">
        <v>1</v>
      </c>
      <c r="E1935" s="3" t="s">
        <v>79</v>
      </c>
      <c r="F1935" s="3" t="s">
        <v>726</v>
      </c>
      <c r="G1935" s="3" t="s">
        <v>991</v>
      </c>
      <c r="H1935" s="3">
        <v>1</v>
      </c>
      <c r="I1935" s="3">
        <v>0</v>
      </c>
      <c r="J1935" s="3">
        <v>1</v>
      </c>
      <c r="K1935" s="3">
        <v>0</v>
      </c>
      <c r="L1935" s="3" t="s">
        <v>774</v>
      </c>
      <c r="M1935" s="3" t="s">
        <v>784</v>
      </c>
      <c r="N1935" s="3" t="s">
        <v>1029</v>
      </c>
      <c r="O1935" s="3">
        <v>1</v>
      </c>
      <c r="P1935" s="3">
        <v>0</v>
      </c>
      <c r="Q1935" s="3">
        <v>0</v>
      </c>
      <c r="R1935" s="3">
        <v>0</v>
      </c>
      <c r="S1935" s="3" t="s">
        <v>1042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1</v>
      </c>
      <c r="AG1935" s="3">
        <v>0</v>
      </c>
      <c r="AH1935" s="3">
        <v>0</v>
      </c>
      <c r="AI1935" s="3">
        <v>0</v>
      </c>
      <c r="AJ1935" s="3">
        <v>1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1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</row>
    <row r="1936" spans="1:62" x14ac:dyDescent="0.2">
      <c r="A1936" s="4">
        <v>200003010007</v>
      </c>
      <c r="B1936" s="3">
        <v>2000</v>
      </c>
      <c r="C1936" s="3">
        <v>3</v>
      </c>
      <c r="D1936" s="3">
        <v>1</v>
      </c>
      <c r="E1936" s="3" t="s">
        <v>79</v>
      </c>
      <c r="F1936" s="3" t="s">
        <v>726</v>
      </c>
      <c r="G1936" s="3" t="s">
        <v>991</v>
      </c>
      <c r="H1936" s="3">
        <v>1</v>
      </c>
      <c r="I1936" s="3">
        <v>0</v>
      </c>
      <c r="J1936" s="3">
        <v>1</v>
      </c>
      <c r="K1936" s="3">
        <v>0</v>
      </c>
      <c r="L1936" s="3" t="s">
        <v>779</v>
      </c>
      <c r="M1936" s="3" t="s">
        <v>784</v>
      </c>
      <c r="N1936" s="3" t="s">
        <v>1029</v>
      </c>
      <c r="O1936" s="3">
        <v>0</v>
      </c>
      <c r="P1936" s="3">
        <v>0</v>
      </c>
      <c r="Q1936" s="3">
        <v>1</v>
      </c>
      <c r="R1936" s="3">
        <v>0</v>
      </c>
      <c r="S1936" s="3" t="s">
        <v>1042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1</v>
      </c>
      <c r="AG1936" s="3">
        <v>0</v>
      </c>
      <c r="AH1936" s="3">
        <v>0</v>
      </c>
      <c r="AI1936" s="3">
        <v>0</v>
      </c>
      <c r="AJ1936" s="3">
        <v>1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1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</row>
    <row r="1937" spans="1:62" x14ac:dyDescent="0.2">
      <c r="A1937" s="4">
        <v>200003120004</v>
      </c>
      <c r="B1937" s="3">
        <v>2000</v>
      </c>
      <c r="C1937" s="3">
        <v>3</v>
      </c>
      <c r="D1937" s="3">
        <v>12</v>
      </c>
      <c r="E1937" s="3" t="s">
        <v>82</v>
      </c>
      <c r="F1937" s="3" t="s">
        <v>652</v>
      </c>
      <c r="G1937" s="3" t="s">
        <v>955</v>
      </c>
      <c r="H1937" s="3">
        <v>0</v>
      </c>
      <c r="I1937" s="3">
        <v>1</v>
      </c>
      <c r="J1937" s="3">
        <v>1</v>
      </c>
      <c r="K1937" s="3">
        <v>0</v>
      </c>
      <c r="L1937" s="3" t="s">
        <v>776</v>
      </c>
      <c r="M1937" s="3" t="s">
        <v>784</v>
      </c>
      <c r="N1937" s="3" t="s">
        <v>1031</v>
      </c>
      <c r="O1937" s="3">
        <v>0</v>
      </c>
      <c r="P1937" s="3">
        <v>1</v>
      </c>
      <c r="Q1937" s="3">
        <v>0</v>
      </c>
      <c r="R1937" s="3">
        <v>0</v>
      </c>
      <c r="S1937" s="3" t="s">
        <v>1042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1</v>
      </c>
      <c r="AK1937" s="3">
        <v>0</v>
      </c>
      <c r="AL1937" s="3">
        <v>1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1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1</v>
      </c>
      <c r="BJ1937" s="3">
        <v>0</v>
      </c>
    </row>
    <row r="1938" spans="1:62" x14ac:dyDescent="0.2">
      <c r="A1938" s="4">
        <v>200004090003</v>
      </c>
      <c r="B1938" s="3">
        <v>2000</v>
      </c>
      <c r="C1938" s="3">
        <v>4</v>
      </c>
      <c r="D1938" s="3">
        <v>9</v>
      </c>
      <c r="E1938" s="3" t="s">
        <v>84</v>
      </c>
      <c r="F1938" s="3" t="s">
        <v>177</v>
      </c>
      <c r="G1938" s="3" t="s">
        <v>992</v>
      </c>
      <c r="H1938" s="3">
        <v>0</v>
      </c>
      <c r="I1938" s="3">
        <v>1</v>
      </c>
      <c r="J1938" s="3">
        <v>1</v>
      </c>
      <c r="K1938" s="3">
        <v>0</v>
      </c>
      <c r="L1938" s="3" t="s">
        <v>776</v>
      </c>
      <c r="M1938" s="3" t="s">
        <v>787</v>
      </c>
      <c r="N1938" s="3" t="s">
        <v>1031</v>
      </c>
      <c r="O1938" s="3">
        <v>0</v>
      </c>
      <c r="P1938" s="3">
        <v>1</v>
      </c>
      <c r="Q1938" s="3">
        <v>0</v>
      </c>
      <c r="R1938" s="3">
        <v>0</v>
      </c>
      <c r="S1938" s="3" t="s">
        <v>1042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1</v>
      </c>
      <c r="AK1938" s="3">
        <v>0</v>
      </c>
      <c r="AL1938" s="3">
        <v>1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1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1</v>
      </c>
      <c r="BJ1938" s="3">
        <v>0</v>
      </c>
    </row>
    <row r="1939" spans="1:62" x14ac:dyDescent="0.2">
      <c r="A1939" s="4">
        <v>200004140004</v>
      </c>
      <c r="B1939" s="3">
        <v>2000</v>
      </c>
      <c r="C1939" s="3">
        <v>4</v>
      </c>
      <c r="D1939" s="3">
        <v>14</v>
      </c>
      <c r="E1939" s="3" t="s">
        <v>71</v>
      </c>
      <c r="F1939" s="3" t="s">
        <v>562</v>
      </c>
      <c r="G1939" s="3" t="s">
        <v>891</v>
      </c>
      <c r="H1939" s="3">
        <v>0</v>
      </c>
      <c r="I1939" s="3">
        <v>0</v>
      </c>
      <c r="J1939" s="3">
        <v>1</v>
      </c>
      <c r="K1939" s="3">
        <v>0</v>
      </c>
      <c r="L1939" s="3" t="s">
        <v>776</v>
      </c>
      <c r="M1939" s="3" t="s">
        <v>802</v>
      </c>
      <c r="N1939" s="3" t="s">
        <v>1031</v>
      </c>
      <c r="O1939" s="3">
        <v>0</v>
      </c>
      <c r="P1939" s="3">
        <v>1</v>
      </c>
      <c r="Q1939" s="3">
        <v>0</v>
      </c>
      <c r="R1939" s="3">
        <v>0</v>
      </c>
      <c r="S1939" s="3" t="s">
        <v>1042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1</v>
      </c>
      <c r="AW1939" s="3">
        <v>1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</row>
    <row r="1940" spans="1:62" x14ac:dyDescent="0.2">
      <c r="A1940" s="4">
        <v>200004280003</v>
      </c>
      <c r="B1940" s="3">
        <v>2000</v>
      </c>
      <c r="C1940" s="3">
        <v>4</v>
      </c>
      <c r="D1940" s="3">
        <v>28</v>
      </c>
      <c r="E1940" s="3" t="s">
        <v>79</v>
      </c>
      <c r="F1940" s="3" t="s">
        <v>167</v>
      </c>
      <c r="G1940" s="3" t="s">
        <v>811</v>
      </c>
      <c r="H1940" s="3">
        <v>1</v>
      </c>
      <c r="I1940" s="3">
        <v>1</v>
      </c>
      <c r="J1940" s="3">
        <v>1</v>
      </c>
      <c r="K1940" s="3">
        <v>0</v>
      </c>
      <c r="L1940" s="3" t="s">
        <v>774</v>
      </c>
      <c r="M1940" s="3" t="s">
        <v>787</v>
      </c>
      <c r="N1940" s="3" t="s">
        <v>1029</v>
      </c>
      <c r="O1940" s="3">
        <v>1</v>
      </c>
      <c r="P1940" s="3">
        <v>1</v>
      </c>
      <c r="Q1940" s="3">
        <v>0</v>
      </c>
      <c r="R1940" s="3">
        <v>0</v>
      </c>
      <c r="S1940" s="3" t="s">
        <v>1038</v>
      </c>
      <c r="T1940" s="3">
        <v>0</v>
      </c>
      <c r="U1940" s="3">
        <v>1</v>
      </c>
      <c r="V1940" s="3">
        <v>0</v>
      </c>
      <c r="W1940" s="3">
        <v>1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1</v>
      </c>
      <c r="AG1940" s="3">
        <v>1</v>
      </c>
      <c r="AH1940" s="3">
        <v>1</v>
      </c>
      <c r="AI1940" s="3">
        <v>1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1</v>
      </c>
      <c r="AR1940" s="3">
        <v>1</v>
      </c>
      <c r="AS1940" s="3">
        <v>1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</row>
    <row r="1941" spans="1:62" x14ac:dyDescent="0.2">
      <c r="A1941" s="4">
        <v>200004280004</v>
      </c>
      <c r="B1941" s="3">
        <v>2000</v>
      </c>
      <c r="C1941" s="3">
        <v>4</v>
      </c>
      <c r="D1941" s="3">
        <v>28</v>
      </c>
      <c r="E1941" s="3" t="s">
        <v>79</v>
      </c>
      <c r="F1941" s="3" t="s">
        <v>167</v>
      </c>
      <c r="G1941" s="3" t="s">
        <v>811</v>
      </c>
      <c r="H1941" s="3">
        <v>1</v>
      </c>
      <c r="I1941" s="3">
        <v>1</v>
      </c>
      <c r="J1941" s="3">
        <v>1</v>
      </c>
      <c r="K1941" s="3">
        <v>0</v>
      </c>
      <c r="L1941" s="3" t="s">
        <v>774</v>
      </c>
      <c r="M1941" s="3" t="s">
        <v>789</v>
      </c>
      <c r="N1941" s="3" t="s">
        <v>1029</v>
      </c>
      <c r="O1941" s="3">
        <v>0</v>
      </c>
      <c r="P1941" s="3">
        <v>1</v>
      </c>
      <c r="Q1941" s="3">
        <v>0</v>
      </c>
      <c r="R1941" s="3">
        <v>0</v>
      </c>
      <c r="S1941" s="3" t="s">
        <v>1038</v>
      </c>
      <c r="T1941" s="3">
        <v>0</v>
      </c>
      <c r="U1941" s="3">
        <v>1</v>
      </c>
      <c r="V1941" s="3">
        <v>0</v>
      </c>
      <c r="W1941" s="3">
        <v>1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1</v>
      </c>
      <c r="AG1941" s="3">
        <v>1</v>
      </c>
      <c r="AH1941" s="3">
        <v>1</v>
      </c>
      <c r="AI1941" s="3">
        <v>1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1</v>
      </c>
      <c r="AR1941" s="3">
        <v>1</v>
      </c>
      <c r="AS1941" s="3">
        <v>1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</row>
    <row r="1942" spans="1:62" x14ac:dyDescent="0.2">
      <c r="A1942" s="4">
        <v>200004280005</v>
      </c>
      <c r="B1942" s="3">
        <v>2000</v>
      </c>
      <c r="C1942" s="3">
        <v>4</v>
      </c>
      <c r="D1942" s="3">
        <v>28</v>
      </c>
      <c r="E1942" s="3" t="s">
        <v>79</v>
      </c>
      <c r="F1942" s="3" t="s">
        <v>167</v>
      </c>
      <c r="G1942" s="3" t="s">
        <v>811</v>
      </c>
      <c r="H1942" s="3">
        <v>1</v>
      </c>
      <c r="I1942" s="3">
        <v>1</v>
      </c>
      <c r="J1942" s="3">
        <v>1</v>
      </c>
      <c r="K1942" s="3">
        <v>0</v>
      </c>
      <c r="L1942" s="3" t="s">
        <v>774</v>
      </c>
      <c r="M1942" s="3" t="s">
        <v>784</v>
      </c>
      <c r="N1942" s="3" t="s">
        <v>1029</v>
      </c>
      <c r="O1942" s="3">
        <v>1</v>
      </c>
      <c r="P1942" s="3">
        <v>0</v>
      </c>
      <c r="Q1942" s="3">
        <v>0</v>
      </c>
      <c r="R1942" s="3">
        <v>0</v>
      </c>
      <c r="S1942" s="3" t="s">
        <v>1038</v>
      </c>
      <c r="T1942" s="3">
        <v>0</v>
      </c>
      <c r="U1942" s="3">
        <v>1</v>
      </c>
      <c r="V1942" s="3">
        <v>0</v>
      </c>
      <c r="W1942" s="3">
        <v>1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1</v>
      </c>
      <c r="AG1942" s="3">
        <v>1</v>
      </c>
      <c r="AH1942" s="3">
        <v>1</v>
      </c>
      <c r="AI1942" s="3">
        <v>1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1</v>
      </c>
      <c r="AR1942" s="3">
        <v>1</v>
      </c>
      <c r="AS1942" s="3">
        <v>1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</row>
    <row r="1943" spans="1:62" x14ac:dyDescent="0.2">
      <c r="A1943" s="4">
        <v>200004280006</v>
      </c>
      <c r="B1943" s="3">
        <v>2000</v>
      </c>
      <c r="C1943" s="3">
        <v>4</v>
      </c>
      <c r="D1943" s="3">
        <v>28</v>
      </c>
      <c r="E1943" s="3" t="s">
        <v>79</v>
      </c>
      <c r="F1943" s="3" t="s">
        <v>167</v>
      </c>
      <c r="G1943" s="3" t="s">
        <v>811</v>
      </c>
      <c r="H1943" s="3">
        <v>1</v>
      </c>
      <c r="I1943" s="3">
        <v>1</v>
      </c>
      <c r="J1943" s="3">
        <v>1</v>
      </c>
      <c r="K1943" s="3">
        <v>0</v>
      </c>
      <c r="L1943" s="3" t="s">
        <v>774</v>
      </c>
      <c r="M1943" s="3" t="s">
        <v>789</v>
      </c>
      <c r="N1943" s="3" t="s">
        <v>1029</v>
      </c>
      <c r="O1943" s="3">
        <v>0</v>
      </c>
      <c r="P1943" s="3">
        <v>1</v>
      </c>
      <c r="Q1943" s="3">
        <v>0</v>
      </c>
      <c r="R1943" s="3">
        <v>0</v>
      </c>
      <c r="S1943" s="3" t="s">
        <v>1038</v>
      </c>
      <c r="T1943" s="3">
        <v>0</v>
      </c>
      <c r="U1943" s="3">
        <v>1</v>
      </c>
      <c r="V1943" s="3">
        <v>0</v>
      </c>
      <c r="W1943" s="3">
        <v>1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1</v>
      </c>
      <c r="AG1943" s="3">
        <v>1</v>
      </c>
      <c r="AH1943" s="3">
        <v>1</v>
      </c>
      <c r="AI1943" s="3">
        <v>1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1</v>
      </c>
      <c r="AR1943" s="3">
        <v>1</v>
      </c>
      <c r="AS1943" s="3">
        <v>1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</row>
    <row r="1944" spans="1:62" x14ac:dyDescent="0.2">
      <c r="A1944" s="4">
        <v>200004280007</v>
      </c>
      <c r="B1944" s="3">
        <v>2000</v>
      </c>
      <c r="C1944" s="3">
        <v>4</v>
      </c>
      <c r="D1944" s="3">
        <v>28</v>
      </c>
      <c r="E1944" s="3" t="s">
        <v>79</v>
      </c>
      <c r="F1944" s="3" t="s">
        <v>167</v>
      </c>
      <c r="G1944" s="3" t="s">
        <v>811</v>
      </c>
      <c r="H1944" s="3">
        <v>1</v>
      </c>
      <c r="I1944" s="3">
        <v>1</v>
      </c>
      <c r="J1944" s="3">
        <v>1</v>
      </c>
      <c r="K1944" s="3">
        <v>0</v>
      </c>
      <c r="L1944" s="3" t="s">
        <v>774</v>
      </c>
      <c r="M1944" s="3" t="s">
        <v>784</v>
      </c>
      <c r="N1944" s="3" t="s">
        <v>1029</v>
      </c>
      <c r="O1944" s="3">
        <v>1</v>
      </c>
      <c r="P1944" s="3">
        <v>0</v>
      </c>
      <c r="Q1944" s="3">
        <v>0</v>
      </c>
      <c r="R1944" s="3">
        <v>0</v>
      </c>
      <c r="S1944" s="3" t="s">
        <v>1038</v>
      </c>
      <c r="T1944" s="3">
        <v>0</v>
      </c>
      <c r="U1944" s="3">
        <v>1</v>
      </c>
      <c r="V1944" s="3">
        <v>0</v>
      </c>
      <c r="W1944" s="3">
        <v>1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1</v>
      </c>
      <c r="AG1944" s="3">
        <v>1</v>
      </c>
      <c r="AH1944" s="3">
        <v>1</v>
      </c>
      <c r="AI1944" s="3">
        <v>1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1</v>
      </c>
      <c r="AR1944" s="3">
        <v>1</v>
      </c>
      <c r="AS1944" s="3">
        <v>1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</row>
    <row r="1945" spans="1:62" x14ac:dyDescent="0.2">
      <c r="A1945" s="4">
        <v>200004280008</v>
      </c>
      <c r="B1945" s="3">
        <v>2000</v>
      </c>
      <c r="C1945" s="3">
        <v>4</v>
      </c>
      <c r="D1945" s="3">
        <v>28</v>
      </c>
      <c r="E1945" s="3" t="s">
        <v>79</v>
      </c>
      <c r="F1945" s="3" t="s">
        <v>359</v>
      </c>
      <c r="G1945" s="3" t="s">
        <v>811</v>
      </c>
      <c r="H1945" s="3">
        <v>1</v>
      </c>
      <c r="I1945" s="3">
        <v>1</v>
      </c>
      <c r="J1945" s="3">
        <v>1</v>
      </c>
      <c r="K1945" s="3">
        <v>0</v>
      </c>
      <c r="L1945" s="3" t="s">
        <v>774</v>
      </c>
      <c r="M1945" s="3" t="s">
        <v>784</v>
      </c>
      <c r="N1945" s="3" t="s">
        <v>1029</v>
      </c>
      <c r="O1945" s="3">
        <v>1</v>
      </c>
      <c r="P1945" s="3">
        <v>0</v>
      </c>
      <c r="Q1945" s="3">
        <v>0</v>
      </c>
      <c r="R1945" s="3">
        <v>0</v>
      </c>
      <c r="S1945" s="3" t="s">
        <v>1038</v>
      </c>
      <c r="T1945" s="3">
        <v>0</v>
      </c>
      <c r="U1945" s="3">
        <v>1</v>
      </c>
      <c r="V1945" s="3">
        <v>0</v>
      </c>
      <c r="W1945" s="3">
        <v>1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1</v>
      </c>
      <c r="AG1945" s="3">
        <v>1</v>
      </c>
      <c r="AH1945" s="3">
        <v>1</v>
      </c>
      <c r="AI1945" s="3">
        <v>1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1</v>
      </c>
      <c r="AR1945" s="3">
        <v>1</v>
      </c>
      <c r="AS1945" s="3">
        <v>1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</row>
    <row r="1946" spans="1:62" x14ac:dyDescent="0.2">
      <c r="A1946" s="4">
        <v>200005070004</v>
      </c>
      <c r="B1946" s="3">
        <v>2000</v>
      </c>
      <c r="C1946" s="3">
        <v>5</v>
      </c>
      <c r="D1946" s="3">
        <v>7</v>
      </c>
      <c r="E1946" s="3" t="s">
        <v>58</v>
      </c>
      <c r="F1946" s="3" t="s">
        <v>241</v>
      </c>
      <c r="G1946" s="3" t="s">
        <v>993</v>
      </c>
      <c r="H1946" s="3">
        <v>0</v>
      </c>
      <c r="I1946" s="3">
        <v>1</v>
      </c>
      <c r="J1946" s="3">
        <v>1</v>
      </c>
      <c r="K1946" s="3">
        <v>0</v>
      </c>
      <c r="L1946" s="3" t="s">
        <v>776</v>
      </c>
      <c r="M1946" s="3" t="s">
        <v>784</v>
      </c>
      <c r="N1946" s="3" t="s">
        <v>1031</v>
      </c>
      <c r="O1946" s="3">
        <v>0</v>
      </c>
      <c r="P1946" s="3">
        <v>1</v>
      </c>
      <c r="Q1946" s="3">
        <v>0</v>
      </c>
      <c r="R1946" s="3">
        <v>0</v>
      </c>
      <c r="S1946" s="3" t="s">
        <v>1042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1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1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1</v>
      </c>
      <c r="BJ1946" s="3">
        <v>0</v>
      </c>
    </row>
    <row r="1947" spans="1:62" x14ac:dyDescent="0.2">
      <c r="A1947" s="4">
        <v>200005270008</v>
      </c>
      <c r="B1947" s="3">
        <v>2000</v>
      </c>
      <c r="C1947" s="3">
        <v>5</v>
      </c>
      <c r="D1947" s="3">
        <v>27</v>
      </c>
      <c r="E1947" s="3" t="s">
        <v>94</v>
      </c>
      <c r="F1947" s="3" t="s">
        <v>217</v>
      </c>
      <c r="G1947" s="3" t="s">
        <v>891</v>
      </c>
      <c r="H1947" s="3">
        <v>0</v>
      </c>
      <c r="I1947" s="3">
        <v>0</v>
      </c>
      <c r="J1947" s="3">
        <v>1</v>
      </c>
      <c r="K1947" s="3">
        <v>0</v>
      </c>
      <c r="L1947" s="3" t="s">
        <v>776</v>
      </c>
      <c r="M1947" s="3" t="s">
        <v>802</v>
      </c>
      <c r="N1947" s="3" t="s">
        <v>1031</v>
      </c>
      <c r="O1947" s="3">
        <v>0</v>
      </c>
      <c r="P1947" s="3">
        <v>1</v>
      </c>
      <c r="Q1947" s="3">
        <v>0</v>
      </c>
      <c r="R1947" s="3">
        <v>0</v>
      </c>
      <c r="S1947" s="3" t="s">
        <v>1042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1</v>
      </c>
      <c r="AW1947" s="3">
        <v>1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</row>
    <row r="1948" spans="1:62" x14ac:dyDescent="0.2">
      <c r="A1948" s="4">
        <v>200005270009</v>
      </c>
      <c r="B1948" s="3">
        <v>2000</v>
      </c>
      <c r="C1948" s="3">
        <v>5</v>
      </c>
      <c r="D1948" s="3">
        <v>27</v>
      </c>
      <c r="E1948" s="3" t="s">
        <v>83</v>
      </c>
      <c r="F1948" s="3" t="s">
        <v>320</v>
      </c>
      <c r="G1948" s="3" t="s">
        <v>967</v>
      </c>
      <c r="H1948" s="3">
        <v>1</v>
      </c>
      <c r="I1948" s="3">
        <v>0</v>
      </c>
      <c r="J1948" s="3">
        <v>0</v>
      </c>
      <c r="K1948" s="3">
        <v>0</v>
      </c>
      <c r="L1948" s="3" t="s">
        <v>776</v>
      </c>
      <c r="M1948" s="3" t="s">
        <v>784</v>
      </c>
      <c r="N1948" s="3" t="s">
        <v>1031</v>
      </c>
      <c r="O1948" s="3">
        <v>0</v>
      </c>
      <c r="P1948" s="3">
        <v>0</v>
      </c>
      <c r="Q1948" s="3">
        <v>0</v>
      </c>
      <c r="R1948" s="3">
        <v>0</v>
      </c>
      <c r="S1948" s="3" t="s">
        <v>1042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1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1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1</v>
      </c>
      <c r="BJ1948" s="3">
        <v>0</v>
      </c>
    </row>
    <row r="1949" spans="1:62" x14ac:dyDescent="0.2">
      <c r="A1949" s="4">
        <v>200006160006</v>
      </c>
      <c r="B1949" s="3">
        <v>2000</v>
      </c>
      <c r="C1949" s="3">
        <v>6</v>
      </c>
      <c r="D1949" s="3">
        <v>16</v>
      </c>
      <c r="E1949" s="3" t="s">
        <v>83</v>
      </c>
      <c r="F1949" s="3" t="s">
        <v>320</v>
      </c>
      <c r="G1949" s="3" t="s">
        <v>967</v>
      </c>
      <c r="H1949" s="3">
        <v>1</v>
      </c>
      <c r="I1949" s="3">
        <v>0</v>
      </c>
      <c r="J1949" s="3">
        <v>1</v>
      </c>
      <c r="K1949" s="3">
        <v>0</v>
      </c>
      <c r="L1949" s="3" t="s">
        <v>775</v>
      </c>
      <c r="M1949" s="3" t="s">
        <v>784</v>
      </c>
      <c r="N1949" s="3" t="s">
        <v>1030</v>
      </c>
      <c r="O1949" s="3">
        <v>0</v>
      </c>
      <c r="P1949" s="3">
        <v>1</v>
      </c>
      <c r="Q1949" s="3">
        <v>0</v>
      </c>
      <c r="R1949" s="3">
        <v>0</v>
      </c>
      <c r="S1949" s="3" t="s">
        <v>1042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1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1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1</v>
      </c>
      <c r="BJ1949" s="3">
        <v>0</v>
      </c>
    </row>
    <row r="1950" spans="1:62" x14ac:dyDescent="0.2">
      <c r="A1950" s="4">
        <v>200007020009</v>
      </c>
      <c r="B1950" s="3">
        <v>2000</v>
      </c>
      <c r="C1950" s="3">
        <v>7</v>
      </c>
      <c r="D1950" s="3">
        <v>2</v>
      </c>
      <c r="E1950" s="3" t="s">
        <v>81</v>
      </c>
      <c r="F1950" s="3" t="s">
        <v>653</v>
      </c>
      <c r="G1950" s="3" t="s">
        <v>955</v>
      </c>
      <c r="H1950" s="3">
        <v>0</v>
      </c>
      <c r="I1950" s="3">
        <v>1</v>
      </c>
      <c r="J1950" s="3">
        <v>1</v>
      </c>
      <c r="K1950" s="3">
        <v>0</v>
      </c>
      <c r="L1950" s="3" t="s">
        <v>776</v>
      </c>
      <c r="M1950" s="3" t="s">
        <v>784</v>
      </c>
      <c r="N1950" s="3" t="s">
        <v>1031</v>
      </c>
      <c r="O1950" s="3">
        <v>0</v>
      </c>
      <c r="P1950" s="3">
        <v>1</v>
      </c>
      <c r="Q1950" s="3">
        <v>0</v>
      </c>
      <c r="R1950" s="3">
        <v>0</v>
      </c>
      <c r="S1950" s="3" t="s">
        <v>1042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1</v>
      </c>
      <c r="AK1950" s="3">
        <v>0</v>
      </c>
      <c r="AL1950" s="3">
        <v>1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1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1</v>
      </c>
      <c r="BJ1950" s="3">
        <v>0</v>
      </c>
    </row>
    <row r="1951" spans="1:62" x14ac:dyDescent="0.2">
      <c r="A1951" s="4">
        <v>200009060011</v>
      </c>
      <c r="B1951" s="3">
        <v>2000</v>
      </c>
      <c r="C1951" s="3">
        <v>9</v>
      </c>
      <c r="D1951" s="3">
        <v>6</v>
      </c>
      <c r="E1951" s="3" t="s">
        <v>83</v>
      </c>
      <c r="F1951" s="3" t="s">
        <v>320</v>
      </c>
      <c r="G1951" s="3" t="s">
        <v>986</v>
      </c>
      <c r="H1951" s="3">
        <v>0</v>
      </c>
      <c r="I1951" s="3">
        <v>0</v>
      </c>
      <c r="J1951" s="3">
        <v>1</v>
      </c>
      <c r="K1951" s="3">
        <v>0</v>
      </c>
      <c r="L1951" s="3" t="s">
        <v>776</v>
      </c>
      <c r="M1951" s="3" t="s">
        <v>782</v>
      </c>
      <c r="N1951" s="3" t="s">
        <v>1031</v>
      </c>
      <c r="O1951" s="3">
        <v>0</v>
      </c>
      <c r="P1951" s="3">
        <v>1</v>
      </c>
      <c r="Q1951" s="3">
        <v>0</v>
      </c>
      <c r="R1951" s="3">
        <v>0</v>
      </c>
      <c r="S1951" s="3" t="s">
        <v>1042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1</v>
      </c>
      <c r="AK1951" s="3">
        <v>0</v>
      </c>
      <c r="AL1951" s="3">
        <v>1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1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1</v>
      </c>
      <c r="BJ1951" s="3">
        <v>0</v>
      </c>
    </row>
    <row r="1952" spans="1:62" x14ac:dyDescent="0.2">
      <c r="A1952" s="4">
        <v>200009090005</v>
      </c>
      <c r="B1952" s="3">
        <v>2000</v>
      </c>
      <c r="C1952" s="3">
        <v>9</v>
      </c>
      <c r="D1952" s="3">
        <v>9</v>
      </c>
      <c r="E1952" s="3" t="s">
        <v>81</v>
      </c>
      <c r="F1952" s="3" t="s">
        <v>462</v>
      </c>
      <c r="G1952" s="3" t="s">
        <v>986</v>
      </c>
      <c r="H1952" s="3">
        <v>0</v>
      </c>
      <c r="I1952" s="3">
        <v>1</v>
      </c>
      <c r="J1952" s="3">
        <v>1</v>
      </c>
      <c r="K1952" s="3">
        <v>0</v>
      </c>
      <c r="L1952" s="3" t="s">
        <v>776</v>
      </c>
      <c r="M1952" s="3" t="s">
        <v>785</v>
      </c>
      <c r="N1952" s="3" t="s">
        <v>1031</v>
      </c>
      <c r="O1952" s="3">
        <v>0</v>
      </c>
      <c r="P1952" s="3">
        <v>1</v>
      </c>
      <c r="Q1952" s="3">
        <v>0</v>
      </c>
      <c r="R1952" s="3">
        <v>0</v>
      </c>
      <c r="S1952" s="3" t="s">
        <v>1042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1</v>
      </c>
      <c r="AK1952" s="3">
        <v>0</v>
      </c>
      <c r="AL1952" s="3">
        <v>1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1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1</v>
      </c>
      <c r="BJ1952" s="3">
        <v>0</v>
      </c>
    </row>
    <row r="1953" spans="1:62" x14ac:dyDescent="0.2">
      <c r="A1953" s="4">
        <v>200010200010</v>
      </c>
      <c r="B1953" s="3">
        <v>2000</v>
      </c>
      <c r="C1953" s="3">
        <v>10</v>
      </c>
      <c r="D1953" s="3">
        <v>20</v>
      </c>
      <c r="E1953" s="3" t="s">
        <v>84</v>
      </c>
      <c r="F1953" s="3" t="s">
        <v>177</v>
      </c>
      <c r="G1953" s="3" t="s">
        <v>992</v>
      </c>
      <c r="H1953" s="3">
        <v>0</v>
      </c>
      <c r="I1953" s="3">
        <v>1</v>
      </c>
      <c r="J1953" s="3">
        <v>1</v>
      </c>
      <c r="K1953" s="3">
        <v>0</v>
      </c>
      <c r="L1953" s="3" t="s">
        <v>776</v>
      </c>
      <c r="M1953" s="3" t="s">
        <v>787</v>
      </c>
      <c r="N1953" s="3" t="s">
        <v>1031</v>
      </c>
      <c r="O1953" s="3">
        <v>0</v>
      </c>
      <c r="P1953" s="3">
        <v>1</v>
      </c>
      <c r="Q1953" s="3">
        <v>0</v>
      </c>
      <c r="R1953" s="3">
        <v>0</v>
      </c>
      <c r="S1953" s="3" t="s">
        <v>1042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1</v>
      </c>
      <c r="AK1953" s="3">
        <v>0</v>
      </c>
      <c r="AL1953" s="3">
        <v>1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1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1</v>
      </c>
      <c r="BJ1953" s="3">
        <v>0</v>
      </c>
    </row>
    <row r="1954" spans="1:62" x14ac:dyDescent="0.2">
      <c r="A1954" s="4">
        <v>200011270006</v>
      </c>
      <c r="B1954" s="3">
        <v>2000</v>
      </c>
      <c r="C1954" s="3">
        <v>11</v>
      </c>
      <c r="D1954" s="3">
        <v>27</v>
      </c>
      <c r="E1954" s="3" t="s">
        <v>60</v>
      </c>
      <c r="F1954" s="3" t="s">
        <v>703</v>
      </c>
      <c r="G1954" s="3" t="s">
        <v>986</v>
      </c>
      <c r="H1954" s="3">
        <v>0</v>
      </c>
      <c r="I1954" s="3">
        <v>1</v>
      </c>
      <c r="J1954" s="3">
        <v>1</v>
      </c>
      <c r="K1954" s="3">
        <v>0</v>
      </c>
      <c r="L1954" s="3" t="s">
        <v>776</v>
      </c>
      <c r="M1954" s="3" t="s">
        <v>787</v>
      </c>
      <c r="N1954" s="3" t="s">
        <v>1031</v>
      </c>
      <c r="O1954" s="3">
        <v>0</v>
      </c>
      <c r="P1954" s="3">
        <v>1</v>
      </c>
      <c r="Q1954" s="3">
        <v>0</v>
      </c>
      <c r="R1954" s="3">
        <v>0</v>
      </c>
      <c r="S1954" s="3" t="s">
        <v>1042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1</v>
      </c>
      <c r="AK1954" s="3">
        <v>0</v>
      </c>
      <c r="AL1954" s="3">
        <v>1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1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1</v>
      </c>
      <c r="BJ1954" s="3">
        <v>0</v>
      </c>
    </row>
    <row r="1955" spans="1:62" x14ac:dyDescent="0.2">
      <c r="A1955" s="4">
        <v>200012090004</v>
      </c>
      <c r="B1955" s="3">
        <v>2000</v>
      </c>
      <c r="C1955" s="3">
        <v>12</v>
      </c>
      <c r="D1955" s="3">
        <v>9</v>
      </c>
      <c r="E1955" s="3" t="s">
        <v>57</v>
      </c>
      <c r="F1955" s="3" t="s">
        <v>704</v>
      </c>
      <c r="G1955" s="3" t="s">
        <v>986</v>
      </c>
      <c r="H1955" s="3">
        <v>0</v>
      </c>
      <c r="I1955" s="3">
        <v>1</v>
      </c>
      <c r="J1955" s="3">
        <v>1</v>
      </c>
      <c r="K1955" s="3">
        <v>0</v>
      </c>
      <c r="L1955" s="3" t="s">
        <v>776</v>
      </c>
      <c r="M1955" s="3" t="s">
        <v>784</v>
      </c>
      <c r="N1955" s="3" t="s">
        <v>1031</v>
      </c>
      <c r="O1955" s="3">
        <v>0</v>
      </c>
      <c r="P1955" s="3">
        <v>1</v>
      </c>
      <c r="Q1955" s="3">
        <v>0</v>
      </c>
      <c r="R1955" s="3">
        <v>0</v>
      </c>
      <c r="S1955" s="3" t="s">
        <v>1042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1</v>
      </c>
      <c r="AK1955" s="3">
        <v>0</v>
      </c>
      <c r="AL1955" s="3">
        <v>1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1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1</v>
      </c>
      <c r="BJ1955" s="3">
        <v>0</v>
      </c>
    </row>
    <row r="1956" spans="1:62" x14ac:dyDescent="0.2">
      <c r="A1956" s="4">
        <v>200012100004</v>
      </c>
      <c r="B1956" s="3">
        <v>2000</v>
      </c>
      <c r="C1956" s="3">
        <v>12</v>
      </c>
      <c r="D1956" s="3">
        <v>10</v>
      </c>
      <c r="E1956" s="3" t="s">
        <v>84</v>
      </c>
      <c r="F1956" s="3" t="s">
        <v>177</v>
      </c>
      <c r="G1956" s="3" t="s">
        <v>992</v>
      </c>
      <c r="H1956" s="3">
        <v>0</v>
      </c>
      <c r="I1956" s="3">
        <v>1</v>
      </c>
      <c r="J1956" s="3">
        <v>1</v>
      </c>
      <c r="K1956" s="3">
        <v>0</v>
      </c>
      <c r="L1956" s="3" t="s">
        <v>776</v>
      </c>
      <c r="M1956" s="3" t="s">
        <v>787</v>
      </c>
      <c r="N1956" s="3" t="s">
        <v>1031</v>
      </c>
      <c r="O1956" s="3">
        <v>0</v>
      </c>
      <c r="P1956" s="3">
        <v>1</v>
      </c>
      <c r="Q1956" s="3">
        <v>0</v>
      </c>
      <c r="R1956" s="3">
        <v>0</v>
      </c>
      <c r="S1956" s="3" t="s">
        <v>1042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1</v>
      </c>
      <c r="AK1956" s="3">
        <v>0</v>
      </c>
      <c r="AL1956" s="3">
        <v>1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1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1</v>
      </c>
      <c r="BJ1956" s="3">
        <v>0</v>
      </c>
    </row>
    <row r="1957" spans="1:62" x14ac:dyDescent="0.2">
      <c r="A1957" s="4">
        <v>200012140002</v>
      </c>
      <c r="B1957" s="3">
        <v>2000</v>
      </c>
      <c r="C1957" s="3">
        <v>12</v>
      </c>
      <c r="D1957" s="3">
        <v>14</v>
      </c>
      <c r="E1957" s="3" t="s">
        <v>84</v>
      </c>
      <c r="F1957" s="3" t="s">
        <v>177</v>
      </c>
      <c r="G1957" s="3" t="s">
        <v>992</v>
      </c>
      <c r="H1957" s="3">
        <v>0</v>
      </c>
      <c r="I1957" s="3">
        <v>1</v>
      </c>
      <c r="J1957" s="3">
        <v>1</v>
      </c>
      <c r="K1957" s="3">
        <v>0</v>
      </c>
      <c r="L1957" s="3" t="s">
        <v>776</v>
      </c>
      <c r="M1957" s="3" t="s">
        <v>787</v>
      </c>
      <c r="N1957" s="3" t="s">
        <v>1031</v>
      </c>
      <c r="O1957" s="3">
        <v>0</v>
      </c>
      <c r="P1957" s="3">
        <v>1</v>
      </c>
      <c r="Q1957" s="3">
        <v>0</v>
      </c>
      <c r="R1957" s="3">
        <v>0</v>
      </c>
      <c r="S1957" s="3" t="s">
        <v>1042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1</v>
      </c>
      <c r="AK1957" s="3">
        <v>0</v>
      </c>
      <c r="AL1957" s="3">
        <v>1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1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1</v>
      </c>
      <c r="BJ1957" s="3">
        <v>0</v>
      </c>
    </row>
    <row r="1958" spans="1:62" x14ac:dyDescent="0.2">
      <c r="A1958" s="4">
        <v>200012140003</v>
      </c>
      <c r="B1958" s="3">
        <v>2000</v>
      </c>
      <c r="C1958" s="3">
        <v>12</v>
      </c>
      <c r="D1958" s="3">
        <v>14</v>
      </c>
      <c r="E1958" s="3" t="s">
        <v>84</v>
      </c>
      <c r="F1958" s="3" t="s">
        <v>177</v>
      </c>
      <c r="G1958" s="3" t="s">
        <v>992</v>
      </c>
      <c r="H1958" s="3">
        <v>0</v>
      </c>
      <c r="I1958" s="3">
        <v>1</v>
      </c>
      <c r="J1958" s="3">
        <v>1</v>
      </c>
      <c r="K1958" s="3">
        <v>0</v>
      </c>
      <c r="L1958" s="3" t="s">
        <v>776</v>
      </c>
      <c r="M1958" s="3" t="s">
        <v>787</v>
      </c>
      <c r="N1958" s="3" t="s">
        <v>1031</v>
      </c>
      <c r="O1958" s="3">
        <v>0</v>
      </c>
      <c r="P1958" s="3">
        <v>1</v>
      </c>
      <c r="Q1958" s="3">
        <v>0</v>
      </c>
      <c r="R1958" s="3">
        <v>0</v>
      </c>
      <c r="S1958" s="3" t="s">
        <v>1042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1</v>
      </c>
      <c r="AK1958" s="3">
        <v>0</v>
      </c>
      <c r="AL1958" s="3">
        <v>1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1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1</v>
      </c>
      <c r="BJ1958" s="3">
        <v>0</v>
      </c>
    </row>
    <row r="1959" spans="1:62" x14ac:dyDescent="0.2">
      <c r="A1959" s="4">
        <v>200012190006</v>
      </c>
      <c r="B1959" s="3">
        <v>2000</v>
      </c>
      <c r="C1959" s="3">
        <v>12</v>
      </c>
      <c r="D1959" s="3">
        <v>19</v>
      </c>
      <c r="E1959" s="3" t="s">
        <v>57</v>
      </c>
      <c r="F1959" s="3" t="s">
        <v>705</v>
      </c>
      <c r="G1959" s="3" t="s">
        <v>986</v>
      </c>
      <c r="H1959" s="3">
        <v>0</v>
      </c>
      <c r="I1959" s="3">
        <v>1</v>
      </c>
      <c r="J1959" s="3">
        <v>1</v>
      </c>
      <c r="K1959" s="3">
        <v>0</v>
      </c>
      <c r="L1959" s="3" t="s">
        <v>776</v>
      </c>
      <c r="M1959" s="3" t="s">
        <v>784</v>
      </c>
      <c r="N1959" s="3" t="s">
        <v>1031</v>
      </c>
      <c r="O1959" s="3">
        <v>0</v>
      </c>
      <c r="P1959" s="3">
        <v>1</v>
      </c>
      <c r="Q1959" s="3">
        <v>0</v>
      </c>
      <c r="R1959" s="3">
        <v>0</v>
      </c>
      <c r="S1959" s="3" t="s">
        <v>1042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1</v>
      </c>
      <c r="AK1959" s="3">
        <v>0</v>
      </c>
      <c r="AL1959" s="3">
        <v>1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1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1</v>
      </c>
      <c r="BJ1959" s="3">
        <v>0</v>
      </c>
    </row>
    <row r="1960" spans="1:62" x14ac:dyDescent="0.2">
      <c r="A1960" s="4">
        <v>200012200004</v>
      </c>
      <c r="B1960" s="3">
        <v>2000</v>
      </c>
      <c r="C1960" s="3">
        <v>12</v>
      </c>
      <c r="D1960" s="3">
        <v>20</v>
      </c>
      <c r="E1960" s="3" t="s">
        <v>84</v>
      </c>
      <c r="F1960" s="3" t="s">
        <v>177</v>
      </c>
      <c r="G1960" s="3" t="s">
        <v>992</v>
      </c>
      <c r="H1960" s="3">
        <v>0</v>
      </c>
      <c r="I1960" s="3">
        <v>1</v>
      </c>
      <c r="J1960" s="3">
        <v>1</v>
      </c>
      <c r="K1960" s="3">
        <v>0</v>
      </c>
      <c r="L1960" s="3" t="s">
        <v>776</v>
      </c>
      <c r="M1960" s="3" t="s">
        <v>787</v>
      </c>
      <c r="N1960" s="3" t="s">
        <v>1031</v>
      </c>
      <c r="O1960" s="3">
        <v>0</v>
      </c>
      <c r="P1960" s="3">
        <v>1</v>
      </c>
      <c r="Q1960" s="3">
        <v>0</v>
      </c>
      <c r="R1960" s="3">
        <v>0</v>
      </c>
      <c r="S1960" s="3" t="s">
        <v>1042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1</v>
      </c>
      <c r="AK1960" s="3">
        <v>0</v>
      </c>
      <c r="AL1960" s="3">
        <v>1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1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1</v>
      </c>
      <c r="BJ1960" s="3">
        <v>0</v>
      </c>
    </row>
    <row r="1961" spans="1:62" x14ac:dyDescent="0.2">
      <c r="A1961" s="4">
        <v>200012300007</v>
      </c>
      <c r="B1961" s="3">
        <v>2000</v>
      </c>
      <c r="C1961" s="3">
        <v>12</v>
      </c>
      <c r="D1961" s="3">
        <v>30</v>
      </c>
      <c r="E1961" s="3" t="s">
        <v>57</v>
      </c>
      <c r="F1961" s="3" t="s">
        <v>706</v>
      </c>
      <c r="G1961" s="3" t="s">
        <v>986</v>
      </c>
      <c r="H1961" s="3">
        <v>0</v>
      </c>
      <c r="I1961" s="3">
        <v>1</v>
      </c>
      <c r="J1961" s="3">
        <v>1</v>
      </c>
      <c r="K1961" s="3">
        <v>0</v>
      </c>
      <c r="L1961" s="3" t="s">
        <v>776</v>
      </c>
      <c r="M1961" s="3" t="s">
        <v>784</v>
      </c>
      <c r="N1961" s="3" t="s">
        <v>1031</v>
      </c>
      <c r="O1961" s="3">
        <v>0</v>
      </c>
      <c r="P1961" s="3">
        <v>1</v>
      </c>
      <c r="Q1961" s="3">
        <v>0</v>
      </c>
      <c r="R1961" s="3">
        <v>0</v>
      </c>
      <c r="S1961" s="3" t="s">
        <v>1042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1</v>
      </c>
      <c r="AK1961" s="3">
        <v>0</v>
      </c>
      <c r="AL1961" s="3">
        <v>1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1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1</v>
      </c>
      <c r="BJ1961" s="3">
        <v>0</v>
      </c>
    </row>
    <row r="1962" spans="1:62" x14ac:dyDescent="0.2">
      <c r="A1962" s="4">
        <v>200012310004</v>
      </c>
      <c r="B1962" s="3">
        <v>2000</v>
      </c>
      <c r="C1962" s="3">
        <v>12</v>
      </c>
      <c r="D1962" s="3">
        <v>31</v>
      </c>
      <c r="E1962" s="3" t="s">
        <v>73</v>
      </c>
      <c r="F1962" s="3" t="s">
        <v>364</v>
      </c>
      <c r="G1962" s="3" t="s">
        <v>891</v>
      </c>
      <c r="H1962" s="3">
        <v>0</v>
      </c>
      <c r="I1962" s="3">
        <v>0</v>
      </c>
      <c r="J1962" s="3">
        <v>1</v>
      </c>
      <c r="K1962" s="3">
        <v>0</v>
      </c>
      <c r="L1962" s="3" t="s">
        <v>776</v>
      </c>
      <c r="M1962" s="3" t="s">
        <v>802</v>
      </c>
      <c r="N1962" s="3" t="s">
        <v>1029</v>
      </c>
      <c r="O1962" s="3">
        <v>0</v>
      </c>
      <c r="P1962" s="3">
        <v>1</v>
      </c>
      <c r="Q1962" s="3">
        <v>0</v>
      </c>
      <c r="R1962" s="3">
        <v>0</v>
      </c>
      <c r="S1962" s="3" t="s">
        <v>1042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1</v>
      </c>
      <c r="AW1962" s="3">
        <v>1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</row>
    <row r="1963" spans="1:62" x14ac:dyDescent="0.2">
      <c r="A1963" s="4">
        <v>200101020004</v>
      </c>
      <c r="B1963" s="3">
        <v>2001</v>
      </c>
      <c r="C1963" s="3">
        <v>1</v>
      </c>
      <c r="D1963" s="3">
        <v>2</v>
      </c>
      <c r="E1963" s="3" t="s">
        <v>83</v>
      </c>
      <c r="F1963" s="3" t="s">
        <v>586</v>
      </c>
      <c r="G1963" s="3" t="s">
        <v>986</v>
      </c>
      <c r="H1963" s="3">
        <v>0</v>
      </c>
      <c r="I1963" s="3">
        <v>1</v>
      </c>
      <c r="J1963" s="3">
        <v>1</v>
      </c>
      <c r="K1963" s="3">
        <v>0</v>
      </c>
      <c r="L1963" s="3" t="s">
        <v>776</v>
      </c>
      <c r="M1963" s="3" t="s">
        <v>784</v>
      </c>
      <c r="N1963" s="3" t="s">
        <v>1031</v>
      </c>
      <c r="O1963" s="3">
        <v>0</v>
      </c>
      <c r="P1963" s="3">
        <v>1</v>
      </c>
      <c r="Q1963" s="3">
        <v>0</v>
      </c>
      <c r="R1963" s="3">
        <v>0</v>
      </c>
      <c r="S1963" s="3" t="s">
        <v>1042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1</v>
      </c>
      <c r="AK1963" s="3">
        <v>0</v>
      </c>
      <c r="AL1963" s="3">
        <v>1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1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1</v>
      </c>
      <c r="BJ1963" s="3">
        <v>0</v>
      </c>
    </row>
    <row r="1964" spans="1:62" x14ac:dyDescent="0.2">
      <c r="A1964" s="4">
        <v>200101130001</v>
      </c>
      <c r="B1964" s="3">
        <v>2001</v>
      </c>
      <c r="C1964" s="3">
        <v>1</v>
      </c>
      <c r="D1964" s="3">
        <v>13</v>
      </c>
      <c r="E1964" s="3" t="s">
        <v>57</v>
      </c>
      <c r="F1964" s="3" t="s">
        <v>705</v>
      </c>
      <c r="G1964" s="3" t="s">
        <v>986</v>
      </c>
      <c r="H1964" s="3">
        <v>0</v>
      </c>
      <c r="I1964" s="3">
        <v>1</v>
      </c>
      <c r="J1964" s="3">
        <v>1</v>
      </c>
      <c r="K1964" s="3">
        <v>0</v>
      </c>
      <c r="L1964" s="3" t="s">
        <v>776</v>
      </c>
      <c r="M1964" s="3" t="s">
        <v>784</v>
      </c>
      <c r="N1964" s="3" t="s">
        <v>1031</v>
      </c>
      <c r="O1964" s="3">
        <v>0</v>
      </c>
      <c r="P1964" s="3">
        <v>1</v>
      </c>
      <c r="Q1964" s="3">
        <v>0</v>
      </c>
      <c r="R1964" s="3">
        <v>0</v>
      </c>
      <c r="S1964" s="3" t="s">
        <v>1042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1</v>
      </c>
      <c r="AK1964" s="3">
        <v>0</v>
      </c>
      <c r="AL1964" s="3">
        <v>1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1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1</v>
      </c>
      <c r="BJ1964" s="3">
        <v>0</v>
      </c>
    </row>
    <row r="1965" spans="1:62" x14ac:dyDescent="0.2">
      <c r="A1965" s="4">
        <v>200101180005</v>
      </c>
      <c r="B1965" s="3">
        <v>2001</v>
      </c>
      <c r="C1965" s="3">
        <v>1</v>
      </c>
      <c r="D1965" s="3">
        <v>18</v>
      </c>
      <c r="E1965" s="3" t="s">
        <v>84</v>
      </c>
      <c r="F1965" s="3" t="s">
        <v>727</v>
      </c>
      <c r="G1965" s="3" t="s">
        <v>992</v>
      </c>
      <c r="H1965" s="3">
        <v>0</v>
      </c>
      <c r="I1965" s="3">
        <v>1</v>
      </c>
      <c r="J1965" s="3">
        <v>1</v>
      </c>
      <c r="K1965" s="3">
        <v>0</v>
      </c>
      <c r="L1965" s="3" t="s">
        <v>776</v>
      </c>
      <c r="M1965" s="3" t="s">
        <v>787</v>
      </c>
      <c r="N1965" s="3" t="s">
        <v>1031</v>
      </c>
      <c r="O1965" s="3">
        <v>0</v>
      </c>
      <c r="P1965" s="3">
        <v>1</v>
      </c>
      <c r="Q1965" s="3">
        <v>0</v>
      </c>
      <c r="R1965" s="3">
        <v>0</v>
      </c>
      <c r="S1965" s="3" t="s">
        <v>1042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1</v>
      </c>
      <c r="AK1965" s="3">
        <v>0</v>
      </c>
      <c r="AL1965" s="3">
        <v>1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1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1</v>
      </c>
      <c r="BJ1965" s="3">
        <v>0</v>
      </c>
    </row>
    <row r="1966" spans="1:62" x14ac:dyDescent="0.2">
      <c r="A1966" s="4">
        <v>200101230010</v>
      </c>
      <c r="B1966" s="3">
        <v>2001</v>
      </c>
      <c r="C1966" s="3">
        <v>1</v>
      </c>
      <c r="D1966" s="3">
        <v>23</v>
      </c>
      <c r="E1966" s="3" t="s">
        <v>61</v>
      </c>
      <c r="F1966" s="3" t="s">
        <v>654</v>
      </c>
      <c r="G1966" s="3" t="s">
        <v>955</v>
      </c>
      <c r="H1966" s="3">
        <v>0</v>
      </c>
      <c r="I1966" s="3">
        <v>0</v>
      </c>
      <c r="J1966" s="3">
        <v>0</v>
      </c>
      <c r="K1966" s="3">
        <v>0</v>
      </c>
      <c r="L1966" s="3" t="s">
        <v>776</v>
      </c>
      <c r="M1966" s="3" t="s">
        <v>785</v>
      </c>
      <c r="N1966" s="3" t="s">
        <v>1031</v>
      </c>
      <c r="O1966" s="3">
        <v>0</v>
      </c>
      <c r="P1966" s="3">
        <v>0</v>
      </c>
      <c r="Q1966" s="3">
        <v>0</v>
      </c>
      <c r="R1966" s="3">
        <v>0</v>
      </c>
      <c r="S1966" s="3" t="s">
        <v>1042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1</v>
      </c>
      <c r="AK1966" s="3">
        <v>0</v>
      </c>
      <c r="AL1966" s="3">
        <v>1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1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1</v>
      </c>
      <c r="BJ1966" s="3">
        <v>0</v>
      </c>
    </row>
    <row r="1967" spans="1:62" x14ac:dyDescent="0.2">
      <c r="A1967" s="4">
        <v>200101280007</v>
      </c>
      <c r="B1967" s="3">
        <v>2001</v>
      </c>
      <c r="C1967" s="3">
        <v>1</v>
      </c>
      <c r="D1967" s="3">
        <v>28</v>
      </c>
      <c r="E1967" s="3" t="s">
        <v>87</v>
      </c>
      <c r="F1967" s="3" t="s">
        <v>231</v>
      </c>
      <c r="G1967" s="3" t="s">
        <v>891</v>
      </c>
      <c r="H1967" s="3">
        <v>0</v>
      </c>
      <c r="I1967" s="3">
        <v>0</v>
      </c>
      <c r="J1967" s="3">
        <v>1</v>
      </c>
      <c r="K1967" s="3">
        <v>0</v>
      </c>
      <c r="L1967" s="3" t="s">
        <v>776</v>
      </c>
      <c r="M1967" s="3" t="s">
        <v>802</v>
      </c>
      <c r="N1967" s="3" t="s">
        <v>1031</v>
      </c>
      <c r="O1967" s="3">
        <v>0</v>
      </c>
      <c r="P1967" s="3">
        <v>1</v>
      </c>
      <c r="Q1967" s="3">
        <v>0</v>
      </c>
      <c r="R1967" s="3">
        <v>0</v>
      </c>
      <c r="S1967" s="3" t="s">
        <v>1042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1</v>
      </c>
      <c r="AW1967" s="3">
        <v>1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</row>
    <row r="1968" spans="1:62" x14ac:dyDescent="0.2">
      <c r="A1968" s="4">
        <v>200102200002</v>
      </c>
      <c r="B1968" s="3">
        <v>2001</v>
      </c>
      <c r="C1968" s="3">
        <v>2</v>
      </c>
      <c r="D1968" s="3">
        <v>20</v>
      </c>
      <c r="E1968" s="3" t="s">
        <v>61</v>
      </c>
      <c r="F1968" s="3" t="s">
        <v>707</v>
      </c>
      <c r="G1968" s="3" t="s">
        <v>986</v>
      </c>
      <c r="H1968" s="3">
        <v>0</v>
      </c>
      <c r="I1968" s="3">
        <v>1</v>
      </c>
      <c r="J1968" s="3">
        <v>1</v>
      </c>
      <c r="K1968" s="3">
        <v>0</v>
      </c>
      <c r="L1968" s="3" t="s">
        <v>776</v>
      </c>
      <c r="M1968" s="3" t="s">
        <v>784</v>
      </c>
      <c r="N1968" s="3" t="s">
        <v>1031</v>
      </c>
      <c r="O1968" s="3">
        <v>0</v>
      </c>
      <c r="P1968" s="3">
        <v>1</v>
      </c>
      <c r="Q1968" s="3">
        <v>0</v>
      </c>
      <c r="R1968" s="3">
        <v>0</v>
      </c>
      <c r="S1968" s="3" t="s">
        <v>1042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1</v>
      </c>
      <c r="AK1968" s="3">
        <v>0</v>
      </c>
      <c r="AL1968" s="3">
        <v>1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1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1</v>
      </c>
      <c r="BJ1968" s="3">
        <v>0</v>
      </c>
    </row>
    <row r="1969" spans="1:62" x14ac:dyDescent="0.2">
      <c r="A1969" s="4">
        <v>200103020006</v>
      </c>
      <c r="B1969" s="3">
        <v>2001</v>
      </c>
      <c r="C1969" s="3">
        <v>3</v>
      </c>
      <c r="D1969" s="3">
        <v>2</v>
      </c>
      <c r="E1969" s="3" t="s">
        <v>57</v>
      </c>
      <c r="F1969" s="3" t="s">
        <v>111</v>
      </c>
      <c r="G1969" s="3" t="s">
        <v>955</v>
      </c>
      <c r="H1969" s="3">
        <v>0</v>
      </c>
      <c r="I1969" s="3">
        <v>1</v>
      </c>
      <c r="J1969" s="3">
        <v>0</v>
      </c>
      <c r="K1969" s="3">
        <v>0</v>
      </c>
      <c r="L1969" s="3" t="s">
        <v>775</v>
      </c>
      <c r="M1969" s="3" t="s">
        <v>784</v>
      </c>
      <c r="N1969" s="3" t="s">
        <v>1031</v>
      </c>
      <c r="O1969" s="3">
        <v>0</v>
      </c>
      <c r="P1969" s="3">
        <v>1</v>
      </c>
      <c r="Q1969" s="3">
        <v>0</v>
      </c>
      <c r="R1969" s="3">
        <v>0</v>
      </c>
      <c r="S1969" s="3" t="s">
        <v>1042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1</v>
      </c>
      <c r="AK1969" s="3">
        <v>0</v>
      </c>
      <c r="AL1969" s="3">
        <v>1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1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1</v>
      </c>
      <c r="BJ1969" s="3">
        <v>0</v>
      </c>
    </row>
    <row r="1970" spans="1:62" x14ac:dyDescent="0.2">
      <c r="A1970" s="4">
        <v>200103300002</v>
      </c>
      <c r="B1970" s="3">
        <v>2001</v>
      </c>
      <c r="C1970" s="3">
        <v>3</v>
      </c>
      <c r="D1970" s="3">
        <v>30</v>
      </c>
      <c r="E1970" s="3" t="s">
        <v>83</v>
      </c>
      <c r="F1970" s="3" t="s">
        <v>320</v>
      </c>
      <c r="G1970" s="3" t="s">
        <v>986</v>
      </c>
      <c r="H1970" s="3">
        <v>0</v>
      </c>
      <c r="I1970" s="3">
        <v>1</v>
      </c>
      <c r="J1970" s="3">
        <v>1</v>
      </c>
      <c r="K1970" s="3">
        <v>0</v>
      </c>
      <c r="L1970" s="3" t="s">
        <v>776</v>
      </c>
      <c r="M1970" s="3" t="s">
        <v>784</v>
      </c>
      <c r="N1970" s="3" t="s">
        <v>1031</v>
      </c>
      <c r="O1970" s="3">
        <v>0</v>
      </c>
      <c r="P1970" s="3">
        <v>1</v>
      </c>
      <c r="Q1970" s="3">
        <v>0</v>
      </c>
      <c r="R1970" s="3">
        <v>0</v>
      </c>
      <c r="S1970" s="3" t="s">
        <v>1042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1</v>
      </c>
      <c r="AK1970" s="3">
        <v>0</v>
      </c>
      <c r="AL1970" s="3">
        <v>1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1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1</v>
      </c>
      <c r="BJ1970" s="3">
        <v>0</v>
      </c>
    </row>
    <row r="1971" spans="1:62" x14ac:dyDescent="0.2">
      <c r="A1971" s="4">
        <v>200104040004</v>
      </c>
      <c r="B1971" s="3">
        <v>2001</v>
      </c>
      <c r="C1971" s="3">
        <v>4</v>
      </c>
      <c r="D1971" s="3">
        <v>4</v>
      </c>
      <c r="E1971" s="3" t="s">
        <v>68</v>
      </c>
      <c r="F1971" s="3" t="s">
        <v>708</v>
      </c>
      <c r="G1971" s="3" t="s">
        <v>986</v>
      </c>
      <c r="H1971" s="3">
        <v>0</v>
      </c>
      <c r="I1971" s="3">
        <v>1</v>
      </c>
      <c r="J1971" s="3">
        <v>0</v>
      </c>
      <c r="K1971" s="3">
        <v>0</v>
      </c>
      <c r="L1971" s="3" t="s">
        <v>776</v>
      </c>
      <c r="M1971" s="3" t="s">
        <v>784</v>
      </c>
      <c r="N1971" s="3" t="s">
        <v>1031</v>
      </c>
      <c r="O1971" s="3">
        <v>0</v>
      </c>
      <c r="P1971" s="3">
        <v>0</v>
      </c>
      <c r="Q1971" s="3">
        <v>0</v>
      </c>
      <c r="R1971" s="3">
        <v>0</v>
      </c>
      <c r="S1971" s="3" t="s">
        <v>1042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1</v>
      </c>
      <c r="AK1971" s="3">
        <v>0</v>
      </c>
      <c r="AL1971" s="3">
        <v>1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1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1</v>
      </c>
      <c r="BJ1971" s="3">
        <v>0</v>
      </c>
    </row>
    <row r="1972" spans="1:62" x14ac:dyDescent="0.2">
      <c r="A1972" s="4">
        <v>200104050003</v>
      </c>
      <c r="B1972" s="3">
        <v>2001</v>
      </c>
      <c r="C1972" s="3">
        <v>4</v>
      </c>
      <c r="D1972" s="3">
        <v>5</v>
      </c>
      <c r="E1972" s="3" t="s">
        <v>58</v>
      </c>
      <c r="F1972" s="3" t="s">
        <v>200</v>
      </c>
      <c r="G1972" s="3" t="s">
        <v>955</v>
      </c>
      <c r="H1972" s="3">
        <v>0</v>
      </c>
      <c r="I1972" s="3">
        <v>0</v>
      </c>
      <c r="J1972" s="3">
        <v>1</v>
      </c>
      <c r="K1972" s="3">
        <v>0</v>
      </c>
      <c r="L1972" s="3" t="s">
        <v>776</v>
      </c>
      <c r="M1972" s="3" t="s">
        <v>784</v>
      </c>
      <c r="N1972" s="3" t="s">
        <v>1031</v>
      </c>
      <c r="O1972" s="3">
        <v>0</v>
      </c>
      <c r="P1972" s="3">
        <v>1</v>
      </c>
      <c r="Q1972" s="3">
        <v>0</v>
      </c>
      <c r="R1972" s="3">
        <v>0</v>
      </c>
      <c r="S1972" s="3" t="s">
        <v>1042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1</v>
      </c>
      <c r="AK1972" s="3">
        <v>0</v>
      </c>
      <c r="AL1972" s="3">
        <v>1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1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1</v>
      </c>
      <c r="BJ1972" s="3">
        <v>0</v>
      </c>
    </row>
    <row r="1973" spans="1:62" x14ac:dyDescent="0.2">
      <c r="A1973" s="4">
        <v>200104150002</v>
      </c>
      <c r="B1973" s="3">
        <v>2001</v>
      </c>
      <c r="C1973" s="3">
        <v>4</v>
      </c>
      <c r="D1973" s="3">
        <v>15</v>
      </c>
      <c r="E1973" s="3" t="s">
        <v>83</v>
      </c>
      <c r="F1973" s="3" t="s">
        <v>173</v>
      </c>
      <c r="G1973" s="3" t="s">
        <v>986</v>
      </c>
      <c r="H1973" s="3">
        <v>0</v>
      </c>
      <c r="I1973" s="3">
        <v>1</v>
      </c>
      <c r="J1973" s="3">
        <v>1</v>
      </c>
      <c r="K1973" s="3">
        <v>0</v>
      </c>
      <c r="L1973" s="3" t="s">
        <v>776</v>
      </c>
      <c r="M1973" s="3" t="s">
        <v>784</v>
      </c>
      <c r="N1973" s="3" t="s">
        <v>1031</v>
      </c>
      <c r="O1973" s="3">
        <v>0</v>
      </c>
      <c r="P1973" s="3">
        <v>1</v>
      </c>
      <c r="Q1973" s="3">
        <v>0</v>
      </c>
      <c r="R1973" s="3">
        <v>0</v>
      </c>
      <c r="S1973" s="3" t="s">
        <v>1042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1</v>
      </c>
      <c r="AK1973" s="3">
        <v>0</v>
      </c>
      <c r="AL1973" s="3">
        <v>1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1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1</v>
      </c>
      <c r="BJ1973" s="3">
        <v>0</v>
      </c>
    </row>
    <row r="1974" spans="1:62" x14ac:dyDescent="0.2">
      <c r="A1974" s="4">
        <v>200105210006</v>
      </c>
      <c r="B1974" s="3">
        <v>2001</v>
      </c>
      <c r="C1974" s="3">
        <v>5</v>
      </c>
      <c r="D1974" s="3">
        <v>21</v>
      </c>
      <c r="E1974" s="3" t="s">
        <v>83</v>
      </c>
      <c r="F1974" s="3" t="s">
        <v>709</v>
      </c>
      <c r="G1974" s="3" t="s">
        <v>986</v>
      </c>
      <c r="H1974" s="3">
        <v>0</v>
      </c>
      <c r="I1974" s="3">
        <v>1</v>
      </c>
      <c r="J1974" s="3">
        <v>1</v>
      </c>
      <c r="K1974" s="3">
        <v>0</v>
      </c>
      <c r="L1974" s="3" t="s">
        <v>776</v>
      </c>
      <c r="M1974" s="3" t="s">
        <v>784</v>
      </c>
      <c r="N1974" s="3" t="s">
        <v>1031</v>
      </c>
      <c r="O1974" s="3">
        <v>0</v>
      </c>
      <c r="P1974" s="3">
        <v>1</v>
      </c>
      <c r="Q1974" s="3">
        <v>0</v>
      </c>
      <c r="R1974" s="3">
        <v>0</v>
      </c>
      <c r="S1974" s="3" t="s">
        <v>1042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1</v>
      </c>
      <c r="AK1974" s="3">
        <v>0</v>
      </c>
      <c r="AL1974" s="3">
        <v>1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1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1</v>
      </c>
      <c r="BJ1974" s="3">
        <v>0</v>
      </c>
    </row>
    <row r="1975" spans="1:62" x14ac:dyDescent="0.2">
      <c r="A1975" s="4">
        <v>200105210007</v>
      </c>
      <c r="B1975" s="3">
        <v>2001</v>
      </c>
      <c r="C1975" s="3">
        <v>5</v>
      </c>
      <c r="D1975" s="3">
        <v>21</v>
      </c>
      <c r="E1975" s="3" t="s">
        <v>58</v>
      </c>
      <c r="F1975" s="3" t="s">
        <v>112</v>
      </c>
      <c r="G1975" s="3" t="s">
        <v>986</v>
      </c>
      <c r="H1975" s="3">
        <v>0</v>
      </c>
      <c r="I1975" s="3">
        <v>1</v>
      </c>
      <c r="J1975" s="3">
        <v>1</v>
      </c>
      <c r="K1975" s="3">
        <v>0</v>
      </c>
      <c r="L1975" s="3" t="s">
        <v>776</v>
      </c>
      <c r="M1975" s="3" t="s">
        <v>783</v>
      </c>
      <c r="N1975" s="3" t="s">
        <v>1031</v>
      </c>
      <c r="O1975" s="3">
        <v>0</v>
      </c>
      <c r="P1975" s="3">
        <v>1</v>
      </c>
      <c r="Q1975" s="3">
        <v>0</v>
      </c>
      <c r="R1975" s="3">
        <v>0</v>
      </c>
      <c r="S1975" s="3" t="s">
        <v>1042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1</v>
      </c>
      <c r="AK1975" s="3">
        <v>0</v>
      </c>
      <c r="AL1975" s="3">
        <v>1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1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1</v>
      </c>
      <c r="BJ1975" s="3">
        <v>0</v>
      </c>
    </row>
    <row r="1976" spans="1:62" x14ac:dyDescent="0.2">
      <c r="A1976" s="4">
        <v>200106010002</v>
      </c>
      <c r="B1976" s="3">
        <v>2001</v>
      </c>
      <c r="C1976" s="3">
        <v>6</v>
      </c>
      <c r="D1976" s="3">
        <v>1</v>
      </c>
      <c r="E1976" s="3" t="s">
        <v>83</v>
      </c>
      <c r="F1976" s="3" t="s">
        <v>710</v>
      </c>
      <c r="G1976" s="3" t="s">
        <v>986</v>
      </c>
      <c r="H1976" s="3">
        <v>0</v>
      </c>
      <c r="I1976" s="3">
        <v>0</v>
      </c>
      <c r="J1976" s="3">
        <v>1</v>
      </c>
      <c r="K1976" s="3">
        <v>0</v>
      </c>
      <c r="L1976" s="3" t="s">
        <v>776</v>
      </c>
      <c r="M1976" s="3" t="s">
        <v>784</v>
      </c>
      <c r="N1976" s="3" t="s">
        <v>1031</v>
      </c>
      <c r="O1976" s="3">
        <v>0</v>
      </c>
      <c r="P1976" s="3">
        <v>1</v>
      </c>
      <c r="Q1976" s="3">
        <v>0</v>
      </c>
      <c r="R1976" s="3">
        <v>0</v>
      </c>
      <c r="S1976" s="3" t="s">
        <v>1042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1</v>
      </c>
      <c r="AK1976" s="3">
        <v>0</v>
      </c>
      <c r="AL1976" s="3">
        <v>1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1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1</v>
      </c>
      <c r="BJ1976" s="3">
        <v>0</v>
      </c>
    </row>
    <row r="1977" spans="1:62" x14ac:dyDescent="0.2">
      <c r="A1977" s="4">
        <v>200106110002</v>
      </c>
      <c r="B1977" s="3">
        <v>2001</v>
      </c>
      <c r="C1977" s="3">
        <v>6</v>
      </c>
      <c r="D1977" s="3">
        <v>11</v>
      </c>
      <c r="E1977" s="3" t="s">
        <v>58</v>
      </c>
      <c r="F1977" s="3" t="s">
        <v>229</v>
      </c>
      <c r="G1977" s="3" t="s">
        <v>891</v>
      </c>
      <c r="H1977" s="3">
        <v>0</v>
      </c>
      <c r="I1977" s="3">
        <v>0</v>
      </c>
      <c r="J1977" s="3">
        <v>1</v>
      </c>
      <c r="K1977" s="3">
        <v>0</v>
      </c>
      <c r="L1977" s="3" t="s">
        <v>775</v>
      </c>
      <c r="M1977" s="3" t="s">
        <v>802</v>
      </c>
      <c r="N1977" s="3" t="s">
        <v>1030</v>
      </c>
      <c r="O1977" s="3">
        <v>0</v>
      </c>
      <c r="P1977" s="3">
        <v>1</v>
      </c>
      <c r="Q1977" s="3">
        <v>0</v>
      </c>
      <c r="R1977" s="3">
        <v>0</v>
      </c>
      <c r="S1977" s="3" t="s">
        <v>1042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1</v>
      </c>
      <c r="AW1977" s="3">
        <v>1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</row>
    <row r="1978" spans="1:62" x14ac:dyDescent="0.2">
      <c r="A1978" s="4">
        <v>200106120002</v>
      </c>
      <c r="B1978" s="3">
        <v>2001</v>
      </c>
      <c r="C1978" s="3">
        <v>6</v>
      </c>
      <c r="D1978" s="3">
        <v>12</v>
      </c>
      <c r="E1978" s="3" t="s">
        <v>84</v>
      </c>
      <c r="F1978" s="3" t="s">
        <v>728</v>
      </c>
      <c r="G1978" s="3" t="s">
        <v>992</v>
      </c>
      <c r="H1978" s="3">
        <v>0</v>
      </c>
      <c r="I1978" s="3">
        <v>1</v>
      </c>
      <c r="J1978" s="3">
        <v>1</v>
      </c>
      <c r="K1978" s="3">
        <v>0</v>
      </c>
      <c r="L1978" s="3" t="s">
        <v>776</v>
      </c>
      <c r="M1978" s="3" t="s">
        <v>784</v>
      </c>
      <c r="N1978" s="3" t="s">
        <v>1031</v>
      </c>
      <c r="O1978" s="3">
        <v>0</v>
      </c>
      <c r="P1978" s="3">
        <v>1</v>
      </c>
      <c r="Q1978" s="3">
        <v>0</v>
      </c>
      <c r="R1978" s="3">
        <v>0</v>
      </c>
      <c r="S1978" s="3" t="s">
        <v>1042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1</v>
      </c>
      <c r="AK1978" s="3">
        <v>0</v>
      </c>
      <c r="AL1978" s="3">
        <v>1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1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1</v>
      </c>
      <c r="BJ1978" s="3">
        <v>0</v>
      </c>
    </row>
    <row r="1979" spans="1:62" x14ac:dyDescent="0.2">
      <c r="A1979" s="4">
        <v>200107240003</v>
      </c>
      <c r="B1979" s="3">
        <v>2001</v>
      </c>
      <c r="C1979" s="3">
        <v>7</v>
      </c>
      <c r="D1979" s="3">
        <v>24</v>
      </c>
      <c r="E1979" s="3" t="s">
        <v>91</v>
      </c>
      <c r="F1979" s="3" t="s">
        <v>711</v>
      </c>
      <c r="G1979" s="3" t="s">
        <v>986</v>
      </c>
      <c r="H1979" s="3">
        <v>0</v>
      </c>
      <c r="I1979" s="3">
        <v>1</v>
      </c>
      <c r="J1979" s="3">
        <v>1</v>
      </c>
      <c r="K1979" s="3">
        <v>0</v>
      </c>
      <c r="L1979" s="3" t="s">
        <v>776</v>
      </c>
      <c r="M1979" s="3" t="s">
        <v>784</v>
      </c>
      <c r="N1979" s="3" t="s">
        <v>1034</v>
      </c>
      <c r="O1979" s="3">
        <v>0</v>
      </c>
      <c r="P1979" s="3">
        <v>1</v>
      </c>
      <c r="Q1979" s="3">
        <v>0</v>
      </c>
      <c r="R1979" s="3">
        <v>0</v>
      </c>
      <c r="S1979" s="3" t="s">
        <v>1042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1</v>
      </c>
      <c r="AK1979" s="3">
        <v>0</v>
      </c>
      <c r="AL1979" s="3">
        <v>1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1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1</v>
      </c>
      <c r="BJ1979" s="3">
        <v>0</v>
      </c>
    </row>
    <row r="1980" spans="1:62" x14ac:dyDescent="0.2">
      <c r="A1980" s="4">
        <v>200109080005</v>
      </c>
      <c r="B1980" s="3">
        <v>2001</v>
      </c>
      <c r="C1980" s="3">
        <v>9</v>
      </c>
      <c r="D1980" s="3">
        <v>8</v>
      </c>
      <c r="E1980" s="3" t="s">
        <v>84</v>
      </c>
      <c r="F1980" s="3" t="s">
        <v>243</v>
      </c>
      <c r="G1980" s="3" t="s">
        <v>955</v>
      </c>
      <c r="H1980" s="3">
        <v>0</v>
      </c>
      <c r="I1980" s="3">
        <v>1</v>
      </c>
      <c r="J1980" s="3">
        <v>1</v>
      </c>
      <c r="K1980" s="3">
        <v>0</v>
      </c>
      <c r="L1980" s="3" t="s">
        <v>776</v>
      </c>
      <c r="M1980" s="3" t="s">
        <v>784</v>
      </c>
      <c r="N1980" s="3" t="s">
        <v>1031</v>
      </c>
      <c r="O1980" s="3">
        <v>0</v>
      </c>
      <c r="P1980" s="3">
        <v>1</v>
      </c>
      <c r="Q1980" s="3">
        <v>0</v>
      </c>
      <c r="R1980" s="3">
        <v>0</v>
      </c>
      <c r="S1980" s="3" t="s">
        <v>1042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1</v>
      </c>
      <c r="AK1980" s="3">
        <v>0</v>
      </c>
      <c r="AL1980" s="3">
        <v>1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1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1</v>
      </c>
      <c r="BJ1980" s="3">
        <v>0</v>
      </c>
    </row>
    <row r="1981" spans="1:62" x14ac:dyDescent="0.2">
      <c r="A1981" s="4">
        <v>200109110004</v>
      </c>
      <c r="B1981" s="3">
        <v>2001</v>
      </c>
      <c r="C1981" s="3">
        <v>9</v>
      </c>
      <c r="D1981" s="3">
        <v>11</v>
      </c>
      <c r="E1981" s="3" t="s">
        <v>57</v>
      </c>
      <c r="F1981" s="3" t="s">
        <v>111</v>
      </c>
      <c r="G1981" s="3" t="s">
        <v>994</v>
      </c>
      <c r="H1981" s="3">
        <v>0</v>
      </c>
      <c r="I1981" s="3">
        <v>1</v>
      </c>
      <c r="J1981" s="3">
        <v>1</v>
      </c>
      <c r="K1981" s="3">
        <v>1</v>
      </c>
      <c r="L1981" s="3" t="s">
        <v>781</v>
      </c>
      <c r="M1981" s="3" t="s">
        <v>787</v>
      </c>
      <c r="N1981" s="3" t="s">
        <v>1037</v>
      </c>
      <c r="O1981" s="3">
        <v>1</v>
      </c>
      <c r="P1981" s="3">
        <v>1</v>
      </c>
      <c r="Q1981" s="3">
        <v>1</v>
      </c>
      <c r="R1981" s="3">
        <v>0</v>
      </c>
      <c r="S1981" s="3" t="s">
        <v>1040</v>
      </c>
      <c r="T1981" s="3">
        <v>1</v>
      </c>
      <c r="U1981" s="3">
        <v>1</v>
      </c>
      <c r="V1981" s="3">
        <v>0</v>
      </c>
      <c r="W1981" s="3">
        <v>0</v>
      </c>
      <c r="X1981" s="3">
        <v>0</v>
      </c>
      <c r="Y1981" s="3">
        <v>0</v>
      </c>
      <c r="Z1981" s="3">
        <v>1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</row>
    <row r="1982" spans="1:62" x14ac:dyDescent="0.2">
      <c r="A1982" s="4">
        <v>200109110005</v>
      </c>
      <c r="B1982" s="3">
        <v>2001</v>
      </c>
      <c r="C1982" s="3">
        <v>9</v>
      </c>
      <c r="D1982" s="3">
        <v>11</v>
      </c>
      <c r="E1982" s="3" t="s">
        <v>57</v>
      </c>
      <c r="F1982" s="3" t="s">
        <v>111</v>
      </c>
      <c r="G1982" s="3" t="s">
        <v>994</v>
      </c>
      <c r="H1982" s="3">
        <v>0</v>
      </c>
      <c r="I1982" s="3">
        <v>1</v>
      </c>
      <c r="J1982" s="3">
        <v>1</v>
      </c>
      <c r="K1982" s="3">
        <v>1</v>
      </c>
      <c r="L1982" s="3" t="s">
        <v>781</v>
      </c>
      <c r="M1982" s="3" t="s">
        <v>787</v>
      </c>
      <c r="N1982" s="3" t="s">
        <v>1037</v>
      </c>
      <c r="O1982" s="3">
        <v>1</v>
      </c>
      <c r="P1982" s="3">
        <v>1</v>
      </c>
      <c r="Q1982" s="3">
        <v>1</v>
      </c>
      <c r="R1982" s="3">
        <v>0</v>
      </c>
      <c r="S1982" s="3" t="s">
        <v>1040</v>
      </c>
      <c r="T1982" s="3">
        <v>1</v>
      </c>
      <c r="U1982" s="3">
        <v>1</v>
      </c>
      <c r="V1982" s="3">
        <v>0</v>
      </c>
      <c r="W1982" s="3">
        <v>0</v>
      </c>
      <c r="X1982" s="3">
        <v>0</v>
      </c>
      <c r="Y1982" s="3">
        <v>0</v>
      </c>
      <c r="Z1982" s="3">
        <v>1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</row>
    <row r="1983" spans="1:62" x14ac:dyDescent="0.2">
      <c r="A1983" s="4">
        <v>200109110006</v>
      </c>
      <c r="B1983" s="3">
        <v>2001</v>
      </c>
      <c r="C1983" s="3">
        <v>9</v>
      </c>
      <c r="D1983" s="3">
        <v>11</v>
      </c>
      <c r="E1983" s="3" t="s">
        <v>88</v>
      </c>
      <c r="F1983" s="3" t="s">
        <v>200</v>
      </c>
      <c r="G1983" s="3" t="s">
        <v>994</v>
      </c>
      <c r="H1983" s="3">
        <v>0</v>
      </c>
      <c r="I1983" s="3">
        <v>1</v>
      </c>
      <c r="J1983" s="3">
        <v>1</v>
      </c>
      <c r="K1983" s="3">
        <v>1</v>
      </c>
      <c r="L1983" s="3" t="s">
        <v>781</v>
      </c>
      <c r="M1983" s="3" t="s">
        <v>785</v>
      </c>
      <c r="N1983" s="3" t="s">
        <v>1037</v>
      </c>
      <c r="O1983" s="3">
        <v>1</v>
      </c>
      <c r="P1983" s="3">
        <v>1</v>
      </c>
      <c r="Q1983" s="3">
        <v>1</v>
      </c>
      <c r="R1983" s="3">
        <v>0</v>
      </c>
      <c r="S1983" s="3" t="s">
        <v>1040</v>
      </c>
      <c r="T1983" s="3">
        <v>1</v>
      </c>
      <c r="U1983" s="3">
        <v>1</v>
      </c>
      <c r="V1983" s="3">
        <v>0</v>
      </c>
      <c r="W1983" s="3">
        <v>0</v>
      </c>
      <c r="X1983" s="3">
        <v>0</v>
      </c>
      <c r="Y1983" s="3">
        <v>0</v>
      </c>
      <c r="Z1983" s="3">
        <v>1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</row>
    <row r="1984" spans="1:62" x14ac:dyDescent="0.2">
      <c r="A1984" s="4">
        <v>200109110007</v>
      </c>
      <c r="B1984" s="3">
        <v>2001</v>
      </c>
      <c r="C1984" s="3">
        <v>9</v>
      </c>
      <c r="D1984" s="3">
        <v>11</v>
      </c>
      <c r="E1984" s="3" t="s">
        <v>79</v>
      </c>
      <c r="F1984" s="3" t="s">
        <v>729</v>
      </c>
      <c r="G1984" s="3" t="s">
        <v>994</v>
      </c>
      <c r="H1984" s="3">
        <v>0</v>
      </c>
      <c r="I1984" s="3">
        <v>1</v>
      </c>
      <c r="J1984" s="3">
        <v>1</v>
      </c>
      <c r="K1984" s="3">
        <v>1</v>
      </c>
      <c r="L1984" s="3" t="s">
        <v>781</v>
      </c>
      <c r="M1984" s="3" t="s">
        <v>787</v>
      </c>
      <c r="N1984" s="3" t="s">
        <v>1037</v>
      </c>
      <c r="O1984" s="3">
        <v>1</v>
      </c>
      <c r="P1984" s="3">
        <v>1</v>
      </c>
      <c r="Q1984" s="3">
        <v>1</v>
      </c>
      <c r="R1984" s="3">
        <v>0</v>
      </c>
      <c r="S1984" s="3" t="s">
        <v>1040</v>
      </c>
      <c r="T1984" s="3">
        <v>1</v>
      </c>
      <c r="U1984" s="3">
        <v>1</v>
      </c>
      <c r="V1984" s="3">
        <v>0</v>
      </c>
      <c r="W1984" s="3">
        <v>0</v>
      </c>
      <c r="X1984" s="3">
        <v>0</v>
      </c>
      <c r="Y1984" s="3">
        <v>0</v>
      </c>
      <c r="Z1984" s="3">
        <v>1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</row>
    <row r="1985" spans="1:62" x14ac:dyDescent="0.2">
      <c r="A1985" s="4">
        <v>200109150005</v>
      </c>
      <c r="B1985" s="3">
        <v>2001</v>
      </c>
      <c r="C1985" s="3">
        <v>9</v>
      </c>
      <c r="D1985" s="3">
        <v>15</v>
      </c>
      <c r="E1985" s="3" t="s">
        <v>74</v>
      </c>
      <c r="F1985" s="3" t="s">
        <v>195</v>
      </c>
      <c r="G1985" s="3" t="s">
        <v>811</v>
      </c>
      <c r="H1985" s="3">
        <v>1</v>
      </c>
      <c r="I1985" s="3">
        <v>1</v>
      </c>
      <c r="J1985" s="3">
        <v>1</v>
      </c>
      <c r="K1985" s="3">
        <v>0</v>
      </c>
      <c r="L1985" s="3" t="s">
        <v>774</v>
      </c>
      <c r="M1985" s="3" t="s">
        <v>784</v>
      </c>
      <c r="N1985" s="3" t="s">
        <v>1029</v>
      </c>
      <c r="O1985" s="3">
        <v>1</v>
      </c>
      <c r="P1985" s="3">
        <v>0</v>
      </c>
      <c r="Q1985" s="3">
        <v>0</v>
      </c>
      <c r="R1985" s="3">
        <v>0</v>
      </c>
      <c r="S1985" s="3" t="s">
        <v>1038</v>
      </c>
      <c r="T1985" s="3">
        <v>0</v>
      </c>
      <c r="U1985" s="3">
        <v>1</v>
      </c>
      <c r="V1985" s="3">
        <v>0</v>
      </c>
      <c r="W1985" s="3">
        <v>1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1</v>
      </c>
      <c r="AG1985" s="3">
        <v>1</v>
      </c>
      <c r="AH1985" s="3">
        <v>1</v>
      </c>
      <c r="AI1985" s="3">
        <v>1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1</v>
      </c>
      <c r="AR1985" s="3">
        <v>1</v>
      </c>
      <c r="AS1985" s="3">
        <v>1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</row>
    <row r="1986" spans="1:62" x14ac:dyDescent="0.2">
      <c r="A1986" s="4">
        <v>200109150006</v>
      </c>
      <c r="B1986" s="3">
        <v>2001</v>
      </c>
      <c r="C1986" s="3">
        <v>9</v>
      </c>
      <c r="D1986" s="3">
        <v>15</v>
      </c>
      <c r="E1986" s="3" t="s">
        <v>84</v>
      </c>
      <c r="F1986" s="3" t="s">
        <v>730</v>
      </c>
      <c r="G1986" s="3" t="s">
        <v>995</v>
      </c>
      <c r="H1986" s="3">
        <v>1</v>
      </c>
      <c r="I1986" s="3">
        <v>1</v>
      </c>
      <c r="J1986" s="3">
        <v>1</v>
      </c>
      <c r="K1986" s="3">
        <v>0</v>
      </c>
      <c r="L1986" s="3" t="s">
        <v>774</v>
      </c>
      <c r="M1986" s="3" t="s">
        <v>784</v>
      </c>
      <c r="N1986" s="3" t="s">
        <v>1029</v>
      </c>
      <c r="O1986" s="3">
        <v>1</v>
      </c>
      <c r="P1986" s="3">
        <v>0</v>
      </c>
      <c r="Q1986" s="3">
        <v>0</v>
      </c>
      <c r="R1986" s="3">
        <v>0</v>
      </c>
      <c r="S1986" s="3" t="s">
        <v>1038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1</v>
      </c>
      <c r="AG1986" s="3">
        <v>0</v>
      </c>
      <c r="AH1986" s="3">
        <v>1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1</v>
      </c>
      <c r="AR1986" s="3">
        <v>0</v>
      </c>
      <c r="AS1986" s="3">
        <v>0</v>
      </c>
      <c r="AT1986" s="3">
        <v>0</v>
      </c>
      <c r="AU1986" s="3">
        <v>0</v>
      </c>
      <c r="AV1986" s="3">
        <v>1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1</v>
      </c>
      <c r="BG1986" s="3">
        <v>0</v>
      </c>
      <c r="BH1986" s="3">
        <v>0</v>
      </c>
      <c r="BI1986" s="3">
        <v>0</v>
      </c>
      <c r="BJ1986" s="3">
        <v>0</v>
      </c>
    </row>
    <row r="1987" spans="1:62" x14ac:dyDescent="0.2">
      <c r="A1987" s="4">
        <v>200109150007</v>
      </c>
      <c r="B1987" s="3">
        <v>2001</v>
      </c>
      <c r="C1987" s="3">
        <v>9</v>
      </c>
      <c r="D1987" s="3">
        <v>15</v>
      </c>
      <c r="E1987" s="3" t="s">
        <v>84</v>
      </c>
      <c r="F1987" s="3" t="s">
        <v>730</v>
      </c>
      <c r="G1987" s="3" t="s">
        <v>995</v>
      </c>
      <c r="H1987" s="3">
        <v>1</v>
      </c>
      <c r="I1987" s="3">
        <v>1</v>
      </c>
      <c r="J1987" s="3">
        <v>1</v>
      </c>
      <c r="K1987" s="3">
        <v>0</v>
      </c>
      <c r="L1987" s="3" t="s">
        <v>774</v>
      </c>
      <c r="M1987" s="3" t="s">
        <v>784</v>
      </c>
      <c r="N1987" s="3" t="s">
        <v>1029</v>
      </c>
      <c r="O1987" s="3">
        <v>0</v>
      </c>
      <c r="P1987" s="3">
        <v>1</v>
      </c>
      <c r="Q1987" s="3">
        <v>0</v>
      </c>
      <c r="R1987" s="3">
        <v>0</v>
      </c>
      <c r="S1987" s="3" t="s">
        <v>1038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1</v>
      </c>
      <c r="AG1987" s="3">
        <v>0</v>
      </c>
      <c r="AH1987" s="3">
        <v>1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1</v>
      </c>
      <c r="AR1987" s="3">
        <v>0</v>
      </c>
      <c r="AS1987" s="3">
        <v>0</v>
      </c>
      <c r="AT1987" s="3">
        <v>0</v>
      </c>
      <c r="AU1987" s="3">
        <v>0</v>
      </c>
      <c r="AV1987" s="3">
        <v>1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1</v>
      </c>
      <c r="BG1987" s="3">
        <v>0</v>
      </c>
      <c r="BH1987" s="3">
        <v>0</v>
      </c>
      <c r="BI1987" s="3">
        <v>0</v>
      </c>
      <c r="BJ1987" s="3">
        <v>0</v>
      </c>
    </row>
    <row r="1988" spans="1:62" x14ac:dyDescent="0.2">
      <c r="A1988" s="4">
        <v>200109150008</v>
      </c>
      <c r="B1988" s="3">
        <v>2001</v>
      </c>
      <c r="C1988" s="3">
        <v>9</v>
      </c>
      <c r="D1988" s="3">
        <v>15</v>
      </c>
      <c r="E1988" s="3" t="s">
        <v>84</v>
      </c>
      <c r="F1988" s="3" t="s">
        <v>730</v>
      </c>
      <c r="G1988" s="3" t="s">
        <v>995</v>
      </c>
      <c r="H1988" s="3">
        <v>1</v>
      </c>
      <c r="I1988" s="3">
        <v>1</v>
      </c>
      <c r="J1988" s="3">
        <v>1</v>
      </c>
      <c r="K1988" s="3">
        <v>0</v>
      </c>
      <c r="L1988" s="3" t="s">
        <v>774</v>
      </c>
      <c r="M1988" s="3" t="s">
        <v>787</v>
      </c>
      <c r="N1988" s="3" t="s">
        <v>1029</v>
      </c>
      <c r="O1988" s="3">
        <v>0</v>
      </c>
      <c r="P1988" s="3">
        <v>1</v>
      </c>
      <c r="Q1988" s="3">
        <v>0</v>
      </c>
      <c r="R1988" s="3">
        <v>0</v>
      </c>
      <c r="S1988" s="3" t="s">
        <v>1038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1</v>
      </c>
      <c r="AG1988" s="3">
        <v>0</v>
      </c>
      <c r="AH1988" s="3">
        <v>1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1</v>
      </c>
      <c r="AR1988" s="3">
        <v>0</v>
      </c>
      <c r="AS1988" s="3">
        <v>0</v>
      </c>
      <c r="AT1988" s="3">
        <v>0</v>
      </c>
      <c r="AU1988" s="3">
        <v>0</v>
      </c>
      <c r="AV1988" s="3">
        <v>1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1</v>
      </c>
      <c r="BG1988" s="3">
        <v>0</v>
      </c>
      <c r="BH1988" s="3">
        <v>0</v>
      </c>
      <c r="BI1988" s="3">
        <v>0</v>
      </c>
      <c r="BJ1988" s="3">
        <v>0</v>
      </c>
    </row>
    <row r="1989" spans="1:62" x14ac:dyDescent="0.2">
      <c r="A1989" s="4">
        <v>200109200006</v>
      </c>
      <c r="B1989" s="3">
        <v>2001</v>
      </c>
      <c r="C1989" s="3">
        <v>9</v>
      </c>
      <c r="D1989" s="3">
        <v>20</v>
      </c>
      <c r="E1989" s="3" t="s">
        <v>97</v>
      </c>
      <c r="F1989" s="3" t="s">
        <v>655</v>
      </c>
      <c r="G1989" s="3" t="s">
        <v>955</v>
      </c>
      <c r="H1989" s="3">
        <v>0</v>
      </c>
      <c r="I1989" s="3">
        <v>1</v>
      </c>
      <c r="J1989" s="3">
        <v>1</v>
      </c>
      <c r="K1989" s="3">
        <v>0</v>
      </c>
      <c r="L1989" s="3" t="s">
        <v>775</v>
      </c>
      <c r="M1989" s="3" t="s">
        <v>787</v>
      </c>
      <c r="N1989" s="3" t="s">
        <v>1030</v>
      </c>
      <c r="O1989" s="3">
        <v>0</v>
      </c>
      <c r="P1989" s="3">
        <v>1</v>
      </c>
      <c r="Q1989" s="3">
        <v>0</v>
      </c>
      <c r="R1989" s="3">
        <v>0</v>
      </c>
      <c r="S1989" s="3" t="s">
        <v>1042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1</v>
      </c>
      <c r="AK1989" s="3">
        <v>0</v>
      </c>
      <c r="AL1989" s="3">
        <v>1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1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1</v>
      </c>
      <c r="BJ1989" s="3">
        <v>0</v>
      </c>
    </row>
    <row r="1990" spans="1:62" x14ac:dyDescent="0.2">
      <c r="A1990" s="4">
        <v>200109210001</v>
      </c>
      <c r="B1990" s="3">
        <v>2001</v>
      </c>
      <c r="C1990" s="3">
        <v>9</v>
      </c>
      <c r="D1990" s="3">
        <v>21</v>
      </c>
      <c r="E1990" s="3" t="s">
        <v>74</v>
      </c>
      <c r="F1990" s="3" t="s">
        <v>195</v>
      </c>
      <c r="G1990" s="3" t="s">
        <v>811</v>
      </c>
      <c r="H1990" s="3">
        <v>1</v>
      </c>
      <c r="I1990" s="3">
        <v>1</v>
      </c>
      <c r="J1990" s="3">
        <v>1</v>
      </c>
      <c r="K1990" s="3">
        <v>0</v>
      </c>
      <c r="L1990" s="3" t="s">
        <v>774</v>
      </c>
      <c r="M1990" s="3" t="s">
        <v>784</v>
      </c>
      <c r="N1990" s="3" t="s">
        <v>1029</v>
      </c>
      <c r="O1990" s="3">
        <v>1</v>
      </c>
      <c r="P1990" s="3">
        <v>0</v>
      </c>
      <c r="Q1990" s="3">
        <v>0</v>
      </c>
      <c r="R1990" s="3">
        <v>0</v>
      </c>
      <c r="S1990" s="3" t="s">
        <v>1038</v>
      </c>
      <c r="T1990" s="3">
        <v>0</v>
      </c>
      <c r="U1990" s="3">
        <v>1</v>
      </c>
      <c r="V1990" s="3">
        <v>0</v>
      </c>
      <c r="W1990" s="3">
        <v>1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1</v>
      </c>
      <c r="AG1990" s="3">
        <v>1</v>
      </c>
      <c r="AH1990" s="3">
        <v>1</v>
      </c>
      <c r="AI1990" s="3">
        <v>1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1</v>
      </c>
      <c r="AR1990" s="3">
        <v>1</v>
      </c>
      <c r="AS1990" s="3">
        <v>1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</row>
    <row r="1991" spans="1:62" x14ac:dyDescent="0.2">
      <c r="A1991" s="4">
        <v>200110040003</v>
      </c>
      <c r="B1991" s="3">
        <v>2001</v>
      </c>
      <c r="C1991" s="3">
        <v>10</v>
      </c>
      <c r="D1991" s="3">
        <v>4</v>
      </c>
      <c r="E1991" s="3" t="s">
        <v>74</v>
      </c>
      <c r="F1991" s="3" t="s">
        <v>360</v>
      </c>
      <c r="G1991" s="3" t="s">
        <v>811</v>
      </c>
      <c r="H1991" s="3">
        <v>1</v>
      </c>
      <c r="I1991" s="3">
        <v>1</v>
      </c>
      <c r="J1991" s="3">
        <v>1</v>
      </c>
      <c r="K1991" s="3">
        <v>0</v>
      </c>
      <c r="L1991" s="3" t="s">
        <v>774</v>
      </c>
      <c r="M1991" s="3" t="s">
        <v>784</v>
      </c>
      <c r="N1991" s="3" t="s">
        <v>1029</v>
      </c>
      <c r="O1991" s="3">
        <v>1</v>
      </c>
      <c r="P1991" s="3">
        <v>0</v>
      </c>
      <c r="Q1991" s="3">
        <v>0</v>
      </c>
      <c r="R1991" s="3">
        <v>0</v>
      </c>
      <c r="S1991" s="3" t="s">
        <v>1038</v>
      </c>
      <c r="T1991" s="3">
        <v>0</v>
      </c>
      <c r="U1991" s="3">
        <v>1</v>
      </c>
      <c r="V1991" s="3">
        <v>0</v>
      </c>
      <c r="W1991" s="3">
        <v>1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1</v>
      </c>
      <c r="AG1991" s="3">
        <v>1</v>
      </c>
      <c r="AH1991" s="3">
        <v>1</v>
      </c>
      <c r="AI1991" s="3">
        <v>1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1</v>
      </c>
      <c r="AR1991" s="3">
        <v>1</v>
      </c>
      <c r="AS1991" s="3">
        <v>1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</row>
    <row r="1992" spans="1:62" x14ac:dyDescent="0.2">
      <c r="A1992" s="4">
        <v>200110150005</v>
      </c>
      <c r="B1992" s="3">
        <v>2001</v>
      </c>
      <c r="C1992" s="3">
        <v>10</v>
      </c>
      <c r="D1992" s="3">
        <v>15</v>
      </c>
      <c r="E1992" s="3" t="s">
        <v>61</v>
      </c>
      <c r="F1992" s="3" t="s">
        <v>712</v>
      </c>
      <c r="G1992" s="3" t="s">
        <v>986</v>
      </c>
      <c r="H1992" s="3">
        <v>0</v>
      </c>
      <c r="I1992" s="3">
        <v>1</v>
      </c>
      <c r="J1992" s="3">
        <v>1</v>
      </c>
      <c r="K1992" s="3">
        <v>0</v>
      </c>
      <c r="L1992" s="3" t="s">
        <v>776</v>
      </c>
      <c r="M1992" s="3" t="s">
        <v>785</v>
      </c>
      <c r="N1992" s="3" t="s">
        <v>1031</v>
      </c>
      <c r="O1992" s="3">
        <v>0</v>
      </c>
      <c r="P1992" s="3">
        <v>1</v>
      </c>
      <c r="Q1992" s="3">
        <v>0</v>
      </c>
      <c r="R1992" s="3">
        <v>0</v>
      </c>
      <c r="S1992" s="3" t="s">
        <v>1042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1</v>
      </c>
      <c r="AK1992" s="3">
        <v>0</v>
      </c>
      <c r="AL1992" s="3">
        <v>1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1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1</v>
      </c>
      <c r="BJ1992" s="3">
        <v>0</v>
      </c>
    </row>
    <row r="1993" spans="1:62" x14ac:dyDescent="0.2">
      <c r="A1993" s="4">
        <v>200111050005</v>
      </c>
      <c r="B1993" s="3">
        <v>2001</v>
      </c>
      <c r="C1993" s="3">
        <v>11</v>
      </c>
      <c r="D1993" s="3">
        <v>5</v>
      </c>
      <c r="E1993" s="3" t="s">
        <v>87</v>
      </c>
      <c r="F1993" s="3" t="s">
        <v>713</v>
      </c>
      <c r="G1993" s="3" t="s">
        <v>986</v>
      </c>
      <c r="H1993" s="3">
        <v>0</v>
      </c>
      <c r="I1993" s="3">
        <v>0</v>
      </c>
      <c r="J1993" s="3">
        <v>0</v>
      </c>
      <c r="K1993" s="3">
        <v>0</v>
      </c>
      <c r="L1993" s="3" t="s">
        <v>776</v>
      </c>
      <c r="M1993" s="3" t="s">
        <v>783</v>
      </c>
      <c r="N1993" s="3" t="s">
        <v>1031</v>
      </c>
      <c r="O1993" s="3">
        <v>0</v>
      </c>
      <c r="P1993" s="3">
        <v>0</v>
      </c>
      <c r="Q1993" s="3">
        <v>0</v>
      </c>
      <c r="R1993" s="3">
        <v>0</v>
      </c>
      <c r="S1993" s="3" t="s">
        <v>1042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1</v>
      </c>
      <c r="AK1993" s="3">
        <v>0</v>
      </c>
      <c r="AL1993" s="3">
        <v>1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1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1</v>
      </c>
      <c r="BJ1993" s="3">
        <v>0</v>
      </c>
    </row>
    <row r="1994" spans="1:62" x14ac:dyDescent="0.2">
      <c r="A1994" s="4">
        <v>200111050006</v>
      </c>
      <c r="B1994" s="3">
        <v>2001</v>
      </c>
      <c r="C1994" s="3">
        <v>11</v>
      </c>
      <c r="D1994" s="3">
        <v>5</v>
      </c>
      <c r="E1994" s="3" t="s">
        <v>87</v>
      </c>
      <c r="F1994" s="3" t="s">
        <v>713</v>
      </c>
      <c r="G1994" s="3" t="s">
        <v>986</v>
      </c>
      <c r="H1994" s="3">
        <v>0</v>
      </c>
      <c r="I1994" s="3">
        <v>0</v>
      </c>
      <c r="J1994" s="3">
        <v>0</v>
      </c>
      <c r="K1994" s="3">
        <v>0</v>
      </c>
      <c r="L1994" s="3" t="s">
        <v>776</v>
      </c>
      <c r="M1994" s="3" t="s">
        <v>783</v>
      </c>
      <c r="N1994" s="3" t="s">
        <v>1031</v>
      </c>
      <c r="O1994" s="3">
        <v>0</v>
      </c>
      <c r="P1994" s="3">
        <v>0</v>
      </c>
      <c r="Q1994" s="3">
        <v>0</v>
      </c>
      <c r="R1994" s="3">
        <v>0</v>
      </c>
      <c r="S1994" s="3" t="s">
        <v>1042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1</v>
      </c>
      <c r="AK1994" s="3">
        <v>0</v>
      </c>
      <c r="AL1994" s="3">
        <v>1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1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1</v>
      </c>
      <c r="BJ1994" s="3">
        <v>0</v>
      </c>
    </row>
    <row r="1995" spans="1:62" x14ac:dyDescent="0.2">
      <c r="A1995" s="4">
        <v>200201050007</v>
      </c>
      <c r="B1995" s="3">
        <v>2002</v>
      </c>
      <c r="C1995" s="3">
        <v>1</v>
      </c>
      <c r="D1995" s="3">
        <v>5</v>
      </c>
      <c r="E1995" s="3" t="s">
        <v>71</v>
      </c>
      <c r="F1995" s="3" t="s">
        <v>191</v>
      </c>
      <c r="G1995" s="3" t="s">
        <v>996</v>
      </c>
      <c r="H1995" s="3">
        <v>1</v>
      </c>
      <c r="I1995" s="3">
        <v>1</v>
      </c>
      <c r="J1995" s="3">
        <v>1</v>
      </c>
      <c r="K1995" s="3">
        <v>1</v>
      </c>
      <c r="L1995" s="3" t="s">
        <v>781</v>
      </c>
      <c r="M1995" s="3" t="s">
        <v>784</v>
      </c>
      <c r="N1995" s="3" t="s">
        <v>1037</v>
      </c>
      <c r="O1995" s="3">
        <v>1</v>
      </c>
      <c r="P1995" s="3">
        <v>0</v>
      </c>
      <c r="Q1995" s="3">
        <v>0</v>
      </c>
      <c r="R1995" s="3">
        <v>0</v>
      </c>
      <c r="S1995" s="3" t="s">
        <v>1040</v>
      </c>
      <c r="T1995" s="3">
        <v>1</v>
      </c>
      <c r="U1995" s="3">
        <v>1</v>
      </c>
      <c r="V1995" s="3">
        <v>0</v>
      </c>
      <c r="W1995" s="3">
        <v>0</v>
      </c>
      <c r="X1995" s="3">
        <v>0</v>
      </c>
      <c r="Y1995" s="3">
        <v>0</v>
      </c>
      <c r="Z1995" s="3">
        <v>1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</row>
    <row r="1996" spans="1:62" x14ac:dyDescent="0.2">
      <c r="A1996" s="4">
        <v>200201260004</v>
      </c>
      <c r="B1996" s="3">
        <v>2002</v>
      </c>
      <c r="C1996" s="3">
        <v>1</v>
      </c>
      <c r="D1996" s="3">
        <v>26</v>
      </c>
      <c r="E1996" s="3" t="s">
        <v>68</v>
      </c>
      <c r="F1996" s="3" t="s">
        <v>128</v>
      </c>
      <c r="G1996" s="3" t="s">
        <v>986</v>
      </c>
      <c r="H1996" s="3">
        <v>0</v>
      </c>
      <c r="I1996" s="3">
        <v>1</v>
      </c>
      <c r="J1996" s="3">
        <v>1</v>
      </c>
      <c r="K1996" s="3">
        <v>0</v>
      </c>
      <c r="L1996" s="3" t="s">
        <v>776</v>
      </c>
      <c r="M1996" s="3" t="s">
        <v>783</v>
      </c>
      <c r="N1996" s="3" t="s">
        <v>1031</v>
      </c>
      <c r="O1996" s="3">
        <v>0</v>
      </c>
      <c r="P1996" s="3">
        <v>1</v>
      </c>
      <c r="Q1996" s="3">
        <v>0</v>
      </c>
      <c r="R1996" s="3">
        <v>0</v>
      </c>
      <c r="S1996" s="3" t="s">
        <v>1042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1</v>
      </c>
      <c r="AK1996" s="3">
        <v>0</v>
      </c>
      <c r="AL1996" s="3">
        <v>1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1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1</v>
      </c>
      <c r="BJ1996" s="3">
        <v>0</v>
      </c>
    </row>
    <row r="1997" spans="1:62" x14ac:dyDescent="0.2">
      <c r="A1997" s="4">
        <v>200202040010</v>
      </c>
      <c r="B1997" s="3">
        <v>2002</v>
      </c>
      <c r="C1997" s="3">
        <v>7</v>
      </c>
      <c r="D1997" s="3">
        <v>4</v>
      </c>
      <c r="E1997" s="3" t="s">
        <v>61</v>
      </c>
      <c r="F1997" s="3" t="s">
        <v>130</v>
      </c>
      <c r="G1997" s="3" t="s">
        <v>997</v>
      </c>
      <c r="H1997" s="3">
        <v>1</v>
      </c>
      <c r="I1997" s="3">
        <v>0</v>
      </c>
      <c r="J1997" s="3">
        <v>1</v>
      </c>
      <c r="K1997" s="3">
        <v>0</v>
      </c>
      <c r="L1997" s="3" t="s">
        <v>774</v>
      </c>
      <c r="M1997" s="3" t="s">
        <v>799</v>
      </c>
      <c r="N1997" s="3" t="s">
        <v>1029</v>
      </c>
      <c r="O1997" s="3">
        <v>1</v>
      </c>
      <c r="P1997" s="3">
        <v>0</v>
      </c>
      <c r="Q1997" s="3">
        <v>0</v>
      </c>
      <c r="R1997" s="3">
        <v>0</v>
      </c>
      <c r="S1997" s="3" t="s">
        <v>1038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1</v>
      </c>
      <c r="AG1997" s="3">
        <v>1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1</v>
      </c>
      <c r="AR1997" s="3">
        <v>1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</row>
    <row r="1998" spans="1:62" x14ac:dyDescent="0.2">
      <c r="A1998" s="4">
        <v>200203240005</v>
      </c>
      <c r="B1998" s="3">
        <v>2002</v>
      </c>
      <c r="C1998" s="3">
        <v>3</v>
      </c>
      <c r="D1998" s="3">
        <v>24</v>
      </c>
      <c r="E1998" s="3" t="s">
        <v>79</v>
      </c>
      <c r="F1998" s="3" t="s">
        <v>714</v>
      </c>
      <c r="G1998" s="3" t="s">
        <v>986</v>
      </c>
      <c r="H1998" s="3">
        <v>0</v>
      </c>
      <c r="I1998" s="3">
        <v>1</v>
      </c>
      <c r="J1998" s="3">
        <v>1</v>
      </c>
      <c r="K1998" s="3">
        <v>0</v>
      </c>
      <c r="L1998" s="3" t="s">
        <v>776</v>
      </c>
      <c r="M1998" s="3" t="s">
        <v>785</v>
      </c>
      <c r="N1998" s="3" t="s">
        <v>1031</v>
      </c>
      <c r="O1998" s="3">
        <v>0</v>
      </c>
      <c r="P1998" s="3">
        <v>1</v>
      </c>
      <c r="Q1998" s="3">
        <v>0</v>
      </c>
      <c r="R1998" s="3">
        <v>0</v>
      </c>
      <c r="S1998" s="3" t="s">
        <v>1042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1</v>
      </c>
      <c r="AK1998" s="3">
        <v>0</v>
      </c>
      <c r="AL1998" s="3">
        <v>1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1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1</v>
      </c>
      <c r="BJ1998" s="3">
        <v>0</v>
      </c>
    </row>
    <row r="1999" spans="1:62" x14ac:dyDescent="0.2">
      <c r="A1999" s="4">
        <v>200205030007</v>
      </c>
      <c r="B1999" s="3">
        <v>2002</v>
      </c>
      <c r="C1999" s="3">
        <v>5</v>
      </c>
      <c r="D1999" s="3">
        <v>3</v>
      </c>
      <c r="E1999" s="3" t="s">
        <v>65</v>
      </c>
      <c r="F1999" s="3" t="s">
        <v>459</v>
      </c>
      <c r="G1999" s="3" t="s">
        <v>867</v>
      </c>
      <c r="H1999" s="3">
        <v>1</v>
      </c>
      <c r="I1999" s="3">
        <v>1</v>
      </c>
      <c r="J1999" s="3">
        <v>1</v>
      </c>
      <c r="K1999" s="3">
        <v>0</v>
      </c>
      <c r="L1999" s="3" t="s">
        <v>775</v>
      </c>
      <c r="M1999" s="3" t="s">
        <v>787</v>
      </c>
      <c r="N1999" s="3" t="s">
        <v>1030</v>
      </c>
      <c r="O1999" s="3">
        <v>1</v>
      </c>
      <c r="P1999" s="3">
        <v>1</v>
      </c>
      <c r="Q1999" s="3">
        <v>0</v>
      </c>
      <c r="R1999" s="3">
        <v>0</v>
      </c>
      <c r="S1999" s="3" t="s">
        <v>1038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1</v>
      </c>
      <c r="AR1999" s="3">
        <v>0</v>
      </c>
      <c r="AS1999" s="3">
        <v>0</v>
      </c>
      <c r="AT1999" s="3">
        <v>1</v>
      </c>
      <c r="AU1999" s="3">
        <v>1</v>
      </c>
      <c r="AV1999" s="3">
        <v>1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1</v>
      </c>
      <c r="BF1999" s="3">
        <v>0</v>
      </c>
      <c r="BG1999" s="3">
        <v>1</v>
      </c>
      <c r="BH1999" s="3">
        <v>0</v>
      </c>
      <c r="BI1999" s="3">
        <v>0</v>
      </c>
      <c r="BJ1999" s="3">
        <v>0</v>
      </c>
    </row>
    <row r="2000" spans="1:62" x14ac:dyDescent="0.2">
      <c r="A2000" s="4">
        <v>200205030008</v>
      </c>
      <c r="B2000" s="3">
        <v>2002</v>
      </c>
      <c r="C2000" s="3">
        <v>5</v>
      </c>
      <c r="D2000" s="3">
        <v>3</v>
      </c>
      <c r="E2000" s="3" t="s">
        <v>65</v>
      </c>
      <c r="F2000" s="3" t="s">
        <v>460</v>
      </c>
      <c r="G2000" s="3" t="s">
        <v>867</v>
      </c>
      <c r="H2000" s="3">
        <v>1</v>
      </c>
      <c r="I2000" s="3">
        <v>1</v>
      </c>
      <c r="J2000" s="3">
        <v>1</v>
      </c>
      <c r="K2000" s="3">
        <v>0</v>
      </c>
      <c r="L2000" s="3" t="s">
        <v>775</v>
      </c>
      <c r="M2000" s="3" t="s">
        <v>787</v>
      </c>
      <c r="N2000" s="3" t="s">
        <v>1030</v>
      </c>
      <c r="O2000" s="3">
        <v>1</v>
      </c>
      <c r="P2000" s="3">
        <v>1</v>
      </c>
      <c r="Q2000" s="3">
        <v>0</v>
      </c>
      <c r="R2000" s="3">
        <v>0</v>
      </c>
      <c r="S2000" s="3" t="s">
        <v>1038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1</v>
      </c>
      <c r="AR2000" s="3">
        <v>0</v>
      </c>
      <c r="AS2000" s="3">
        <v>0</v>
      </c>
      <c r="AT2000" s="3">
        <v>1</v>
      </c>
      <c r="AU2000" s="3">
        <v>1</v>
      </c>
      <c r="AV2000" s="3">
        <v>1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1</v>
      </c>
      <c r="BF2000" s="3">
        <v>0</v>
      </c>
      <c r="BG2000" s="3">
        <v>1</v>
      </c>
      <c r="BH2000" s="3">
        <v>0</v>
      </c>
      <c r="BI2000" s="3">
        <v>0</v>
      </c>
      <c r="BJ2000" s="3">
        <v>0</v>
      </c>
    </row>
    <row r="2001" spans="1:62" x14ac:dyDescent="0.2">
      <c r="A2001" s="4">
        <v>200205030009</v>
      </c>
      <c r="B2001" s="3">
        <v>2002</v>
      </c>
      <c r="C2001" s="3">
        <v>5</v>
      </c>
      <c r="D2001" s="3">
        <v>3</v>
      </c>
      <c r="E2001" s="3" t="s">
        <v>65</v>
      </c>
      <c r="F2001" s="3" t="s">
        <v>461</v>
      </c>
      <c r="G2001" s="3" t="s">
        <v>867</v>
      </c>
      <c r="H2001" s="3">
        <v>1</v>
      </c>
      <c r="I2001" s="3">
        <v>1</v>
      </c>
      <c r="J2001" s="3">
        <v>1</v>
      </c>
      <c r="K2001" s="3">
        <v>0</v>
      </c>
      <c r="L2001" s="3" t="s">
        <v>775</v>
      </c>
      <c r="M2001" s="3" t="s">
        <v>787</v>
      </c>
      <c r="N2001" s="3" t="s">
        <v>1030</v>
      </c>
      <c r="O2001" s="3">
        <v>1</v>
      </c>
      <c r="P2001" s="3">
        <v>1</v>
      </c>
      <c r="Q2001" s="3">
        <v>0</v>
      </c>
      <c r="R2001" s="3">
        <v>0</v>
      </c>
      <c r="S2001" s="3" t="s">
        <v>1038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1</v>
      </c>
      <c r="AR2001" s="3">
        <v>0</v>
      </c>
      <c r="AS2001" s="3">
        <v>0</v>
      </c>
      <c r="AT2001" s="3">
        <v>1</v>
      </c>
      <c r="AU2001" s="3">
        <v>1</v>
      </c>
      <c r="AV2001" s="3">
        <v>1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1</v>
      </c>
      <c r="BF2001" s="3">
        <v>0</v>
      </c>
      <c r="BG2001" s="3">
        <v>1</v>
      </c>
      <c r="BH2001" s="3">
        <v>0</v>
      </c>
      <c r="BI2001" s="3">
        <v>0</v>
      </c>
      <c r="BJ2001" s="3">
        <v>0</v>
      </c>
    </row>
    <row r="2002" spans="1:62" x14ac:dyDescent="0.2">
      <c r="A2002" s="4">
        <v>200205030010</v>
      </c>
      <c r="B2002" s="3">
        <v>2002</v>
      </c>
      <c r="C2002" s="3">
        <v>5</v>
      </c>
      <c r="D2002" s="3">
        <v>3</v>
      </c>
      <c r="E2002" s="3" t="s">
        <v>81</v>
      </c>
      <c r="F2002" s="3" t="s">
        <v>462</v>
      </c>
      <c r="G2002" s="3" t="s">
        <v>867</v>
      </c>
      <c r="H2002" s="3">
        <v>1</v>
      </c>
      <c r="I2002" s="3">
        <v>1</v>
      </c>
      <c r="J2002" s="3">
        <v>1</v>
      </c>
      <c r="K2002" s="3">
        <v>0</v>
      </c>
      <c r="L2002" s="3" t="s">
        <v>775</v>
      </c>
      <c r="M2002" s="3" t="s">
        <v>787</v>
      </c>
      <c r="N2002" s="3" t="s">
        <v>1030</v>
      </c>
      <c r="O2002" s="3">
        <v>1</v>
      </c>
      <c r="P2002" s="3">
        <v>1</v>
      </c>
      <c r="Q2002" s="3">
        <v>0</v>
      </c>
      <c r="R2002" s="3">
        <v>0</v>
      </c>
      <c r="S2002" s="3" t="s">
        <v>1038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1</v>
      </c>
      <c r="AR2002" s="3">
        <v>0</v>
      </c>
      <c r="AS2002" s="3">
        <v>0</v>
      </c>
      <c r="AT2002" s="3">
        <v>1</v>
      </c>
      <c r="AU2002" s="3">
        <v>1</v>
      </c>
      <c r="AV2002" s="3">
        <v>1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1</v>
      </c>
      <c r="BF2002" s="3">
        <v>0</v>
      </c>
      <c r="BG2002" s="3">
        <v>1</v>
      </c>
      <c r="BH2002" s="3">
        <v>0</v>
      </c>
      <c r="BI2002" s="3">
        <v>0</v>
      </c>
      <c r="BJ2002" s="3">
        <v>0</v>
      </c>
    </row>
    <row r="2003" spans="1:62" x14ac:dyDescent="0.2">
      <c r="A2003" s="4">
        <v>200205030011</v>
      </c>
      <c r="B2003" s="3">
        <v>2002</v>
      </c>
      <c r="C2003" s="3">
        <v>5</v>
      </c>
      <c r="D2003" s="3">
        <v>3</v>
      </c>
      <c r="E2003" s="3" t="s">
        <v>65</v>
      </c>
      <c r="F2003" s="3" t="s">
        <v>463</v>
      </c>
      <c r="G2003" s="3" t="s">
        <v>867</v>
      </c>
      <c r="H2003" s="3">
        <v>1</v>
      </c>
      <c r="I2003" s="3">
        <v>1</v>
      </c>
      <c r="J2003" s="3">
        <v>1</v>
      </c>
      <c r="K2003" s="3">
        <v>0</v>
      </c>
      <c r="L2003" s="3" t="s">
        <v>775</v>
      </c>
      <c r="M2003" s="3" t="s">
        <v>787</v>
      </c>
      <c r="N2003" s="3" t="s">
        <v>1030</v>
      </c>
      <c r="O2003" s="3">
        <v>1</v>
      </c>
      <c r="P2003" s="3">
        <v>1</v>
      </c>
      <c r="Q2003" s="3">
        <v>0</v>
      </c>
      <c r="R2003" s="3">
        <v>0</v>
      </c>
      <c r="S2003" s="3" t="s">
        <v>1038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1</v>
      </c>
      <c r="AR2003" s="3">
        <v>0</v>
      </c>
      <c r="AS2003" s="3">
        <v>0</v>
      </c>
      <c r="AT2003" s="3">
        <v>1</v>
      </c>
      <c r="AU2003" s="3">
        <v>1</v>
      </c>
      <c r="AV2003" s="3">
        <v>1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1</v>
      </c>
      <c r="BF2003" s="3">
        <v>0</v>
      </c>
      <c r="BG2003" s="3">
        <v>1</v>
      </c>
      <c r="BH2003" s="3">
        <v>0</v>
      </c>
      <c r="BI2003" s="3">
        <v>0</v>
      </c>
      <c r="BJ2003" s="3">
        <v>0</v>
      </c>
    </row>
    <row r="2004" spans="1:62" x14ac:dyDescent="0.2">
      <c r="A2004" s="4">
        <v>200205030012</v>
      </c>
      <c r="B2004" s="3">
        <v>2002</v>
      </c>
      <c r="C2004" s="3">
        <v>5</v>
      </c>
      <c r="D2004" s="3">
        <v>3</v>
      </c>
      <c r="E2004" s="3" t="s">
        <v>56</v>
      </c>
      <c r="F2004" s="3" t="s">
        <v>464</v>
      </c>
      <c r="G2004" s="3" t="s">
        <v>867</v>
      </c>
      <c r="H2004" s="3">
        <v>1</v>
      </c>
      <c r="I2004" s="3">
        <v>1</v>
      </c>
      <c r="J2004" s="3">
        <v>1</v>
      </c>
      <c r="K2004" s="3">
        <v>0</v>
      </c>
      <c r="L2004" s="3" t="s">
        <v>775</v>
      </c>
      <c r="M2004" s="3" t="s">
        <v>787</v>
      </c>
      <c r="N2004" s="3" t="s">
        <v>1030</v>
      </c>
      <c r="O2004" s="3">
        <v>1</v>
      </c>
      <c r="P2004" s="3">
        <v>1</v>
      </c>
      <c r="Q2004" s="3">
        <v>0</v>
      </c>
      <c r="R2004" s="3">
        <v>0</v>
      </c>
      <c r="S2004" s="3" t="s">
        <v>1038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1</v>
      </c>
      <c r="AR2004" s="3">
        <v>0</v>
      </c>
      <c r="AS2004" s="3">
        <v>0</v>
      </c>
      <c r="AT2004" s="3">
        <v>1</v>
      </c>
      <c r="AU2004" s="3">
        <v>1</v>
      </c>
      <c r="AV2004" s="3">
        <v>1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1</v>
      </c>
      <c r="BF2004" s="3">
        <v>0</v>
      </c>
      <c r="BG2004" s="3">
        <v>1</v>
      </c>
      <c r="BH2004" s="3">
        <v>0</v>
      </c>
      <c r="BI2004" s="3">
        <v>0</v>
      </c>
      <c r="BJ2004" s="3">
        <v>0</v>
      </c>
    </row>
    <row r="2005" spans="1:62" x14ac:dyDescent="0.2">
      <c r="A2005" s="4">
        <v>200205030013</v>
      </c>
      <c r="B2005" s="3">
        <v>2002</v>
      </c>
      <c r="C2005" s="3">
        <v>5</v>
      </c>
      <c r="D2005" s="3">
        <v>3</v>
      </c>
      <c r="E2005" s="3" t="s">
        <v>56</v>
      </c>
      <c r="F2005" s="3" t="s">
        <v>465</v>
      </c>
      <c r="G2005" s="3" t="s">
        <v>867</v>
      </c>
      <c r="H2005" s="3">
        <v>1</v>
      </c>
      <c r="I2005" s="3">
        <v>1</v>
      </c>
      <c r="J2005" s="3">
        <v>1</v>
      </c>
      <c r="K2005" s="3">
        <v>0</v>
      </c>
      <c r="L2005" s="3" t="s">
        <v>775</v>
      </c>
      <c r="M2005" s="3" t="s">
        <v>787</v>
      </c>
      <c r="N2005" s="3" t="s">
        <v>1030</v>
      </c>
      <c r="O2005" s="3">
        <v>1</v>
      </c>
      <c r="P2005" s="3">
        <v>1</v>
      </c>
      <c r="Q2005" s="3">
        <v>0</v>
      </c>
      <c r="R2005" s="3">
        <v>0</v>
      </c>
      <c r="S2005" s="3" t="s">
        <v>1038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1</v>
      </c>
      <c r="AR2005" s="3">
        <v>0</v>
      </c>
      <c r="AS2005" s="3">
        <v>0</v>
      </c>
      <c r="AT2005" s="3">
        <v>1</v>
      </c>
      <c r="AU2005" s="3">
        <v>1</v>
      </c>
      <c r="AV2005" s="3">
        <v>1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1</v>
      </c>
      <c r="BF2005" s="3">
        <v>0</v>
      </c>
      <c r="BG2005" s="3">
        <v>1</v>
      </c>
      <c r="BH2005" s="3">
        <v>0</v>
      </c>
      <c r="BI2005" s="3">
        <v>0</v>
      </c>
      <c r="BJ2005" s="3">
        <v>0</v>
      </c>
    </row>
    <row r="2006" spans="1:62" x14ac:dyDescent="0.2">
      <c r="A2006" s="4">
        <v>200205030014</v>
      </c>
      <c r="B2006" s="3">
        <v>2002</v>
      </c>
      <c r="C2006" s="3">
        <v>5</v>
      </c>
      <c r="D2006" s="3">
        <v>3</v>
      </c>
      <c r="E2006" s="3" t="s">
        <v>56</v>
      </c>
      <c r="F2006" s="3" t="s">
        <v>426</v>
      </c>
      <c r="G2006" s="3" t="s">
        <v>867</v>
      </c>
      <c r="H2006" s="3">
        <v>1</v>
      </c>
      <c r="I2006" s="3">
        <v>1</v>
      </c>
      <c r="J2006" s="3">
        <v>1</v>
      </c>
      <c r="K2006" s="3">
        <v>0</v>
      </c>
      <c r="L2006" s="3" t="s">
        <v>775</v>
      </c>
      <c r="M2006" s="3" t="s">
        <v>787</v>
      </c>
      <c r="N2006" s="3" t="s">
        <v>1030</v>
      </c>
      <c r="O2006" s="3">
        <v>0</v>
      </c>
      <c r="P2006" s="3">
        <v>1</v>
      </c>
      <c r="Q2006" s="3">
        <v>0</v>
      </c>
      <c r="R2006" s="3">
        <v>0</v>
      </c>
      <c r="S2006" s="3" t="s">
        <v>1038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1</v>
      </c>
      <c r="AR2006" s="3">
        <v>0</v>
      </c>
      <c r="AS2006" s="3">
        <v>0</v>
      </c>
      <c r="AT2006" s="3">
        <v>1</v>
      </c>
      <c r="AU2006" s="3">
        <v>1</v>
      </c>
      <c r="AV2006" s="3">
        <v>1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1</v>
      </c>
      <c r="BF2006" s="3">
        <v>0</v>
      </c>
      <c r="BG2006" s="3">
        <v>1</v>
      </c>
      <c r="BH2006" s="3">
        <v>0</v>
      </c>
      <c r="BI2006" s="3">
        <v>0</v>
      </c>
      <c r="BJ2006" s="3">
        <v>0</v>
      </c>
    </row>
    <row r="2007" spans="1:62" x14ac:dyDescent="0.2">
      <c r="A2007" s="4">
        <v>200205030015</v>
      </c>
      <c r="B2007" s="3">
        <v>2002</v>
      </c>
      <c r="C2007" s="3">
        <v>5</v>
      </c>
      <c r="D2007" s="3">
        <v>3</v>
      </c>
      <c r="E2007" s="3" t="s">
        <v>81</v>
      </c>
      <c r="F2007" s="3" t="s">
        <v>462</v>
      </c>
      <c r="G2007" s="3" t="s">
        <v>955</v>
      </c>
      <c r="H2007" s="3">
        <v>0</v>
      </c>
      <c r="I2007" s="3">
        <v>1</v>
      </c>
      <c r="J2007" s="3">
        <v>1</v>
      </c>
      <c r="K2007" s="3">
        <v>0</v>
      </c>
      <c r="L2007" s="3" t="s">
        <v>776</v>
      </c>
      <c r="M2007" s="3" t="s">
        <v>784</v>
      </c>
      <c r="N2007" s="3" t="s">
        <v>1031</v>
      </c>
      <c r="O2007" s="3">
        <v>0</v>
      </c>
      <c r="P2007" s="3">
        <v>1</v>
      </c>
      <c r="Q2007" s="3">
        <v>0</v>
      </c>
      <c r="R2007" s="3">
        <v>0</v>
      </c>
      <c r="S2007" s="3" t="s">
        <v>1042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1</v>
      </c>
      <c r="AK2007" s="3">
        <v>0</v>
      </c>
      <c r="AL2007" s="3">
        <v>1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1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1</v>
      </c>
      <c r="BJ2007" s="3">
        <v>0</v>
      </c>
    </row>
    <row r="2008" spans="1:62" x14ac:dyDescent="0.2">
      <c r="A2008" s="4">
        <v>200205040005</v>
      </c>
      <c r="B2008" s="3">
        <v>2002</v>
      </c>
      <c r="C2008" s="3">
        <v>5</v>
      </c>
      <c r="D2008" s="3">
        <v>4</v>
      </c>
      <c r="E2008" s="3" t="s">
        <v>98</v>
      </c>
      <c r="F2008" s="3" t="s">
        <v>466</v>
      </c>
      <c r="G2008" s="3" t="s">
        <v>867</v>
      </c>
      <c r="H2008" s="3">
        <v>1</v>
      </c>
      <c r="I2008" s="3">
        <v>1</v>
      </c>
      <c r="J2008" s="3">
        <v>0</v>
      </c>
      <c r="K2008" s="3">
        <v>0</v>
      </c>
      <c r="L2008" s="3" t="s">
        <v>775</v>
      </c>
      <c r="M2008" s="3" t="s">
        <v>787</v>
      </c>
      <c r="N2008" s="3" t="s">
        <v>1030</v>
      </c>
      <c r="O2008" s="3">
        <v>0</v>
      </c>
      <c r="P2008" s="3">
        <v>0</v>
      </c>
      <c r="Q2008" s="3">
        <v>0</v>
      </c>
      <c r="R2008" s="3">
        <v>0</v>
      </c>
      <c r="S2008" s="3" t="s">
        <v>1038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1</v>
      </c>
      <c r="AR2008" s="3">
        <v>0</v>
      </c>
      <c r="AS2008" s="3">
        <v>0</v>
      </c>
      <c r="AT2008" s="3">
        <v>1</v>
      </c>
      <c r="AU2008" s="3">
        <v>1</v>
      </c>
      <c r="AV2008" s="3">
        <v>1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1</v>
      </c>
      <c r="BF2008" s="3">
        <v>0</v>
      </c>
      <c r="BG2008" s="3">
        <v>1</v>
      </c>
      <c r="BH2008" s="3">
        <v>0</v>
      </c>
      <c r="BI2008" s="3">
        <v>0</v>
      </c>
      <c r="BJ2008" s="3">
        <v>0</v>
      </c>
    </row>
    <row r="2009" spans="1:62" x14ac:dyDescent="0.2">
      <c r="A2009" s="4">
        <v>200205040006</v>
      </c>
      <c r="B2009" s="3">
        <v>2002</v>
      </c>
      <c r="C2009" s="3">
        <v>5</v>
      </c>
      <c r="D2009" s="3">
        <v>4</v>
      </c>
      <c r="E2009" s="3" t="s">
        <v>98</v>
      </c>
      <c r="F2009" s="3" t="s">
        <v>110</v>
      </c>
      <c r="G2009" s="3" t="s">
        <v>867</v>
      </c>
      <c r="H2009" s="3">
        <v>1</v>
      </c>
      <c r="I2009" s="3">
        <v>1</v>
      </c>
      <c r="J2009" s="3">
        <v>0</v>
      </c>
      <c r="K2009" s="3">
        <v>0</v>
      </c>
      <c r="L2009" s="3" t="s">
        <v>775</v>
      </c>
      <c r="M2009" s="3" t="s">
        <v>787</v>
      </c>
      <c r="N2009" s="3" t="s">
        <v>1030</v>
      </c>
      <c r="O2009" s="3">
        <v>0</v>
      </c>
      <c r="P2009" s="3">
        <v>0</v>
      </c>
      <c r="Q2009" s="3">
        <v>0</v>
      </c>
      <c r="R2009" s="3">
        <v>0</v>
      </c>
      <c r="S2009" s="3" t="s">
        <v>1038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1</v>
      </c>
      <c r="AR2009" s="3">
        <v>0</v>
      </c>
      <c r="AS2009" s="3">
        <v>0</v>
      </c>
      <c r="AT2009" s="3">
        <v>1</v>
      </c>
      <c r="AU2009" s="3">
        <v>1</v>
      </c>
      <c r="AV2009" s="3">
        <v>1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1</v>
      </c>
      <c r="BF2009" s="3">
        <v>0</v>
      </c>
      <c r="BG2009" s="3">
        <v>1</v>
      </c>
      <c r="BH2009" s="3">
        <v>0</v>
      </c>
      <c r="BI2009" s="3">
        <v>0</v>
      </c>
      <c r="BJ2009" s="3">
        <v>0</v>
      </c>
    </row>
    <row r="2010" spans="1:62" x14ac:dyDescent="0.2">
      <c r="A2010" s="4">
        <v>200205040007</v>
      </c>
      <c r="B2010" s="3">
        <v>2002</v>
      </c>
      <c r="C2010" s="3">
        <v>5</v>
      </c>
      <c r="D2010" s="3">
        <v>4</v>
      </c>
      <c r="E2010" s="3" t="s">
        <v>98</v>
      </c>
      <c r="F2010" s="3" t="s">
        <v>175</v>
      </c>
      <c r="G2010" s="3" t="s">
        <v>867</v>
      </c>
      <c r="H2010" s="3">
        <v>1</v>
      </c>
      <c r="I2010" s="3">
        <v>1</v>
      </c>
      <c r="J2010" s="3">
        <v>0</v>
      </c>
      <c r="K2010" s="3">
        <v>0</v>
      </c>
      <c r="L2010" s="3" t="s">
        <v>775</v>
      </c>
      <c r="M2010" s="3" t="s">
        <v>787</v>
      </c>
      <c r="N2010" s="3" t="s">
        <v>1030</v>
      </c>
      <c r="O2010" s="3">
        <v>0</v>
      </c>
      <c r="P2010" s="3">
        <v>0</v>
      </c>
      <c r="Q2010" s="3">
        <v>0</v>
      </c>
      <c r="R2010" s="3">
        <v>0</v>
      </c>
      <c r="S2010" s="3" t="s">
        <v>1038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1</v>
      </c>
      <c r="AR2010" s="3">
        <v>0</v>
      </c>
      <c r="AS2010" s="3">
        <v>0</v>
      </c>
      <c r="AT2010" s="3">
        <v>1</v>
      </c>
      <c r="AU2010" s="3">
        <v>1</v>
      </c>
      <c r="AV2010" s="3">
        <v>1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1</v>
      </c>
      <c r="BF2010" s="3">
        <v>0</v>
      </c>
      <c r="BG2010" s="3">
        <v>1</v>
      </c>
      <c r="BH2010" s="3">
        <v>0</v>
      </c>
      <c r="BI2010" s="3">
        <v>0</v>
      </c>
      <c r="BJ2010" s="3">
        <v>0</v>
      </c>
    </row>
    <row r="2011" spans="1:62" x14ac:dyDescent="0.2">
      <c r="A2011" s="4">
        <v>200205040008</v>
      </c>
      <c r="B2011" s="3">
        <v>2002</v>
      </c>
      <c r="C2011" s="3">
        <v>5</v>
      </c>
      <c r="D2011" s="3">
        <v>4</v>
      </c>
      <c r="E2011" s="3" t="s">
        <v>98</v>
      </c>
      <c r="F2011" s="3" t="s">
        <v>467</v>
      </c>
      <c r="G2011" s="3" t="s">
        <v>867</v>
      </c>
      <c r="H2011" s="3">
        <v>1</v>
      </c>
      <c r="I2011" s="3">
        <v>1</v>
      </c>
      <c r="J2011" s="3">
        <v>0</v>
      </c>
      <c r="K2011" s="3">
        <v>0</v>
      </c>
      <c r="L2011" s="3" t="s">
        <v>775</v>
      </c>
      <c r="M2011" s="3" t="s">
        <v>787</v>
      </c>
      <c r="N2011" s="3" t="s">
        <v>1030</v>
      </c>
      <c r="O2011" s="3">
        <v>0</v>
      </c>
      <c r="P2011" s="3">
        <v>0</v>
      </c>
      <c r="Q2011" s="3">
        <v>0</v>
      </c>
      <c r="R2011" s="3">
        <v>0</v>
      </c>
      <c r="S2011" s="3" t="s">
        <v>1038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1</v>
      </c>
      <c r="AR2011" s="3">
        <v>0</v>
      </c>
      <c r="AS2011" s="3">
        <v>0</v>
      </c>
      <c r="AT2011" s="3">
        <v>1</v>
      </c>
      <c r="AU2011" s="3">
        <v>1</v>
      </c>
      <c r="AV2011" s="3">
        <v>1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1</v>
      </c>
      <c r="BF2011" s="3">
        <v>0</v>
      </c>
      <c r="BG2011" s="3">
        <v>1</v>
      </c>
      <c r="BH2011" s="3">
        <v>0</v>
      </c>
      <c r="BI2011" s="3">
        <v>0</v>
      </c>
      <c r="BJ2011" s="3">
        <v>0</v>
      </c>
    </row>
    <row r="2012" spans="1:62" x14ac:dyDescent="0.2">
      <c r="A2012" s="4">
        <v>200205040009</v>
      </c>
      <c r="B2012" s="3">
        <v>2002</v>
      </c>
      <c r="C2012" s="3">
        <v>5</v>
      </c>
      <c r="D2012" s="3">
        <v>4</v>
      </c>
      <c r="E2012" s="3" t="s">
        <v>98</v>
      </c>
      <c r="F2012" s="3" t="s">
        <v>468</v>
      </c>
      <c r="G2012" s="3" t="s">
        <v>867</v>
      </c>
      <c r="H2012" s="3">
        <v>1</v>
      </c>
      <c r="I2012" s="3">
        <v>1</v>
      </c>
      <c r="J2012" s="3">
        <v>0</v>
      </c>
      <c r="K2012" s="3">
        <v>0</v>
      </c>
      <c r="L2012" s="3" t="s">
        <v>775</v>
      </c>
      <c r="M2012" s="3" t="s">
        <v>787</v>
      </c>
      <c r="N2012" s="3" t="s">
        <v>1030</v>
      </c>
      <c r="O2012" s="3">
        <v>0</v>
      </c>
      <c r="P2012" s="3">
        <v>0</v>
      </c>
      <c r="Q2012" s="3">
        <v>0</v>
      </c>
      <c r="R2012" s="3">
        <v>0</v>
      </c>
      <c r="S2012" s="3" t="s">
        <v>1038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1</v>
      </c>
      <c r="AR2012" s="3">
        <v>0</v>
      </c>
      <c r="AS2012" s="3">
        <v>0</v>
      </c>
      <c r="AT2012" s="3">
        <v>1</v>
      </c>
      <c r="AU2012" s="3">
        <v>1</v>
      </c>
      <c r="AV2012" s="3">
        <v>1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1</v>
      </c>
      <c r="BF2012" s="3">
        <v>0</v>
      </c>
      <c r="BG2012" s="3">
        <v>1</v>
      </c>
      <c r="BH2012" s="3">
        <v>0</v>
      </c>
      <c r="BI2012" s="3">
        <v>0</v>
      </c>
      <c r="BJ2012" s="3">
        <v>0</v>
      </c>
    </row>
    <row r="2013" spans="1:62" x14ac:dyDescent="0.2">
      <c r="A2013" s="4">
        <v>200205040010</v>
      </c>
      <c r="B2013" s="3">
        <v>2002</v>
      </c>
      <c r="C2013" s="3">
        <v>5</v>
      </c>
      <c r="D2013" s="3">
        <v>4</v>
      </c>
      <c r="E2013" s="3" t="s">
        <v>98</v>
      </c>
      <c r="F2013" s="3" t="s">
        <v>469</v>
      </c>
      <c r="G2013" s="3" t="s">
        <v>867</v>
      </c>
      <c r="H2013" s="3">
        <v>1</v>
      </c>
      <c r="I2013" s="3">
        <v>1</v>
      </c>
      <c r="J2013" s="3">
        <v>0</v>
      </c>
      <c r="K2013" s="3">
        <v>0</v>
      </c>
      <c r="L2013" s="3" t="s">
        <v>775</v>
      </c>
      <c r="M2013" s="3" t="s">
        <v>787</v>
      </c>
      <c r="N2013" s="3" t="s">
        <v>1030</v>
      </c>
      <c r="O2013" s="3">
        <v>0</v>
      </c>
      <c r="P2013" s="3">
        <v>0</v>
      </c>
      <c r="Q2013" s="3">
        <v>0</v>
      </c>
      <c r="R2013" s="3">
        <v>0</v>
      </c>
      <c r="S2013" s="3" t="s">
        <v>1038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1</v>
      </c>
      <c r="AR2013" s="3">
        <v>0</v>
      </c>
      <c r="AS2013" s="3">
        <v>0</v>
      </c>
      <c r="AT2013" s="3">
        <v>1</v>
      </c>
      <c r="AU2013" s="3">
        <v>1</v>
      </c>
      <c r="AV2013" s="3">
        <v>1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1</v>
      </c>
      <c r="BF2013" s="3">
        <v>0</v>
      </c>
      <c r="BG2013" s="3">
        <v>1</v>
      </c>
      <c r="BH2013" s="3">
        <v>0</v>
      </c>
      <c r="BI2013" s="3">
        <v>0</v>
      </c>
      <c r="BJ2013" s="3">
        <v>0</v>
      </c>
    </row>
    <row r="2014" spans="1:62" x14ac:dyDescent="0.2">
      <c r="A2014" s="4">
        <v>200205040011</v>
      </c>
      <c r="B2014" s="3">
        <v>2002</v>
      </c>
      <c r="C2014" s="3">
        <v>5</v>
      </c>
      <c r="D2014" s="3">
        <v>4</v>
      </c>
      <c r="E2014" s="3" t="s">
        <v>98</v>
      </c>
      <c r="F2014" s="3" t="s">
        <v>470</v>
      </c>
      <c r="G2014" s="3" t="s">
        <v>867</v>
      </c>
      <c r="H2014" s="3">
        <v>1</v>
      </c>
      <c r="I2014" s="3">
        <v>1</v>
      </c>
      <c r="J2014" s="3">
        <v>0</v>
      </c>
      <c r="K2014" s="3">
        <v>0</v>
      </c>
      <c r="L2014" s="3" t="s">
        <v>775</v>
      </c>
      <c r="M2014" s="3" t="s">
        <v>787</v>
      </c>
      <c r="N2014" s="3" t="s">
        <v>1030</v>
      </c>
      <c r="O2014" s="3">
        <v>0</v>
      </c>
      <c r="P2014" s="3">
        <v>0</v>
      </c>
      <c r="Q2014" s="3">
        <v>0</v>
      </c>
      <c r="R2014" s="3">
        <v>0</v>
      </c>
      <c r="S2014" s="3" t="s">
        <v>1038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1</v>
      </c>
      <c r="AR2014" s="3">
        <v>0</v>
      </c>
      <c r="AS2014" s="3">
        <v>0</v>
      </c>
      <c r="AT2014" s="3">
        <v>1</v>
      </c>
      <c r="AU2014" s="3">
        <v>1</v>
      </c>
      <c r="AV2014" s="3">
        <v>1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1</v>
      </c>
      <c r="BF2014" s="3">
        <v>0</v>
      </c>
      <c r="BG2014" s="3">
        <v>1</v>
      </c>
      <c r="BH2014" s="3">
        <v>0</v>
      </c>
      <c r="BI2014" s="3">
        <v>0</v>
      </c>
      <c r="BJ2014" s="3">
        <v>0</v>
      </c>
    </row>
    <row r="2015" spans="1:62" x14ac:dyDescent="0.2">
      <c r="A2015" s="4">
        <v>200205060005</v>
      </c>
      <c r="B2015" s="3">
        <v>2002</v>
      </c>
      <c r="C2015" s="3">
        <v>5</v>
      </c>
      <c r="D2015" s="3">
        <v>6</v>
      </c>
      <c r="E2015" s="3" t="s">
        <v>60</v>
      </c>
      <c r="F2015" s="3" t="s">
        <v>471</v>
      </c>
      <c r="G2015" s="3" t="s">
        <v>867</v>
      </c>
      <c r="H2015" s="3">
        <v>1</v>
      </c>
      <c r="I2015" s="3">
        <v>1</v>
      </c>
      <c r="J2015" s="3">
        <v>0</v>
      </c>
      <c r="K2015" s="3">
        <v>0</v>
      </c>
      <c r="L2015" s="3" t="s">
        <v>775</v>
      </c>
      <c r="M2015" s="3" t="s">
        <v>787</v>
      </c>
      <c r="N2015" s="3" t="s">
        <v>1030</v>
      </c>
      <c r="O2015" s="3">
        <v>0</v>
      </c>
      <c r="P2015" s="3">
        <v>0</v>
      </c>
      <c r="Q2015" s="3">
        <v>0</v>
      </c>
      <c r="R2015" s="3">
        <v>0</v>
      </c>
      <c r="S2015" s="3" t="s">
        <v>1038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1</v>
      </c>
      <c r="AR2015" s="3">
        <v>0</v>
      </c>
      <c r="AS2015" s="3">
        <v>0</v>
      </c>
      <c r="AT2015" s="3">
        <v>1</v>
      </c>
      <c r="AU2015" s="3">
        <v>1</v>
      </c>
      <c r="AV2015" s="3">
        <v>1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1</v>
      </c>
      <c r="BF2015" s="3">
        <v>0</v>
      </c>
      <c r="BG2015" s="3">
        <v>1</v>
      </c>
      <c r="BH2015" s="3">
        <v>0</v>
      </c>
      <c r="BI2015" s="3">
        <v>0</v>
      </c>
      <c r="BJ2015" s="3">
        <v>0</v>
      </c>
    </row>
    <row r="2016" spans="1:62" x14ac:dyDescent="0.2">
      <c r="A2016" s="4">
        <v>200205060006</v>
      </c>
      <c r="B2016" s="3">
        <v>2002</v>
      </c>
      <c r="C2016" s="3">
        <v>5</v>
      </c>
      <c r="D2016" s="3">
        <v>6</v>
      </c>
      <c r="E2016" s="3" t="s">
        <v>60</v>
      </c>
      <c r="F2016" s="3" t="s">
        <v>170</v>
      </c>
      <c r="G2016" s="3" t="s">
        <v>867</v>
      </c>
      <c r="H2016" s="3">
        <v>1</v>
      </c>
      <c r="I2016" s="3">
        <v>1</v>
      </c>
      <c r="J2016" s="3">
        <v>0</v>
      </c>
      <c r="K2016" s="3">
        <v>0</v>
      </c>
      <c r="L2016" s="3" t="s">
        <v>775</v>
      </c>
      <c r="M2016" s="3" t="s">
        <v>787</v>
      </c>
      <c r="N2016" s="3" t="s">
        <v>1030</v>
      </c>
      <c r="O2016" s="3">
        <v>0</v>
      </c>
      <c r="P2016" s="3">
        <v>0</v>
      </c>
      <c r="Q2016" s="3">
        <v>0</v>
      </c>
      <c r="R2016" s="3">
        <v>0</v>
      </c>
      <c r="S2016" s="3" t="s">
        <v>1038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1</v>
      </c>
      <c r="AR2016" s="3">
        <v>0</v>
      </c>
      <c r="AS2016" s="3">
        <v>0</v>
      </c>
      <c r="AT2016" s="3">
        <v>1</v>
      </c>
      <c r="AU2016" s="3">
        <v>1</v>
      </c>
      <c r="AV2016" s="3">
        <v>1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1</v>
      </c>
      <c r="BF2016" s="3">
        <v>0</v>
      </c>
      <c r="BG2016" s="3">
        <v>1</v>
      </c>
      <c r="BH2016" s="3">
        <v>0</v>
      </c>
      <c r="BI2016" s="3">
        <v>0</v>
      </c>
      <c r="BJ2016" s="3">
        <v>0</v>
      </c>
    </row>
    <row r="2017" spans="1:62" x14ac:dyDescent="0.2">
      <c r="A2017" s="4">
        <v>200205070002</v>
      </c>
      <c r="B2017" s="3">
        <v>2002</v>
      </c>
      <c r="C2017" s="3">
        <v>5</v>
      </c>
      <c r="D2017" s="3">
        <v>7</v>
      </c>
      <c r="E2017" s="3" t="s">
        <v>74</v>
      </c>
      <c r="F2017" s="3" t="s">
        <v>472</v>
      </c>
      <c r="G2017" s="3" t="s">
        <v>867</v>
      </c>
      <c r="H2017" s="3">
        <v>1</v>
      </c>
      <c r="I2017" s="3">
        <v>1</v>
      </c>
      <c r="J2017" s="3">
        <v>0</v>
      </c>
      <c r="K2017" s="3">
        <v>0</v>
      </c>
      <c r="L2017" s="3" t="s">
        <v>775</v>
      </c>
      <c r="M2017" s="3" t="s">
        <v>787</v>
      </c>
      <c r="N2017" s="3" t="s">
        <v>1030</v>
      </c>
      <c r="O2017" s="3">
        <v>0</v>
      </c>
      <c r="P2017" s="3">
        <v>0</v>
      </c>
      <c r="Q2017" s="3">
        <v>0</v>
      </c>
      <c r="R2017" s="3">
        <v>0</v>
      </c>
      <c r="S2017" s="3" t="s">
        <v>1038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1</v>
      </c>
      <c r="AR2017" s="3">
        <v>0</v>
      </c>
      <c r="AS2017" s="3">
        <v>0</v>
      </c>
      <c r="AT2017" s="3">
        <v>1</v>
      </c>
      <c r="AU2017" s="3">
        <v>1</v>
      </c>
      <c r="AV2017" s="3">
        <v>1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1</v>
      </c>
      <c r="BF2017" s="3">
        <v>0</v>
      </c>
      <c r="BG2017" s="3">
        <v>1</v>
      </c>
      <c r="BH2017" s="3">
        <v>0</v>
      </c>
      <c r="BI2017" s="3">
        <v>0</v>
      </c>
      <c r="BJ2017" s="3">
        <v>0</v>
      </c>
    </row>
    <row r="2018" spans="1:62" x14ac:dyDescent="0.2">
      <c r="A2018" s="4">
        <v>200205130001</v>
      </c>
      <c r="B2018" s="3">
        <v>2002</v>
      </c>
      <c r="C2018" s="3">
        <v>5</v>
      </c>
      <c r="D2018" s="3">
        <v>13</v>
      </c>
      <c r="E2018" s="3" t="s">
        <v>79</v>
      </c>
      <c r="F2018" s="3" t="s">
        <v>183</v>
      </c>
      <c r="G2018" s="3" t="s">
        <v>996</v>
      </c>
      <c r="H2018" s="3">
        <v>1</v>
      </c>
      <c r="I2018" s="3">
        <v>0</v>
      </c>
      <c r="J2018" s="3">
        <v>0</v>
      </c>
      <c r="K2018" s="3">
        <v>0</v>
      </c>
      <c r="L2018" s="3" t="s">
        <v>775</v>
      </c>
      <c r="M2018" s="3" t="s">
        <v>787</v>
      </c>
      <c r="N2018" s="3" t="s">
        <v>1030</v>
      </c>
      <c r="O2018" s="3">
        <v>0</v>
      </c>
      <c r="P2018" s="3">
        <v>0</v>
      </c>
      <c r="Q2018" s="3">
        <v>0</v>
      </c>
      <c r="R2018" s="3">
        <v>0</v>
      </c>
      <c r="S2018" s="3" t="s">
        <v>1040</v>
      </c>
      <c r="T2018" s="3">
        <v>1</v>
      </c>
      <c r="U2018" s="3">
        <v>1</v>
      </c>
      <c r="V2018" s="3">
        <v>0</v>
      </c>
      <c r="W2018" s="3">
        <v>0</v>
      </c>
      <c r="X2018" s="3">
        <v>0</v>
      </c>
      <c r="Y2018" s="3">
        <v>0</v>
      </c>
      <c r="Z2018" s="3">
        <v>1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</row>
    <row r="2019" spans="1:62" x14ac:dyDescent="0.2">
      <c r="A2019" s="4">
        <v>200207100001</v>
      </c>
      <c r="B2019" s="3">
        <v>2002</v>
      </c>
      <c r="C2019" s="3">
        <v>7</v>
      </c>
      <c r="D2019" s="3">
        <v>10</v>
      </c>
      <c r="E2019" s="3" t="s">
        <v>58</v>
      </c>
      <c r="F2019" s="3" t="s">
        <v>112</v>
      </c>
      <c r="G2019" s="3" t="s">
        <v>955</v>
      </c>
      <c r="H2019" s="3">
        <v>0</v>
      </c>
      <c r="I2019" s="3">
        <v>0</v>
      </c>
      <c r="J2019" s="3">
        <v>1</v>
      </c>
      <c r="K2019" s="3">
        <v>0</v>
      </c>
      <c r="L2019" s="3" t="s">
        <v>775</v>
      </c>
      <c r="M2019" s="3" t="s">
        <v>787</v>
      </c>
      <c r="N2019" s="3" t="s">
        <v>1030</v>
      </c>
      <c r="O2019" s="3">
        <v>0</v>
      </c>
      <c r="P2019" s="3">
        <v>0</v>
      </c>
      <c r="Q2019" s="3">
        <v>0</v>
      </c>
      <c r="R2019" s="3">
        <v>0</v>
      </c>
      <c r="S2019" s="3" t="s">
        <v>1042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1</v>
      </c>
      <c r="AK2019" s="3">
        <v>0</v>
      </c>
      <c r="AL2019" s="3">
        <v>1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1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1</v>
      </c>
      <c r="BJ2019" s="3">
        <v>0</v>
      </c>
    </row>
    <row r="2020" spans="1:62" x14ac:dyDescent="0.2">
      <c r="A2020" s="4">
        <v>200208110011</v>
      </c>
      <c r="B2020" s="3">
        <v>2002</v>
      </c>
      <c r="C2020" s="3">
        <v>8</v>
      </c>
      <c r="D2020" s="3">
        <v>11</v>
      </c>
      <c r="E2020" s="3" t="s">
        <v>79</v>
      </c>
      <c r="F2020" s="3" t="s">
        <v>155</v>
      </c>
      <c r="G2020" s="3" t="s">
        <v>986</v>
      </c>
      <c r="H2020" s="3">
        <v>0</v>
      </c>
      <c r="I2020" s="3">
        <v>1</v>
      </c>
      <c r="J2020" s="3">
        <v>1</v>
      </c>
      <c r="K2020" s="3">
        <v>0</v>
      </c>
      <c r="L2020" s="3" t="s">
        <v>776</v>
      </c>
      <c r="M2020" s="3" t="s">
        <v>785</v>
      </c>
      <c r="N2020" s="3" t="s">
        <v>1031</v>
      </c>
      <c r="O2020" s="3">
        <v>0</v>
      </c>
      <c r="P2020" s="3">
        <v>1</v>
      </c>
      <c r="Q2020" s="3">
        <v>0</v>
      </c>
      <c r="R2020" s="3">
        <v>0</v>
      </c>
      <c r="S2020" s="3" t="s">
        <v>1042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1</v>
      </c>
      <c r="AK2020" s="3">
        <v>0</v>
      </c>
      <c r="AL2020" s="3">
        <v>1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1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1</v>
      </c>
      <c r="BJ2020" s="3">
        <v>0</v>
      </c>
    </row>
    <row r="2021" spans="1:62" x14ac:dyDescent="0.2">
      <c r="A2021" s="4">
        <v>200208180001</v>
      </c>
      <c r="B2021" s="3">
        <v>2002</v>
      </c>
      <c r="C2021" s="3">
        <v>8</v>
      </c>
      <c r="D2021" s="3">
        <v>18</v>
      </c>
      <c r="E2021" s="3" t="s">
        <v>87</v>
      </c>
      <c r="F2021" s="3" t="s">
        <v>331</v>
      </c>
      <c r="G2021" s="3" t="s">
        <v>986</v>
      </c>
      <c r="H2021" s="3">
        <v>0</v>
      </c>
      <c r="I2021" s="3">
        <v>0</v>
      </c>
      <c r="J2021" s="3">
        <v>1</v>
      </c>
      <c r="K2021" s="3">
        <v>0</v>
      </c>
      <c r="L2021" s="3" t="s">
        <v>776</v>
      </c>
      <c r="M2021" s="3" t="s">
        <v>787</v>
      </c>
      <c r="N2021" s="3" t="s">
        <v>1031</v>
      </c>
      <c r="O2021" s="3">
        <v>0</v>
      </c>
      <c r="P2021" s="3">
        <v>1</v>
      </c>
      <c r="Q2021" s="3">
        <v>0</v>
      </c>
      <c r="R2021" s="3">
        <v>0</v>
      </c>
      <c r="S2021" s="3" t="s">
        <v>1042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1</v>
      </c>
      <c r="AK2021" s="3">
        <v>0</v>
      </c>
      <c r="AL2021" s="3">
        <v>1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1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1</v>
      </c>
      <c r="BJ2021" s="3">
        <v>0</v>
      </c>
    </row>
    <row r="2022" spans="1:62" x14ac:dyDescent="0.2">
      <c r="A2022" s="4">
        <v>200209020005</v>
      </c>
      <c r="B2022" s="3">
        <v>2002</v>
      </c>
      <c r="C2022" s="3">
        <v>9</v>
      </c>
      <c r="D2022" s="3">
        <v>2</v>
      </c>
      <c r="E2022" s="3" t="s">
        <v>87</v>
      </c>
      <c r="F2022" s="3" t="s">
        <v>648</v>
      </c>
      <c r="G2022" s="3" t="s">
        <v>986</v>
      </c>
      <c r="H2022" s="3">
        <v>0</v>
      </c>
      <c r="I2022" s="3">
        <v>0</v>
      </c>
      <c r="J2022" s="3">
        <v>1</v>
      </c>
      <c r="K2022" s="3">
        <v>0</v>
      </c>
      <c r="L2022" s="3" t="s">
        <v>776</v>
      </c>
      <c r="M2022" s="3" t="s">
        <v>787</v>
      </c>
      <c r="N2022" s="3" t="s">
        <v>1031</v>
      </c>
      <c r="O2022" s="3">
        <v>0</v>
      </c>
      <c r="P2022" s="3">
        <v>1</v>
      </c>
      <c r="Q2022" s="3">
        <v>0</v>
      </c>
      <c r="R2022" s="3">
        <v>0</v>
      </c>
      <c r="S2022" s="3" t="s">
        <v>1042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1</v>
      </c>
      <c r="AK2022" s="3">
        <v>0</v>
      </c>
      <c r="AL2022" s="3">
        <v>1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1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1</v>
      </c>
      <c r="BJ2022" s="3">
        <v>0</v>
      </c>
    </row>
    <row r="2023" spans="1:62" x14ac:dyDescent="0.2">
      <c r="A2023" s="4">
        <v>200209210002</v>
      </c>
      <c r="B2023" s="3">
        <v>2002</v>
      </c>
      <c r="C2023" s="3">
        <v>9</v>
      </c>
      <c r="D2023" s="3">
        <v>21</v>
      </c>
      <c r="E2023" s="3" t="s">
        <v>88</v>
      </c>
      <c r="F2023" s="3" t="s">
        <v>121</v>
      </c>
      <c r="G2023" s="3" t="s">
        <v>986</v>
      </c>
      <c r="H2023" s="3">
        <v>0</v>
      </c>
      <c r="I2023" s="3">
        <v>1</v>
      </c>
      <c r="J2023" s="3">
        <v>0</v>
      </c>
      <c r="K2023" s="3">
        <v>0</v>
      </c>
      <c r="L2023" s="3" t="s">
        <v>776</v>
      </c>
      <c r="M2023" s="3" t="s">
        <v>784</v>
      </c>
      <c r="N2023" s="3" t="s">
        <v>1031</v>
      </c>
      <c r="O2023" s="3">
        <v>0</v>
      </c>
      <c r="P2023" s="3">
        <v>0</v>
      </c>
      <c r="Q2023" s="3">
        <v>0</v>
      </c>
      <c r="R2023" s="3">
        <v>0</v>
      </c>
      <c r="S2023" s="3" t="s">
        <v>1042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1</v>
      </c>
      <c r="AK2023" s="3">
        <v>0</v>
      </c>
      <c r="AL2023" s="3">
        <v>1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1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1</v>
      </c>
      <c r="BJ2023" s="3">
        <v>0</v>
      </c>
    </row>
    <row r="2024" spans="1:62" x14ac:dyDescent="0.2">
      <c r="A2024" s="4">
        <v>200210030002</v>
      </c>
      <c r="B2024" s="3">
        <v>2002</v>
      </c>
      <c r="C2024" s="3">
        <v>10</v>
      </c>
      <c r="D2024" s="3">
        <v>3</v>
      </c>
      <c r="E2024" s="3" t="s">
        <v>57</v>
      </c>
      <c r="F2024" s="3" t="s">
        <v>111</v>
      </c>
      <c r="G2024" s="3" t="s">
        <v>998</v>
      </c>
      <c r="H2024" s="3">
        <v>1</v>
      </c>
      <c r="I2024" s="3">
        <v>0</v>
      </c>
      <c r="J2024" s="3">
        <v>1</v>
      </c>
      <c r="K2024" s="3">
        <v>0</v>
      </c>
      <c r="L2024" s="3" t="s">
        <v>774</v>
      </c>
      <c r="M2024" s="3" t="s">
        <v>793</v>
      </c>
      <c r="N2024" s="3" t="s">
        <v>1029</v>
      </c>
      <c r="O2024" s="3">
        <v>0</v>
      </c>
      <c r="P2024" s="3">
        <v>1</v>
      </c>
      <c r="Q2024" s="3">
        <v>0</v>
      </c>
      <c r="R2024" s="3">
        <v>0</v>
      </c>
      <c r="S2024" s="3" t="s">
        <v>1041</v>
      </c>
      <c r="T2024" s="3">
        <v>1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</row>
    <row r="2025" spans="1:62" x14ac:dyDescent="0.2">
      <c r="A2025" s="4">
        <v>200211260005</v>
      </c>
      <c r="B2025" s="3">
        <v>2002</v>
      </c>
      <c r="C2025" s="3">
        <v>11</v>
      </c>
      <c r="D2025" s="3">
        <v>26</v>
      </c>
      <c r="E2025" s="3" t="s">
        <v>79</v>
      </c>
      <c r="F2025" s="3" t="s">
        <v>714</v>
      </c>
      <c r="G2025" s="3" t="s">
        <v>986</v>
      </c>
      <c r="H2025" s="3">
        <v>0</v>
      </c>
      <c r="I2025" s="3">
        <v>1</v>
      </c>
      <c r="J2025" s="3">
        <v>1</v>
      </c>
      <c r="K2025" s="3">
        <v>0</v>
      </c>
      <c r="L2025" s="3" t="s">
        <v>776</v>
      </c>
      <c r="M2025" s="3" t="s">
        <v>784</v>
      </c>
      <c r="N2025" s="3" t="s">
        <v>1031</v>
      </c>
      <c r="O2025" s="3">
        <v>0</v>
      </c>
      <c r="P2025" s="3">
        <v>1</v>
      </c>
      <c r="Q2025" s="3">
        <v>0</v>
      </c>
      <c r="R2025" s="3">
        <v>0</v>
      </c>
      <c r="S2025" s="3" t="s">
        <v>1042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1</v>
      </c>
      <c r="AK2025" s="3">
        <v>0</v>
      </c>
      <c r="AL2025" s="3">
        <v>1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1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1</v>
      </c>
      <c r="BJ2025" s="3">
        <v>0</v>
      </c>
    </row>
    <row r="2026" spans="1:62" x14ac:dyDescent="0.2">
      <c r="A2026" s="4">
        <v>200301010016</v>
      </c>
      <c r="B2026" s="3">
        <v>2003</v>
      </c>
      <c r="C2026" s="3">
        <v>1</v>
      </c>
      <c r="D2026" s="3">
        <v>1</v>
      </c>
      <c r="E2026" s="3" t="s">
        <v>79</v>
      </c>
      <c r="F2026" s="3" t="s">
        <v>715</v>
      </c>
      <c r="G2026" s="3" t="s">
        <v>986</v>
      </c>
      <c r="H2026" s="3">
        <v>0</v>
      </c>
      <c r="I2026" s="3">
        <v>1</v>
      </c>
      <c r="J2026" s="3">
        <v>1</v>
      </c>
      <c r="K2026" s="3">
        <v>0</v>
      </c>
      <c r="L2026" s="3" t="s">
        <v>776</v>
      </c>
      <c r="M2026" s="3" t="s">
        <v>784</v>
      </c>
      <c r="N2026" s="3" t="s">
        <v>1031</v>
      </c>
      <c r="O2026" s="3">
        <v>0</v>
      </c>
      <c r="P2026" s="3">
        <v>1</v>
      </c>
      <c r="Q2026" s="3">
        <v>0</v>
      </c>
      <c r="R2026" s="3">
        <v>0</v>
      </c>
      <c r="S2026" s="3" t="s">
        <v>1042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1</v>
      </c>
      <c r="AK2026" s="3">
        <v>0</v>
      </c>
      <c r="AL2026" s="3">
        <v>1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1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1</v>
      </c>
      <c r="BJ2026" s="3">
        <v>0</v>
      </c>
    </row>
    <row r="2027" spans="1:62" x14ac:dyDescent="0.2">
      <c r="A2027" s="4">
        <v>200301200008</v>
      </c>
      <c r="B2027" s="3">
        <v>2003</v>
      </c>
      <c r="C2027" s="3">
        <v>1</v>
      </c>
      <c r="D2027" s="3">
        <v>20</v>
      </c>
      <c r="E2027" s="3" t="s">
        <v>58</v>
      </c>
      <c r="F2027" s="3" t="s">
        <v>112</v>
      </c>
      <c r="G2027" s="3" t="s">
        <v>986</v>
      </c>
      <c r="H2027" s="3">
        <v>0</v>
      </c>
      <c r="I2027" s="3">
        <v>1</v>
      </c>
      <c r="J2027" s="3">
        <v>1</v>
      </c>
      <c r="K2027" s="3">
        <v>0</v>
      </c>
      <c r="L2027" s="3" t="s">
        <v>776</v>
      </c>
      <c r="M2027" s="3" t="s">
        <v>784</v>
      </c>
      <c r="N2027" s="3" t="s">
        <v>1031</v>
      </c>
      <c r="O2027" s="3">
        <v>0</v>
      </c>
      <c r="P2027" s="3">
        <v>1</v>
      </c>
      <c r="Q2027" s="3">
        <v>0</v>
      </c>
      <c r="R2027" s="3">
        <v>0</v>
      </c>
      <c r="S2027" s="3" t="s">
        <v>1042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1</v>
      </c>
      <c r="AK2027" s="3">
        <v>0</v>
      </c>
      <c r="AL2027" s="3">
        <v>1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1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1</v>
      </c>
      <c r="BJ2027" s="3">
        <v>0</v>
      </c>
    </row>
    <row r="2028" spans="1:62" x14ac:dyDescent="0.2">
      <c r="A2028" s="4">
        <v>200303030004</v>
      </c>
      <c r="B2028" s="3">
        <v>2003</v>
      </c>
      <c r="C2028" s="3">
        <v>3</v>
      </c>
      <c r="D2028" s="3">
        <v>3</v>
      </c>
      <c r="E2028" s="3" t="s">
        <v>61</v>
      </c>
      <c r="F2028" s="3" t="s">
        <v>163</v>
      </c>
      <c r="G2028" s="3" t="s">
        <v>955</v>
      </c>
      <c r="H2028" s="3">
        <v>0</v>
      </c>
      <c r="I2028" s="3">
        <v>1</v>
      </c>
      <c r="J2028" s="3">
        <v>1</v>
      </c>
      <c r="K2028" s="3">
        <v>0</v>
      </c>
      <c r="L2028" s="3" t="s">
        <v>776</v>
      </c>
      <c r="M2028" s="3" t="s">
        <v>784</v>
      </c>
      <c r="N2028" s="3" t="s">
        <v>1031</v>
      </c>
      <c r="O2028" s="3">
        <v>0</v>
      </c>
      <c r="P2028" s="3">
        <v>1</v>
      </c>
      <c r="Q2028" s="3">
        <v>0</v>
      </c>
      <c r="R2028" s="3">
        <v>0</v>
      </c>
      <c r="S2028" s="3" t="s">
        <v>1042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1</v>
      </c>
      <c r="AK2028" s="3">
        <v>0</v>
      </c>
      <c r="AL2028" s="3">
        <v>1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1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1</v>
      </c>
      <c r="BJ2028" s="3">
        <v>0</v>
      </c>
    </row>
    <row r="2029" spans="1:62" x14ac:dyDescent="0.2">
      <c r="A2029" s="4">
        <v>200303100006</v>
      </c>
      <c r="B2029" s="3">
        <v>2003</v>
      </c>
      <c r="C2029" s="3">
        <v>3</v>
      </c>
      <c r="D2029" s="3">
        <v>10</v>
      </c>
      <c r="E2029" s="3" t="s">
        <v>61</v>
      </c>
      <c r="F2029" s="3" t="s">
        <v>163</v>
      </c>
      <c r="G2029" s="3" t="s">
        <v>955</v>
      </c>
      <c r="H2029" s="3">
        <v>0</v>
      </c>
      <c r="I2029" s="3">
        <v>1</v>
      </c>
      <c r="J2029" s="3">
        <v>1</v>
      </c>
      <c r="K2029" s="3">
        <v>0</v>
      </c>
      <c r="L2029" s="3" t="s">
        <v>776</v>
      </c>
      <c r="M2029" s="3" t="s">
        <v>784</v>
      </c>
      <c r="N2029" s="3" t="s">
        <v>1031</v>
      </c>
      <c r="O2029" s="3">
        <v>0</v>
      </c>
      <c r="P2029" s="3">
        <v>1</v>
      </c>
      <c r="Q2029" s="3">
        <v>0</v>
      </c>
      <c r="R2029" s="3">
        <v>0</v>
      </c>
      <c r="S2029" s="3" t="s">
        <v>1042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1</v>
      </c>
      <c r="AK2029" s="3">
        <v>0</v>
      </c>
      <c r="AL2029" s="3">
        <v>1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1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1</v>
      </c>
      <c r="BJ2029" s="3">
        <v>0</v>
      </c>
    </row>
    <row r="2030" spans="1:62" x14ac:dyDescent="0.2">
      <c r="A2030" s="4">
        <v>200303110010</v>
      </c>
      <c r="B2030" s="3">
        <v>2003</v>
      </c>
      <c r="C2030" s="3">
        <v>3</v>
      </c>
      <c r="D2030" s="3">
        <v>11</v>
      </c>
      <c r="E2030" s="3" t="s">
        <v>97</v>
      </c>
      <c r="F2030" s="3" t="s">
        <v>223</v>
      </c>
      <c r="G2030" s="3" t="s">
        <v>955</v>
      </c>
      <c r="H2030" s="3">
        <v>0</v>
      </c>
      <c r="I2030" s="3">
        <v>0</v>
      </c>
      <c r="J2030" s="3">
        <v>1</v>
      </c>
      <c r="K2030" s="3">
        <v>0</v>
      </c>
      <c r="L2030" s="3" t="s">
        <v>775</v>
      </c>
      <c r="M2030" s="3" t="s">
        <v>784</v>
      </c>
      <c r="N2030" s="3" t="s">
        <v>1031</v>
      </c>
      <c r="O2030" s="3">
        <v>0</v>
      </c>
      <c r="P2030" s="3">
        <v>1</v>
      </c>
      <c r="Q2030" s="3">
        <v>0</v>
      </c>
      <c r="R2030" s="3">
        <v>0</v>
      </c>
      <c r="S2030" s="3" t="s">
        <v>1042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1</v>
      </c>
      <c r="AK2030" s="3">
        <v>0</v>
      </c>
      <c r="AL2030" s="3">
        <v>1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1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1</v>
      </c>
      <c r="BJ2030" s="3">
        <v>0</v>
      </c>
    </row>
    <row r="2031" spans="1:62" x14ac:dyDescent="0.2">
      <c r="A2031" s="4">
        <v>200303110011</v>
      </c>
      <c r="B2031" s="3">
        <v>2003</v>
      </c>
      <c r="C2031" s="3">
        <v>3</v>
      </c>
      <c r="D2031" s="3">
        <v>11</v>
      </c>
      <c r="E2031" s="3" t="s">
        <v>97</v>
      </c>
      <c r="F2031" s="3" t="s">
        <v>223</v>
      </c>
      <c r="G2031" s="3" t="s">
        <v>955</v>
      </c>
      <c r="H2031" s="3">
        <v>0</v>
      </c>
      <c r="I2031" s="3">
        <v>0</v>
      </c>
      <c r="J2031" s="3">
        <v>1</v>
      </c>
      <c r="K2031" s="3">
        <v>0</v>
      </c>
      <c r="L2031" s="3" t="s">
        <v>775</v>
      </c>
      <c r="M2031" s="3" t="s">
        <v>784</v>
      </c>
      <c r="N2031" s="3" t="s">
        <v>1031</v>
      </c>
      <c r="O2031" s="3">
        <v>0</v>
      </c>
      <c r="P2031" s="3">
        <v>1</v>
      </c>
      <c r="Q2031" s="3">
        <v>0</v>
      </c>
      <c r="R2031" s="3">
        <v>0</v>
      </c>
      <c r="S2031" s="3" t="s">
        <v>1042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1</v>
      </c>
      <c r="AK2031" s="3">
        <v>0</v>
      </c>
      <c r="AL2031" s="3">
        <v>1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1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1</v>
      </c>
      <c r="BJ2031" s="3">
        <v>0</v>
      </c>
    </row>
    <row r="2032" spans="1:62" x14ac:dyDescent="0.2">
      <c r="A2032" s="4">
        <v>200303110012</v>
      </c>
      <c r="B2032" s="3">
        <v>2003</v>
      </c>
      <c r="C2032" s="3">
        <v>3</v>
      </c>
      <c r="D2032" s="3">
        <v>11</v>
      </c>
      <c r="E2032" s="3" t="s">
        <v>97</v>
      </c>
      <c r="F2032" s="3" t="s">
        <v>223</v>
      </c>
      <c r="G2032" s="3" t="s">
        <v>955</v>
      </c>
      <c r="H2032" s="3">
        <v>0</v>
      </c>
      <c r="I2032" s="3">
        <v>0</v>
      </c>
      <c r="J2032" s="3">
        <v>1</v>
      </c>
      <c r="K2032" s="3">
        <v>0</v>
      </c>
      <c r="L2032" s="3" t="s">
        <v>775</v>
      </c>
      <c r="M2032" s="3" t="s">
        <v>784</v>
      </c>
      <c r="N2032" s="3" t="s">
        <v>1031</v>
      </c>
      <c r="O2032" s="3">
        <v>0</v>
      </c>
      <c r="P2032" s="3">
        <v>1</v>
      </c>
      <c r="Q2032" s="3">
        <v>0</v>
      </c>
      <c r="R2032" s="3">
        <v>0</v>
      </c>
      <c r="S2032" s="3" t="s">
        <v>1042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1</v>
      </c>
      <c r="AK2032" s="3">
        <v>0</v>
      </c>
      <c r="AL2032" s="3">
        <v>1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1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1</v>
      </c>
      <c r="BJ2032" s="3">
        <v>0</v>
      </c>
    </row>
    <row r="2033" spans="1:62" x14ac:dyDescent="0.2">
      <c r="A2033" s="4">
        <v>200303210008</v>
      </c>
      <c r="B2033" s="3">
        <v>2003</v>
      </c>
      <c r="C2033" s="3">
        <v>3</v>
      </c>
      <c r="D2033" s="3">
        <v>21</v>
      </c>
      <c r="E2033" s="3" t="s">
        <v>87</v>
      </c>
      <c r="F2033" s="3" t="s">
        <v>331</v>
      </c>
      <c r="G2033" s="3" t="s">
        <v>986</v>
      </c>
      <c r="H2033" s="3">
        <v>0</v>
      </c>
      <c r="I2033" s="3">
        <v>1</v>
      </c>
      <c r="J2033" s="3">
        <v>1</v>
      </c>
      <c r="K2033" s="3">
        <v>0</v>
      </c>
      <c r="L2033" s="3" t="s">
        <v>776</v>
      </c>
      <c r="M2033" s="3" t="s">
        <v>784</v>
      </c>
      <c r="N2033" s="3" t="s">
        <v>1031</v>
      </c>
      <c r="O2033" s="3">
        <v>0</v>
      </c>
      <c r="P2033" s="3">
        <v>1</v>
      </c>
      <c r="Q2033" s="3">
        <v>0</v>
      </c>
      <c r="R2033" s="3">
        <v>0</v>
      </c>
      <c r="S2033" s="3" t="s">
        <v>1042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1</v>
      </c>
      <c r="AK2033" s="3">
        <v>0</v>
      </c>
      <c r="AL2033" s="3">
        <v>1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1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1</v>
      </c>
      <c r="BJ2033" s="3">
        <v>0</v>
      </c>
    </row>
    <row r="2034" spans="1:62" x14ac:dyDescent="0.2">
      <c r="A2034" s="4">
        <v>200303210009</v>
      </c>
      <c r="B2034" s="3">
        <v>2003</v>
      </c>
      <c r="C2034" s="3">
        <v>3</v>
      </c>
      <c r="D2034" s="3">
        <v>21</v>
      </c>
      <c r="E2034" s="3" t="s">
        <v>87</v>
      </c>
      <c r="F2034" s="3" t="s">
        <v>331</v>
      </c>
      <c r="G2034" s="3" t="s">
        <v>986</v>
      </c>
      <c r="H2034" s="3">
        <v>0</v>
      </c>
      <c r="I2034" s="3">
        <v>1</v>
      </c>
      <c r="J2034" s="3">
        <v>1</v>
      </c>
      <c r="K2034" s="3">
        <v>0</v>
      </c>
      <c r="L2034" s="3" t="s">
        <v>776</v>
      </c>
      <c r="M2034" s="3" t="s">
        <v>784</v>
      </c>
      <c r="N2034" s="3" t="s">
        <v>1031</v>
      </c>
      <c r="O2034" s="3">
        <v>0</v>
      </c>
      <c r="P2034" s="3">
        <v>1</v>
      </c>
      <c r="Q2034" s="3">
        <v>0</v>
      </c>
      <c r="R2034" s="3">
        <v>0</v>
      </c>
      <c r="S2034" s="3" t="s">
        <v>1042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1</v>
      </c>
      <c r="AK2034" s="3">
        <v>0</v>
      </c>
      <c r="AL2034" s="3">
        <v>1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1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1</v>
      </c>
      <c r="BJ2034" s="3">
        <v>0</v>
      </c>
    </row>
    <row r="2035" spans="1:62" x14ac:dyDescent="0.2">
      <c r="A2035" s="4">
        <v>200303220010</v>
      </c>
      <c r="B2035" s="3">
        <v>2003</v>
      </c>
      <c r="C2035" s="3">
        <v>3</v>
      </c>
      <c r="D2035" s="3">
        <v>22</v>
      </c>
      <c r="E2035" s="3" t="s">
        <v>61</v>
      </c>
      <c r="F2035" s="3" t="s">
        <v>166</v>
      </c>
      <c r="G2035" s="3" t="s">
        <v>955</v>
      </c>
      <c r="H2035" s="3">
        <v>0</v>
      </c>
      <c r="I2035" s="3">
        <v>1</v>
      </c>
      <c r="J2035" s="3">
        <v>1</v>
      </c>
      <c r="K2035" s="3">
        <v>0</v>
      </c>
      <c r="L2035" s="3" t="s">
        <v>776</v>
      </c>
      <c r="M2035" s="3" t="s">
        <v>784</v>
      </c>
      <c r="N2035" s="3" t="s">
        <v>1031</v>
      </c>
      <c r="O2035" s="3">
        <v>0</v>
      </c>
      <c r="P2035" s="3">
        <v>1</v>
      </c>
      <c r="Q2035" s="3">
        <v>0</v>
      </c>
      <c r="R2035" s="3">
        <v>0</v>
      </c>
      <c r="S2035" s="3" t="s">
        <v>1042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1</v>
      </c>
      <c r="AK2035" s="3">
        <v>0</v>
      </c>
      <c r="AL2035" s="3">
        <v>1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1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1</v>
      </c>
      <c r="BJ2035" s="3">
        <v>0</v>
      </c>
    </row>
    <row r="2036" spans="1:62" x14ac:dyDescent="0.2">
      <c r="A2036" s="4">
        <v>200303290006</v>
      </c>
      <c r="B2036" s="3">
        <v>2003</v>
      </c>
      <c r="C2036" s="3">
        <v>3</v>
      </c>
      <c r="D2036" s="3">
        <v>29</v>
      </c>
      <c r="E2036" s="3" t="s">
        <v>75</v>
      </c>
      <c r="F2036" s="3" t="s">
        <v>392</v>
      </c>
      <c r="G2036" s="3" t="s">
        <v>986</v>
      </c>
      <c r="H2036" s="3">
        <v>0</v>
      </c>
      <c r="I2036" s="3">
        <v>1</v>
      </c>
      <c r="J2036" s="3">
        <v>1</v>
      </c>
      <c r="K2036" s="3">
        <v>0</v>
      </c>
      <c r="L2036" s="3" t="s">
        <v>776</v>
      </c>
      <c r="M2036" s="3" t="s">
        <v>796</v>
      </c>
      <c r="N2036" s="3" t="s">
        <v>1031</v>
      </c>
      <c r="O2036" s="3">
        <v>0</v>
      </c>
      <c r="P2036" s="3">
        <v>1</v>
      </c>
      <c r="Q2036" s="3">
        <v>0</v>
      </c>
      <c r="R2036" s="3">
        <v>0</v>
      </c>
      <c r="S2036" s="3" t="s">
        <v>1042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1</v>
      </c>
      <c r="AK2036" s="3">
        <v>0</v>
      </c>
      <c r="AL2036" s="3">
        <v>1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1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1</v>
      </c>
      <c r="BJ2036" s="3">
        <v>0</v>
      </c>
    </row>
    <row r="2037" spans="1:62" x14ac:dyDescent="0.2">
      <c r="A2037" s="4">
        <v>200303310004</v>
      </c>
      <c r="B2037" s="3">
        <v>2003</v>
      </c>
      <c r="C2037" s="3">
        <v>3</v>
      </c>
      <c r="D2037" s="3">
        <v>31</v>
      </c>
      <c r="E2037" s="3" t="s">
        <v>61</v>
      </c>
      <c r="F2037" s="3" t="s">
        <v>676</v>
      </c>
      <c r="G2037" s="3" t="s">
        <v>969</v>
      </c>
      <c r="H2037" s="3">
        <v>1</v>
      </c>
      <c r="I2037" s="3">
        <v>0</v>
      </c>
      <c r="J2037" s="3">
        <v>1</v>
      </c>
      <c r="K2037" s="3">
        <v>0</v>
      </c>
      <c r="L2037" s="3" t="s">
        <v>776</v>
      </c>
      <c r="M2037" s="3" t="s">
        <v>796</v>
      </c>
      <c r="N2037" s="3" t="s">
        <v>1037</v>
      </c>
      <c r="O2037" s="3">
        <v>0</v>
      </c>
      <c r="P2037" s="3">
        <v>1</v>
      </c>
      <c r="Q2037" s="3">
        <v>0</v>
      </c>
      <c r="R2037" s="3">
        <v>0</v>
      </c>
      <c r="S2037" s="3" t="s">
        <v>1040</v>
      </c>
      <c r="T2037" s="3">
        <v>1</v>
      </c>
      <c r="U2037" s="3">
        <v>1</v>
      </c>
      <c r="V2037" s="3">
        <v>0</v>
      </c>
      <c r="W2037" s="3">
        <v>0</v>
      </c>
      <c r="X2037" s="3">
        <v>0</v>
      </c>
      <c r="Y2037" s="3">
        <v>0</v>
      </c>
      <c r="Z2037" s="3">
        <v>1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</row>
    <row r="2038" spans="1:62" x14ac:dyDescent="0.2">
      <c r="A2038" s="4">
        <v>200304140008</v>
      </c>
      <c r="B2038" s="3">
        <v>2003</v>
      </c>
      <c r="C2038" s="3">
        <v>4</v>
      </c>
      <c r="D2038" s="3">
        <v>4</v>
      </c>
      <c r="E2038" s="3" t="s">
        <v>56</v>
      </c>
      <c r="F2038" s="3" t="s">
        <v>120</v>
      </c>
      <c r="G2038" s="3" t="s">
        <v>955</v>
      </c>
      <c r="H2038" s="3">
        <v>0</v>
      </c>
      <c r="I2038" s="3">
        <v>1</v>
      </c>
      <c r="J2038" s="3">
        <v>1</v>
      </c>
      <c r="K2038" s="3">
        <v>0</v>
      </c>
      <c r="L2038" s="3" t="s">
        <v>776</v>
      </c>
      <c r="M2038" s="3" t="s">
        <v>784</v>
      </c>
      <c r="N2038" s="3" t="s">
        <v>1031</v>
      </c>
      <c r="O2038" s="3">
        <v>0</v>
      </c>
      <c r="P2038" s="3">
        <v>1</v>
      </c>
      <c r="Q2038" s="3">
        <v>0</v>
      </c>
      <c r="R2038" s="3">
        <v>0</v>
      </c>
      <c r="S2038" s="3" t="s">
        <v>1042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1</v>
      </c>
      <c r="AK2038" s="3">
        <v>0</v>
      </c>
      <c r="AL2038" s="3">
        <v>1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1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1</v>
      </c>
      <c r="BJ2038" s="3">
        <v>0</v>
      </c>
    </row>
    <row r="2039" spans="1:62" x14ac:dyDescent="0.2">
      <c r="A2039" s="4">
        <v>200305250005</v>
      </c>
      <c r="B2039" s="3">
        <v>2003</v>
      </c>
      <c r="C2039" s="3">
        <v>5</v>
      </c>
      <c r="D2039" s="3">
        <v>25</v>
      </c>
      <c r="E2039" s="3" t="s">
        <v>71</v>
      </c>
      <c r="F2039" s="3" t="s">
        <v>563</v>
      </c>
      <c r="G2039" s="3" t="s">
        <v>891</v>
      </c>
      <c r="H2039" s="3">
        <v>0</v>
      </c>
      <c r="I2039" s="3">
        <v>0</v>
      </c>
      <c r="J2039" s="3">
        <v>1</v>
      </c>
      <c r="K2039" s="3">
        <v>0</v>
      </c>
      <c r="L2039" s="3" t="s">
        <v>776</v>
      </c>
      <c r="M2039" s="3" t="s">
        <v>802</v>
      </c>
      <c r="N2039" s="3" t="s">
        <v>1031</v>
      </c>
      <c r="O2039" s="3">
        <v>0</v>
      </c>
      <c r="P2039" s="3">
        <v>1</v>
      </c>
      <c r="Q2039" s="3">
        <v>0</v>
      </c>
      <c r="R2039" s="3">
        <v>0</v>
      </c>
      <c r="S2039" s="3" t="s">
        <v>1042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1</v>
      </c>
      <c r="AW2039" s="3">
        <v>1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</row>
    <row r="2040" spans="1:62" x14ac:dyDescent="0.2">
      <c r="A2040" s="4">
        <v>200306010004</v>
      </c>
      <c r="B2040" s="3">
        <v>2003</v>
      </c>
      <c r="C2040" s="3">
        <v>6</v>
      </c>
      <c r="D2040" s="3">
        <v>1</v>
      </c>
      <c r="E2040" s="3" t="s">
        <v>87</v>
      </c>
      <c r="F2040" s="3" t="s">
        <v>58</v>
      </c>
      <c r="G2040" s="3" t="s">
        <v>986</v>
      </c>
      <c r="H2040" s="3">
        <v>0</v>
      </c>
      <c r="I2040" s="3">
        <v>1</v>
      </c>
      <c r="J2040" s="3">
        <v>1</v>
      </c>
      <c r="K2040" s="3">
        <v>0</v>
      </c>
      <c r="L2040" s="3" t="s">
        <v>776</v>
      </c>
      <c r="M2040" s="3" t="s">
        <v>787</v>
      </c>
      <c r="N2040" s="3" t="s">
        <v>1031</v>
      </c>
      <c r="O2040" s="3">
        <v>0</v>
      </c>
      <c r="P2040" s="3">
        <v>1</v>
      </c>
      <c r="Q2040" s="3">
        <v>0</v>
      </c>
      <c r="R2040" s="3">
        <v>0</v>
      </c>
      <c r="S2040" s="3" t="s">
        <v>1042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1</v>
      </c>
      <c r="AK2040" s="3">
        <v>0</v>
      </c>
      <c r="AL2040" s="3">
        <v>1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1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1</v>
      </c>
      <c r="BJ2040" s="3">
        <v>0</v>
      </c>
    </row>
    <row r="2041" spans="1:62" x14ac:dyDescent="0.2">
      <c r="A2041" s="4">
        <v>200306030003</v>
      </c>
      <c r="B2041" s="3">
        <v>2003</v>
      </c>
      <c r="C2041" s="3">
        <v>6</v>
      </c>
      <c r="D2041" s="3">
        <v>3</v>
      </c>
      <c r="E2041" s="3" t="s">
        <v>61</v>
      </c>
      <c r="F2041" s="3" t="s">
        <v>163</v>
      </c>
      <c r="G2041" s="3" t="s">
        <v>986</v>
      </c>
      <c r="H2041" s="3">
        <v>0</v>
      </c>
      <c r="I2041" s="3">
        <v>1</v>
      </c>
      <c r="J2041" s="3">
        <v>1</v>
      </c>
      <c r="K2041" s="3">
        <v>0</v>
      </c>
      <c r="L2041" s="3" t="s">
        <v>776</v>
      </c>
      <c r="M2041" s="3" t="s">
        <v>784</v>
      </c>
      <c r="N2041" s="3" t="s">
        <v>1031</v>
      </c>
      <c r="O2041" s="3">
        <v>0</v>
      </c>
      <c r="P2041" s="3">
        <v>1</v>
      </c>
      <c r="Q2041" s="3">
        <v>0</v>
      </c>
      <c r="R2041" s="3">
        <v>0</v>
      </c>
      <c r="S2041" s="3" t="s">
        <v>1042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1</v>
      </c>
      <c r="AK2041" s="3">
        <v>0</v>
      </c>
      <c r="AL2041" s="3">
        <v>1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1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1</v>
      </c>
      <c r="BJ2041" s="3">
        <v>0</v>
      </c>
    </row>
    <row r="2042" spans="1:62" x14ac:dyDescent="0.2">
      <c r="A2042" s="4">
        <v>200306050002</v>
      </c>
      <c r="B2042" s="3">
        <v>2003</v>
      </c>
      <c r="C2042" s="3">
        <v>6</v>
      </c>
      <c r="D2042" s="3">
        <v>5</v>
      </c>
      <c r="E2042" s="3" t="s">
        <v>61</v>
      </c>
      <c r="F2042" s="3" t="s">
        <v>163</v>
      </c>
      <c r="G2042" s="3" t="s">
        <v>986</v>
      </c>
      <c r="H2042" s="3">
        <v>0</v>
      </c>
      <c r="I2042" s="3">
        <v>1</v>
      </c>
      <c r="J2042" s="3">
        <v>1</v>
      </c>
      <c r="K2042" s="3">
        <v>0</v>
      </c>
      <c r="L2042" s="3" t="s">
        <v>776</v>
      </c>
      <c r="M2042" s="3" t="s">
        <v>784</v>
      </c>
      <c r="N2042" s="3" t="s">
        <v>1031</v>
      </c>
      <c r="O2042" s="3">
        <v>0</v>
      </c>
      <c r="P2042" s="3">
        <v>1</v>
      </c>
      <c r="Q2042" s="3">
        <v>0</v>
      </c>
      <c r="R2042" s="3">
        <v>0</v>
      </c>
      <c r="S2042" s="3" t="s">
        <v>1042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1</v>
      </c>
      <c r="AK2042" s="3">
        <v>0</v>
      </c>
      <c r="AL2042" s="3">
        <v>1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1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1</v>
      </c>
      <c r="BJ2042" s="3">
        <v>0</v>
      </c>
    </row>
    <row r="2043" spans="1:62" x14ac:dyDescent="0.2">
      <c r="A2043" s="4">
        <v>200308010002</v>
      </c>
      <c r="B2043" s="3">
        <v>2003</v>
      </c>
      <c r="C2043" s="3">
        <v>8</v>
      </c>
      <c r="D2043" s="3">
        <v>1</v>
      </c>
      <c r="E2043" s="3" t="s">
        <v>61</v>
      </c>
      <c r="F2043" s="3" t="s">
        <v>150</v>
      </c>
      <c r="G2043" s="3" t="s">
        <v>986</v>
      </c>
      <c r="H2043" s="3">
        <v>0</v>
      </c>
      <c r="I2043" s="3">
        <v>1</v>
      </c>
      <c r="J2043" s="3">
        <v>1</v>
      </c>
      <c r="K2043" s="3">
        <v>0</v>
      </c>
      <c r="L2043" s="3" t="s">
        <v>776</v>
      </c>
      <c r="M2043" s="3" t="s">
        <v>787</v>
      </c>
      <c r="N2043" s="3" t="s">
        <v>1031</v>
      </c>
      <c r="O2043" s="3">
        <v>0</v>
      </c>
      <c r="P2043" s="3">
        <v>1</v>
      </c>
      <c r="Q2043" s="3">
        <v>0</v>
      </c>
      <c r="R2043" s="3">
        <v>0</v>
      </c>
      <c r="S2043" s="3" t="s">
        <v>1042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1</v>
      </c>
      <c r="AK2043" s="3">
        <v>0</v>
      </c>
      <c r="AL2043" s="3">
        <v>1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1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1</v>
      </c>
      <c r="BJ2043" s="3">
        <v>0</v>
      </c>
    </row>
    <row r="2044" spans="1:62" x14ac:dyDescent="0.2">
      <c r="A2044" s="4">
        <v>200308220001</v>
      </c>
      <c r="B2044" s="3">
        <v>2003</v>
      </c>
      <c r="C2044" s="3">
        <v>8</v>
      </c>
      <c r="D2044" s="3">
        <v>22</v>
      </c>
      <c r="E2044" s="3" t="s">
        <v>61</v>
      </c>
      <c r="F2044" s="3" t="s">
        <v>716</v>
      </c>
      <c r="G2044" s="3" t="s">
        <v>986</v>
      </c>
      <c r="H2044" s="3">
        <v>0</v>
      </c>
      <c r="I2044" s="3">
        <v>1</v>
      </c>
      <c r="J2044" s="3">
        <v>1</v>
      </c>
      <c r="K2044" s="3">
        <v>0</v>
      </c>
      <c r="L2044" s="3" t="s">
        <v>776</v>
      </c>
      <c r="M2044" s="3" t="s">
        <v>784</v>
      </c>
      <c r="N2044" s="3" t="s">
        <v>1031</v>
      </c>
      <c r="O2044" s="3">
        <v>0</v>
      </c>
      <c r="P2044" s="3">
        <v>1</v>
      </c>
      <c r="Q2044" s="3">
        <v>0</v>
      </c>
      <c r="R2044" s="3">
        <v>0</v>
      </c>
      <c r="S2044" s="3" t="s">
        <v>1042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1</v>
      </c>
      <c r="AK2044" s="3">
        <v>0</v>
      </c>
      <c r="AL2044" s="3">
        <v>1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1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1</v>
      </c>
      <c r="BJ2044" s="3">
        <v>0</v>
      </c>
    </row>
    <row r="2045" spans="1:62" x14ac:dyDescent="0.2">
      <c r="A2045" s="4">
        <v>200308280001</v>
      </c>
      <c r="B2045" s="3">
        <v>2003</v>
      </c>
      <c r="C2045" s="3">
        <v>8</v>
      </c>
      <c r="D2045" s="3">
        <v>28</v>
      </c>
      <c r="E2045" s="3" t="s">
        <v>61</v>
      </c>
      <c r="F2045" s="3" t="s">
        <v>134</v>
      </c>
      <c r="G2045" s="3" t="s">
        <v>955</v>
      </c>
      <c r="H2045" s="3">
        <v>0</v>
      </c>
      <c r="I2045" s="3">
        <v>1</v>
      </c>
      <c r="J2045" s="3">
        <v>1</v>
      </c>
      <c r="K2045" s="3">
        <v>0</v>
      </c>
      <c r="L2045" s="3" t="s">
        <v>775</v>
      </c>
      <c r="M2045" s="3" t="s">
        <v>784</v>
      </c>
      <c r="N2045" s="3" t="s">
        <v>1030</v>
      </c>
      <c r="O2045" s="3">
        <v>0</v>
      </c>
      <c r="P2045" s="3">
        <v>1</v>
      </c>
      <c r="Q2045" s="3">
        <v>0</v>
      </c>
      <c r="R2045" s="3">
        <v>0</v>
      </c>
      <c r="S2045" s="3" t="s">
        <v>1042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1</v>
      </c>
      <c r="AK2045" s="3">
        <v>0</v>
      </c>
      <c r="AL2045" s="3">
        <v>1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1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1</v>
      </c>
      <c r="BJ2045" s="3">
        <v>0</v>
      </c>
    </row>
    <row r="2046" spans="1:62" x14ac:dyDescent="0.2">
      <c r="A2046" s="4">
        <v>200308280002</v>
      </c>
      <c r="B2046" s="3">
        <v>2003</v>
      </c>
      <c r="C2046" s="3">
        <v>8</v>
      </c>
      <c r="D2046" s="3">
        <v>28</v>
      </c>
      <c r="E2046" s="3" t="s">
        <v>61</v>
      </c>
      <c r="F2046" s="3" t="s">
        <v>134</v>
      </c>
      <c r="G2046" s="3" t="s">
        <v>955</v>
      </c>
      <c r="H2046" s="3">
        <v>0</v>
      </c>
      <c r="I2046" s="3">
        <v>1</v>
      </c>
      <c r="J2046" s="3">
        <v>1</v>
      </c>
      <c r="K2046" s="3">
        <v>0</v>
      </c>
      <c r="L2046" s="3" t="s">
        <v>775</v>
      </c>
      <c r="M2046" s="3" t="s">
        <v>784</v>
      </c>
      <c r="N2046" s="3" t="s">
        <v>1030</v>
      </c>
      <c r="O2046" s="3">
        <v>0</v>
      </c>
      <c r="P2046" s="3">
        <v>1</v>
      </c>
      <c r="Q2046" s="3">
        <v>0</v>
      </c>
      <c r="R2046" s="3">
        <v>0</v>
      </c>
      <c r="S2046" s="3" t="s">
        <v>1042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1</v>
      </c>
      <c r="AK2046" s="3">
        <v>0</v>
      </c>
      <c r="AL2046" s="3">
        <v>1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1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1</v>
      </c>
      <c r="BJ2046" s="3">
        <v>0</v>
      </c>
    </row>
    <row r="2047" spans="1:62" x14ac:dyDescent="0.2">
      <c r="A2047" s="4">
        <v>200309060004</v>
      </c>
      <c r="B2047" s="3">
        <v>2003</v>
      </c>
      <c r="C2047" s="3">
        <v>9</v>
      </c>
      <c r="D2047" s="3">
        <v>6</v>
      </c>
      <c r="E2047" s="3" t="s">
        <v>81</v>
      </c>
      <c r="F2047" s="3" t="s">
        <v>351</v>
      </c>
      <c r="G2047" s="3" t="s">
        <v>891</v>
      </c>
      <c r="H2047" s="3">
        <v>0</v>
      </c>
      <c r="I2047" s="3">
        <v>0</v>
      </c>
      <c r="J2047" s="3">
        <v>1</v>
      </c>
      <c r="K2047" s="3">
        <v>0</v>
      </c>
      <c r="L2047" s="3" t="s">
        <v>776</v>
      </c>
      <c r="M2047" s="3" t="s">
        <v>802</v>
      </c>
      <c r="N2047" s="3" t="s">
        <v>1031</v>
      </c>
      <c r="O2047" s="3">
        <v>0</v>
      </c>
      <c r="P2047" s="3">
        <v>1</v>
      </c>
      <c r="Q2047" s="3">
        <v>0</v>
      </c>
      <c r="R2047" s="3">
        <v>0</v>
      </c>
      <c r="S2047" s="3" t="s">
        <v>1042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1</v>
      </c>
      <c r="AW2047" s="3">
        <v>1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</row>
    <row r="2048" spans="1:62" x14ac:dyDescent="0.2">
      <c r="A2048" s="4">
        <v>200309220003</v>
      </c>
      <c r="B2048" s="3">
        <v>2003</v>
      </c>
      <c r="C2048" s="3">
        <v>9</v>
      </c>
      <c r="D2048" s="3">
        <v>22</v>
      </c>
      <c r="E2048" s="3" t="s">
        <v>87</v>
      </c>
      <c r="F2048" s="3" t="s">
        <v>717</v>
      </c>
      <c r="G2048" s="3" t="s">
        <v>986</v>
      </c>
      <c r="H2048" s="3">
        <v>0</v>
      </c>
      <c r="I2048" s="3">
        <v>1</v>
      </c>
      <c r="J2048" s="3">
        <v>0</v>
      </c>
      <c r="K2048" s="3">
        <v>0</v>
      </c>
      <c r="L2048" s="3" t="s">
        <v>776</v>
      </c>
      <c r="M2048" s="3" t="s">
        <v>784</v>
      </c>
      <c r="N2048" s="3" t="s">
        <v>1031</v>
      </c>
      <c r="O2048" s="3">
        <v>0</v>
      </c>
      <c r="P2048" s="3">
        <v>0</v>
      </c>
      <c r="Q2048" s="3">
        <v>0</v>
      </c>
      <c r="R2048" s="3">
        <v>0</v>
      </c>
      <c r="S2048" s="3" t="s">
        <v>1042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1</v>
      </c>
      <c r="AK2048" s="3">
        <v>0</v>
      </c>
      <c r="AL2048" s="3">
        <v>1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1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1</v>
      </c>
      <c r="BJ2048" s="3">
        <v>0</v>
      </c>
    </row>
    <row r="2049" spans="1:62" x14ac:dyDescent="0.2">
      <c r="A2049" s="4">
        <v>200309260005</v>
      </c>
      <c r="B2049" s="3">
        <v>2003</v>
      </c>
      <c r="C2049" s="3">
        <v>9</v>
      </c>
      <c r="D2049" s="3">
        <v>26</v>
      </c>
      <c r="E2049" s="3" t="s">
        <v>61</v>
      </c>
      <c r="F2049" s="3" t="s">
        <v>745</v>
      </c>
      <c r="G2049" s="3" t="s">
        <v>999</v>
      </c>
      <c r="H2049" s="3">
        <v>0</v>
      </c>
      <c r="I2049" s="3">
        <v>1</v>
      </c>
      <c r="J2049" s="3">
        <v>1</v>
      </c>
      <c r="K2049" s="3">
        <v>0</v>
      </c>
      <c r="L2049" s="3" t="s">
        <v>775</v>
      </c>
      <c r="M2049" s="3" t="s">
        <v>784</v>
      </c>
      <c r="N2049" s="3" t="s">
        <v>1030</v>
      </c>
      <c r="O2049" s="3">
        <v>0</v>
      </c>
      <c r="P2049" s="3">
        <v>1</v>
      </c>
      <c r="Q2049" s="3">
        <v>0</v>
      </c>
      <c r="R2049" s="3">
        <v>0</v>
      </c>
      <c r="S2049" s="3" t="s">
        <v>1042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1</v>
      </c>
      <c r="AK2049" s="3">
        <v>1</v>
      </c>
      <c r="AL2049" s="3">
        <v>1</v>
      </c>
      <c r="AM2049" s="3">
        <v>1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1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1</v>
      </c>
      <c r="BJ2049" s="3">
        <v>0</v>
      </c>
    </row>
    <row r="2050" spans="1:62" x14ac:dyDescent="0.2">
      <c r="A2050" s="4">
        <v>200309290003</v>
      </c>
      <c r="B2050" s="3">
        <v>2003</v>
      </c>
      <c r="C2050" s="3">
        <v>9</v>
      </c>
      <c r="D2050" s="3">
        <v>19</v>
      </c>
      <c r="E2050" s="3" t="s">
        <v>61</v>
      </c>
      <c r="F2050" s="3" t="s">
        <v>150</v>
      </c>
      <c r="G2050" s="3" t="s">
        <v>986</v>
      </c>
      <c r="H2050" s="3">
        <v>0</v>
      </c>
      <c r="I2050" s="3">
        <v>1</v>
      </c>
      <c r="J2050" s="3">
        <v>1</v>
      </c>
      <c r="K2050" s="3">
        <v>0</v>
      </c>
      <c r="L2050" s="3" t="s">
        <v>776</v>
      </c>
      <c r="M2050" s="3" t="s">
        <v>784</v>
      </c>
      <c r="N2050" s="3" t="s">
        <v>1031</v>
      </c>
      <c r="O2050" s="3">
        <v>0</v>
      </c>
      <c r="P2050" s="3">
        <v>1</v>
      </c>
      <c r="Q2050" s="3">
        <v>0</v>
      </c>
      <c r="R2050" s="3">
        <v>0</v>
      </c>
      <c r="S2050" s="3" t="s">
        <v>1042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1</v>
      </c>
      <c r="AK2050" s="3">
        <v>0</v>
      </c>
      <c r="AL2050" s="3">
        <v>1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1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1</v>
      </c>
      <c r="BJ2050" s="3">
        <v>0</v>
      </c>
    </row>
    <row r="2051" spans="1:62" x14ac:dyDescent="0.2">
      <c r="A2051" s="4">
        <v>200309290004</v>
      </c>
      <c r="B2051" s="3">
        <v>2003</v>
      </c>
      <c r="C2051" s="3">
        <v>9</v>
      </c>
      <c r="D2051" s="3">
        <v>19</v>
      </c>
      <c r="E2051" s="3" t="s">
        <v>61</v>
      </c>
      <c r="F2051" s="3" t="s">
        <v>150</v>
      </c>
      <c r="G2051" s="3" t="s">
        <v>986</v>
      </c>
      <c r="H2051" s="3">
        <v>0</v>
      </c>
      <c r="I2051" s="3">
        <v>1</v>
      </c>
      <c r="J2051" s="3">
        <v>1</v>
      </c>
      <c r="K2051" s="3">
        <v>0</v>
      </c>
      <c r="L2051" s="3" t="s">
        <v>776</v>
      </c>
      <c r="M2051" s="3" t="s">
        <v>784</v>
      </c>
      <c r="N2051" s="3" t="s">
        <v>1031</v>
      </c>
      <c r="O2051" s="3">
        <v>0</v>
      </c>
      <c r="P2051" s="3">
        <v>1</v>
      </c>
      <c r="Q2051" s="3">
        <v>0</v>
      </c>
      <c r="R2051" s="3">
        <v>0</v>
      </c>
      <c r="S2051" s="3" t="s">
        <v>1042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1</v>
      </c>
      <c r="AK2051" s="3">
        <v>0</v>
      </c>
      <c r="AL2051" s="3">
        <v>1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1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1</v>
      </c>
      <c r="BJ2051" s="3">
        <v>0</v>
      </c>
    </row>
    <row r="2052" spans="1:62" x14ac:dyDescent="0.2">
      <c r="A2052" s="4">
        <v>200311180007</v>
      </c>
      <c r="B2052" s="3">
        <v>2003</v>
      </c>
      <c r="C2052" s="3">
        <v>11</v>
      </c>
      <c r="D2052" s="3">
        <v>18</v>
      </c>
      <c r="E2052" s="3" t="s">
        <v>81</v>
      </c>
      <c r="F2052" s="3" t="s">
        <v>361</v>
      </c>
      <c r="G2052" s="3" t="s">
        <v>811</v>
      </c>
      <c r="H2052" s="3">
        <v>0</v>
      </c>
      <c r="I2052" s="3">
        <v>0</v>
      </c>
      <c r="J2052" s="3">
        <v>1</v>
      </c>
      <c r="K2052" s="3">
        <v>0</v>
      </c>
      <c r="L2052" s="3" t="s">
        <v>776</v>
      </c>
      <c r="M2052" s="3" t="s">
        <v>784</v>
      </c>
      <c r="N2052" s="3" t="s">
        <v>1031</v>
      </c>
      <c r="O2052" s="3">
        <v>0</v>
      </c>
      <c r="P2052" s="3">
        <v>1</v>
      </c>
      <c r="Q2052" s="3">
        <v>0</v>
      </c>
      <c r="R2052" s="3">
        <v>0</v>
      </c>
      <c r="S2052" s="3" t="s">
        <v>1038</v>
      </c>
      <c r="T2052" s="3">
        <v>0</v>
      </c>
      <c r="U2052" s="3">
        <v>1</v>
      </c>
      <c r="V2052" s="3">
        <v>0</v>
      </c>
      <c r="W2052" s="3">
        <v>1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1</v>
      </c>
      <c r="AG2052" s="3">
        <v>1</v>
      </c>
      <c r="AH2052" s="3">
        <v>1</v>
      </c>
      <c r="AI2052" s="3">
        <v>1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1</v>
      </c>
      <c r="AR2052" s="3">
        <v>1</v>
      </c>
      <c r="AS2052" s="3">
        <v>1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</row>
    <row r="2053" spans="1:62" x14ac:dyDescent="0.2">
      <c r="A2053" s="4">
        <v>200402070001</v>
      </c>
      <c r="B2053" s="3">
        <v>2004</v>
      </c>
      <c r="C2053" s="3">
        <v>2</v>
      </c>
      <c r="D2053" s="3">
        <v>7</v>
      </c>
      <c r="E2053" s="3" t="s">
        <v>88</v>
      </c>
      <c r="F2053" s="3" t="s">
        <v>440</v>
      </c>
      <c r="G2053" s="3" t="s">
        <v>986</v>
      </c>
      <c r="H2053" s="3">
        <v>0</v>
      </c>
      <c r="I2053" s="3">
        <v>1</v>
      </c>
      <c r="J2053" s="3">
        <v>1</v>
      </c>
      <c r="K2053" s="3">
        <v>0</v>
      </c>
      <c r="L2053" s="3" t="s">
        <v>776</v>
      </c>
      <c r="M2053" s="3" t="s">
        <v>784</v>
      </c>
      <c r="N2053" s="3" t="s">
        <v>1031</v>
      </c>
      <c r="O2053" s="3">
        <v>0</v>
      </c>
      <c r="P2053" s="3">
        <v>1</v>
      </c>
      <c r="Q2053" s="3">
        <v>0</v>
      </c>
      <c r="R2053" s="3">
        <v>0</v>
      </c>
      <c r="S2053" s="3" t="s">
        <v>1042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1</v>
      </c>
      <c r="AK2053" s="3">
        <v>0</v>
      </c>
      <c r="AL2053" s="3">
        <v>1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1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1</v>
      </c>
      <c r="BJ2053" s="3">
        <v>0</v>
      </c>
    </row>
    <row r="2054" spans="1:62" x14ac:dyDescent="0.2">
      <c r="A2054" s="4">
        <v>200404010004</v>
      </c>
      <c r="B2054" s="3">
        <v>2004</v>
      </c>
      <c r="C2054" s="3">
        <v>4</v>
      </c>
      <c r="D2054" s="3">
        <v>1</v>
      </c>
      <c r="E2054" s="3" t="s">
        <v>101</v>
      </c>
      <c r="F2054" s="3" t="s">
        <v>350</v>
      </c>
      <c r="G2054" s="3" t="s">
        <v>811</v>
      </c>
      <c r="H2054" s="3">
        <v>1</v>
      </c>
      <c r="I2054" s="3">
        <v>0</v>
      </c>
      <c r="J2054" s="3">
        <v>1</v>
      </c>
      <c r="K2054" s="3">
        <v>0</v>
      </c>
      <c r="L2054" s="3" t="s">
        <v>776</v>
      </c>
      <c r="M2054" s="3" t="s">
        <v>789</v>
      </c>
      <c r="N2054" s="3" t="s">
        <v>1031</v>
      </c>
      <c r="O2054" s="3">
        <v>0</v>
      </c>
      <c r="P2054" s="3">
        <v>1</v>
      </c>
      <c r="Q2054" s="3">
        <v>0</v>
      </c>
      <c r="R2054" s="3">
        <v>0</v>
      </c>
      <c r="S2054" s="3" t="s">
        <v>1038</v>
      </c>
      <c r="T2054" s="3">
        <v>0</v>
      </c>
      <c r="U2054" s="3">
        <v>1</v>
      </c>
      <c r="V2054" s="3">
        <v>0</v>
      </c>
      <c r="W2054" s="3">
        <v>1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1</v>
      </c>
      <c r="AG2054" s="3">
        <v>1</v>
      </c>
      <c r="AH2054" s="3">
        <v>1</v>
      </c>
      <c r="AI2054" s="3">
        <v>1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1</v>
      </c>
      <c r="AR2054" s="3">
        <v>1</v>
      </c>
      <c r="AS2054" s="3">
        <v>1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</row>
    <row r="2055" spans="1:62" x14ac:dyDescent="0.2">
      <c r="A2055" s="4">
        <v>200404200008</v>
      </c>
      <c r="B2055" s="3">
        <v>2004</v>
      </c>
      <c r="C2055" s="3">
        <v>4</v>
      </c>
      <c r="D2055" s="3">
        <v>20</v>
      </c>
      <c r="E2055" s="3" t="s">
        <v>58</v>
      </c>
      <c r="F2055" s="3" t="s">
        <v>718</v>
      </c>
      <c r="G2055" s="3" t="s">
        <v>986</v>
      </c>
      <c r="H2055" s="3">
        <v>0</v>
      </c>
      <c r="I2055" s="3">
        <v>1</v>
      </c>
      <c r="J2055" s="3">
        <v>1</v>
      </c>
      <c r="K2055" s="3">
        <v>0</v>
      </c>
      <c r="L2055" s="3" t="s">
        <v>776</v>
      </c>
      <c r="M2055" s="3" t="s">
        <v>787</v>
      </c>
      <c r="N2055" s="3" t="s">
        <v>1031</v>
      </c>
      <c r="O2055" s="3">
        <v>0</v>
      </c>
      <c r="P2055" s="3">
        <v>1</v>
      </c>
      <c r="Q2055" s="3">
        <v>0</v>
      </c>
      <c r="R2055" s="3">
        <v>0</v>
      </c>
      <c r="S2055" s="3" t="s">
        <v>1042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1</v>
      </c>
      <c r="AK2055" s="3">
        <v>0</v>
      </c>
      <c r="AL2055" s="3">
        <v>1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1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1</v>
      </c>
      <c r="BJ2055" s="3">
        <v>0</v>
      </c>
    </row>
    <row r="2056" spans="1:62" x14ac:dyDescent="0.2">
      <c r="A2056" s="4">
        <v>200406140004</v>
      </c>
      <c r="B2056" s="3">
        <v>2004</v>
      </c>
      <c r="C2056" s="3">
        <v>6</v>
      </c>
      <c r="D2056" s="3">
        <v>14</v>
      </c>
      <c r="E2056" s="3" t="s">
        <v>86</v>
      </c>
      <c r="F2056" s="3" t="s">
        <v>664</v>
      </c>
      <c r="G2056" s="3" t="s">
        <v>986</v>
      </c>
      <c r="H2056" s="3">
        <v>0</v>
      </c>
      <c r="I2056" s="3">
        <v>1</v>
      </c>
      <c r="J2056" s="3">
        <v>1</v>
      </c>
      <c r="K2056" s="3">
        <v>0</v>
      </c>
      <c r="L2056" s="3" t="s">
        <v>776</v>
      </c>
      <c r="M2056" s="3" t="s">
        <v>784</v>
      </c>
      <c r="N2056" s="3" t="s">
        <v>1031</v>
      </c>
      <c r="O2056" s="3">
        <v>0</v>
      </c>
      <c r="P2056" s="3">
        <v>1</v>
      </c>
      <c r="Q2056" s="3">
        <v>0</v>
      </c>
      <c r="R2056" s="3">
        <v>0</v>
      </c>
      <c r="S2056" s="3" t="s">
        <v>1042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1</v>
      </c>
      <c r="AK2056" s="3">
        <v>0</v>
      </c>
      <c r="AL2056" s="3">
        <v>1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1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1</v>
      </c>
      <c r="BJ2056" s="3">
        <v>0</v>
      </c>
    </row>
    <row r="2057" spans="1:62" x14ac:dyDescent="0.2">
      <c r="A2057" s="4">
        <v>200407020005</v>
      </c>
      <c r="B2057" s="3">
        <v>2004</v>
      </c>
      <c r="C2057" s="3">
        <v>7</v>
      </c>
      <c r="D2057" s="3">
        <v>2</v>
      </c>
      <c r="E2057" s="3" t="s">
        <v>71</v>
      </c>
      <c r="F2057" s="3" t="s">
        <v>564</v>
      </c>
      <c r="G2057" s="3" t="s">
        <v>891</v>
      </c>
      <c r="H2057" s="3">
        <v>0</v>
      </c>
      <c r="I2057" s="3">
        <v>0</v>
      </c>
      <c r="J2057" s="3">
        <v>1</v>
      </c>
      <c r="K2057" s="3">
        <v>0</v>
      </c>
      <c r="L2057" s="3" t="s">
        <v>776</v>
      </c>
      <c r="M2057" s="3" t="s">
        <v>802</v>
      </c>
      <c r="N2057" s="3" t="s">
        <v>1031</v>
      </c>
      <c r="O2057" s="3">
        <v>0</v>
      </c>
      <c r="P2057" s="3">
        <v>1</v>
      </c>
      <c r="Q2057" s="3">
        <v>0</v>
      </c>
      <c r="R2057" s="3">
        <v>0</v>
      </c>
      <c r="S2057" s="3" t="s">
        <v>1042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1</v>
      </c>
      <c r="AW2057" s="3">
        <v>1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</row>
    <row r="2058" spans="1:62" x14ac:dyDescent="0.2">
      <c r="A2058" s="4">
        <v>200407080004</v>
      </c>
      <c r="B2058" s="3">
        <v>2004</v>
      </c>
      <c r="C2058" s="3">
        <v>7</v>
      </c>
      <c r="D2058" s="3">
        <v>8</v>
      </c>
      <c r="E2058" s="3" t="s">
        <v>86</v>
      </c>
      <c r="F2058" s="3" t="s">
        <v>656</v>
      </c>
      <c r="G2058" s="3" t="s">
        <v>955</v>
      </c>
      <c r="H2058" s="3">
        <v>0</v>
      </c>
      <c r="I2058" s="3">
        <v>1</v>
      </c>
      <c r="J2058" s="3">
        <v>1</v>
      </c>
      <c r="K2058" s="3">
        <v>0</v>
      </c>
      <c r="L2058" s="3" t="s">
        <v>776</v>
      </c>
      <c r="M2058" s="3" t="s">
        <v>783</v>
      </c>
      <c r="N2058" s="3" t="s">
        <v>1031</v>
      </c>
      <c r="O2058" s="3">
        <v>0</v>
      </c>
      <c r="P2058" s="3">
        <v>1</v>
      </c>
      <c r="Q2058" s="3">
        <v>0</v>
      </c>
      <c r="R2058" s="3">
        <v>0</v>
      </c>
      <c r="S2058" s="3" t="s">
        <v>1042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1</v>
      </c>
      <c r="AK2058" s="3">
        <v>0</v>
      </c>
      <c r="AL2058" s="3">
        <v>1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1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1</v>
      </c>
      <c r="BJ2058" s="3">
        <v>0</v>
      </c>
    </row>
    <row r="2059" spans="1:62" x14ac:dyDescent="0.2">
      <c r="A2059" s="4">
        <v>200412270004</v>
      </c>
      <c r="B2059" s="3">
        <v>2004</v>
      </c>
      <c r="C2059" s="3">
        <v>12</v>
      </c>
      <c r="D2059" s="3">
        <v>27</v>
      </c>
      <c r="E2059" s="3" t="s">
        <v>61</v>
      </c>
      <c r="F2059" s="3" t="s">
        <v>234</v>
      </c>
      <c r="G2059" s="3" t="s">
        <v>986</v>
      </c>
      <c r="H2059" s="3">
        <v>0</v>
      </c>
      <c r="I2059" s="3">
        <v>1</v>
      </c>
      <c r="J2059" s="3">
        <v>0</v>
      </c>
      <c r="K2059" s="3">
        <v>0</v>
      </c>
      <c r="L2059" s="3" t="s">
        <v>776</v>
      </c>
      <c r="M2059" s="3" t="s">
        <v>784</v>
      </c>
      <c r="N2059" s="3" t="s">
        <v>1031</v>
      </c>
      <c r="O2059" s="3">
        <v>0</v>
      </c>
      <c r="P2059" s="3">
        <v>0</v>
      </c>
      <c r="Q2059" s="3">
        <v>0</v>
      </c>
      <c r="R2059" s="3">
        <v>0</v>
      </c>
      <c r="S2059" s="3" t="s">
        <v>1042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1</v>
      </c>
      <c r="AK2059" s="3">
        <v>0</v>
      </c>
      <c r="AL2059" s="3">
        <v>1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1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1</v>
      </c>
      <c r="BJ2059" s="3">
        <v>0</v>
      </c>
    </row>
    <row r="2060" spans="1:62" x14ac:dyDescent="0.2">
      <c r="A2060" s="4">
        <v>200501090004</v>
      </c>
      <c r="B2060" s="3">
        <v>2005</v>
      </c>
      <c r="C2060" s="3">
        <v>1</v>
      </c>
      <c r="D2060" s="3">
        <v>9</v>
      </c>
      <c r="E2060" s="3" t="s">
        <v>58</v>
      </c>
      <c r="F2060" s="3" t="s">
        <v>241</v>
      </c>
      <c r="G2060" s="3" t="s">
        <v>891</v>
      </c>
      <c r="H2060" s="3">
        <v>0</v>
      </c>
      <c r="I2060" s="3">
        <v>0</v>
      </c>
      <c r="J2060" s="3">
        <v>1</v>
      </c>
      <c r="K2060" s="3">
        <v>0</v>
      </c>
      <c r="L2060" s="3" t="s">
        <v>776</v>
      </c>
      <c r="M2060" s="3" t="s">
        <v>802</v>
      </c>
      <c r="N2060" s="3" t="s">
        <v>1031</v>
      </c>
      <c r="O2060" s="3">
        <v>0</v>
      </c>
      <c r="P2060" s="3">
        <v>1</v>
      </c>
      <c r="Q2060" s="3">
        <v>0</v>
      </c>
      <c r="R2060" s="3">
        <v>0</v>
      </c>
      <c r="S2060" s="3" t="s">
        <v>1042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1</v>
      </c>
      <c r="AW2060" s="3">
        <v>1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</row>
    <row r="2061" spans="1:62" x14ac:dyDescent="0.2">
      <c r="A2061" s="4">
        <v>200501120006</v>
      </c>
      <c r="B2061" s="3">
        <v>2005</v>
      </c>
      <c r="C2061" s="3">
        <v>1</v>
      </c>
      <c r="D2061" s="3">
        <v>12</v>
      </c>
      <c r="E2061" s="3" t="s">
        <v>61</v>
      </c>
      <c r="F2061" s="3" t="s">
        <v>222</v>
      </c>
      <c r="G2061" s="3" t="s">
        <v>986</v>
      </c>
      <c r="H2061" s="3">
        <v>0</v>
      </c>
      <c r="I2061" s="3">
        <v>1</v>
      </c>
      <c r="J2061" s="3">
        <v>0</v>
      </c>
      <c r="K2061" s="3">
        <v>0</v>
      </c>
      <c r="L2061" s="3" t="s">
        <v>776</v>
      </c>
      <c r="M2061" s="3" t="s">
        <v>784</v>
      </c>
      <c r="N2061" s="3" t="s">
        <v>1031</v>
      </c>
      <c r="O2061" s="3">
        <v>0</v>
      </c>
      <c r="P2061" s="3">
        <v>0</v>
      </c>
      <c r="Q2061" s="3">
        <v>0</v>
      </c>
      <c r="R2061" s="3">
        <v>0</v>
      </c>
      <c r="S2061" s="3" t="s">
        <v>1042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1</v>
      </c>
      <c r="AK2061" s="3">
        <v>0</v>
      </c>
      <c r="AL2061" s="3">
        <v>1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1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1</v>
      </c>
      <c r="BJ2061" s="3">
        <v>0</v>
      </c>
    </row>
    <row r="2062" spans="1:62" x14ac:dyDescent="0.2">
      <c r="A2062" s="4">
        <v>200502070008</v>
      </c>
      <c r="B2062" s="3">
        <v>2005</v>
      </c>
      <c r="C2062" s="3">
        <v>2</v>
      </c>
      <c r="D2062" s="3">
        <v>7</v>
      </c>
      <c r="E2062" s="3" t="s">
        <v>61</v>
      </c>
      <c r="F2062" s="3" t="s">
        <v>719</v>
      </c>
      <c r="G2062" s="3" t="s">
        <v>986</v>
      </c>
      <c r="H2062" s="3">
        <v>0</v>
      </c>
      <c r="I2062" s="3">
        <v>1</v>
      </c>
      <c r="J2062" s="3">
        <v>1</v>
      </c>
      <c r="K2062" s="3">
        <v>0</v>
      </c>
      <c r="L2062" s="3" t="s">
        <v>775</v>
      </c>
      <c r="M2062" s="3" t="s">
        <v>787</v>
      </c>
      <c r="N2062" s="3" t="s">
        <v>1031</v>
      </c>
      <c r="O2062" s="3">
        <v>0</v>
      </c>
      <c r="P2062" s="3">
        <v>1</v>
      </c>
      <c r="Q2062" s="3">
        <v>0</v>
      </c>
      <c r="R2062" s="3">
        <v>0</v>
      </c>
      <c r="S2062" s="3" t="s">
        <v>1042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1</v>
      </c>
      <c r="AK2062" s="3">
        <v>0</v>
      </c>
      <c r="AL2062" s="3">
        <v>1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1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1</v>
      </c>
      <c r="BJ2062" s="3">
        <v>0</v>
      </c>
    </row>
    <row r="2063" spans="1:62" x14ac:dyDescent="0.2">
      <c r="A2063" s="4">
        <v>200503190014</v>
      </c>
      <c r="B2063" s="3">
        <v>2005</v>
      </c>
      <c r="C2063" s="3">
        <v>3</v>
      </c>
      <c r="D2063" s="3">
        <v>19</v>
      </c>
      <c r="E2063" s="3" t="s">
        <v>81</v>
      </c>
      <c r="F2063" s="3" t="s">
        <v>462</v>
      </c>
      <c r="G2063" s="3" t="s">
        <v>891</v>
      </c>
      <c r="H2063" s="3">
        <v>0</v>
      </c>
      <c r="I2063" s="3">
        <v>0</v>
      </c>
      <c r="J2063" s="3">
        <v>1</v>
      </c>
      <c r="K2063" s="3">
        <v>0</v>
      </c>
      <c r="L2063" s="3" t="s">
        <v>776</v>
      </c>
      <c r="M2063" s="3" t="s">
        <v>802</v>
      </c>
      <c r="N2063" s="3" t="s">
        <v>1031</v>
      </c>
      <c r="O2063" s="3">
        <v>0</v>
      </c>
      <c r="P2063" s="3">
        <v>1</v>
      </c>
      <c r="Q2063" s="3">
        <v>0</v>
      </c>
      <c r="R2063" s="3">
        <v>0</v>
      </c>
      <c r="S2063" s="3" t="s">
        <v>1042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1</v>
      </c>
      <c r="AW2063" s="3">
        <v>1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</row>
    <row r="2064" spans="1:62" x14ac:dyDescent="0.2">
      <c r="A2064" s="4">
        <v>200503300004</v>
      </c>
      <c r="B2064" s="3">
        <v>2005</v>
      </c>
      <c r="C2064" s="3">
        <v>3</v>
      </c>
      <c r="D2064" s="3">
        <v>30</v>
      </c>
      <c r="E2064" s="3" t="s">
        <v>81</v>
      </c>
      <c r="F2064" s="3" t="s">
        <v>462</v>
      </c>
      <c r="G2064" s="3" t="s">
        <v>891</v>
      </c>
      <c r="H2064" s="3">
        <v>0</v>
      </c>
      <c r="I2064" s="3">
        <v>0</v>
      </c>
      <c r="J2064" s="3">
        <v>1</v>
      </c>
      <c r="K2064" s="3">
        <v>0</v>
      </c>
      <c r="L2064" s="3" t="s">
        <v>776</v>
      </c>
      <c r="M2064" s="3" t="s">
        <v>802</v>
      </c>
      <c r="N2064" s="3" t="s">
        <v>1031</v>
      </c>
      <c r="O2064" s="3">
        <v>0</v>
      </c>
      <c r="P2064" s="3">
        <v>1</v>
      </c>
      <c r="Q2064" s="3">
        <v>0</v>
      </c>
      <c r="R2064" s="3">
        <v>0</v>
      </c>
      <c r="S2064" s="3" t="s">
        <v>1042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1</v>
      </c>
      <c r="AW2064" s="3">
        <v>1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</row>
    <row r="2065" spans="1:62" x14ac:dyDescent="0.2">
      <c r="A2065" s="4">
        <v>200504130009</v>
      </c>
      <c r="B2065" s="3">
        <v>2005</v>
      </c>
      <c r="C2065" s="3">
        <v>4</v>
      </c>
      <c r="D2065" s="3">
        <v>13</v>
      </c>
      <c r="E2065" s="3" t="s">
        <v>58</v>
      </c>
      <c r="F2065" s="3" t="s">
        <v>720</v>
      </c>
      <c r="G2065" s="3" t="s">
        <v>986</v>
      </c>
      <c r="H2065" s="3">
        <v>0</v>
      </c>
      <c r="I2065" s="3">
        <v>0</v>
      </c>
      <c r="J2065" s="3">
        <v>1</v>
      </c>
      <c r="K2065" s="3">
        <v>0</v>
      </c>
      <c r="L2065" s="3" t="s">
        <v>776</v>
      </c>
      <c r="M2065" s="3" t="s">
        <v>787</v>
      </c>
      <c r="N2065" s="3" t="s">
        <v>1031</v>
      </c>
      <c r="O2065" s="3">
        <v>0</v>
      </c>
      <c r="P2065" s="3">
        <v>1</v>
      </c>
      <c r="Q2065" s="3">
        <v>0</v>
      </c>
      <c r="R2065" s="3">
        <v>0</v>
      </c>
      <c r="S2065" s="3" t="s">
        <v>1042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1</v>
      </c>
      <c r="AK2065" s="3">
        <v>0</v>
      </c>
      <c r="AL2065" s="3">
        <v>1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1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1</v>
      </c>
      <c r="BJ2065" s="3">
        <v>0</v>
      </c>
    </row>
    <row r="2066" spans="1:62" x14ac:dyDescent="0.2">
      <c r="A2066" s="4">
        <v>200504130010</v>
      </c>
      <c r="B2066" s="3">
        <v>2005</v>
      </c>
      <c r="C2066" s="3">
        <v>4</v>
      </c>
      <c r="D2066" s="3">
        <v>13</v>
      </c>
      <c r="E2066" s="3" t="s">
        <v>58</v>
      </c>
      <c r="F2066" s="3" t="s">
        <v>720</v>
      </c>
      <c r="G2066" s="3" t="s">
        <v>986</v>
      </c>
      <c r="H2066" s="3">
        <v>0</v>
      </c>
      <c r="I2066" s="3">
        <v>1</v>
      </c>
      <c r="J2066" s="3">
        <v>0</v>
      </c>
      <c r="K2066" s="3">
        <v>0</v>
      </c>
      <c r="L2066" s="3" t="s">
        <v>776</v>
      </c>
      <c r="M2066" s="3" t="s">
        <v>787</v>
      </c>
      <c r="N2066" s="3" t="s">
        <v>1031</v>
      </c>
      <c r="O2066" s="3">
        <v>0</v>
      </c>
      <c r="P2066" s="3">
        <v>0</v>
      </c>
      <c r="Q2066" s="3">
        <v>0</v>
      </c>
      <c r="R2066" s="3">
        <v>0</v>
      </c>
      <c r="S2066" s="3" t="s">
        <v>1042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1</v>
      </c>
      <c r="AK2066" s="3">
        <v>0</v>
      </c>
      <c r="AL2066" s="3">
        <v>1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1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1</v>
      </c>
      <c r="BJ2066" s="3">
        <v>0</v>
      </c>
    </row>
    <row r="2067" spans="1:62" x14ac:dyDescent="0.2">
      <c r="A2067" s="4">
        <v>200507040009</v>
      </c>
      <c r="B2067" s="3">
        <v>2005</v>
      </c>
      <c r="C2067" s="3">
        <v>7</v>
      </c>
      <c r="D2067" s="3">
        <v>4</v>
      </c>
      <c r="E2067" s="3" t="s">
        <v>71</v>
      </c>
      <c r="F2067" s="3" t="s">
        <v>141</v>
      </c>
      <c r="G2067" s="3" t="s">
        <v>891</v>
      </c>
      <c r="H2067" s="3">
        <v>0</v>
      </c>
      <c r="I2067" s="3">
        <v>0</v>
      </c>
      <c r="J2067" s="3">
        <v>1</v>
      </c>
      <c r="K2067" s="3">
        <v>0</v>
      </c>
      <c r="L2067" s="3" t="s">
        <v>776</v>
      </c>
      <c r="M2067" s="3" t="s">
        <v>802</v>
      </c>
      <c r="N2067" s="3" t="s">
        <v>1031</v>
      </c>
      <c r="O2067" s="3">
        <v>0</v>
      </c>
      <c r="P2067" s="3">
        <v>1</v>
      </c>
      <c r="Q2067" s="3">
        <v>0</v>
      </c>
      <c r="R2067" s="3">
        <v>0</v>
      </c>
      <c r="S2067" s="3" t="s">
        <v>1042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1</v>
      </c>
      <c r="AW2067" s="3">
        <v>1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</row>
    <row r="2068" spans="1:62" x14ac:dyDescent="0.2">
      <c r="A2068" s="4">
        <v>200509000001</v>
      </c>
      <c r="B2068" s="3">
        <v>2005</v>
      </c>
      <c r="C2068" s="3">
        <v>9</v>
      </c>
      <c r="D2068" s="3">
        <v>0</v>
      </c>
      <c r="E2068" s="3" t="s">
        <v>61</v>
      </c>
      <c r="F2068" s="3" t="s">
        <v>130</v>
      </c>
      <c r="G2068" s="3" t="s">
        <v>955</v>
      </c>
      <c r="H2068" s="3">
        <v>0</v>
      </c>
      <c r="I2068" s="3">
        <v>1</v>
      </c>
      <c r="J2068" s="3">
        <v>1</v>
      </c>
      <c r="K2068" s="3">
        <v>0</v>
      </c>
      <c r="L2068" s="3" t="s">
        <v>776</v>
      </c>
      <c r="M2068" s="3" t="s">
        <v>785</v>
      </c>
      <c r="N2068" s="3" t="s">
        <v>1031</v>
      </c>
      <c r="O2068" s="3">
        <v>0</v>
      </c>
      <c r="P2068" s="3">
        <v>0</v>
      </c>
      <c r="Q2068" s="3">
        <v>0</v>
      </c>
      <c r="R2068" s="3">
        <v>0</v>
      </c>
      <c r="S2068" s="3" t="s">
        <v>1042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1</v>
      </c>
      <c r="AK2068" s="3">
        <v>0</v>
      </c>
      <c r="AL2068" s="3">
        <v>1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1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1</v>
      </c>
      <c r="BJ2068" s="3">
        <v>0</v>
      </c>
    </row>
    <row r="2069" spans="1:62" x14ac:dyDescent="0.2">
      <c r="A2069" s="4">
        <v>200511200004</v>
      </c>
      <c r="B2069" s="3">
        <v>2005</v>
      </c>
      <c r="C2069" s="3">
        <v>11</v>
      </c>
      <c r="D2069" s="3">
        <v>20</v>
      </c>
      <c r="E2069" s="3" t="s">
        <v>63</v>
      </c>
      <c r="F2069" s="3" t="s">
        <v>201</v>
      </c>
      <c r="G2069" s="3" t="s">
        <v>986</v>
      </c>
      <c r="H2069" s="3">
        <v>0</v>
      </c>
      <c r="I2069" s="3">
        <v>1</v>
      </c>
      <c r="J2069" s="3">
        <v>1</v>
      </c>
      <c r="K2069" s="3">
        <v>0</v>
      </c>
      <c r="L2069" s="3" t="s">
        <v>775</v>
      </c>
      <c r="M2069" s="3" t="s">
        <v>787</v>
      </c>
      <c r="N2069" s="3" t="s">
        <v>1031</v>
      </c>
      <c r="O2069" s="3">
        <v>0</v>
      </c>
      <c r="P2069" s="3">
        <v>1</v>
      </c>
      <c r="Q2069" s="3">
        <v>0</v>
      </c>
      <c r="R2069" s="3">
        <v>0</v>
      </c>
      <c r="S2069" s="3" t="s">
        <v>1042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1</v>
      </c>
      <c r="AK2069" s="3">
        <v>0</v>
      </c>
      <c r="AL2069" s="3">
        <v>1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1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1</v>
      </c>
      <c r="BJ2069" s="3">
        <v>0</v>
      </c>
    </row>
    <row r="2070" spans="1:62" x14ac:dyDescent="0.2">
      <c r="A2070" s="4">
        <v>200511290003</v>
      </c>
      <c r="B2070" s="3">
        <v>2005</v>
      </c>
      <c r="C2070" s="3">
        <v>11</v>
      </c>
      <c r="D2070" s="3">
        <v>29</v>
      </c>
      <c r="E2070" s="3" t="s">
        <v>61</v>
      </c>
      <c r="F2070" s="3" t="s">
        <v>150</v>
      </c>
      <c r="G2070" s="3" t="s">
        <v>986</v>
      </c>
      <c r="H2070" s="3">
        <v>0</v>
      </c>
      <c r="I2070" s="3">
        <v>0</v>
      </c>
      <c r="J2070" s="3">
        <v>1</v>
      </c>
      <c r="K2070" s="3">
        <v>0</v>
      </c>
      <c r="L2070" s="3" t="s">
        <v>775</v>
      </c>
      <c r="M2070" s="3" t="s">
        <v>784</v>
      </c>
      <c r="N2070" s="3" t="s">
        <v>1031</v>
      </c>
      <c r="O2070" s="3">
        <v>0</v>
      </c>
      <c r="P2070" s="3">
        <v>1</v>
      </c>
      <c r="Q2070" s="3">
        <v>0</v>
      </c>
      <c r="R2070" s="3">
        <v>0</v>
      </c>
      <c r="S2070" s="3" t="s">
        <v>1042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1</v>
      </c>
      <c r="AK2070" s="3">
        <v>0</v>
      </c>
      <c r="AL2070" s="3">
        <v>1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1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1</v>
      </c>
      <c r="BJ2070" s="3">
        <v>0</v>
      </c>
    </row>
    <row r="2071" spans="1:62" x14ac:dyDescent="0.2">
      <c r="A2071" s="4">
        <v>200511290004</v>
      </c>
      <c r="B2071" s="3">
        <v>2005</v>
      </c>
      <c r="C2071" s="3">
        <v>11</v>
      </c>
      <c r="D2071" s="3">
        <v>29</v>
      </c>
      <c r="E2071" s="3" t="s">
        <v>61</v>
      </c>
      <c r="F2071" s="3" t="s">
        <v>150</v>
      </c>
      <c r="G2071" s="3" t="s">
        <v>986</v>
      </c>
      <c r="H2071" s="3">
        <v>0</v>
      </c>
      <c r="I2071" s="3">
        <v>0</v>
      </c>
      <c r="J2071" s="3">
        <v>1</v>
      </c>
      <c r="K2071" s="3">
        <v>0</v>
      </c>
      <c r="L2071" s="3" t="s">
        <v>775</v>
      </c>
      <c r="M2071" s="3" t="s">
        <v>784</v>
      </c>
      <c r="N2071" s="3" t="s">
        <v>1031</v>
      </c>
      <c r="O2071" s="3">
        <v>0</v>
      </c>
      <c r="P2071" s="3">
        <v>1</v>
      </c>
      <c r="Q2071" s="3">
        <v>0</v>
      </c>
      <c r="R2071" s="3">
        <v>0</v>
      </c>
      <c r="S2071" s="3" t="s">
        <v>1042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1</v>
      </c>
      <c r="AK2071" s="3">
        <v>0</v>
      </c>
      <c r="AL2071" s="3">
        <v>1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1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1</v>
      </c>
      <c r="BJ2071" s="3">
        <v>0</v>
      </c>
    </row>
    <row r="2072" spans="1:62" x14ac:dyDescent="0.2">
      <c r="A2072" s="4">
        <v>200601170007</v>
      </c>
      <c r="B2072" s="3">
        <v>2006</v>
      </c>
      <c r="C2072" s="3">
        <v>1</v>
      </c>
      <c r="D2072" s="3">
        <v>17</v>
      </c>
      <c r="E2072" s="3" t="s">
        <v>58</v>
      </c>
      <c r="F2072" s="3" t="s">
        <v>721</v>
      </c>
      <c r="G2072" s="3" t="s">
        <v>986</v>
      </c>
      <c r="H2072" s="3">
        <v>0</v>
      </c>
      <c r="I2072" s="3">
        <v>1</v>
      </c>
      <c r="J2072" s="3">
        <v>1</v>
      </c>
      <c r="K2072" s="3">
        <v>0</v>
      </c>
      <c r="L2072" s="3" t="s">
        <v>776</v>
      </c>
      <c r="M2072" s="3" t="s">
        <v>787</v>
      </c>
      <c r="N2072" s="3" t="s">
        <v>1031</v>
      </c>
      <c r="O2072" s="3">
        <v>0</v>
      </c>
      <c r="P2072" s="3">
        <v>1</v>
      </c>
      <c r="Q2072" s="3">
        <v>0</v>
      </c>
      <c r="R2072" s="3">
        <v>0</v>
      </c>
      <c r="S2072" s="3" t="s">
        <v>1042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1</v>
      </c>
      <c r="AK2072" s="3">
        <v>0</v>
      </c>
      <c r="AL2072" s="3">
        <v>1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1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1</v>
      </c>
      <c r="BJ2072" s="3">
        <v>0</v>
      </c>
    </row>
    <row r="2073" spans="1:62" x14ac:dyDescent="0.2">
      <c r="A2073" s="4">
        <v>200603030013</v>
      </c>
      <c r="B2073" s="3">
        <v>2006</v>
      </c>
      <c r="C2073" s="3">
        <v>3</v>
      </c>
      <c r="D2073" s="3">
        <v>3</v>
      </c>
      <c r="E2073" s="3" t="s">
        <v>67</v>
      </c>
      <c r="F2073" s="3" t="s">
        <v>327</v>
      </c>
      <c r="G2073" s="3" t="s">
        <v>969</v>
      </c>
      <c r="H2073" s="3">
        <v>1</v>
      </c>
      <c r="I2073" s="3">
        <v>1</v>
      </c>
      <c r="J2073" s="3">
        <v>1</v>
      </c>
      <c r="K2073" s="3">
        <v>0</v>
      </c>
      <c r="L2073" s="3" t="s">
        <v>778</v>
      </c>
      <c r="M2073" s="3" t="s">
        <v>787</v>
      </c>
      <c r="N2073" s="3" t="s">
        <v>1037</v>
      </c>
      <c r="O2073" s="3">
        <v>1</v>
      </c>
      <c r="P2073" s="3">
        <v>0</v>
      </c>
      <c r="Q2073" s="3">
        <v>0</v>
      </c>
      <c r="R2073" s="3">
        <v>0</v>
      </c>
      <c r="S2073" s="3" t="s">
        <v>1040</v>
      </c>
      <c r="T2073" s="3">
        <v>1</v>
      </c>
      <c r="U2073" s="3">
        <v>1</v>
      </c>
      <c r="V2073" s="3">
        <v>0</v>
      </c>
      <c r="W2073" s="3">
        <v>0</v>
      </c>
      <c r="X2073" s="3">
        <v>0</v>
      </c>
      <c r="Y2073" s="3">
        <v>0</v>
      </c>
      <c r="Z2073" s="3">
        <v>1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</row>
    <row r="2074" spans="1:62" x14ac:dyDescent="0.2">
      <c r="A2074" s="4">
        <v>200606300004</v>
      </c>
      <c r="B2074" s="3">
        <v>2006</v>
      </c>
      <c r="C2074" s="3">
        <v>6</v>
      </c>
      <c r="D2074" s="3">
        <v>30</v>
      </c>
      <c r="E2074" s="3" t="s">
        <v>61</v>
      </c>
      <c r="F2074" s="3" t="s">
        <v>130</v>
      </c>
      <c r="G2074" s="3" t="s">
        <v>955</v>
      </c>
      <c r="H2074" s="3">
        <v>0</v>
      </c>
      <c r="I2074" s="3">
        <v>1</v>
      </c>
      <c r="J2074" s="3">
        <v>0</v>
      </c>
      <c r="K2074" s="3">
        <v>0</v>
      </c>
      <c r="L2074" s="3" t="s">
        <v>775</v>
      </c>
      <c r="M2074" s="3" t="s">
        <v>783</v>
      </c>
      <c r="N2074" s="3" t="s">
        <v>1031</v>
      </c>
      <c r="O2074" s="3">
        <v>0</v>
      </c>
      <c r="P2074" s="3">
        <v>0</v>
      </c>
      <c r="Q2074" s="3">
        <v>0</v>
      </c>
      <c r="R2074" s="3">
        <v>0</v>
      </c>
      <c r="S2074" s="3" t="s">
        <v>1042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1</v>
      </c>
      <c r="AK2074" s="3">
        <v>0</v>
      </c>
      <c r="AL2074" s="3">
        <v>1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1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1</v>
      </c>
      <c r="BJ2074" s="3">
        <v>0</v>
      </c>
    </row>
    <row r="2075" spans="1:62" x14ac:dyDescent="0.2">
      <c r="A2075" s="4">
        <v>200607120007</v>
      </c>
      <c r="B2075" s="3">
        <v>2006</v>
      </c>
      <c r="C2075" s="3">
        <v>7</v>
      </c>
      <c r="D2075" s="3">
        <v>12</v>
      </c>
      <c r="E2075" s="3" t="s">
        <v>61</v>
      </c>
      <c r="F2075" s="3" t="s">
        <v>130</v>
      </c>
      <c r="G2075" s="3" t="s">
        <v>955</v>
      </c>
      <c r="H2075" s="3">
        <v>0</v>
      </c>
      <c r="I2075" s="3">
        <v>1</v>
      </c>
      <c r="J2075" s="3">
        <v>0</v>
      </c>
      <c r="K2075" s="3">
        <v>0</v>
      </c>
      <c r="L2075" s="3" t="s">
        <v>775</v>
      </c>
      <c r="M2075" s="3" t="s">
        <v>787</v>
      </c>
      <c r="N2075" s="3" t="s">
        <v>1030</v>
      </c>
      <c r="O2075" s="3">
        <v>0</v>
      </c>
      <c r="P2075" s="3">
        <v>0</v>
      </c>
      <c r="Q2075" s="3">
        <v>0</v>
      </c>
      <c r="R2075" s="3">
        <v>0</v>
      </c>
      <c r="S2075" s="3" t="s">
        <v>1042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1</v>
      </c>
      <c r="AK2075" s="3">
        <v>0</v>
      </c>
      <c r="AL2075" s="3">
        <v>1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1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1</v>
      </c>
      <c r="BJ2075" s="3">
        <v>0</v>
      </c>
    </row>
    <row r="2076" spans="1:62" x14ac:dyDescent="0.2">
      <c r="A2076" s="4">
        <v>200607280004</v>
      </c>
      <c r="B2076" s="3">
        <v>2006</v>
      </c>
      <c r="C2076" s="3">
        <v>7</v>
      </c>
      <c r="D2076" s="3">
        <v>28</v>
      </c>
      <c r="E2076" s="3" t="s">
        <v>58</v>
      </c>
      <c r="F2076" s="3" t="s">
        <v>112</v>
      </c>
      <c r="G2076" s="3" t="s">
        <v>982</v>
      </c>
      <c r="H2076" s="3">
        <v>1</v>
      </c>
      <c r="I2076" s="3">
        <v>1</v>
      </c>
      <c r="J2076" s="3">
        <v>1</v>
      </c>
      <c r="K2076" s="3">
        <v>0</v>
      </c>
      <c r="L2076" s="3" t="s">
        <v>774</v>
      </c>
      <c r="M2076" s="3" t="s">
        <v>784</v>
      </c>
      <c r="N2076" s="3" t="s">
        <v>1029</v>
      </c>
      <c r="O2076" s="3">
        <v>1</v>
      </c>
      <c r="P2076" s="3">
        <v>0</v>
      </c>
      <c r="Q2076" s="3">
        <v>0</v>
      </c>
      <c r="R2076" s="3">
        <v>0</v>
      </c>
      <c r="S2076" s="3" t="s">
        <v>1038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1</v>
      </c>
      <c r="AG2076" s="3">
        <v>1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1</v>
      </c>
      <c r="AR2076" s="3">
        <v>1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</row>
    <row r="2077" spans="1:62" x14ac:dyDescent="0.2">
      <c r="A2077" s="4">
        <v>200609110007</v>
      </c>
      <c r="B2077" s="3">
        <v>2006</v>
      </c>
      <c r="C2077" s="3">
        <v>9</v>
      </c>
      <c r="D2077" s="3">
        <v>11</v>
      </c>
      <c r="E2077" s="3" t="s">
        <v>65</v>
      </c>
      <c r="F2077" s="3" t="s">
        <v>467</v>
      </c>
      <c r="G2077" s="3" t="s">
        <v>891</v>
      </c>
      <c r="H2077" s="3">
        <v>1</v>
      </c>
      <c r="I2077" s="3">
        <v>1</v>
      </c>
      <c r="J2077" s="3">
        <v>1</v>
      </c>
      <c r="K2077" s="3">
        <v>0</v>
      </c>
      <c r="L2077" s="3" t="s">
        <v>776</v>
      </c>
      <c r="M2077" s="3" t="s">
        <v>784</v>
      </c>
      <c r="N2077" s="3" t="s">
        <v>1037</v>
      </c>
      <c r="O2077" s="3">
        <v>0</v>
      </c>
      <c r="P2077" s="3">
        <v>1</v>
      </c>
      <c r="Q2077" s="3">
        <v>0</v>
      </c>
      <c r="R2077" s="3">
        <v>0</v>
      </c>
      <c r="S2077" s="3" t="s">
        <v>1042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1</v>
      </c>
      <c r="AW2077" s="3">
        <v>1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</row>
    <row r="2078" spans="1:62" x14ac:dyDescent="0.2">
      <c r="A2078" s="4">
        <v>200703180002</v>
      </c>
      <c r="B2078" s="3">
        <v>2007</v>
      </c>
      <c r="C2078" s="3">
        <v>3</v>
      </c>
      <c r="D2078" s="3">
        <v>18</v>
      </c>
      <c r="E2078" s="3" t="s">
        <v>60</v>
      </c>
      <c r="F2078" s="3" t="s">
        <v>115</v>
      </c>
      <c r="G2078" s="3" t="s">
        <v>986</v>
      </c>
      <c r="H2078" s="3">
        <v>0</v>
      </c>
      <c r="I2078" s="3">
        <v>0</v>
      </c>
      <c r="J2078" s="3">
        <v>0</v>
      </c>
      <c r="K2078" s="3">
        <v>0</v>
      </c>
      <c r="L2078" s="3" t="s">
        <v>776</v>
      </c>
      <c r="M2078" s="3" t="s">
        <v>787</v>
      </c>
      <c r="N2078" s="3" t="s">
        <v>1031</v>
      </c>
      <c r="O2078" s="3">
        <v>0</v>
      </c>
      <c r="P2078" s="3">
        <v>0</v>
      </c>
      <c r="Q2078" s="3">
        <v>0</v>
      </c>
      <c r="R2078" s="3">
        <v>0</v>
      </c>
      <c r="S2078" s="3" t="s">
        <v>1042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1</v>
      </c>
      <c r="AK2078" s="3">
        <v>0</v>
      </c>
      <c r="AL2078" s="3">
        <v>1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1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1</v>
      </c>
      <c r="BJ2078" s="3">
        <v>0</v>
      </c>
    </row>
    <row r="2079" spans="1:62" x14ac:dyDescent="0.2">
      <c r="A2079" s="4">
        <v>200703200003</v>
      </c>
      <c r="B2079" s="3">
        <v>2007</v>
      </c>
      <c r="C2079" s="3">
        <v>3</v>
      </c>
      <c r="D2079" s="3">
        <v>20</v>
      </c>
      <c r="E2079" s="3" t="s">
        <v>60</v>
      </c>
      <c r="F2079" s="3" t="s">
        <v>115</v>
      </c>
      <c r="G2079" s="3" t="s">
        <v>986</v>
      </c>
      <c r="H2079" s="3">
        <v>0</v>
      </c>
      <c r="I2079" s="3">
        <v>0</v>
      </c>
      <c r="J2079" s="3">
        <v>1</v>
      </c>
      <c r="K2079" s="3">
        <v>0</v>
      </c>
      <c r="L2079" s="3" t="s">
        <v>776</v>
      </c>
      <c r="M2079" s="3" t="s">
        <v>787</v>
      </c>
      <c r="N2079" s="3" t="s">
        <v>1031</v>
      </c>
      <c r="O2079" s="3">
        <v>0</v>
      </c>
      <c r="P2079" s="3">
        <v>1</v>
      </c>
      <c r="Q2079" s="3">
        <v>0</v>
      </c>
      <c r="R2079" s="3">
        <v>0</v>
      </c>
      <c r="S2079" s="3" t="s">
        <v>1042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1</v>
      </c>
      <c r="AK2079" s="3">
        <v>0</v>
      </c>
      <c r="AL2079" s="3">
        <v>1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1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1</v>
      </c>
      <c r="BJ2079" s="3">
        <v>0</v>
      </c>
    </row>
    <row r="2080" spans="1:62" x14ac:dyDescent="0.2">
      <c r="A2080" s="4">
        <v>200703210007</v>
      </c>
      <c r="B2080" s="3">
        <v>2007</v>
      </c>
      <c r="C2080" s="3">
        <v>3</v>
      </c>
      <c r="D2080" s="3">
        <v>21</v>
      </c>
      <c r="E2080" s="3" t="s">
        <v>60</v>
      </c>
      <c r="F2080" s="3" t="s">
        <v>115</v>
      </c>
      <c r="G2080" s="3" t="s">
        <v>986</v>
      </c>
      <c r="H2080" s="3">
        <v>0</v>
      </c>
      <c r="I2080" s="3">
        <v>1</v>
      </c>
      <c r="J2080" s="3">
        <v>1</v>
      </c>
      <c r="K2080" s="3">
        <v>0</v>
      </c>
      <c r="L2080" s="3" t="s">
        <v>776</v>
      </c>
      <c r="M2080" s="3" t="s">
        <v>787</v>
      </c>
      <c r="N2080" s="3" t="s">
        <v>1031</v>
      </c>
      <c r="O2080" s="3">
        <v>0</v>
      </c>
      <c r="P2080" s="3">
        <v>1</v>
      </c>
      <c r="Q2080" s="3">
        <v>0</v>
      </c>
      <c r="R2080" s="3">
        <v>0</v>
      </c>
      <c r="S2080" s="3" t="s">
        <v>1042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1</v>
      </c>
      <c r="AK2080" s="3">
        <v>0</v>
      </c>
      <c r="AL2080" s="3">
        <v>1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1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1</v>
      </c>
      <c r="BJ2080" s="3">
        <v>0</v>
      </c>
    </row>
    <row r="2081" spans="1:62" x14ac:dyDescent="0.2">
      <c r="A2081" s="4">
        <v>200704250006</v>
      </c>
      <c r="B2081" s="3">
        <v>2007</v>
      </c>
      <c r="C2081" s="3">
        <v>4</v>
      </c>
      <c r="D2081" s="3">
        <v>25</v>
      </c>
      <c r="E2081" s="3" t="s">
        <v>74</v>
      </c>
      <c r="F2081" s="3" t="s">
        <v>473</v>
      </c>
      <c r="G2081" s="3" t="s">
        <v>891</v>
      </c>
      <c r="H2081" s="3">
        <v>1</v>
      </c>
      <c r="I2081" s="3">
        <v>0</v>
      </c>
      <c r="J2081" s="3">
        <v>0</v>
      </c>
      <c r="K2081" s="3">
        <v>0</v>
      </c>
      <c r="L2081" s="3" t="s">
        <v>775</v>
      </c>
      <c r="M2081" s="3" t="s">
        <v>802</v>
      </c>
      <c r="N2081" s="3" t="s">
        <v>1030</v>
      </c>
      <c r="O2081" s="3">
        <v>0</v>
      </c>
      <c r="P2081" s="3">
        <v>0</v>
      </c>
      <c r="Q2081" s="3">
        <v>0</v>
      </c>
      <c r="R2081" s="3">
        <v>0</v>
      </c>
      <c r="S2081" s="3" t="s">
        <v>1042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1</v>
      </c>
      <c r="AW2081" s="3">
        <v>1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</row>
    <row r="2082" spans="1:62" x14ac:dyDescent="0.2">
      <c r="A2082" s="4">
        <v>200705090002</v>
      </c>
      <c r="B2082" s="3">
        <v>2007</v>
      </c>
      <c r="C2082" s="3">
        <v>5</v>
      </c>
      <c r="D2082" s="3">
        <v>9</v>
      </c>
      <c r="E2082" s="3" t="s">
        <v>88</v>
      </c>
      <c r="F2082" s="3" t="s">
        <v>203</v>
      </c>
      <c r="G2082" s="3" t="s">
        <v>891</v>
      </c>
      <c r="H2082" s="3">
        <v>0</v>
      </c>
      <c r="I2082" s="3">
        <v>0</v>
      </c>
      <c r="J2082" s="3">
        <v>1</v>
      </c>
      <c r="K2082" s="3">
        <v>0</v>
      </c>
      <c r="L2082" s="3" t="s">
        <v>776</v>
      </c>
      <c r="M2082" s="3" t="s">
        <v>802</v>
      </c>
      <c r="N2082" s="3" t="s">
        <v>1031</v>
      </c>
      <c r="O2082" s="3">
        <v>0</v>
      </c>
      <c r="P2082" s="3">
        <v>1</v>
      </c>
      <c r="Q2082" s="3">
        <v>0</v>
      </c>
      <c r="R2082" s="3">
        <v>0</v>
      </c>
      <c r="S2082" s="3" t="s">
        <v>1042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1</v>
      </c>
      <c r="AW2082" s="3">
        <v>1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</row>
    <row r="2083" spans="1:62" x14ac:dyDescent="0.2">
      <c r="A2083" s="4">
        <v>200706240004</v>
      </c>
      <c r="B2083" s="3">
        <v>2007</v>
      </c>
      <c r="C2083" s="3">
        <v>6</v>
      </c>
      <c r="D2083" s="3">
        <v>24</v>
      </c>
      <c r="E2083" s="3" t="s">
        <v>61</v>
      </c>
      <c r="F2083" s="3" t="s">
        <v>130</v>
      </c>
      <c r="G2083" s="3" t="s">
        <v>999</v>
      </c>
      <c r="H2083" s="3">
        <v>0</v>
      </c>
      <c r="I2083" s="3">
        <v>1</v>
      </c>
      <c r="J2083" s="3">
        <v>0</v>
      </c>
      <c r="K2083" s="3">
        <v>0</v>
      </c>
      <c r="L2083" s="3" t="s">
        <v>776</v>
      </c>
      <c r="M2083" s="3" t="s">
        <v>783</v>
      </c>
      <c r="N2083" s="3" t="s">
        <v>1031</v>
      </c>
      <c r="O2083" s="3">
        <v>0</v>
      </c>
      <c r="P2083" s="3">
        <v>0</v>
      </c>
      <c r="Q2083" s="3">
        <v>0</v>
      </c>
      <c r="R2083" s="3">
        <v>0</v>
      </c>
      <c r="S2083" s="3" t="s">
        <v>1042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1</v>
      </c>
      <c r="AK2083" s="3">
        <v>1</v>
      </c>
      <c r="AL2083" s="3">
        <v>1</v>
      </c>
      <c r="AM2083" s="3">
        <v>1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1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1</v>
      </c>
      <c r="BJ2083" s="3">
        <v>0</v>
      </c>
    </row>
    <row r="2084" spans="1:62" x14ac:dyDescent="0.2">
      <c r="A2084" s="4">
        <v>200710200003</v>
      </c>
      <c r="B2084" s="3">
        <v>2007</v>
      </c>
      <c r="C2084" s="3">
        <v>10</v>
      </c>
      <c r="D2084" s="3">
        <v>20</v>
      </c>
      <c r="E2084" s="3" t="s">
        <v>61</v>
      </c>
      <c r="F2084" s="3" t="s">
        <v>130</v>
      </c>
      <c r="G2084" s="3" t="s">
        <v>955</v>
      </c>
      <c r="H2084" s="3">
        <v>0</v>
      </c>
      <c r="I2084" s="3">
        <v>1</v>
      </c>
      <c r="J2084" s="3">
        <v>1</v>
      </c>
      <c r="K2084" s="3">
        <v>0</v>
      </c>
      <c r="L2084" s="3" t="s">
        <v>776</v>
      </c>
      <c r="M2084" s="3" t="s">
        <v>783</v>
      </c>
      <c r="N2084" s="3" t="s">
        <v>1034</v>
      </c>
      <c r="O2084" s="3">
        <v>0</v>
      </c>
      <c r="P2084" s="3">
        <v>1</v>
      </c>
      <c r="Q2084" s="3">
        <v>0</v>
      </c>
      <c r="R2084" s="3">
        <v>0</v>
      </c>
      <c r="S2084" s="3" t="s">
        <v>1042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1</v>
      </c>
      <c r="AK2084" s="3">
        <v>0</v>
      </c>
      <c r="AL2084" s="3">
        <v>1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1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1</v>
      </c>
      <c r="BJ2084" s="3">
        <v>0</v>
      </c>
    </row>
    <row r="2085" spans="1:62" x14ac:dyDescent="0.2">
      <c r="A2085" s="4">
        <v>200802050002</v>
      </c>
      <c r="B2085" s="3">
        <v>2008</v>
      </c>
      <c r="C2085" s="3">
        <v>2</v>
      </c>
      <c r="D2085" s="3">
        <v>5</v>
      </c>
      <c r="E2085" s="3" t="s">
        <v>61</v>
      </c>
      <c r="F2085" s="3" t="s">
        <v>130</v>
      </c>
      <c r="G2085" s="3" t="s">
        <v>955</v>
      </c>
      <c r="H2085" s="3">
        <v>0</v>
      </c>
      <c r="I2085" s="3">
        <v>0</v>
      </c>
      <c r="J2085" s="3">
        <v>1</v>
      </c>
      <c r="K2085" s="3">
        <v>0</v>
      </c>
      <c r="L2085" s="3" t="s">
        <v>776</v>
      </c>
      <c r="M2085" s="3" t="s">
        <v>783</v>
      </c>
      <c r="N2085" s="3" t="s">
        <v>1031</v>
      </c>
      <c r="O2085" s="3">
        <v>0</v>
      </c>
      <c r="P2085" s="3">
        <v>1</v>
      </c>
      <c r="Q2085" s="3">
        <v>0</v>
      </c>
      <c r="R2085" s="3">
        <v>0</v>
      </c>
      <c r="S2085" s="3" t="s">
        <v>1042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1</v>
      </c>
      <c r="AK2085" s="3">
        <v>0</v>
      </c>
      <c r="AL2085" s="3">
        <v>1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1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1</v>
      </c>
      <c r="BJ2085" s="3">
        <v>0</v>
      </c>
    </row>
    <row r="2086" spans="1:62" x14ac:dyDescent="0.2">
      <c r="A2086" s="4">
        <v>200802090004</v>
      </c>
      <c r="B2086" s="3">
        <v>2008</v>
      </c>
      <c r="C2086" s="3">
        <v>2</v>
      </c>
      <c r="D2086" s="3">
        <v>9</v>
      </c>
      <c r="E2086" s="3" t="s">
        <v>76</v>
      </c>
      <c r="F2086" s="3" t="s">
        <v>208</v>
      </c>
      <c r="G2086" s="3" t="s">
        <v>834</v>
      </c>
      <c r="H2086" s="3">
        <v>0</v>
      </c>
      <c r="I2086" s="3">
        <v>0</v>
      </c>
      <c r="J2086" s="3">
        <v>1</v>
      </c>
      <c r="K2086" s="3">
        <v>0</v>
      </c>
      <c r="L2086" s="3" t="s">
        <v>776</v>
      </c>
      <c r="M2086" s="3" t="s">
        <v>789</v>
      </c>
      <c r="N2086" s="3" t="s">
        <v>1031</v>
      </c>
      <c r="O2086" s="3">
        <v>0</v>
      </c>
      <c r="P2086" s="3">
        <v>1</v>
      </c>
      <c r="Q2086" s="3">
        <v>0</v>
      </c>
      <c r="R2086" s="3">
        <v>0</v>
      </c>
      <c r="S2086" s="3" t="s">
        <v>1038</v>
      </c>
      <c r="T2086" s="3">
        <v>0</v>
      </c>
      <c r="U2086" s="3">
        <v>1</v>
      </c>
      <c r="V2086" s="3">
        <v>0</v>
      </c>
      <c r="W2086" s="3">
        <v>1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1</v>
      </c>
      <c r="AG2086" s="3">
        <v>1</v>
      </c>
      <c r="AH2086" s="3">
        <v>1</v>
      </c>
      <c r="AI2086" s="3">
        <v>1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1</v>
      </c>
      <c r="AR2086" s="3">
        <v>1</v>
      </c>
      <c r="AS2086" s="3">
        <v>1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</row>
    <row r="2087" spans="1:62" x14ac:dyDescent="0.2">
      <c r="A2087" s="4">
        <v>200802170007</v>
      </c>
      <c r="B2087" s="3">
        <v>2008</v>
      </c>
      <c r="C2087" s="3">
        <v>2</v>
      </c>
      <c r="D2087" s="3">
        <v>17</v>
      </c>
      <c r="E2087" s="3" t="s">
        <v>61</v>
      </c>
      <c r="F2087" s="3" t="s">
        <v>523</v>
      </c>
      <c r="G2087" s="3" t="s">
        <v>891</v>
      </c>
      <c r="H2087" s="3">
        <v>0</v>
      </c>
      <c r="I2087" s="3">
        <v>0</v>
      </c>
      <c r="J2087" s="3">
        <v>1</v>
      </c>
      <c r="K2087" s="3">
        <v>0</v>
      </c>
      <c r="L2087" s="3" t="s">
        <v>776</v>
      </c>
      <c r="M2087" s="3" t="s">
        <v>802</v>
      </c>
      <c r="N2087" s="3" t="s">
        <v>1031</v>
      </c>
      <c r="O2087" s="3">
        <v>0</v>
      </c>
      <c r="P2087" s="3">
        <v>1</v>
      </c>
      <c r="Q2087" s="3">
        <v>0</v>
      </c>
      <c r="R2087" s="3">
        <v>0</v>
      </c>
      <c r="S2087" s="3" t="s">
        <v>1042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1</v>
      </c>
      <c r="AW2087" s="3">
        <v>1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</row>
    <row r="2088" spans="1:62" x14ac:dyDescent="0.2">
      <c r="A2088" s="4">
        <v>200802170011</v>
      </c>
      <c r="B2088" s="3">
        <v>2008</v>
      </c>
      <c r="C2088" s="3">
        <v>2</v>
      </c>
      <c r="D2088" s="3">
        <v>17</v>
      </c>
      <c r="E2088" s="3" t="s">
        <v>61</v>
      </c>
      <c r="F2088" s="3" t="s">
        <v>523</v>
      </c>
      <c r="G2088" s="3" t="s">
        <v>891</v>
      </c>
      <c r="H2088" s="3">
        <v>0</v>
      </c>
      <c r="I2088" s="3">
        <v>0</v>
      </c>
      <c r="J2088" s="3">
        <v>1</v>
      </c>
      <c r="K2088" s="3">
        <v>0</v>
      </c>
      <c r="L2088" s="3" t="s">
        <v>776</v>
      </c>
      <c r="M2088" s="3" t="s">
        <v>802</v>
      </c>
      <c r="N2088" s="3" t="s">
        <v>1031</v>
      </c>
      <c r="O2088" s="3">
        <v>0</v>
      </c>
      <c r="P2088" s="3">
        <v>1</v>
      </c>
      <c r="Q2088" s="3">
        <v>0</v>
      </c>
      <c r="R2088" s="3">
        <v>0</v>
      </c>
      <c r="S2088" s="3" t="s">
        <v>1042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1</v>
      </c>
      <c r="AW2088" s="3">
        <v>1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</row>
    <row r="2089" spans="1:62" x14ac:dyDescent="0.2">
      <c r="A2089" s="4">
        <v>200803020012</v>
      </c>
      <c r="B2089" s="3">
        <v>2008</v>
      </c>
      <c r="C2089" s="3">
        <v>3</v>
      </c>
      <c r="D2089" s="3">
        <v>3</v>
      </c>
      <c r="E2089" s="3" t="s">
        <v>58</v>
      </c>
      <c r="F2089" s="3" t="s">
        <v>722</v>
      </c>
      <c r="G2089" s="3" t="s">
        <v>986</v>
      </c>
      <c r="H2089" s="3">
        <v>0</v>
      </c>
      <c r="I2089" s="3">
        <v>1</v>
      </c>
      <c r="J2089" s="3">
        <v>1</v>
      </c>
      <c r="K2089" s="3">
        <v>0</v>
      </c>
      <c r="L2089" s="3" t="s">
        <v>776</v>
      </c>
      <c r="M2089" s="3" t="s">
        <v>784</v>
      </c>
      <c r="N2089" s="3" t="s">
        <v>1031</v>
      </c>
      <c r="O2089" s="3">
        <v>0</v>
      </c>
      <c r="P2089" s="3">
        <v>1</v>
      </c>
      <c r="Q2089" s="3">
        <v>0</v>
      </c>
      <c r="R2089" s="3">
        <v>0</v>
      </c>
      <c r="S2089" s="3" t="s">
        <v>1042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1</v>
      </c>
      <c r="AK2089" s="3">
        <v>0</v>
      </c>
      <c r="AL2089" s="3">
        <v>1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1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1</v>
      </c>
      <c r="BJ2089" s="3">
        <v>0</v>
      </c>
    </row>
    <row r="2090" spans="1:62" x14ac:dyDescent="0.2">
      <c r="A2090" s="4">
        <v>200805260017</v>
      </c>
      <c r="B2090" s="3">
        <v>2008</v>
      </c>
      <c r="C2090" s="3">
        <v>5</v>
      </c>
      <c r="D2090" s="3">
        <v>26</v>
      </c>
      <c r="E2090" s="3" t="s">
        <v>83</v>
      </c>
      <c r="F2090" s="3" t="s">
        <v>335</v>
      </c>
      <c r="G2090" s="3" t="s">
        <v>813</v>
      </c>
      <c r="H2090" s="3">
        <v>1</v>
      </c>
      <c r="I2090" s="3">
        <v>0</v>
      </c>
      <c r="J2090" s="3">
        <v>1</v>
      </c>
      <c r="K2090" s="3">
        <v>0</v>
      </c>
      <c r="L2090" s="3" t="s">
        <v>776</v>
      </c>
      <c r="M2090" s="3" t="s">
        <v>787</v>
      </c>
      <c r="N2090" s="3" t="s">
        <v>1031</v>
      </c>
      <c r="O2090" s="3">
        <v>0</v>
      </c>
      <c r="P2090" s="3">
        <v>1</v>
      </c>
      <c r="Q2090" s="3">
        <v>0</v>
      </c>
      <c r="R2090" s="3">
        <v>0</v>
      </c>
      <c r="S2090" s="3" t="s">
        <v>1038</v>
      </c>
      <c r="T2090" s="3">
        <v>0</v>
      </c>
      <c r="U2090" s="3">
        <v>1</v>
      </c>
      <c r="V2090" s="3">
        <v>0</v>
      </c>
      <c r="W2090" s="3">
        <v>1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1</v>
      </c>
      <c r="AG2090" s="3">
        <v>1</v>
      </c>
      <c r="AH2090" s="3">
        <v>1</v>
      </c>
      <c r="AI2090" s="3">
        <v>1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1</v>
      </c>
      <c r="AR2090" s="3">
        <v>1</v>
      </c>
      <c r="AS2090" s="3">
        <v>1</v>
      </c>
      <c r="AT2090" s="3">
        <v>1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</row>
    <row r="2091" spans="1:62" x14ac:dyDescent="0.2">
      <c r="A2091" s="4">
        <v>200807270001</v>
      </c>
      <c r="B2091" s="3">
        <v>2008</v>
      </c>
      <c r="C2091" s="3">
        <v>7</v>
      </c>
      <c r="D2091" s="3">
        <v>27</v>
      </c>
      <c r="E2091" s="3" t="s">
        <v>76</v>
      </c>
      <c r="F2091" s="3" t="s">
        <v>202</v>
      </c>
      <c r="G2091" s="3" t="s">
        <v>1000</v>
      </c>
      <c r="H2091" s="3">
        <v>1</v>
      </c>
      <c r="I2091" s="3">
        <v>0</v>
      </c>
      <c r="J2091" s="3">
        <v>1</v>
      </c>
      <c r="K2091" s="3">
        <v>0</v>
      </c>
      <c r="L2091" s="3" t="s">
        <v>774</v>
      </c>
      <c r="M2091" s="3" t="s">
        <v>789</v>
      </c>
      <c r="N2091" s="3" t="s">
        <v>1029</v>
      </c>
      <c r="O2091" s="3">
        <v>1</v>
      </c>
      <c r="P2091" s="3">
        <v>0</v>
      </c>
      <c r="Q2091" s="3">
        <v>0</v>
      </c>
      <c r="R2091" s="3">
        <v>0</v>
      </c>
      <c r="S2091" s="3" t="s">
        <v>1038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1</v>
      </c>
      <c r="AR2091" s="3">
        <v>0</v>
      </c>
      <c r="AS2091" s="3">
        <v>1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</row>
    <row r="2092" spans="1:62" x14ac:dyDescent="0.2">
      <c r="A2092" s="4">
        <v>200808020023</v>
      </c>
      <c r="B2092" s="3">
        <v>2008</v>
      </c>
      <c r="C2092" s="3">
        <v>8</v>
      </c>
      <c r="D2092" s="3">
        <v>2</v>
      </c>
      <c r="E2092" s="3" t="s">
        <v>61</v>
      </c>
      <c r="F2092" s="3" t="s">
        <v>159</v>
      </c>
      <c r="G2092" s="3" t="s">
        <v>955</v>
      </c>
      <c r="H2092" s="3">
        <v>0</v>
      </c>
      <c r="I2092" s="3">
        <v>1</v>
      </c>
      <c r="J2092" s="3">
        <v>1</v>
      </c>
      <c r="K2092" s="3">
        <v>0</v>
      </c>
      <c r="L2092" s="3" t="s">
        <v>776</v>
      </c>
      <c r="M2092" s="3" t="s">
        <v>783</v>
      </c>
      <c r="N2092" s="3" t="s">
        <v>1031</v>
      </c>
      <c r="O2092" s="3">
        <v>1</v>
      </c>
      <c r="P2092" s="3">
        <v>1</v>
      </c>
      <c r="Q2092" s="3">
        <v>0</v>
      </c>
      <c r="R2092" s="3">
        <v>0</v>
      </c>
      <c r="S2092" s="3" t="s">
        <v>1042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1</v>
      </c>
      <c r="AK2092" s="3">
        <v>0</v>
      </c>
      <c r="AL2092" s="3">
        <v>1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1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1</v>
      </c>
      <c r="BJ2092" s="3">
        <v>0</v>
      </c>
    </row>
    <row r="2093" spans="1:62" x14ac:dyDescent="0.2">
      <c r="A2093" s="4">
        <v>200808020036</v>
      </c>
      <c r="B2093" s="3">
        <v>2008</v>
      </c>
      <c r="C2093" s="3">
        <v>8</v>
      </c>
      <c r="D2093" s="3">
        <v>2</v>
      </c>
      <c r="E2093" s="3" t="s">
        <v>61</v>
      </c>
      <c r="F2093" s="3" t="s">
        <v>159</v>
      </c>
      <c r="G2093" s="3" t="s">
        <v>955</v>
      </c>
      <c r="H2093" s="3">
        <v>0</v>
      </c>
      <c r="I2093" s="3">
        <v>1</v>
      </c>
      <c r="J2093" s="3">
        <v>1</v>
      </c>
      <c r="K2093" s="3">
        <v>0</v>
      </c>
      <c r="L2093" s="3" t="s">
        <v>776</v>
      </c>
      <c r="M2093" s="3" t="s">
        <v>783</v>
      </c>
      <c r="N2093" s="3" t="s">
        <v>1031</v>
      </c>
      <c r="O2093" s="3">
        <v>1</v>
      </c>
      <c r="P2093" s="3">
        <v>1</v>
      </c>
      <c r="Q2093" s="3">
        <v>0</v>
      </c>
      <c r="R2093" s="3">
        <v>0</v>
      </c>
      <c r="S2093" s="3" t="s">
        <v>1042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1</v>
      </c>
      <c r="AK2093" s="3">
        <v>0</v>
      </c>
      <c r="AL2093" s="3">
        <v>1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1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1</v>
      </c>
      <c r="BJ2093" s="3">
        <v>0</v>
      </c>
    </row>
    <row r="2094" spans="1:62" x14ac:dyDescent="0.2">
      <c r="A2094" s="4">
        <v>200811140015</v>
      </c>
      <c r="B2094" s="3">
        <v>2008</v>
      </c>
      <c r="C2094" s="3">
        <v>11</v>
      </c>
      <c r="D2094" s="3">
        <v>14</v>
      </c>
      <c r="E2094" s="3" t="s">
        <v>61</v>
      </c>
      <c r="F2094" s="3" t="s">
        <v>439</v>
      </c>
      <c r="G2094" s="3" t="s">
        <v>834</v>
      </c>
      <c r="H2094" s="3">
        <v>0</v>
      </c>
      <c r="I2094" s="3">
        <v>0</v>
      </c>
      <c r="J2094" s="3">
        <v>1</v>
      </c>
      <c r="K2094" s="3">
        <v>0</v>
      </c>
      <c r="L2094" s="3" t="s">
        <v>778</v>
      </c>
      <c r="M2094" s="3" t="s">
        <v>107</v>
      </c>
      <c r="N2094" s="3" t="s">
        <v>1032</v>
      </c>
      <c r="O2094" s="3">
        <v>1</v>
      </c>
      <c r="P2094" s="3">
        <v>0</v>
      </c>
      <c r="Q2094" s="3">
        <v>0</v>
      </c>
      <c r="R2094" s="3">
        <v>0</v>
      </c>
      <c r="S2094" s="3" t="s">
        <v>1038</v>
      </c>
      <c r="T2094" s="3">
        <v>0</v>
      </c>
      <c r="U2094" s="3">
        <v>1</v>
      </c>
      <c r="V2094" s="3">
        <v>0</v>
      </c>
      <c r="W2094" s="3">
        <v>1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1</v>
      </c>
      <c r="AG2094" s="3">
        <v>1</v>
      </c>
      <c r="AH2094" s="3">
        <v>1</v>
      </c>
      <c r="AI2094" s="3">
        <v>1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1</v>
      </c>
      <c r="AR2094" s="3">
        <v>1</v>
      </c>
      <c r="AS2094" s="3">
        <v>1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</row>
    <row r="2095" spans="1:62" x14ac:dyDescent="0.2">
      <c r="A2095" s="4">
        <v>200903070010</v>
      </c>
      <c r="B2095" s="3">
        <v>2009</v>
      </c>
      <c r="C2095" s="3">
        <v>3</v>
      </c>
      <c r="D2095" s="3">
        <v>7</v>
      </c>
      <c r="E2095" s="3" t="s">
        <v>61</v>
      </c>
      <c r="F2095" s="3" t="s">
        <v>130</v>
      </c>
      <c r="G2095" s="3" t="s">
        <v>955</v>
      </c>
      <c r="H2095" s="3">
        <v>0</v>
      </c>
      <c r="I2095" s="3">
        <v>1</v>
      </c>
      <c r="J2095" s="3">
        <v>1</v>
      </c>
      <c r="K2095" s="3">
        <v>0</v>
      </c>
      <c r="L2095" s="3" t="s">
        <v>776</v>
      </c>
      <c r="M2095" s="3" t="s">
        <v>783</v>
      </c>
      <c r="N2095" s="3" t="s">
        <v>1031</v>
      </c>
      <c r="O2095" s="3">
        <v>0</v>
      </c>
      <c r="P2095" s="3">
        <v>1</v>
      </c>
      <c r="Q2095" s="3">
        <v>0</v>
      </c>
      <c r="R2095" s="3">
        <v>0</v>
      </c>
      <c r="S2095" s="3" t="s">
        <v>1042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1</v>
      </c>
      <c r="AK2095" s="3">
        <v>0</v>
      </c>
      <c r="AL2095" s="3">
        <v>1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1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1</v>
      </c>
      <c r="BJ2095" s="3">
        <v>0</v>
      </c>
    </row>
    <row r="2096" spans="1:62" x14ac:dyDescent="0.2">
      <c r="A2096" s="4">
        <v>200905300002</v>
      </c>
      <c r="B2096" s="3">
        <v>2009</v>
      </c>
      <c r="C2096" s="3">
        <v>5</v>
      </c>
      <c r="D2096" s="3">
        <v>30</v>
      </c>
      <c r="E2096" s="3" t="s">
        <v>84</v>
      </c>
      <c r="F2096" s="3" t="s">
        <v>746</v>
      </c>
      <c r="G2096" s="3" t="s">
        <v>1001</v>
      </c>
      <c r="H2096" s="3">
        <v>0</v>
      </c>
      <c r="I2096" s="3">
        <v>0</v>
      </c>
      <c r="J2096" s="3">
        <v>1</v>
      </c>
      <c r="K2096" s="3">
        <v>0</v>
      </c>
      <c r="L2096" s="3" t="s">
        <v>774</v>
      </c>
      <c r="M2096" s="3" t="s">
        <v>787</v>
      </c>
      <c r="N2096" s="3" t="s">
        <v>1029</v>
      </c>
      <c r="O2096" s="3">
        <v>1</v>
      </c>
      <c r="P2096" s="3">
        <v>0</v>
      </c>
      <c r="Q2096" s="3">
        <v>0</v>
      </c>
      <c r="R2096" s="3">
        <v>0</v>
      </c>
      <c r="S2096" s="3" t="s">
        <v>1038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1</v>
      </c>
      <c r="AG2096" s="3">
        <v>0</v>
      </c>
      <c r="AH2096" s="3">
        <v>1</v>
      </c>
      <c r="AI2096" s="3">
        <v>1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1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1</v>
      </c>
      <c r="BG2096" s="3">
        <v>0</v>
      </c>
      <c r="BH2096" s="3">
        <v>0</v>
      </c>
      <c r="BI2096" s="3">
        <v>0</v>
      </c>
      <c r="BJ2096" s="3">
        <v>0</v>
      </c>
    </row>
    <row r="2097" spans="1:62" x14ac:dyDescent="0.2">
      <c r="A2097" s="4">
        <v>200905310017</v>
      </c>
      <c r="B2097" s="3">
        <v>2009</v>
      </c>
      <c r="C2097" s="3">
        <v>5</v>
      </c>
      <c r="D2097" s="3">
        <v>31</v>
      </c>
      <c r="E2097" s="3" t="s">
        <v>73</v>
      </c>
      <c r="F2097" s="3" t="s">
        <v>525</v>
      </c>
      <c r="G2097" s="3" t="s">
        <v>891</v>
      </c>
      <c r="H2097" s="3">
        <v>1</v>
      </c>
      <c r="I2097" s="3">
        <v>0</v>
      </c>
      <c r="J2097" s="3">
        <v>1</v>
      </c>
      <c r="K2097" s="3">
        <v>0</v>
      </c>
      <c r="L2097" s="3" t="s">
        <v>774</v>
      </c>
      <c r="M2097" s="3" t="s">
        <v>802</v>
      </c>
      <c r="N2097" s="3" t="s">
        <v>1029</v>
      </c>
      <c r="O2097" s="3">
        <v>1</v>
      </c>
      <c r="P2097" s="3">
        <v>0</v>
      </c>
      <c r="Q2097" s="3">
        <v>0</v>
      </c>
      <c r="R2097" s="3">
        <v>0</v>
      </c>
      <c r="S2097" s="3" t="s">
        <v>1042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1</v>
      </c>
      <c r="AW2097" s="3">
        <v>1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</row>
    <row r="2098" spans="1:62" x14ac:dyDescent="0.2">
      <c r="A2098" s="4">
        <v>200905310019</v>
      </c>
      <c r="B2098" s="3">
        <v>2009</v>
      </c>
      <c r="C2098" s="3">
        <v>5</v>
      </c>
      <c r="D2098" s="3">
        <v>31</v>
      </c>
      <c r="E2098" s="3" t="s">
        <v>76</v>
      </c>
      <c r="F2098" s="3" t="s">
        <v>366</v>
      </c>
      <c r="G2098" s="3" t="s">
        <v>996</v>
      </c>
      <c r="H2098" s="3">
        <v>0</v>
      </c>
      <c r="I2098" s="3">
        <v>1</v>
      </c>
      <c r="J2098" s="3">
        <v>1</v>
      </c>
      <c r="K2098" s="3">
        <v>0</v>
      </c>
      <c r="L2098" s="3" t="s">
        <v>774</v>
      </c>
      <c r="M2098" s="3" t="s">
        <v>789</v>
      </c>
      <c r="N2098" s="3" t="s">
        <v>1031</v>
      </c>
      <c r="O2098" s="3">
        <v>0</v>
      </c>
      <c r="P2098" s="3">
        <v>0</v>
      </c>
      <c r="Q2098" s="3">
        <v>0</v>
      </c>
      <c r="R2098" s="3">
        <v>0</v>
      </c>
      <c r="S2098" s="3" t="s">
        <v>1040</v>
      </c>
      <c r="T2098" s="3">
        <v>1</v>
      </c>
      <c r="U2098" s="3">
        <v>1</v>
      </c>
      <c r="V2098" s="3">
        <v>0</v>
      </c>
      <c r="W2098" s="3">
        <v>0</v>
      </c>
      <c r="X2098" s="3">
        <v>0</v>
      </c>
      <c r="Y2098" s="3">
        <v>0</v>
      </c>
      <c r="Z2098" s="3">
        <v>1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</row>
    <row r="2099" spans="1:62" x14ac:dyDescent="0.2">
      <c r="A2099" s="4">
        <v>200906010028</v>
      </c>
      <c r="B2099" s="3">
        <v>2009</v>
      </c>
      <c r="C2099" s="3">
        <v>6</v>
      </c>
      <c r="D2099" s="3">
        <v>1</v>
      </c>
      <c r="E2099" s="3" t="s">
        <v>90</v>
      </c>
      <c r="F2099" s="3" t="s">
        <v>207</v>
      </c>
      <c r="G2099" s="3" t="s">
        <v>996</v>
      </c>
      <c r="H2099" s="3">
        <v>1</v>
      </c>
      <c r="I2099" s="3">
        <v>1</v>
      </c>
      <c r="J2099" s="3">
        <v>1</v>
      </c>
      <c r="K2099" s="3">
        <v>0</v>
      </c>
      <c r="L2099" s="3" t="s">
        <v>774</v>
      </c>
      <c r="M2099" s="3" t="s">
        <v>796</v>
      </c>
      <c r="N2099" s="3" t="s">
        <v>1029</v>
      </c>
      <c r="O2099" s="3">
        <v>1</v>
      </c>
      <c r="P2099" s="3">
        <v>0</v>
      </c>
      <c r="Q2099" s="3">
        <v>0</v>
      </c>
      <c r="R2099" s="3">
        <v>0</v>
      </c>
      <c r="S2099" s="3" t="s">
        <v>1040</v>
      </c>
      <c r="T2099" s="3">
        <v>1</v>
      </c>
      <c r="U2099" s="3">
        <v>1</v>
      </c>
      <c r="V2099" s="3">
        <v>0</v>
      </c>
      <c r="W2099" s="3">
        <v>0</v>
      </c>
      <c r="X2099" s="3">
        <v>0</v>
      </c>
      <c r="Y2099" s="3">
        <v>0</v>
      </c>
      <c r="Z2099" s="3">
        <v>1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</row>
    <row r="2100" spans="1:62" x14ac:dyDescent="0.2">
      <c r="A2100" s="4">
        <v>200906100003</v>
      </c>
      <c r="B2100" s="3">
        <v>2009</v>
      </c>
      <c r="C2100" s="3">
        <v>6</v>
      </c>
      <c r="D2100" s="3">
        <v>10</v>
      </c>
      <c r="E2100" s="3" t="s">
        <v>77</v>
      </c>
      <c r="F2100" s="3" t="s">
        <v>58</v>
      </c>
      <c r="G2100" s="3" t="s">
        <v>982</v>
      </c>
      <c r="H2100" s="3">
        <v>1</v>
      </c>
      <c r="I2100" s="3">
        <v>0</v>
      </c>
      <c r="J2100" s="3">
        <v>1</v>
      </c>
      <c r="K2100" s="3">
        <v>0</v>
      </c>
      <c r="L2100" s="3" t="s">
        <v>774</v>
      </c>
      <c r="M2100" s="3" t="s">
        <v>784</v>
      </c>
      <c r="N2100" s="3" t="s">
        <v>1029</v>
      </c>
      <c r="O2100" s="3">
        <v>1</v>
      </c>
      <c r="P2100" s="3">
        <v>0</v>
      </c>
      <c r="Q2100" s="3">
        <v>0</v>
      </c>
      <c r="R2100" s="3">
        <v>0</v>
      </c>
      <c r="S2100" s="3" t="s">
        <v>1038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1</v>
      </c>
      <c r="AG2100" s="3">
        <v>1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1</v>
      </c>
      <c r="AR2100" s="3">
        <v>1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</row>
    <row r="2101" spans="1:62" x14ac:dyDescent="0.2">
      <c r="A2101" s="4">
        <v>200908040017</v>
      </c>
      <c r="B2101" s="3">
        <v>2009</v>
      </c>
      <c r="C2101" s="3">
        <v>8</v>
      </c>
      <c r="D2101" s="3">
        <v>4</v>
      </c>
      <c r="E2101" s="3" t="s">
        <v>79</v>
      </c>
      <c r="F2101" s="3" t="s">
        <v>167</v>
      </c>
      <c r="G2101" s="3" t="s">
        <v>1002</v>
      </c>
      <c r="H2101" s="3">
        <v>1</v>
      </c>
      <c r="I2101" s="3">
        <v>1</v>
      </c>
      <c r="J2101" s="3">
        <v>1</v>
      </c>
      <c r="K2101" s="3">
        <v>1</v>
      </c>
      <c r="L2101" s="3" t="s">
        <v>774</v>
      </c>
      <c r="M2101" s="3" t="s">
        <v>784</v>
      </c>
      <c r="N2101" s="3" t="s">
        <v>1029</v>
      </c>
      <c r="O2101" s="3">
        <v>1</v>
      </c>
      <c r="P2101" s="3">
        <v>1</v>
      </c>
      <c r="Q2101" s="3">
        <v>0</v>
      </c>
      <c r="R2101" s="3">
        <v>0</v>
      </c>
      <c r="S2101" s="3" t="s">
        <v>1042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1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</row>
    <row r="2102" spans="1:62" x14ac:dyDescent="0.2">
      <c r="A2102" s="4">
        <v>200909040003</v>
      </c>
      <c r="B2102" s="3">
        <v>2009</v>
      </c>
      <c r="C2102" s="3">
        <v>9</v>
      </c>
      <c r="D2102" s="3">
        <v>4</v>
      </c>
      <c r="E2102" s="3" t="s">
        <v>58</v>
      </c>
      <c r="F2102" s="3" t="s">
        <v>482</v>
      </c>
      <c r="G2102" s="3" t="s">
        <v>986</v>
      </c>
      <c r="H2102" s="3">
        <v>0</v>
      </c>
      <c r="I2102" s="3">
        <v>1</v>
      </c>
      <c r="J2102" s="3">
        <v>1</v>
      </c>
      <c r="K2102" s="3">
        <v>0</v>
      </c>
      <c r="L2102" s="3" t="s">
        <v>776</v>
      </c>
      <c r="M2102" s="3" t="s">
        <v>801</v>
      </c>
      <c r="N2102" s="3" t="s">
        <v>1034</v>
      </c>
      <c r="O2102" s="3">
        <v>0</v>
      </c>
      <c r="P2102" s="3">
        <v>1</v>
      </c>
      <c r="Q2102" s="3">
        <v>0</v>
      </c>
      <c r="R2102" s="3">
        <v>0</v>
      </c>
      <c r="S2102" s="3" t="s">
        <v>1042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1</v>
      </c>
      <c r="AK2102" s="3">
        <v>0</v>
      </c>
      <c r="AL2102" s="3">
        <v>1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1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1</v>
      </c>
      <c r="BJ2102" s="3">
        <v>0</v>
      </c>
    </row>
    <row r="2103" spans="1:62" x14ac:dyDescent="0.2">
      <c r="A2103" s="4">
        <v>200911060002</v>
      </c>
      <c r="B2103" s="3">
        <v>2009</v>
      </c>
      <c r="C2103" s="3">
        <v>11</v>
      </c>
      <c r="D2103" s="3">
        <v>5</v>
      </c>
      <c r="E2103" s="3" t="s">
        <v>74</v>
      </c>
      <c r="F2103" s="3" t="s">
        <v>446</v>
      </c>
      <c r="G2103" s="3" t="s">
        <v>996</v>
      </c>
      <c r="H2103" s="3">
        <v>1</v>
      </c>
      <c r="I2103" s="3">
        <v>0</v>
      </c>
      <c r="J2103" s="3">
        <v>1</v>
      </c>
      <c r="K2103" s="3">
        <v>0</v>
      </c>
      <c r="L2103" s="3" t="s">
        <v>774</v>
      </c>
      <c r="M2103" s="3" t="s">
        <v>796</v>
      </c>
      <c r="N2103" s="3" t="s">
        <v>1029</v>
      </c>
      <c r="O2103" s="3">
        <v>1</v>
      </c>
      <c r="P2103" s="3">
        <v>0</v>
      </c>
      <c r="Q2103" s="3">
        <v>0</v>
      </c>
      <c r="R2103" s="3">
        <v>0</v>
      </c>
      <c r="S2103" s="3" t="s">
        <v>1040</v>
      </c>
      <c r="T2103" s="3">
        <v>1</v>
      </c>
      <c r="U2103" s="3">
        <v>1</v>
      </c>
      <c r="V2103" s="3">
        <v>0</v>
      </c>
      <c r="W2103" s="3">
        <v>0</v>
      </c>
      <c r="X2103" s="3">
        <v>0</v>
      </c>
      <c r="Y2103" s="3">
        <v>0</v>
      </c>
      <c r="Z2103" s="3">
        <v>1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</row>
    <row r="2104" spans="1:62" x14ac:dyDescent="0.2">
      <c r="A2104" s="4">
        <v>200912250024</v>
      </c>
      <c r="B2104" s="3">
        <v>2009</v>
      </c>
      <c r="C2104" s="3">
        <v>12</v>
      </c>
      <c r="D2104" s="3">
        <v>25</v>
      </c>
      <c r="E2104" s="3" t="s">
        <v>87</v>
      </c>
      <c r="F2104" s="3" t="s">
        <v>194</v>
      </c>
      <c r="G2104" s="3" t="s">
        <v>1003</v>
      </c>
      <c r="H2104" s="3">
        <v>0</v>
      </c>
      <c r="I2104" s="3">
        <v>1</v>
      </c>
      <c r="J2104" s="3">
        <v>0</v>
      </c>
      <c r="K2104" s="3">
        <v>1</v>
      </c>
      <c r="L2104" s="3" t="s">
        <v>775</v>
      </c>
      <c r="M2104" s="3" t="s">
        <v>799</v>
      </c>
      <c r="N2104" s="3" t="s">
        <v>1030</v>
      </c>
      <c r="O2104" s="3">
        <v>1</v>
      </c>
      <c r="P2104" s="3">
        <v>1</v>
      </c>
      <c r="Q2104" s="3">
        <v>0</v>
      </c>
      <c r="R2104" s="3">
        <v>0</v>
      </c>
      <c r="S2104" s="3" t="s">
        <v>1040</v>
      </c>
      <c r="T2104" s="3">
        <v>0</v>
      </c>
      <c r="U2104" s="3">
        <v>1</v>
      </c>
      <c r="V2104" s="3">
        <v>0</v>
      </c>
      <c r="W2104" s="3">
        <v>0</v>
      </c>
      <c r="X2104" s="3">
        <v>0</v>
      </c>
      <c r="Y2104" s="3">
        <v>0</v>
      </c>
      <c r="Z2104" s="3">
        <v>1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</row>
    <row r="2105" spans="1:62" x14ac:dyDescent="0.2">
      <c r="A2105" s="4">
        <v>201002180013</v>
      </c>
      <c r="B2105" s="3">
        <v>2010</v>
      </c>
      <c r="C2105" s="3">
        <v>2</v>
      </c>
      <c r="D2105" s="3">
        <v>18</v>
      </c>
      <c r="E2105" s="3" t="s">
        <v>74</v>
      </c>
      <c r="F2105" s="3" t="s">
        <v>473</v>
      </c>
      <c r="G2105" s="3" t="s">
        <v>867</v>
      </c>
      <c r="H2105" s="3">
        <v>1</v>
      </c>
      <c r="I2105" s="3">
        <v>0</v>
      </c>
      <c r="J2105" s="3">
        <v>1</v>
      </c>
      <c r="K2105" s="3">
        <v>1</v>
      </c>
      <c r="L2105" s="3" t="s">
        <v>776</v>
      </c>
      <c r="M2105" s="3" t="s">
        <v>785</v>
      </c>
      <c r="N2105" s="3" t="s">
        <v>1037</v>
      </c>
      <c r="O2105" s="3">
        <v>1</v>
      </c>
      <c r="P2105" s="3">
        <v>1</v>
      </c>
      <c r="Q2105" s="3">
        <v>0</v>
      </c>
      <c r="R2105" s="3">
        <v>0</v>
      </c>
      <c r="S2105" s="3" t="s">
        <v>1038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1</v>
      </c>
      <c r="AR2105" s="3">
        <v>0</v>
      </c>
      <c r="AS2105" s="3">
        <v>0</v>
      </c>
      <c r="AT2105" s="3">
        <v>1</v>
      </c>
      <c r="AU2105" s="3">
        <v>1</v>
      </c>
      <c r="AV2105" s="3">
        <v>1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1</v>
      </c>
      <c r="BF2105" s="3">
        <v>0</v>
      </c>
      <c r="BG2105" s="3">
        <v>1</v>
      </c>
      <c r="BH2105" s="3">
        <v>0</v>
      </c>
      <c r="BI2105" s="3">
        <v>0</v>
      </c>
      <c r="BJ2105" s="3">
        <v>0</v>
      </c>
    </row>
    <row r="2106" spans="1:62" x14ac:dyDescent="0.2">
      <c r="A2106" s="4">
        <v>201003040016</v>
      </c>
      <c r="B2106" s="3">
        <v>2010</v>
      </c>
      <c r="C2106" s="3">
        <v>3</v>
      </c>
      <c r="D2106" s="3">
        <v>4</v>
      </c>
      <c r="E2106" s="3" t="s">
        <v>88</v>
      </c>
      <c r="F2106" s="3" t="s">
        <v>200</v>
      </c>
      <c r="G2106" s="3" t="s">
        <v>867</v>
      </c>
      <c r="H2106" s="3">
        <v>1</v>
      </c>
      <c r="I2106" s="3">
        <v>1</v>
      </c>
      <c r="J2106" s="3">
        <v>1</v>
      </c>
      <c r="K2106" s="3">
        <v>0</v>
      </c>
      <c r="L2106" s="3" t="s">
        <v>774</v>
      </c>
      <c r="M2106" s="3" t="s">
        <v>785</v>
      </c>
      <c r="N2106" s="3" t="s">
        <v>1029</v>
      </c>
      <c r="O2106" s="3">
        <v>1</v>
      </c>
      <c r="P2106" s="3">
        <v>0</v>
      </c>
      <c r="Q2106" s="3">
        <v>0</v>
      </c>
      <c r="R2106" s="3">
        <v>0</v>
      </c>
      <c r="S2106" s="3" t="s">
        <v>1038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1</v>
      </c>
      <c r="AR2106" s="3">
        <v>0</v>
      </c>
      <c r="AS2106" s="3">
        <v>0</v>
      </c>
      <c r="AT2106" s="3">
        <v>1</v>
      </c>
      <c r="AU2106" s="3">
        <v>1</v>
      </c>
      <c r="AV2106" s="3">
        <v>1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1</v>
      </c>
      <c r="BF2106" s="3">
        <v>0</v>
      </c>
      <c r="BG2106" s="3">
        <v>1</v>
      </c>
      <c r="BH2106" s="3">
        <v>0</v>
      </c>
      <c r="BI2106" s="3">
        <v>0</v>
      </c>
      <c r="BJ2106" s="3">
        <v>0</v>
      </c>
    </row>
    <row r="2107" spans="1:62" x14ac:dyDescent="0.2">
      <c r="A2107" s="4">
        <v>201004300006</v>
      </c>
      <c r="B2107" s="3">
        <v>2010</v>
      </c>
      <c r="C2107" s="3">
        <v>4</v>
      </c>
      <c r="D2107" s="3">
        <v>30</v>
      </c>
      <c r="E2107" s="3" t="s">
        <v>60</v>
      </c>
      <c r="F2107" s="3" t="s">
        <v>115</v>
      </c>
      <c r="G2107" s="3" t="s">
        <v>955</v>
      </c>
      <c r="H2107" s="3">
        <v>0</v>
      </c>
      <c r="I2107" s="3">
        <v>1</v>
      </c>
      <c r="J2107" s="3">
        <v>1</v>
      </c>
      <c r="K2107" s="3">
        <v>0</v>
      </c>
      <c r="L2107" s="3" t="s">
        <v>776</v>
      </c>
      <c r="M2107" s="3" t="s">
        <v>784</v>
      </c>
      <c r="N2107" s="3" t="s">
        <v>1031</v>
      </c>
      <c r="O2107" s="3">
        <v>0</v>
      </c>
      <c r="P2107" s="3">
        <v>1</v>
      </c>
      <c r="Q2107" s="3">
        <v>0</v>
      </c>
      <c r="R2107" s="3">
        <v>0</v>
      </c>
      <c r="S2107" s="3" t="s">
        <v>1042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1</v>
      </c>
      <c r="AK2107" s="3">
        <v>0</v>
      </c>
      <c r="AL2107" s="3">
        <v>1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1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1</v>
      </c>
      <c r="BJ2107" s="3">
        <v>0</v>
      </c>
    </row>
    <row r="2108" spans="1:62" x14ac:dyDescent="0.2">
      <c r="A2108" s="4">
        <v>201005010001</v>
      </c>
      <c r="B2108" s="3">
        <v>2010</v>
      </c>
      <c r="C2108" s="3">
        <v>5</v>
      </c>
      <c r="D2108" s="3">
        <v>1</v>
      </c>
      <c r="E2108" s="3" t="s">
        <v>57</v>
      </c>
      <c r="F2108" s="3" t="s">
        <v>111</v>
      </c>
      <c r="G2108" s="3" t="s">
        <v>1004</v>
      </c>
      <c r="H2108" s="3">
        <v>0</v>
      </c>
      <c r="I2108" s="3">
        <v>0</v>
      </c>
      <c r="J2108" s="3">
        <v>0</v>
      </c>
      <c r="K2108" s="3">
        <v>0</v>
      </c>
      <c r="L2108" s="3" t="s">
        <v>775</v>
      </c>
      <c r="M2108" s="3" t="s">
        <v>787</v>
      </c>
      <c r="N2108" s="3" t="s">
        <v>1030</v>
      </c>
      <c r="O2108" s="3">
        <v>0</v>
      </c>
      <c r="P2108" s="3">
        <v>0</v>
      </c>
      <c r="Q2108" s="3">
        <v>0</v>
      </c>
      <c r="R2108" s="3">
        <v>0</v>
      </c>
      <c r="S2108" s="3" t="s">
        <v>1040</v>
      </c>
      <c r="T2108" s="3">
        <v>0</v>
      </c>
      <c r="U2108" s="3">
        <v>1</v>
      </c>
      <c r="V2108" s="3">
        <v>0</v>
      </c>
      <c r="W2108" s="3">
        <v>0</v>
      </c>
      <c r="X2108" s="3">
        <v>0</v>
      </c>
      <c r="Y2108" s="3">
        <v>0</v>
      </c>
      <c r="Z2108" s="3">
        <v>1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1</v>
      </c>
      <c r="AH2108" s="3">
        <v>1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1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</row>
    <row r="2109" spans="1:62" x14ac:dyDescent="0.2">
      <c r="A2109" s="4">
        <v>201006050014</v>
      </c>
      <c r="B2109" s="3">
        <v>2010</v>
      </c>
      <c r="C2109" s="3">
        <v>6</v>
      </c>
      <c r="D2109" s="3">
        <v>5</v>
      </c>
      <c r="E2109" s="3" t="s">
        <v>86</v>
      </c>
      <c r="F2109" s="3" t="s">
        <v>257</v>
      </c>
      <c r="G2109" s="3" t="s">
        <v>955</v>
      </c>
      <c r="H2109" s="3">
        <v>0</v>
      </c>
      <c r="I2109" s="3">
        <v>1</v>
      </c>
      <c r="J2109" s="3">
        <v>1</v>
      </c>
      <c r="K2109" s="3">
        <v>0</v>
      </c>
      <c r="L2109" s="3" t="s">
        <v>776</v>
      </c>
      <c r="M2109" s="3" t="s">
        <v>784</v>
      </c>
      <c r="N2109" s="3" t="s">
        <v>1031</v>
      </c>
      <c r="O2109" s="3">
        <v>0</v>
      </c>
      <c r="P2109" s="3">
        <v>1</v>
      </c>
      <c r="Q2109" s="3">
        <v>0</v>
      </c>
      <c r="R2109" s="3">
        <v>0</v>
      </c>
      <c r="S2109" s="3" t="s">
        <v>1042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1</v>
      </c>
      <c r="AK2109" s="3">
        <v>0</v>
      </c>
      <c r="AL2109" s="3">
        <v>1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1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1</v>
      </c>
      <c r="BJ2109" s="3">
        <v>0</v>
      </c>
    </row>
    <row r="2110" spans="1:62" x14ac:dyDescent="0.2">
      <c r="A2110" s="4">
        <v>201007070017</v>
      </c>
      <c r="B2110" s="3">
        <v>2010</v>
      </c>
      <c r="C2110" s="3">
        <v>7</v>
      </c>
      <c r="D2110" s="3">
        <v>7</v>
      </c>
      <c r="E2110" s="3" t="s">
        <v>86</v>
      </c>
      <c r="F2110" s="3" t="s">
        <v>641</v>
      </c>
      <c r="G2110" s="3" t="s">
        <v>955</v>
      </c>
      <c r="H2110" s="3">
        <v>0</v>
      </c>
      <c r="I2110" s="3">
        <v>1</v>
      </c>
      <c r="J2110" s="3">
        <v>1</v>
      </c>
      <c r="K2110" s="3">
        <v>0</v>
      </c>
      <c r="L2110" s="3" t="s">
        <v>776</v>
      </c>
      <c r="M2110" s="3" t="s">
        <v>784</v>
      </c>
      <c r="N2110" s="3" t="s">
        <v>1031</v>
      </c>
      <c r="O2110" s="3">
        <v>0</v>
      </c>
      <c r="P2110" s="3">
        <v>1</v>
      </c>
      <c r="Q2110" s="3">
        <v>0</v>
      </c>
      <c r="R2110" s="3">
        <v>0</v>
      </c>
      <c r="S2110" s="3" t="s">
        <v>1042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1</v>
      </c>
      <c r="AK2110" s="3">
        <v>0</v>
      </c>
      <c r="AL2110" s="3">
        <v>1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1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1</v>
      </c>
      <c r="BJ2110" s="3">
        <v>0</v>
      </c>
    </row>
    <row r="2111" spans="1:62" x14ac:dyDescent="0.2">
      <c r="A2111" s="4">
        <v>201007270013</v>
      </c>
      <c r="B2111" s="3">
        <v>2010</v>
      </c>
      <c r="C2111" s="3">
        <v>7</v>
      </c>
      <c r="D2111" s="3">
        <v>27</v>
      </c>
      <c r="E2111" s="3" t="s">
        <v>83</v>
      </c>
      <c r="F2111" s="3" t="s">
        <v>657</v>
      </c>
      <c r="G2111" s="3" t="s">
        <v>955</v>
      </c>
      <c r="H2111" s="3">
        <v>0</v>
      </c>
      <c r="I2111" s="3">
        <v>1</v>
      </c>
      <c r="J2111" s="3">
        <v>1</v>
      </c>
      <c r="K2111" s="3">
        <v>0</v>
      </c>
      <c r="L2111" s="3" t="s">
        <v>776</v>
      </c>
      <c r="M2111" s="3" t="s">
        <v>784</v>
      </c>
      <c r="N2111" s="3" t="s">
        <v>1031</v>
      </c>
      <c r="O2111" s="3">
        <v>0</v>
      </c>
      <c r="P2111" s="3">
        <v>1</v>
      </c>
      <c r="Q2111" s="3">
        <v>0</v>
      </c>
      <c r="R2111" s="3">
        <v>0</v>
      </c>
      <c r="S2111" s="3" t="s">
        <v>1042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1</v>
      </c>
      <c r="AK2111" s="3">
        <v>0</v>
      </c>
      <c r="AL2111" s="3">
        <v>1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1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1</v>
      </c>
      <c r="BJ2111" s="3">
        <v>0</v>
      </c>
    </row>
    <row r="2112" spans="1:62" x14ac:dyDescent="0.2">
      <c r="A2112" s="4">
        <v>201010000001</v>
      </c>
      <c r="B2112" s="3">
        <v>2010</v>
      </c>
      <c r="C2112" s="3">
        <v>10</v>
      </c>
      <c r="D2112" s="3">
        <v>0</v>
      </c>
      <c r="E2112" s="3" t="s">
        <v>88</v>
      </c>
      <c r="F2112" s="3" t="s">
        <v>731</v>
      </c>
      <c r="G2112" s="3" t="s">
        <v>996</v>
      </c>
      <c r="H2112" s="3">
        <v>1</v>
      </c>
      <c r="I2112" s="3">
        <v>0</v>
      </c>
      <c r="J2112" s="3">
        <v>1</v>
      </c>
      <c r="K2112" s="3">
        <v>0</v>
      </c>
      <c r="L2112" s="3" t="s">
        <v>776</v>
      </c>
      <c r="M2112" s="3" t="s">
        <v>791</v>
      </c>
      <c r="N2112" s="3" t="s">
        <v>1029</v>
      </c>
      <c r="O2112" s="3">
        <v>0</v>
      </c>
      <c r="P2112" s="3">
        <v>1</v>
      </c>
      <c r="Q2112" s="3">
        <v>0</v>
      </c>
      <c r="R2112" s="3">
        <v>0</v>
      </c>
      <c r="S2112" s="3" t="s">
        <v>1040</v>
      </c>
      <c r="T2112" s="3">
        <v>1</v>
      </c>
      <c r="U2112" s="3">
        <v>1</v>
      </c>
      <c r="V2112" s="3">
        <v>0</v>
      </c>
      <c r="W2112" s="3">
        <v>0</v>
      </c>
      <c r="X2112" s="3">
        <v>0</v>
      </c>
      <c r="Y2112" s="3">
        <v>0</v>
      </c>
      <c r="Z2112" s="3">
        <v>1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</row>
    <row r="2113" spans="1:62" x14ac:dyDescent="0.2">
      <c r="A2113" s="4">
        <v>201010000002</v>
      </c>
      <c r="B2113" s="3">
        <v>2010</v>
      </c>
      <c r="C2113" s="3">
        <v>10</v>
      </c>
      <c r="D2113" s="3">
        <v>0</v>
      </c>
      <c r="E2113" s="3" t="s">
        <v>88</v>
      </c>
      <c r="F2113" s="3" t="s">
        <v>731</v>
      </c>
      <c r="G2113" s="3" t="s">
        <v>996</v>
      </c>
      <c r="H2113" s="3">
        <v>1</v>
      </c>
      <c r="I2113" s="3">
        <v>0</v>
      </c>
      <c r="J2113" s="3">
        <v>1</v>
      </c>
      <c r="K2113" s="3">
        <v>0</v>
      </c>
      <c r="L2113" s="3" t="s">
        <v>776</v>
      </c>
      <c r="M2113" s="3" t="s">
        <v>791</v>
      </c>
      <c r="N2113" s="3" t="s">
        <v>1029</v>
      </c>
      <c r="O2113" s="3">
        <v>0</v>
      </c>
      <c r="P2113" s="3">
        <v>0</v>
      </c>
      <c r="Q2113" s="3">
        <v>0</v>
      </c>
      <c r="R2113" s="3">
        <v>0</v>
      </c>
      <c r="S2113" s="3" t="s">
        <v>1040</v>
      </c>
      <c r="T2113" s="3">
        <v>1</v>
      </c>
      <c r="U2113" s="3">
        <v>1</v>
      </c>
      <c r="V2113" s="3">
        <v>0</v>
      </c>
      <c r="W2113" s="3">
        <v>0</v>
      </c>
      <c r="X2113" s="3">
        <v>0</v>
      </c>
      <c r="Y2113" s="3">
        <v>0</v>
      </c>
      <c r="Z2113" s="3">
        <v>1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</row>
    <row r="2114" spans="1:62" x14ac:dyDescent="0.2">
      <c r="A2114" s="4">
        <v>201010190014</v>
      </c>
      <c r="B2114" s="3">
        <v>2010</v>
      </c>
      <c r="C2114" s="3">
        <v>10</v>
      </c>
      <c r="D2114" s="3">
        <v>19</v>
      </c>
      <c r="E2114" s="3" t="s">
        <v>88</v>
      </c>
      <c r="F2114" s="3" t="s">
        <v>200</v>
      </c>
      <c r="G2114" s="3" t="s">
        <v>996</v>
      </c>
      <c r="H2114" s="3">
        <v>1</v>
      </c>
      <c r="I2114" s="3">
        <v>0</v>
      </c>
      <c r="J2114" s="3">
        <v>1</v>
      </c>
      <c r="K2114" s="3">
        <v>0</v>
      </c>
      <c r="L2114" s="3" t="s">
        <v>776</v>
      </c>
      <c r="M2114" s="3" t="s">
        <v>785</v>
      </c>
      <c r="N2114" s="3" t="s">
        <v>1029</v>
      </c>
      <c r="O2114" s="3">
        <v>0</v>
      </c>
      <c r="P2114" s="3">
        <v>1</v>
      </c>
      <c r="Q2114" s="3">
        <v>0</v>
      </c>
      <c r="R2114" s="3">
        <v>0</v>
      </c>
      <c r="S2114" s="3" t="s">
        <v>1040</v>
      </c>
      <c r="T2114" s="3">
        <v>1</v>
      </c>
      <c r="U2114" s="3">
        <v>1</v>
      </c>
      <c r="V2114" s="3">
        <v>0</v>
      </c>
      <c r="W2114" s="3">
        <v>0</v>
      </c>
      <c r="X2114" s="3">
        <v>0</v>
      </c>
      <c r="Y2114" s="3">
        <v>0</v>
      </c>
      <c r="Z2114" s="3">
        <v>1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</row>
    <row r="2115" spans="1:62" x14ac:dyDescent="0.2">
      <c r="A2115" s="4">
        <v>201010250026</v>
      </c>
      <c r="B2115" s="3">
        <v>2010</v>
      </c>
      <c r="C2115" s="3">
        <v>10</v>
      </c>
      <c r="D2115" s="3">
        <v>25</v>
      </c>
      <c r="E2115" s="3" t="s">
        <v>88</v>
      </c>
      <c r="F2115" s="3" t="s">
        <v>732</v>
      </c>
      <c r="G2115" s="3" t="s">
        <v>996</v>
      </c>
      <c r="H2115" s="3">
        <v>1</v>
      </c>
      <c r="I2115" s="3">
        <v>0</v>
      </c>
      <c r="J2115" s="3">
        <v>1</v>
      </c>
      <c r="K2115" s="3">
        <v>0</v>
      </c>
      <c r="L2115" s="3" t="s">
        <v>776</v>
      </c>
      <c r="M2115" s="3" t="s">
        <v>796</v>
      </c>
      <c r="N2115" s="3" t="s">
        <v>1029</v>
      </c>
      <c r="O2115" s="3">
        <v>0</v>
      </c>
      <c r="P2115" s="3">
        <v>0</v>
      </c>
      <c r="Q2115" s="3">
        <v>0</v>
      </c>
      <c r="R2115" s="3">
        <v>0</v>
      </c>
      <c r="S2115" s="3" t="s">
        <v>1040</v>
      </c>
      <c r="T2115" s="3">
        <v>1</v>
      </c>
      <c r="U2115" s="3">
        <v>1</v>
      </c>
      <c r="V2115" s="3">
        <v>0</v>
      </c>
      <c r="W2115" s="3">
        <v>0</v>
      </c>
      <c r="X2115" s="3">
        <v>0</v>
      </c>
      <c r="Y2115" s="3">
        <v>0</v>
      </c>
      <c r="Z2115" s="3">
        <v>1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</row>
    <row r="2116" spans="1:62" x14ac:dyDescent="0.2">
      <c r="A2116" s="4">
        <v>201011000001</v>
      </c>
      <c r="B2116" s="3">
        <v>2010</v>
      </c>
      <c r="C2116" s="3">
        <v>11</v>
      </c>
      <c r="D2116" s="3">
        <v>0</v>
      </c>
      <c r="E2116" s="3" t="s">
        <v>88</v>
      </c>
      <c r="F2116" s="3" t="s">
        <v>532</v>
      </c>
      <c r="G2116" s="3" t="s">
        <v>996</v>
      </c>
      <c r="H2116" s="3">
        <v>1</v>
      </c>
      <c r="I2116" s="3">
        <v>0</v>
      </c>
      <c r="J2116" s="3">
        <v>1</v>
      </c>
      <c r="K2116" s="3">
        <v>0</v>
      </c>
      <c r="L2116" s="3" t="s">
        <v>776</v>
      </c>
      <c r="M2116" s="3" t="s">
        <v>796</v>
      </c>
      <c r="N2116" s="3" t="s">
        <v>1029</v>
      </c>
      <c r="O2116" s="3">
        <v>0</v>
      </c>
      <c r="P2116" s="3">
        <v>1</v>
      </c>
      <c r="Q2116" s="3">
        <v>0</v>
      </c>
      <c r="R2116" s="3">
        <v>0</v>
      </c>
      <c r="S2116" s="3" t="s">
        <v>1040</v>
      </c>
      <c r="T2116" s="3">
        <v>1</v>
      </c>
      <c r="U2116" s="3">
        <v>1</v>
      </c>
      <c r="V2116" s="3">
        <v>0</v>
      </c>
      <c r="W2116" s="3">
        <v>0</v>
      </c>
      <c r="X2116" s="3">
        <v>0</v>
      </c>
      <c r="Y2116" s="3">
        <v>0</v>
      </c>
      <c r="Z2116" s="3">
        <v>1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</row>
    <row r="2117" spans="1:62" x14ac:dyDescent="0.2">
      <c r="A2117" s="4">
        <v>201011160004</v>
      </c>
      <c r="B2117" s="3">
        <v>2010</v>
      </c>
      <c r="C2117" s="3">
        <v>11</v>
      </c>
      <c r="D2117" s="3">
        <v>16</v>
      </c>
      <c r="E2117" s="3" t="s">
        <v>61</v>
      </c>
      <c r="F2117" s="3" t="s">
        <v>130</v>
      </c>
      <c r="G2117" s="3" t="s">
        <v>990</v>
      </c>
      <c r="H2117" s="3">
        <v>0</v>
      </c>
      <c r="I2117" s="3">
        <v>1</v>
      </c>
      <c r="J2117" s="3">
        <v>0</v>
      </c>
      <c r="K2117" s="3">
        <v>0</v>
      </c>
      <c r="L2117" s="3" t="s">
        <v>778</v>
      </c>
      <c r="M2117" s="3" t="s">
        <v>783</v>
      </c>
      <c r="N2117" s="3" t="s">
        <v>1035</v>
      </c>
      <c r="O2117" s="3">
        <v>0</v>
      </c>
      <c r="P2117" s="3">
        <v>0</v>
      </c>
      <c r="Q2117" s="3">
        <v>0</v>
      </c>
      <c r="R2117" s="3">
        <v>0</v>
      </c>
      <c r="S2117" s="3" t="s">
        <v>1042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1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1</v>
      </c>
      <c r="BJ2117" s="3">
        <v>0</v>
      </c>
    </row>
    <row r="2118" spans="1:62" x14ac:dyDescent="0.2">
      <c r="A2118" s="4">
        <v>201109260012</v>
      </c>
      <c r="B2118" s="3">
        <v>2011</v>
      </c>
      <c r="C2118" s="3">
        <v>9</v>
      </c>
      <c r="D2118" s="3">
        <v>26</v>
      </c>
      <c r="E2118" s="3" t="s">
        <v>92</v>
      </c>
      <c r="F2118" s="3" t="s">
        <v>578</v>
      </c>
      <c r="G2118" s="3" t="s">
        <v>955</v>
      </c>
      <c r="H2118" s="3">
        <v>0</v>
      </c>
      <c r="I2118" s="3">
        <v>1</v>
      </c>
      <c r="J2118" s="3">
        <v>1</v>
      </c>
      <c r="K2118" s="3">
        <v>0</v>
      </c>
      <c r="L2118" s="3" t="s">
        <v>776</v>
      </c>
      <c r="M2118" s="3" t="s">
        <v>784</v>
      </c>
      <c r="N2118" s="3" t="s">
        <v>1031</v>
      </c>
      <c r="O2118" s="3">
        <v>0</v>
      </c>
      <c r="P2118" s="3">
        <v>1</v>
      </c>
      <c r="Q2118" s="3">
        <v>0</v>
      </c>
      <c r="R2118" s="3">
        <v>0</v>
      </c>
      <c r="S2118" s="3" t="s">
        <v>1042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1</v>
      </c>
      <c r="AK2118" s="3">
        <v>0</v>
      </c>
      <c r="AL2118" s="3">
        <v>1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1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1</v>
      </c>
      <c r="BJ2118" s="3">
        <v>0</v>
      </c>
    </row>
    <row r="2119" spans="1:62" x14ac:dyDescent="0.2">
      <c r="A2119" s="4">
        <v>201111110020</v>
      </c>
      <c r="B2119" s="3">
        <v>2011</v>
      </c>
      <c r="C2119" s="3">
        <v>11</v>
      </c>
      <c r="D2119" s="3">
        <v>11</v>
      </c>
      <c r="E2119" s="3" t="s">
        <v>77</v>
      </c>
      <c r="F2119" s="3" t="s">
        <v>58</v>
      </c>
      <c r="G2119" s="3" t="s">
        <v>867</v>
      </c>
      <c r="H2119" s="3">
        <v>1</v>
      </c>
      <c r="I2119" s="3">
        <v>0</v>
      </c>
      <c r="J2119" s="3">
        <v>0</v>
      </c>
      <c r="K2119" s="3">
        <v>0</v>
      </c>
      <c r="L2119" s="3" t="s">
        <v>774</v>
      </c>
      <c r="M2119" s="3" t="s">
        <v>785</v>
      </c>
      <c r="N2119" s="3" t="s">
        <v>1029</v>
      </c>
      <c r="O2119" s="3">
        <v>0</v>
      </c>
      <c r="P2119" s="3">
        <v>1</v>
      </c>
      <c r="Q2119" s="3">
        <v>0</v>
      </c>
      <c r="R2119" s="3">
        <v>0</v>
      </c>
      <c r="S2119" s="3" t="s">
        <v>1038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1</v>
      </c>
      <c r="AR2119" s="3">
        <v>0</v>
      </c>
      <c r="AS2119" s="3">
        <v>0</v>
      </c>
      <c r="AT2119" s="3">
        <v>1</v>
      </c>
      <c r="AU2119" s="3">
        <v>1</v>
      </c>
      <c r="AV2119" s="3">
        <v>1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1</v>
      </c>
      <c r="BF2119" s="3">
        <v>0</v>
      </c>
      <c r="BG2119" s="3">
        <v>1</v>
      </c>
      <c r="BH2119" s="3">
        <v>0</v>
      </c>
      <c r="BI2119" s="3">
        <v>0</v>
      </c>
      <c r="BJ2119" s="3">
        <v>0</v>
      </c>
    </row>
    <row r="2120" spans="1:62" x14ac:dyDescent="0.2">
      <c r="A2120" s="4">
        <v>201201010020</v>
      </c>
      <c r="B2120" s="3">
        <v>2012</v>
      </c>
      <c r="C2120" s="3">
        <v>1</v>
      </c>
      <c r="D2120" s="3">
        <v>1</v>
      </c>
      <c r="E2120" s="3" t="s">
        <v>71</v>
      </c>
      <c r="F2120" s="3" t="s">
        <v>520</v>
      </c>
      <c r="G2120" s="3" t="s">
        <v>891</v>
      </c>
      <c r="H2120" s="3">
        <v>1</v>
      </c>
      <c r="I2120" s="3">
        <v>1</v>
      </c>
      <c r="J2120" s="3">
        <v>1</v>
      </c>
      <c r="K2120" s="3">
        <v>0</v>
      </c>
      <c r="L2120" s="3" t="s">
        <v>776</v>
      </c>
      <c r="M2120" s="3" t="s">
        <v>802</v>
      </c>
      <c r="N2120" s="3" t="s">
        <v>1031</v>
      </c>
      <c r="O2120" s="3">
        <v>0</v>
      </c>
      <c r="P2120" s="3">
        <v>1</v>
      </c>
      <c r="Q2120" s="3">
        <v>0</v>
      </c>
      <c r="R2120" s="3">
        <v>0</v>
      </c>
      <c r="S2120" s="3" t="s">
        <v>1042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1</v>
      </c>
      <c r="AW2120" s="3">
        <v>1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</row>
    <row r="2121" spans="1:62" x14ac:dyDescent="0.2">
      <c r="A2121" s="4">
        <v>201201030019</v>
      </c>
      <c r="B2121" s="3">
        <v>2012</v>
      </c>
      <c r="C2121" s="3">
        <v>1</v>
      </c>
      <c r="D2121" s="3">
        <v>1</v>
      </c>
      <c r="E2121" s="3" t="s">
        <v>57</v>
      </c>
      <c r="F2121" s="3" t="s">
        <v>111</v>
      </c>
      <c r="G2121" s="3" t="s">
        <v>950</v>
      </c>
      <c r="H2121" s="3">
        <v>1</v>
      </c>
      <c r="I2121" s="3">
        <v>1</v>
      </c>
      <c r="J2121" s="3">
        <v>1</v>
      </c>
      <c r="K2121" s="3">
        <v>0</v>
      </c>
      <c r="L2121" s="3" t="s">
        <v>776</v>
      </c>
      <c r="M2121" s="3" t="s">
        <v>789</v>
      </c>
      <c r="N2121" s="3" t="s">
        <v>1031</v>
      </c>
      <c r="O2121" s="3">
        <v>0</v>
      </c>
      <c r="P2121" s="3">
        <v>1</v>
      </c>
      <c r="Q2121" s="3">
        <v>0</v>
      </c>
      <c r="R2121" s="3">
        <v>0</v>
      </c>
      <c r="S2121" s="3" t="s">
        <v>1038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1</v>
      </c>
      <c r="AG2121" s="3">
        <v>0</v>
      </c>
      <c r="AH2121" s="3">
        <v>0</v>
      </c>
      <c r="AI2121" s="3">
        <v>1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</row>
    <row r="2122" spans="1:62" x14ac:dyDescent="0.2">
      <c r="A2122" s="4">
        <v>201201030020</v>
      </c>
      <c r="B2122" s="3">
        <v>2012</v>
      </c>
      <c r="C2122" s="3">
        <v>1</v>
      </c>
      <c r="D2122" s="3">
        <v>1</v>
      </c>
      <c r="E2122" s="3" t="s">
        <v>57</v>
      </c>
      <c r="F2122" s="3" t="s">
        <v>111</v>
      </c>
      <c r="G2122" s="3" t="s">
        <v>950</v>
      </c>
      <c r="H2122" s="3">
        <v>1</v>
      </c>
      <c r="I2122" s="3">
        <v>1</v>
      </c>
      <c r="J2122" s="3">
        <v>1</v>
      </c>
      <c r="K2122" s="3">
        <v>0</v>
      </c>
      <c r="L2122" s="3" t="s">
        <v>776</v>
      </c>
      <c r="M2122" s="3" t="s">
        <v>789</v>
      </c>
      <c r="N2122" s="3" t="s">
        <v>1031</v>
      </c>
      <c r="O2122" s="3">
        <v>0</v>
      </c>
      <c r="P2122" s="3">
        <v>1</v>
      </c>
      <c r="Q2122" s="3">
        <v>0</v>
      </c>
      <c r="R2122" s="3">
        <v>0</v>
      </c>
      <c r="S2122" s="3" t="s">
        <v>1038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1</v>
      </c>
      <c r="AG2122" s="3">
        <v>0</v>
      </c>
      <c r="AH2122" s="3">
        <v>0</v>
      </c>
      <c r="AI2122" s="3">
        <v>1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</row>
    <row r="2123" spans="1:62" x14ac:dyDescent="0.2">
      <c r="A2123" s="4">
        <v>201201030021</v>
      </c>
      <c r="B2123" s="3">
        <v>2012</v>
      </c>
      <c r="C2123" s="3">
        <v>1</v>
      </c>
      <c r="D2123" s="3">
        <v>1</v>
      </c>
      <c r="E2123" s="3" t="s">
        <v>57</v>
      </c>
      <c r="F2123" s="3" t="s">
        <v>111</v>
      </c>
      <c r="G2123" s="3" t="s">
        <v>950</v>
      </c>
      <c r="H2123" s="3">
        <v>1</v>
      </c>
      <c r="I2123" s="3">
        <v>1</v>
      </c>
      <c r="J2123" s="3">
        <v>1</v>
      </c>
      <c r="K2123" s="3">
        <v>0</v>
      </c>
      <c r="L2123" s="3" t="s">
        <v>776</v>
      </c>
      <c r="M2123" s="3" t="s">
        <v>787</v>
      </c>
      <c r="N2123" s="3" t="s">
        <v>1031</v>
      </c>
      <c r="O2123" s="3">
        <v>0</v>
      </c>
      <c r="P2123" s="3">
        <v>1</v>
      </c>
      <c r="Q2123" s="3">
        <v>0</v>
      </c>
      <c r="R2123" s="3">
        <v>0</v>
      </c>
      <c r="S2123" s="3" t="s">
        <v>1038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1</v>
      </c>
      <c r="AG2123" s="3">
        <v>0</v>
      </c>
      <c r="AH2123" s="3">
        <v>0</v>
      </c>
      <c r="AI2123" s="3">
        <v>1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</row>
    <row r="2124" spans="1:62" x14ac:dyDescent="0.2">
      <c r="A2124" s="4">
        <v>201201030022</v>
      </c>
      <c r="B2124" s="3">
        <v>2012</v>
      </c>
      <c r="C2124" s="3">
        <v>1</v>
      </c>
      <c r="D2124" s="3">
        <v>1</v>
      </c>
      <c r="E2124" s="3" t="s">
        <v>57</v>
      </c>
      <c r="F2124" s="3" t="s">
        <v>111</v>
      </c>
      <c r="G2124" s="3" t="s">
        <v>950</v>
      </c>
      <c r="H2124" s="3">
        <v>1</v>
      </c>
      <c r="I2124" s="3">
        <v>1</v>
      </c>
      <c r="J2124" s="3">
        <v>1</v>
      </c>
      <c r="K2124" s="3">
        <v>0</v>
      </c>
      <c r="L2124" s="3" t="s">
        <v>776</v>
      </c>
      <c r="M2124" s="3" t="s">
        <v>784</v>
      </c>
      <c r="N2124" s="3" t="s">
        <v>1031</v>
      </c>
      <c r="O2124" s="3">
        <v>0</v>
      </c>
      <c r="P2124" s="3">
        <v>1</v>
      </c>
      <c r="Q2124" s="3">
        <v>0</v>
      </c>
      <c r="R2124" s="3">
        <v>0</v>
      </c>
      <c r="S2124" s="3" t="s">
        <v>1038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1</v>
      </c>
      <c r="AG2124" s="3">
        <v>0</v>
      </c>
      <c r="AH2124" s="3">
        <v>0</v>
      </c>
      <c r="AI2124" s="3">
        <v>1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</row>
    <row r="2125" spans="1:62" x14ac:dyDescent="0.2">
      <c r="A2125" s="4">
        <v>201201030052</v>
      </c>
      <c r="B2125" s="3">
        <v>2012</v>
      </c>
      <c r="C2125" s="3">
        <v>1</v>
      </c>
      <c r="D2125" s="3">
        <v>3</v>
      </c>
      <c r="E2125" s="3" t="s">
        <v>69</v>
      </c>
      <c r="F2125" s="3" t="s">
        <v>510</v>
      </c>
      <c r="G2125" s="3" t="s">
        <v>982</v>
      </c>
      <c r="H2125" s="3">
        <v>1</v>
      </c>
      <c r="I2125" s="3">
        <v>0</v>
      </c>
      <c r="J2125" s="3">
        <v>1</v>
      </c>
      <c r="K2125" s="3">
        <v>0</v>
      </c>
      <c r="L2125" s="3" t="s">
        <v>776</v>
      </c>
      <c r="M2125" s="3" t="s">
        <v>789</v>
      </c>
      <c r="N2125" s="3" t="s">
        <v>1031</v>
      </c>
      <c r="O2125" s="3">
        <v>0</v>
      </c>
      <c r="P2125" s="3">
        <v>1</v>
      </c>
      <c r="Q2125" s="3">
        <v>0</v>
      </c>
      <c r="R2125" s="3">
        <v>0</v>
      </c>
      <c r="S2125" s="3" t="s">
        <v>1038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1</v>
      </c>
      <c r="AG2125" s="3">
        <v>1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1</v>
      </c>
      <c r="AR2125" s="3">
        <v>1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</row>
    <row r="2126" spans="1:62" x14ac:dyDescent="0.2">
      <c r="A2126" s="4">
        <v>201201080031</v>
      </c>
      <c r="B2126" s="3">
        <v>2012</v>
      </c>
      <c r="C2126" s="3">
        <v>1</v>
      </c>
      <c r="D2126" s="3">
        <v>8</v>
      </c>
      <c r="E2126" s="3" t="s">
        <v>75</v>
      </c>
      <c r="F2126" s="3" t="s">
        <v>677</v>
      </c>
      <c r="G2126" s="3" t="s">
        <v>969</v>
      </c>
      <c r="H2126" s="3">
        <v>1</v>
      </c>
      <c r="I2126" s="3">
        <v>1</v>
      </c>
      <c r="J2126" s="3">
        <v>1</v>
      </c>
      <c r="K2126" s="3">
        <v>0</v>
      </c>
      <c r="L2126" s="3" t="s">
        <v>774</v>
      </c>
      <c r="M2126" s="3" t="s">
        <v>784</v>
      </c>
      <c r="N2126" s="3" t="s">
        <v>1029</v>
      </c>
      <c r="O2126" s="3">
        <v>0</v>
      </c>
      <c r="P2126" s="3">
        <v>0</v>
      </c>
      <c r="Q2126" s="3">
        <v>0</v>
      </c>
      <c r="R2126" s="3">
        <v>0</v>
      </c>
      <c r="S2126" s="3" t="s">
        <v>1040</v>
      </c>
      <c r="T2126" s="3">
        <v>1</v>
      </c>
      <c r="U2126" s="3">
        <v>1</v>
      </c>
      <c r="V2126" s="3">
        <v>0</v>
      </c>
      <c r="W2126" s="3">
        <v>0</v>
      </c>
      <c r="X2126" s="3">
        <v>0</v>
      </c>
      <c r="Y2126" s="3">
        <v>0</v>
      </c>
      <c r="Z2126" s="3">
        <v>1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</row>
    <row r="2127" spans="1:62" x14ac:dyDescent="0.2">
      <c r="A2127" s="4">
        <v>201201110038</v>
      </c>
      <c r="B2127" s="3">
        <v>2012</v>
      </c>
      <c r="C2127" s="3">
        <v>1</v>
      </c>
      <c r="D2127" s="3">
        <v>11</v>
      </c>
      <c r="E2127" s="3" t="s">
        <v>69</v>
      </c>
      <c r="F2127" s="3" t="s">
        <v>689</v>
      </c>
      <c r="G2127" s="3" t="s">
        <v>982</v>
      </c>
      <c r="H2127" s="3">
        <v>1</v>
      </c>
      <c r="I2127" s="3">
        <v>0</v>
      </c>
      <c r="J2127" s="3">
        <v>1</v>
      </c>
      <c r="K2127" s="3">
        <v>0</v>
      </c>
      <c r="L2127" s="3" t="s">
        <v>776</v>
      </c>
      <c r="M2127" s="3" t="s">
        <v>789</v>
      </c>
      <c r="N2127" s="3" t="s">
        <v>1031</v>
      </c>
      <c r="O2127" s="3">
        <v>1</v>
      </c>
      <c r="P2127" s="3">
        <v>1</v>
      </c>
      <c r="Q2127" s="3">
        <v>0</v>
      </c>
      <c r="R2127" s="3">
        <v>0</v>
      </c>
      <c r="S2127" s="3" t="s">
        <v>1038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1</v>
      </c>
      <c r="AG2127" s="3">
        <v>1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1</v>
      </c>
      <c r="AR2127" s="3">
        <v>1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</row>
    <row r="2128" spans="1:62" x14ac:dyDescent="0.2">
      <c r="A2128" s="4">
        <v>201204010018</v>
      </c>
      <c r="B2128" s="3">
        <v>2012</v>
      </c>
      <c r="C2128" s="3">
        <v>4</v>
      </c>
      <c r="D2128" s="3">
        <v>1</v>
      </c>
      <c r="E2128" s="3" t="s">
        <v>82</v>
      </c>
      <c r="F2128" s="3" t="s">
        <v>565</v>
      </c>
      <c r="G2128" s="3" t="s">
        <v>891</v>
      </c>
      <c r="H2128" s="3">
        <v>1</v>
      </c>
      <c r="I2128" s="3">
        <v>1</v>
      </c>
      <c r="J2128" s="3">
        <v>1</v>
      </c>
      <c r="K2128" s="3">
        <v>0</v>
      </c>
      <c r="L2128" s="3" t="s">
        <v>776</v>
      </c>
      <c r="M2128" s="3" t="s">
        <v>802</v>
      </c>
      <c r="N2128" s="3" t="s">
        <v>1031</v>
      </c>
      <c r="O2128" s="3">
        <v>0</v>
      </c>
      <c r="P2128" s="3">
        <v>1</v>
      </c>
      <c r="Q2128" s="3">
        <v>0</v>
      </c>
      <c r="R2128" s="3">
        <v>0</v>
      </c>
      <c r="S2128" s="3" t="s">
        <v>1042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1</v>
      </c>
      <c r="AW2128" s="3">
        <v>1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</row>
    <row r="2129" spans="1:62" x14ac:dyDescent="0.2">
      <c r="A2129" s="4">
        <v>201205200024</v>
      </c>
      <c r="B2129" s="3">
        <v>2012</v>
      </c>
      <c r="C2129" s="3">
        <v>5</v>
      </c>
      <c r="D2129" s="3">
        <v>20</v>
      </c>
      <c r="E2129" s="3" t="s">
        <v>99</v>
      </c>
      <c r="F2129" s="3" t="s">
        <v>566</v>
      </c>
      <c r="G2129" s="3" t="s">
        <v>891</v>
      </c>
      <c r="H2129" s="3">
        <v>0</v>
      </c>
      <c r="I2129" s="3">
        <v>0</v>
      </c>
      <c r="J2129" s="3">
        <v>1</v>
      </c>
      <c r="K2129" s="3">
        <v>0</v>
      </c>
      <c r="L2129" s="3" t="s">
        <v>776</v>
      </c>
      <c r="M2129" s="3" t="s">
        <v>802</v>
      </c>
      <c r="N2129" s="3" t="s">
        <v>1031</v>
      </c>
      <c r="O2129" s="3">
        <v>0</v>
      </c>
      <c r="P2129" s="3">
        <v>1</v>
      </c>
      <c r="Q2129" s="3">
        <v>0</v>
      </c>
      <c r="R2129" s="3">
        <v>0</v>
      </c>
      <c r="S2129" s="3" t="s">
        <v>1042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1</v>
      </c>
      <c r="AW2129" s="3">
        <v>1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</row>
    <row r="2130" spans="1:62" x14ac:dyDescent="0.2">
      <c r="A2130" s="4">
        <v>201205200025</v>
      </c>
      <c r="B2130" s="3">
        <v>2012</v>
      </c>
      <c r="C2130" s="3">
        <v>5</v>
      </c>
      <c r="D2130" s="3">
        <v>20</v>
      </c>
      <c r="E2130" s="3" t="s">
        <v>88</v>
      </c>
      <c r="F2130" s="3" t="s">
        <v>362</v>
      </c>
      <c r="G2130" s="3" t="s">
        <v>811</v>
      </c>
      <c r="H2130" s="3">
        <v>1</v>
      </c>
      <c r="I2130" s="3">
        <v>1</v>
      </c>
      <c r="J2130" s="3">
        <v>1</v>
      </c>
      <c r="K2130" s="3">
        <v>0</v>
      </c>
      <c r="L2130" s="3" t="s">
        <v>776</v>
      </c>
      <c r="M2130" s="3" t="s">
        <v>789</v>
      </c>
      <c r="N2130" s="3" t="s">
        <v>1031</v>
      </c>
      <c r="O2130" s="3">
        <v>0</v>
      </c>
      <c r="P2130" s="3">
        <v>1</v>
      </c>
      <c r="Q2130" s="3">
        <v>0</v>
      </c>
      <c r="R2130" s="3">
        <v>0</v>
      </c>
      <c r="S2130" s="3" t="s">
        <v>1038</v>
      </c>
      <c r="T2130" s="3">
        <v>0</v>
      </c>
      <c r="U2130" s="3">
        <v>1</v>
      </c>
      <c r="V2130" s="3">
        <v>0</v>
      </c>
      <c r="W2130" s="3">
        <v>1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1</v>
      </c>
      <c r="AG2130" s="3">
        <v>1</v>
      </c>
      <c r="AH2130" s="3">
        <v>1</v>
      </c>
      <c r="AI2130" s="3">
        <v>1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1</v>
      </c>
      <c r="AR2130" s="3">
        <v>1</v>
      </c>
      <c r="AS2130" s="3">
        <v>1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</row>
    <row r="2131" spans="1:62" x14ac:dyDescent="0.2">
      <c r="A2131" s="4">
        <v>201205230034</v>
      </c>
      <c r="B2131" s="3">
        <v>2012</v>
      </c>
      <c r="C2131" s="3">
        <v>5</v>
      </c>
      <c r="D2131" s="3">
        <v>23</v>
      </c>
      <c r="E2131" s="3" t="s">
        <v>99</v>
      </c>
      <c r="F2131" s="3" t="s">
        <v>522</v>
      </c>
      <c r="G2131" s="3" t="s">
        <v>891</v>
      </c>
      <c r="H2131" s="3">
        <v>0</v>
      </c>
      <c r="I2131" s="3">
        <v>0</v>
      </c>
      <c r="J2131" s="3">
        <v>1</v>
      </c>
      <c r="K2131" s="3">
        <v>0</v>
      </c>
      <c r="L2131" s="3" t="s">
        <v>776</v>
      </c>
      <c r="M2131" s="3" t="s">
        <v>802</v>
      </c>
      <c r="N2131" s="3" t="s">
        <v>1031</v>
      </c>
      <c r="O2131" s="3">
        <v>0</v>
      </c>
      <c r="P2131" s="3">
        <v>1</v>
      </c>
      <c r="Q2131" s="3">
        <v>0</v>
      </c>
      <c r="R2131" s="3">
        <v>0</v>
      </c>
      <c r="S2131" s="3" t="s">
        <v>1042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1</v>
      </c>
      <c r="AW2131" s="3">
        <v>1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</row>
    <row r="2132" spans="1:62" x14ac:dyDescent="0.2">
      <c r="A2132" s="4">
        <v>201206180029</v>
      </c>
      <c r="B2132" s="3">
        <v>2012</v>
      </c>
      <c r="C2132" s="3">
        <v>6</v>
      </c>
      <c r="D2132" s="3">
        <v>18</v>
      </c>
      <c r="E2132" s="3" t="s">
        <v>74</v>
      </c>
      <c r="F2132" s="3" t="s">
        <v>748</v>
      </c>
      <c r="G2132" s="3" t="s">
        <v>1005</v>
      </c>
      <c r="H2132" s="3">
        <v>0</v>
      </c>
      <c r="I2132" s="3">
        <v>0</v>
      </c>
      <c r="J2132" s="3">
        <v>1</v>
      </c>
      <c r="K2132" s="3">
        <v>0</v>
      </c>
      <c r="L2132" s="3" t="s">
        <v>775</v>
      </c>
      <c r="M2132" s="3" t="s">
        <v>792</v>
      </c>
      <c r="N2132" s="3" t="s">
        <v>1030</v>
      </c>
      <c r="O2132" s="3">
        <v>1</v>
      </c>
      <c r="P2132" s="3">
        <v>1</v>
      </c>
      <c r="Q2132" s="3">
        <v>0</v>
      </c>
      <c r="R2132" s="3">
        <v>0</v>
      </c>
      <c r="S2132" s="3" t="s">
        <v>1038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1</v>
      </c>
      <c r="AR2132" s="3">
        <v>0</v>
      </c>
      <c r="AS2132" s="3">
        <v>0</v>
      </c>
      <c r="AT2132" s="3">
        <v>0</v>
      </c>
      <c r="AU2132" s="3">
        <v>1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</row>
    <row r="2133" spans="1:62" x14ac:dyDescent="0.2">
      <c r="A2133" s="4">
        <v>201207040032</v>
      </c>
      <c r="B2133" s="3">
        <v>2012</v>
      </c>
      <c r="C2133" s="3">
        <v>7</v>
      </c>
      <c r="D2133" s="3">
        <v>4</v>
      </c>
      <c r="E2133" s="3" t="s">
        <v>70</v>
      </c>
      <c r="F2133" s="3" t="s">
        <v>567</v>
      </c>
      <c r="G2133" s="3" t="s">
        <v>950</v>
      </c>
      <c r="H2133" s="3">
        <v>1</v>
      </c>
      <c r="I2133" s="3">
        <v>1</v>
      </c>
      <c r="J2133" s="3">
        <v>1</v>
      </c>
      <c r="K2133" s="3">
        <v>0</v>
      </c>
      <c r="L2133" s="3" t="s">
        <v>776</v>
      </c>
      <c r="M2133" s="3" t="s">
        <v>789</v>
      </c>
      <c r="N2133" s="3" t="s">
        <v>1031</v>
      </c>
      <c r="O2133" s="3">
        <v>0</v>
      </c>
      <c r="P2133" s="3">
        <v>1</v>
      </c>
      <c r="Q2133" s="3">
        <v>0</v>
      </c>
      <c r="R2133" s="3">
        <v>0</v>
      </c>
      <c r="S2133" s="3" t="s">
        <v>1038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1</v>
      </c>
      <c r="AG2133" s="3">
        <v>0</v>
      </c>
      <c r="AH2133" s="3">
        <v>0</v>
      </c>
      <c r="AI2133" s="3">
        <v>1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</row>
    <row r="2134" spans="1:62" x14ac:dyDescent="0.2">
      <c r="A2134" s="4">
        <v>201208050006</v>
      </c>
      <c r="B2134" s="3">
        <v>2012</v>
      </c>
      <c r="C2134" s="3">
        <v>8</v>
      </c>
      <c r="D2134" s="3">
        <v>5</v>
      </c>
      <c r="E2134" s="3" t="s">
        <v>82</v>
      </c>
      <c r="F2134" s="3" t="s">
        <v>363</v>
      </c>
      <c r="G2134" s="3" t="s">
        <v>811</v>
      </c>
      <c r="H2134" s="3">
        <v>0</v>
      </c>
      <c r="I2134" s="3">
        <v>0</v>
      </c>
      <c r="J2134" s="3">
        <v>1</v>
      </c>
      <c r="K2134" s="3">
        <v>0</v>
      </c>
      <c r="L2134" s="3" t="s">
        <v>774</v>
      </c>
      <c r="M2134" s="3" t="s">
        <v>789</v>
      </c>
      <c r="N2134" s="3" t="s">
        <v>1029</v>
      </c>
      <c r="O2134" s="3">
        <v>1</v>
      </c>
      <c r="P2134" s="3">
        <v>0</v>
      </c>
      <c r="Q2134" s="3">
        <v>0</v>
      </c>
      <c r="R2134" s="3">
        <v>0</v>
      </c>
      <c r="S2134" s="3" t="s">
        <v>1038</v>
      </c>
      <c r="T2134" s="3">
        <v>0</v>
      </c>
      <c r="U2134" s="3">
        <v>1</v>
      </c>
      <c r="V2134" s="3">
        <v>0</v>
      </c>
      <c r="W2134" s="3">
        <v>1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1</v>
      </c>
      <c r="AG2134" s="3">
        <v>1</v>
      </c>
      <c r="AH2134" s="3">
        <v>1</v>
      </c>
      <c r="AI2134" s="3">
        <v>1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1</v>
      </c>
      <c r="AR2134" s="3">
        <v>1</v>
      </c>
      <c r="AS2134" s="3">
        <v>1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</row>
    <row r="2135" spans="1:62" x14ac:dyDescent="0.2">
      <c r="A2135" s="4">
        <v>201208060019</v>
      </c>
      <c r="B2135" s="3">
        <v>2012</v>
      </c>
      <c r="C2135" s="3">
        <v>8</v>
      </c>
      <c r="D2135" s="3">
        <v>6</v>
      </c>
      <c r="E2135" s="3" t="s">
        <v>70</v>
      </c>
      <c r="F2135" s="3" t="s">
        <v>567</v>
      </c>
      <c r="G2135" s="3" t="s">
        <v>950</v>
      </c>
      <c r="H2135" s="3">
        <v>1</v>
      </c>
      <c r="I2135" s="3">
        <v>1</v>
      </c>
      <c r="J2135" s="3">
        <v>1</v>
      </c>
      <c r="K2135" s="3">
        <v>0</v>
      </c>
      <c r="L2135" s="3" t="s">
        <v>776</v>
      </c>
      <c r="M2135" s="3" t="s">
        <v>789</v>
      </c>
      <c r="N2135" s="3" t="s">
        <v>1031</v>
      </c>
      <c r="O2135" s="3">
        <v>0</v>
      </c>
      <c r="P2135" s="3">
        <v>1</v>
      </c>
      <c r="Q2135" s="3">
        <v>0</v>
      </c>
      <c r="R2135" s="3">
        <v>0</v>
      </c>
      <c r="S2135" s="3" t="s">
        <v>1038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1</v>
      </c>
      <c r="AG2135" s="3">
        <v>0</v>
      </c>
      <c r="AH2135" s="3">
        <v>0</v>
      </c>
      <c r="AI2135" s="3">
        <v>1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</row>
    <row r="2136" spans="1:62" x14ac:dyDescent="0.2">
      <c r="A2136" s="4">
        <v>201208150059</v>
      </c>
      <c r="B2136" s="3">
        <v>2012</v>
      </c>
      <c r="C2136" s="3">
        <v>8</v>
      </c>
      <c r="D2136" s="3">
        <v>15</v>
      </c>
      <c r="E2136" s="3" t="s">
        <v>77</v>
      </c>
      <c r="F2136" s="3" t="s">
        <v>58</v>
      </c>
      <c r="G2136" s="3" t="s">
        <v>1006</v>
      </c>
      <c r="H2136" s="3">
        <v>1</v>
      </c>
      <c r="I2136" s="3">
        <v>1</v>
      </c>
      <c r="J2136" s="3">
        <v>1</v>
      </c>
      <c r="K2136" s="3">
        <v>0</v>
      </c>
      <c r="L2136" s="3" t="s">
        <v>774</v>
      </c>
      <c r="M2136" s="3" t="s">
        <v>791</v>
      </c>
      <c r="N2136" s="3" t="s">
        <v>1029</v>
      </c>
      <c r="O2136" s="3">
        <v>1</v>
      </c>
      <c r="P2136" s="3">
        <v>0</v>
      </c>
      <c r="Q2136" s="3">
        <v>0</v>
      </c>
      <c r="R2136" s="3">
        <v>0</v>
      </c>
      <c r="S2136" s="3" t="s">
        <v>1042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1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</row>
    <row r="2137" spans="1:62" x14ac:dyDescent="0.2">
      <c r="A2137" s="4">
        <v>201209300041</v>
      </c>
      <c r="B2137" s="3">
        <v>2012</v>
      </c>
      <c r="C2137" s="3">
        <v>9</v>
      </c>
      <c r="D2137" s="3">
        <v>30</v>
      </c>
      <c r="E2137" s="3" t="s">
        <v>62</v>
      </c>
      <c r="F2137" s="3" t="s">
        <v>610</v>
      </c>
      <c r="G2137" s="3" t="s">
        <v>950</v>
      </c>
      <c r="H2137" s="3">
        <v>1</v>
      </c>
      <c r="I2137" s="3">
        <v>0</v>
      </c>
      <c r="J2137" s="3">
        <v>1</v>
      </c>
      <c r="K2137" s="3">
        <v>0</v>
      </c>
      <c r="L2137" s="3" t="s">
        <v>776</v>
      </c>
      <c r="M2137" s="3" t="s">
        <v>789</v>
      </c>
      <c r="N2137" s="3" t="s">
        <v>1029</v>
      </c>
      <c r="O2137" s="3">
        <v>0</v>
      </c>
      <c r="P2137" s="3">
        <v>1</v>
      </c>
      <c r="Q2137" s="3">
        <v>0</v>
      </c>
      <c r="R2137" s="3">
        <v>0</v>
      </c>
      <c r="S2137" s="3" t="s">
        <v>1038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1</v>
      </c>
      <c r="AG2137" s="3">
        <v>0</v>
      </c>
      <c r="AH2137" s="3">
        <v>0</v>
      </c>
      <c r="AI2137" s="3">
        <v>1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</row>
    <row r="2138" spans="1:62" x14ac:dyDescent="0.2">
      <c r="A2138" s="4">
        <v>201211300009</v>
      </c>
      <c r="B2138" s="3">
        <v>2012</v>
      </c>
      <c r="C2138" s="3">
        <v>11</v>
      </c>
      <c r="D2138" s="3">
        <v>30</v>
      </c>
      <c r="E2138" s="3" t="s">
        <v>84</v>
      </c>
      <c r="F2138" s="3" t="s">
        <v>751</v>
      </c>
      <c r="G2138" s="3" t="s">
        <v>1007</v>
      </c>
      <c r="H2138" s="3">
        <v>1</v>
      </c>
      <c r="I2138" s="3">
        <v>0</v>
      </c>
      <c r="J2138" s="3">
        <v>1</v>
      </c>
      <c r="K2138" s="3">
        <v>0</v>
      </c>
      <c r="L2138" s="3" t="s">
        <v>776</v>
      </c>
      <c r="M2138" s="3" t="s">
        <v>785</v>
      </c>
      <c r="N2138" s="3" t="s">
        <v>1031</v>
      </c>
      <c r="O2138" s="3">
        <v>0</v>
      </c>
      <c r="P2138" s="3">
        <v>1</v>
      </c>
      <c r="Q2138" s="3">
        <v>0</v>
      </c>
      <c r="R2138" s="3">
        <v>0</v>
      </c>
      <c r="S2138" s="3" t="s">
        <v>1042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1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</row>
    <row r="2139" spans="1:62" x14ac:dyDescent="0.2">
      <c r="A2139" s="4">
        <v>201302030025</v>
      </c>
      <c r="B2139" s="3">
        <v>2013</v>
      </c>
      <c r="C2139" s="3">
        <v>2</v>
      </c>
      <c r="D2139" s="3">
        <v>7</v>
      </c>
      <c r="E2139" s="3" t="s">
        <v>61</v>
      </c>
      <c r="F2139" s="3" t="s">
        <v>752</v>
      </c>
      <c r="G2139" s="3" t="s">
        <v>1008</v>
      </c>
      <c r="H2139" s="3">
        <v>1</v>
      </c>
      <c r="I2139" s="3">
        <v>1</v>
      </c>
      <c r="J2139" s="3">
        <v>1</v>
      </c>
      <c r="K2139" s="3">
        <v>0</v>
      </c>
      <c r="L2139" s="3" t="s">
        <v>774</v>
      </c>
      <c r="M2139" s="3" t="s">
        <v>782</v>
      </c>
      <c r="N2139" s="3" t="s">
        <v>1029</v>
      </c>
      <c r="O2139" s="3">
        <v>1</v>
      </c>
      <c r="P2139" s="3">
        <v>0</v>
      </c>
      <c r="Q2139" s="3">
        <v>0</v>
      </c>
      <c r="R2139" s="3">
        <v>0</v>
      </c>
      <c r="S2139" s="3" t="s">
        <v>1039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1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</row>
    <row r="2140" spans="1:62" x14ac:dyDescent="0.2">
      <c r="A2140" s="4">
        <v>201302260036</v>
      </c>
      <c r="B2140" s="3">
        <v>2013</v>
      </c>
      <c r="C2140" s="3">
        <v>2</v>
      </c>
      <c r="D2140" s="3">
        <v>25</v>
      </c>
      <c r="E2140" s="3" t="s">
        <v>58</v>
      </c>
      <c r="F2140" s="3" t="s">
        <v>112</v>
      </c>
      <c r="G2140" s="3" t="s">
        <v>1009</v>
      </c>
      <c r="H2140" s="3">
        <v>0</v>
      </c>
      <c r="I2140" s="3">
        <v>1</v>
      </c>
      <c r="J2140" s="3">
        <v>1</v>
      </c>
      <c r="K2140" s="3">
        <v>0</v>
      </c>
      <c r="L2140" s="3" t="s">
        <v>776</v>
      </c>
      <c r="M2140" s="3" t="s">
        <v>784</v>
      </c>
      <c r="N2140" s="3" t="s">
        <v>1031</v>
      </c>
      <c r="O2140" s="3">
        <v>0</v>
      </c>
      <c r="P2140" s="3">
        <v>1</v>
      </c>
      <c r="Q2140" s="3">
        <v>0</v>
      </c>
      <c r="R2140" s="3">
        <v>0</v>
      </c>
      <c r="S2140" s="3" t="s">
        <v>1039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1</v>
      </c>
      <c r="AK2140" s="3">
        <v>0</v>
      </c>
      <c r="AL2140" s="3">
        <v>1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</row>
    <row r="2141" spans="1:62" x14ac:dyDescent="0.2">
      <c r="A2141" s="4">
        <v>201304150001</v>
      </c>
      <c r="B2141" s="3">
        <v>2013</v>
      </c>
      <c r="C2141" s="3">
        <v>4</v>
      </c>
      <c r="D2141" s="3">
        <v>15</v>
      </c>
      <c r="E2141" s="3" t="s">
        <v>66</v>
      </c>
      <c r="F2141" s="3" t="s">
        <v>125</v>
      </c>
      <c r="G2141" s="3" t="s">
        <v>969</v>
      </c>
      <c r="H2141" s="3">
        <v>1</v>
      </c>
      <c r="I2141" s="3">
        <v>1</v>
      </c>
      <c r="J2141" s="3">
        <v>1</v>
      </c>
      <c r="K2141" s="3">
        <v>0</v>
      </c>
      <c r="L2141" s="3" t="s">
        <v>775</v>
      </c>
      <c r="M2141" s="3" t="s">
        <v>787</v>
      </c>
      <c r="N2141" s="3" t="s">
        <v>1030</v>
      </c>
      <c r="O2141" s="3">
        <v>1</v>
      </c>
      <c r="P2141" s="3">
        <v>1</v>
      </c>
      <c r="Q2141" s="3">
        <v>0</v>
      </c>
      <c r="R2141" s="3">
        <v>0</v>
      </c>
      <c r="S2141" s="3" t="s">
        <v>1040</v>
      </c>
      <c r="T2141" s="3">
        <v>1</v>
      </c>
      <c r="U2141" s="3">
        <v>1</v>
      </c>
      <c r="V2141" s="3">
        <v>0</v>
      </c>
      <c r="W2141" s="3">
        <v>0</v>
      </c>
      <c r="X2141" s="3">
        <v>0</v>
      </c>
      <c r="Y2141" s="3">
        <v>0</v>
      </c>
      <c r="Z2141" s="3">
        <v>1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</row>
    <row r="2142" spans="1:62" x14ac:dyDescent="0.2">
      <c r="A2142" s="4">
        <v>201304150002</v>
      </c>
      <c r="B2142" s="3">
        <v>2013</v>
      </c>
      <c r="C2142" s="3">
        <v>4</v>
      </c>
      <c r="D2142" s="3">
        <v>15</v>
      </c>
      <c r="E2142" s="3" t="s">
        <v>66</v>
      </c>
      <c r="F2142" s="3" t="s">
        <v>125</v>
      </c>
      <c r="G2142" s="3" t="s">
        <v>969</v>
      </c>
      <c r="H2142" s="3">
        <v>1</v>
      </c>
      <c r="I2142" s="3">
        <v>1</v>
      </c>
      <c r="J2142" s="3">
        <v>1</v>
      </c>
      <c r="K2142" s="3">
        <v>0</v>
      </c>
      <c r="L2142" s="3" t="s">
        <v>775</v>
      </c>
      <c r="M2142" s="3" t="s">
        <v>787</v>
      </c>
      <c r="N2142" s="3" t="s">
        <v>1030</v>
      </c>
      <c r="O2142" s="3">
        <v>1</v>
      </c>
      <c r="P2142" s="3">
        <v>1</v>
      </c>
      <c r="Q2142" s="3">
        <v>0</v>
      </c>
      <c r="R2142" s="3">
        <v>0</v>
      </c>
      <c r="S2142" s="3" t="s">
        <v>1040</v>
      </c>
      <c r="T2142" s="3">
        <v>1</v>
      </c>
      <c r="U2142" s="3">
        <v>1</v>
      </c>
      <c r="V2142" s="3">
        <v>0</v>
      </c>
      <c r="W2142" s="3">
        <v>0</v>
      </c>
      <c r="X2142" s="3">
        <v>0</v>
      </c>
      <c r="Y2142" s="3">
        <v>0</v>
      </c>
      <c r="Z2142" s="3">
        <v>1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</row>
    <row r="2143" spans="1:62" x14ac:dyDescent="0.2">
      <c r="A2143" s="4">
        <v>201304180001</v>
      </c>
      <c r="B2143" s="3">
        <v>2013</v>
      </c>
      <c r="C2143" s="3">
        <v>4</v>
      </c>
      <c r="D2143" s="3">
        <v>18</v>
      </c>
      <c r="E2143" s="3" t="s">
        <v>66</v>
      </c>
      <c r="F2143" s="3" t="s">
        <v>253</v>
      </c>
      <c r="G2143" s="3" t="s">
        <v>969</v>
      </c>
      <c r="H2143" s="3">
        <v>1</v>
      </c>
      <c r="I2143" s="3">
        <v>1</v>
      </c>
      <c r="J2143" s="3">
        <v>1</v>
      </c>
      <c r="K2143" s="3">
        <v>0</v>
      </c>
      <c r="L2143" s="3" t="s">
        <v>774</v>
      </c>
      <c r="M2143" s="3" t="s">
        <v>783</v>
      </c>
      <c r="N2143" s="3" t="s">
        <v>1029</v>
      </c>
      <c r="O2143" s="3">
        <v>1</v>
      </c>
      <c r="P2143" s="3">
        <v>0</v>
      </c>
      <c r="Q2143" s="3">
        <v>0</v>
      </c>
      <c r="R2143" s="3">
        <v>0</v>
      </c>
      <c r="S2143" s="3" t="s">
        <v>1040</v>
      </c>
      <c r="T2143" s="3">
        <v>1</v>
      </c>
      <c r="U2143" s="3">
        <v>1</v>
      </c>
      <c r="V2143" s="3">
        <v>0</v>
      </c>
      <c r="W2143" s="3">
        <v>0</v>
      </c>
      <c r="X2143" s="3">
        <v>0</v>
      </c>
      <c r="Y2143" s="3">
        <v>0</v>
      </c>
      <c r="Z2143" s="3">
        <v>1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</row>
    <row r="2144" spans="1:62" x14ac:dyDescent="0.2">
      <c r="A2144" s="4">
        <v>201304190009</v>
      </c>
      <c r="B2144" s="3">
        <v>2013</v>
      </c>
      <c r="C2144" s="3">
        <v>4</v>
      </c>
      <c r="D2144" s="3">
        <v>19</v>
      </c>
      <c r="E2144" s="3" t="s">
        <v>66</v>
      </c>
      <c r="F2144" s="3" t="s">
        <v>678</v>
      </c>
      <c r="G2144" s="3" t="s">
        <v>969</v>
      </c>
      <c r="H2144" s="3">
        <v>1</v>
      </c>
      <c r="I2144" s="3">
        <v>1</v>
      </c>
      <c r="J2144" s="3">
        <v>1</v>
      </c>
      <c r="K2144" s="3">
        <v>0</v>
      </c>
      <c r="L2144" s="3" t="s">
        <v>781</v>
      </c>
      <c r="M2144" s="3" t="s">
        <v>107</v>
      </c>
      <c r="N2144" s="3" t="s">
        <v>1030</v>
      </c>
      <c r="O2144" s="3">
        <v>1</v>
      </c>
      <c r="P2144" s="3">
        <v>1</v>
      </c>
      <c r="Q2144" s="3">
        <v>1</v>
      </c>
      <c r="R2144" s="3">
        <v>0</v>
      </c>
      <c r="S2144" s="3" t="s">
        <v>1040</v>
      </c>
      <c r="T2144" s="3">
        <v>1</v>
      </c>
      <c r="U2144" s="3">
        <v>1</v>
      </c>
      <c r="V2144" s="3">
        <v>0</v>
      </c>
      <c r="W2144" s="3">
        <v>0</v>
      </c>
      <c r="X2144" s="3">
        <v>0</v>
      </c>
      <c r="Y2144" s="3">
        <v>0</v>
      </c>
      <c r="Z2144" s="3">
        <v>1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</row>
    <row r="2145" spans="1:62" x14ac:dyDescent="0.2">
      <c r="A2145" s="4">
        <v>201305200073</v>
      </c>
      <c r="B2145" s="3">
        <v>2013</v>
      </c>
      <c r="C2145" s="3">
        <v>5</v>
      </c>
      <c r="D2145" s="3">
        <v>20</v>
      </c>
      <c r="E2145" s="3" t="s">
        <v>77</v>
      </c>
      <c r="F2145" s="3" t="s">
        <v>58</v>
      </c>
      <c r="G2145" s="3" t="s">
        <v>1010</v>
      </c>
      <c r="H2145" s="3">
        <v>1</v>
      </c>
      <c r="I2145" s="3">
        <v>1</v>
      </c>
      <c r="J2145" s="3">
        <v>0</v>
      </c>
      <c r="K2145" s="3">
        <v>0</v>
      </c>
      <c r="L2145" s="3" t="s">
        <v>778</v>
      </c>
      <c r="M2145" s="3" t="s">
        <v>785</v>
      </c>
      <c r="N2145" s="3" t="s">
        <v>1035</v>
      </c>
      <c r="O2145" s="3">
        <v>0</v>
      </c>
      <c r="P2145" s="3">
        <v>0</v>
      </c>
      <c r="Q2145" s="3">
        <v>0</v>
      </c>
      <c r="R2145" s="3">
        <v>0</v>
      </c>
      <c r="S2145" s="3" t="s">
        <v>1038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1</v>
      </c>
      <c r="AR2145" s="3">
        <v>0</v>
      </c>
      <c r="AS2145" s="3">
        <v>0</v>
      </c>
      <c r="AT2145" s="3">
        <v>1</v>
      </c>
      <c r="AU2145" s="3">
        <v>0</v>
      </c>
      <c r="AV2145" s="3">
        <v>1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1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</row>
    <row r="2146" spans="1:62" x14ac:dyDescent="0.2">
      <c r="A2146" s="4">
        <v>201305200074</v>
      </c>
      <c r="B2146" s="3">
        <v>2013</v>
      </c>
      <c r="C2146" s="3">
        <v>5</v>
      </c>
      <c r="D2146" s="3">
        <v>20</v>
      </c>
      <c r="E2146" s="3" t="s">
        <v>77</v>
      </c>
      <c r="F2146" s="3" t="s">
        <v>58</v>
      </c>
      <c r="G2146" s="3" t="s">
        <v>1010</v>
      </c>
      <c r="H2146" s="3">
        <v>1</v>
      </c>
      <c r="I2146" s="3">
        <v>1</v>
      </c>
      <c r="J2146" s="3">
        <v>0</v>
      </c>
      <c r="K2146" s="3">
        <v>0</v>
      </c>
      <c r="L2146" s="3" t="s">
        <v>778</v>
      </c>
      <c r="M2146" s="3" t="s">
        <v>787</v>
      </c>
      <c r="N2146" s="3" t="s">
        <v>1035</v>
      </c>
      <c r="O2146" s="3">
        <v>0</v>
      </c>
      <c r="P2146" s="3">
        <v>0</v>
      </c>
      <c r="Q2146" s="3">
        <v>0</v>
      </c>
      <c r="R2146" s="3">
        <v>0</v>
      </c>
      <c r="S2146" s="3" t="s">
        <v>1038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1</v>
      </c>
      <c r="AR2146" s="3">
        <v>0</v>
      </c>
      <c r="AS2146" s="3">
        <v>0</v>
      </c>
      <c r="AT2146" s="3">
        <v>1</v>
      </c>
      <c r="AU2146" s="3">
        <v>0</v>
      </c>
      <c r="AV2146" s="3">
        <v>1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1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</row>
    <row r="2147" spans="1:62" x14ac:dyDescent="0.2">
      <c r="A2147" s="4">
        <v>201305200075</v>
      </c>
      <c r="B2147" s="3">
        <v>2013</v>
      </c>
      <c r="C2147" s="3">
        <v>5</v>
      </c>
      <c r="D2147" s="3">
        <v>20</v>
      </c>
      <c r="E2147" s="3" t="s">
        <v>57</v>
      </c>
      <c r="F2147" s="3" t="s">
        <v>111</v>
      </c>
      <c r="G2147" s="3" t="s">
        <v>1010</v>
      </c>
      <c r="H2147" s="3">
        <v>1</v>
      </c>
      <c r="I2147" s="3">
        <v>1</v>
      </c>
      <c r="J2147" s="3">
        <v>0</v>
      </c>
      <c r="K2147" s="3">
        <v>0</v>
      </c>
      <c r="L2147" s="3" t="s">
        <v>778</v>
      </c>
      <c r="M2147" s="3" t="s">
        <v>785</v>
      </c>
      <c r="N2147" s="3" t="s">
        <v>1035</v>
      </c>
      <c r="O2147" s="3">
        <v>0</v>
      </c>
      <c r="P2147" s="3">
        <v>0</v>
      </c>
      <c r="Q2147" s="3">
        <v>0</v>
      </c>
      <c r="R2147" s="3">
        <v>0</v>
      </c>
      <c r="S2147" s="3" t="s">
        <v>1038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1</v>
      </c>
      <c r="AR2147" s="3">
        <v>0</v>
      </c>
      <c r="AS2147" s="3">
        <v>0</v>
      </c>
      <c r="AT2147" s="3">
        <v>1</v>
      </c>
      <c r="AU2147" s="3">
        <v>0</v>
      </c>
      <c r="AV2147" s="3">
        <v>1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1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</row>
    <row r="2148" spans="1:62" x14ac:dyDescent="0.2">
      <c r="A2148" s="4">
        <v>201307250065</v>
      </c>
      <c r="B2148" s="3">
        <v>2013</v>
      </c>
      <c r="C2148" s="3">
        <v>7</v>
      </c>
      <c r="D2148" s="3">
        <v>25</v>
      </c>
      <c r="E2148" s="3" t="s">
        <v>94</v>
      </c>
      <c r="F2148" s="3" t="s">
        <v>355</v>
      </c>
      <c r="G2148" s="3" t="s">
        <v>950</v>
      </c>
      <c r="H2148" s="3">
        <v>1</v>
      </c>
      <c r="I2148" s="3">
        <v>1</v>
      </c>
      <c r="J2148" s="3">
        <v>1</v>
      </c>
      <c r="K2148" s="3">
        <v>0</v>
      </c>
      <c r="L2148" s="3" t="s">
        <v>776</v>
      </c>
      <c r="M2148" s="3" t="s">
        <v>789</v>
      </c>
      <c r="N2148" s="3" t="s">
        <v>1031</v>
      </c>
      <c r="O2148" s="3">
        <v>0</v>
      </c>
      <c r="P2148" s="3">
        <v>1</v>
      </c>
      <c r="Q2148" s="3">
        <v>0</v>
      </c>
      <c r="R2148" s="3">
        <v>0</v>
      </c>
      <c r="S2148" s="3" t="s">
        <v>1038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1</v>
      </c>
      <c r="AG2148" s="3">
        <v>0</v>
      </c>
      <c r="AH2148" s="3">
        <v>0</v>
      </c>
      <c r="AI2148" s="3">
        <v>1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</row>
    <row r="2149" spans="1:62" x14ac:dyDescent="0.2">
      <c r="A2149" s="4">
        <v>201308080043</v>
      </c>
      <c r="B2149" s="3">
        <v>2013</v>
      </c>
      <c r="C2149" s="3">
        <v>8</v>
      </c>
      <c r="D2149" s="3">
        <v>8</v>
      </c>
      <c r="E2149" s="3" t="s">
        <v>83</v>
      </c>
      <c r="F2149" s="3" t="s">
        <v>173</v>
      </c>
      <c r="G2149" s="3" t="s">
        <v>1011</v>
      </c>
      <c r="H2149" s="3">
        <v>0</v>
      </c>
      <c r="I2149" s="3">
        <v>1</v>
      </c>
      <c r="J2149" s="3">
        <v>1</v>
      </c>
      <c r="K2149" s="3">
        <v>0</v>
      </c>
      <c r="L2149" s="3" t="s">
        <v>776</v>
      </c>
      <c r="M2149" s="3" t="s">
        <v>787</v>
      </c>
      <c r="N2149" s="3" t="s">
        <v>1031</v>
      </c>
      <c r="O2149" s="3">
        <v>0</v>
      </c>
      <c r="P2149" s="3">
        <v>1</v>
      </c>
      <c r="Q2149" s="3">
        <v>0</v>
      </c>
      <c r="R2149" s="3">
        <v>0</v>
      </c>
      <c r="S2149" s="3" t="s">
        <v>1039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1</v>
      </c>
      <c r="AK2149" s="3">
        <v>0</v>
      </c>
      <c r="AL2149" s="3">
        <v>1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</row>
    <row r="2150" spans="1:62" x14ac:dyDescent="0.2">
      <c r="A2150" s="4">
        <v>201308220053</v>
      </c>
      <c r="B2150" s="3">
        <v>2013</v>
      </c>
      <c r="C2150" s="3">
        <v>8</v>
      </c>
      <c r="D2150" s="3">
        <v>22</v>
      </c>
      <c r="E2150" s="3" t="s">
        <v>83</v>
      </c>
      <c r="F2150" s="3" t="s">
        <v>756</v>
      </c>
      <c r="G2150" s="3" t="s">
        <v>1012</v>
      </c>
      <c r="H2150" s="3">
        <v>0</v>
      </c>
      <c r="I2150" s="3">
        <v>1</v>
      </c>
      <c r="J2150" s="3">
        <v>1</v>
      </c>
      <c r="K2150" s="3">
        <v>0</v>
      </c>
      <c r="L2150" s="3" t="s">
        <v>775</v>
      </c>
      <c r="M2150" s="3" t="s">
        <v>787</v>
      </c>
      <c r="N2150" s="3" t="s">
        <v>1030</v>
      </c>
      <c r="O2150" s="3">
        <v>0</v>
      </c>
      <c r="P2150" s="3">
        <v>1</v>
      </c>
      <c r="Q2150" s="3">
        <v>0</v>
      </c>
      <c r="R2150" s="3">
        <v>0</v>
      </c>
      <c r="S2150" s="3" t="s">
        <v>1042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1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1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</row>
    <row r="2151" spans="1:62" x14ac:dyDescent="0.2">
      <c r="A2151" s="4">
        <v>201309030050</v>
      </c>
      <c r="B2151" s="3">
        <v>2013</v>
      </c>
      <c r="C2151" s="3">
        <v>9</v>
      </c>
      <c r="D2151" s="3">
        <v>3</v>
      </c>
      <c r="E2151" s="3" t="s">
        <v>83</v>
      </c>
      <c r="F2151" s="3" t="s">
        <v>756</v>
      </c>
      <c r="G2151" s="3" t="s">
        <v>1012</v>
      </c>
      <c r="H2151" s="3">
        <v>0</v>
      </c>
      <c r="I2151" s="3">
        <v>1</v>
      </c>
      <c r="J2151" s="3">
        <v>0</v>
      </c>
      <c r="K2151" s="3">
        <v>0</v>
      </c>
      <c r="L2151" s="3" t="s">
        <v>775</v>
      </c>
      <c r="M2151" s="3" t="s">
        <v>789</v>
      </c>
      <c r="N2151" s="3" t="s">
        <v>1030</v>
      </c>
      <c r="O2151" s="3">
        <v>0</v>
      </c>
      <c r="P2151" s="3">
        <v>0</v>
      </c>
      <c r="Q2151" s="3">
        <v>0</v>
      </c>
      <c r="R2151" s="3">
        <v>0</v>
      </c>
      <c r="S2151" s="3" t="s">
        <v>1042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1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1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</row>
    <row r="2152" spans="1:62" x14ac:dyDescent="0.2">
      <c r="A2152" s="4">
        <v>201310030048</v>
      </c>
      <c r="B2152" s="3">
        <v>2013</v>
      </c>
      <c r="C2152" s="3">
        <v>10</v>
      </c>
      <c r="D2152" s="3">
        <v>3</v>
      </c>
      <c r="E2152" s="3" t="s">
        <v>70</v>
      </c>
      <c r="F2152" s="3" t="s">
        <v>567</v>
      </c>
      <c r="G2152" s="3" t="s">
        <v>891</v>
      </c>
      <c r="H2152" s="3">
        <v>1</v>
      </c>
      <c r="I2152" s="3">
        <v>1</v>
      </c>
      <c r="J2152" s="3">
        <v>0</v>
      </c>
      <c r="K2152" s="3">
        <v>0</v>
      </c>
      <c r="L2152" s="3" t="s">
        <v>776</v>
      </c>
      <c r="M2152" s="3" t="s">
        <v>802</v>
      </c>
      <c r="N2152" s="3" t="s">
        <v>1031</v>
      </c>
      <c r="O2152" s="3">
        <v>0</v>
      </c>
      <c r="P2152" s="3">
        <v>0</v>
      </c>
      <c r="Q2152" s="3">
        <v>0</v>
      </c>
      <c r="R2152" s="3">
        <v>0</v>
      </c>
      <c r="S2152" s="3" t="s">
        <v>1042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1</v>
      </c>
      <c r="AW2152" s="3">
        <v>1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</row>
    <row r="2153" spans="1:62" x14ac:dyDescent="0.2">
      <c r="A2153" s="4">
        <v>201310040044</v>
      </c>
      <c r="B2153" s="3">
        <v>2013</v>
      </c>
      <c r="C2153" s="3">
        <v>10</v>
      </c>
      <c r="D2153" s="3">
        <v>4</v>
      </c>
      <c r="E2153" s="3" t="s">
        <v>70</v>
      </c>
      <c r="F2153" s="3" t="s">
        <v>567</v>
      </c>
      <c r="G2153" s="3" t="s">
        <v>891</v>
      </c>
      <c r="H2153" s="3">
        <v>1</v>
      </c>
      <c r="I2153" s="3">
        <v>1</v>
      </c>
      <c r="J2153" s="3">
        <v>0</v>
      </c>
      <c r="K2153" s="3">
        <v>0</v>
      </c>
      <c r="L2153" s="3" t="s">
        <v>776</v>
      </c>
      <c r="M2153" s="3" t="s">
        <v>802</v>
      </c>
      <c r="N2153" s="3" t="s">
        <v>1031</v>
      </c>
      <c r="O2153" s="3">
        <v>0</v>
      </c>
      <c r="P2153" s="3">
        <v>0</v>
      </c>
      <c r="Q2153" s="3">
        <v>0</v>
      </c>
      <c r="R2153" s="3">
        <v>0</v>
      </c>
      <c r="S2153" s="3" t="s">
        <v>1042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1</v>
      </c>
      <c r="AW2153" s="3">
        <v>1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</row>
    <row r="2154" spans="1:62" x14ac:dyDescent="0.2">
      <c r="A2154" s="4">
        <v>201311010046</v>
      </c>
      <c r="B2154" s="3">
        <v>2013</v>
      </c>
      <c r="C2154" s="3">
        <v>11</v>
      </c>
      <c r="D2154" s="3">
        <v>1</v>
      </c>
      <c r="E2154" s="3" t="s">
        <v>61</v>
      </c>
      <c r="F2154" s="3" t="s">
        <v>130</v>
      </c>
      <c r="G2154" s="3" t="s">
        <v>867</v>
      </c>
      <c r="H2154" s="3">
        <v>1</v>
      </c>
      <c r="I2154" s="3">
        <v>1</v>
      </c>
      <c r="J2154" s="3">
        <v>1</v>
      </c>
      <c r="K2154" s="3">
        <v>0</v>
      </c>
      <c r="L2154" s="3" t="s">
        <v>774</v>
      </c>
      <c r="M2154" s="3" t="s">
        <v>799</v>
      </c>
      <c r="N2154" s="3" t="s">
        <v>1029</v>
      </c>
      <c r="O2154" s="3">
        <v>1</v>
      </c>
      <c r="P2154" s="3">
        <v>0</v>
      </c>
      <c r="Q2154" s="3">
        <v>0</v>
      </c>
      <c r="R2154" s="3">
        <v>0</v>
      </c>
      <c r="S2154" s="3" t="s">
        <v>1038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1</v>
      </c>
      <c r="AR2154" s="3">
        <v>0</v>
      </c>
      <c r="AS2154" s="3">
        <v>0</v>
      </c>
      <c r="AT2154" s="3">
        <v>1</v>
      </c>
      <c r="AU2154" s="3">
        <v>1</v>
      </c>
      <c r="AV2154" s="3">
        <v>1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1</v>
      </c>
      <c r="BF2154" s="3">
        <v>0</v>
      </c>
      <c r="BG2154" s="3">
        <v>1</v>
      </c>
      <c r="BH2154" s="3">
        <v>0</v>
      </c>
      <c r="BI2154" s="3">
        <v>0</v>
      </c>
      <c r="BJ2154" s="3">
        <v>0</v>
      </c>
    </row>
    <row r="2155" spans="1:62" x14ac:dyDescent="0.2">
      <c r="A2155" s="4">
        <v>201403250090</v>
      </c>
      <c r="B2155" s="3">
        <v>2014</v>
      </c>
      <c r="C2155" s="3">
        <v>3</v>
      </c>
      <c r="D2155" s="3">
        <v>25</v>
      </c>
      <c r="E2155" s="3" t="s">
        <v>56</v>
      </c>
      <c r="F2155" s="3" t="s">
        <v>611</v>
      </c>
      <c r="G2155" s="3" t="s">
        <v>950</v>
      </c>
      <c r="H2155" s="3">
        <v>0</v>
      </c>
      <c r="I2155" s="3">
        <v>0</v>
      </c>
      <c r="J2155" s="3">
        <v>1</v>
      </c>
      <c r="K2155" s="3">
        <v>0</v>
      </c>
      <c r="L2155" s="3" t="s">
        <v>776</v>
      </c>
      <c r="M2155" s="3" t="s">
        <v>789</v>
      </c>
      <c r="N2155" s="3" t="s">
        <v>1029</v>
      </c>
      <c r="O2155" s="3">
        <v>0</v>
      </c>
      <c r="P2155" s="3">
        <v>1</v>
      </c>
      <c r="Q2155" s="3">
        <v>0</v>
      </c>
      <c r="R2155" s="3">
        <v>0</v>
      </c>
      <c r="S2155" s="3" t="s">
        <v>1038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1</v>
      </c>
      <c r="AG2155" s="3">
        <v>0</v>
      </c>
      <c r="AH2155" s="3">
        <v>0</v>
      </c>
      <c r="AI2155" s="3">
        <v>1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</row>
    <row r="2156" spans="1:62" x14ac:dyDescent="0.2">
      <c r="A2156" s="4">
        <v>201404120086</v>
      </c>
      <c r="B2156" s="3">
        <v>2014</v>
      </c>
      <c r="C2156" s="3">
        <v>4</v>
      </c>
      <c r="D2156" s="3">
        <v>12</v>
      </c>
      <c r="E2156" s="3" t="s">
        <v>91</v>
      </c>
      <c r="F2156" s="3" t="s">
        <v>474</v>
      </c>
      <c r="G2156" s="3" t="s">
        <v>867</v>
      </c>
      <c r="H2156" s="3">
        <v>0</v>
      </c>
      <c r="I2156" s="3">
        <v>1</v>
      </c>
      <c r="J2156" s="3">
        <v>1</v>
      </c>
      <c r="K2156" s="3">
        <v>0</v>
      </c>
      <c r="L2156" s="3" t="s">
        <v>774</v>
      </c>
      <c r="M2156" s="3" t="s">
        <v>785</v>
      </c>
      <c r="N2156" s="3" t="s">
        <v>1029</v>
      </c>
      <c r="O2156" s="3">
        <v>0</v>
      </c>
      <c r="P2156" s="3">
        <v>0</v>
      </c>
      <c r="Q2156" s="3">
        <v>0</v>
      </c>
      <c r="R2156" s="3">
        <v>0</v>
      </c>
      <c r="S2156" s="3" t="s">
        <v>1038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1</v>
      </c>
      <c r="AR2156" s="3">
        <v>0</v>
      </c>
      <c r="AS2156" s="3">
        <v>0</v>
      </c>
      <c r="AT2156" s="3">
        <v>1</v>
      </c>
      <c r="AU2156" s="3">
        <v>1</v>
      </c>
      <c r="AV2156" s="3">
        <v>1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1</v>
      </c>
      <c r="BF2156" s="3">
        <v>0</v>
      </c>
      <c r="BG2156" s="3">
        <v>1</v>
      </c>
      <c r="BH2156" s="3">
        <v>0</v>
      </c>
      <c r="BI2156" s="3">
        <v>0</v>
      </c>
      <c r="BJ2156" s="3">
        <v>0</v>
      </c>
    </row>
    <row r="2157" spans="1:62" x14ac:dyDescent="0.2">
      <c r="A2157" s="4">
        <v>201404130060</v>
      </c>
      <c r="B2157" s="3">
        <v>2014</v>
      </c>
      <c r="C2157" s="3">
        <v>4</v>
      </c>
      <c r="D2157" s="3">
        <v>13</v>
      </c>
      <c r="E2157" s="3" t="s">
        <v>73</v>
      </c>
      <c r="F2157" s="3" t="s">
        <v>364</v>
      </c>
      <c r="G2157" s="3" t="s">
        <v>811</v>
      </c>
      <c r="H2157" s="3">
        <v>1</v>
      </c>
      <c r="I2157" s="3">
        <v>1</v>
      </c>
      <c r="J2157" s="3">
        <v>1</v>
      </c>
      <c r="K2157" s="3">
        <v>0</v>
      </c>
      <c r="L2157" s="3" t="s">
        <v>774</v>
      </c>
      <c r="M2157" s="3" t="s">
        <v>789</v>
      </c>
      <c r="N2157" s="3" t="s">
        <v>1029</v>
      </c>
      <c r="O2157" s="3">
        <v>1</v>
      </c>
      <c r="P2157" s="3">
        <v>0</v>
      </c>
      <c r="Q2157" s="3">
        <v>0</v>
      </c>
      <c r="R2157" s="3">
        <v>0</v>
      </c>
      <c r="S2157" s="3" t="s">
        <v>1038</v>
      </c>
      <c r="T2157" s="3">
        <v>0</v>
      </c>
      <c r="U2157" s="3">
        <v>1</v>
      </c>
      <c r="V2157" s="3">
        <v>0</v>
      </c>
      <c r="W2157" s="3">
        <v>1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1</v>
      </c>
      <c r="AG2157" s="3">
        <v>1</v>
      </c>
      <c r="AH2157" s="3">
        <v>1</v>
      </c>
      <c r="AI2157" s="3">
        <v>1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1</v>
      </c>
      <c r="AR2157" s="3">
        <v>1</v>
      </c>
      <c r="AS2157" s="3">
        <v>1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</row>
    <row r="2158" spans="1:62" x14ac:dyDescent="0.2">
      <c r="A2158" s="4">
        <v>201404130061</v>
      </c>
      <c r="B2158" s="3">
        <v>2014</v>
      </c>
      <c r="C2158" s="3">
        <v>4</v>
      </c>
      <c r="D2158" s="3">
        <v>13</v>
      </c>
      <c r="E2158" s="3" t="s">
        <v>73</v>
      </c>
      <c r="F2158" s="3" t="s">
        <v>364</v>
      </c>
      <c r="G2158" s="3" t="s">
        <v>811</v>
      </c>
      <c r="H2158" s="3">
        <v>1</v>
      </c>
      <c r="I2158" s="3">
        <v>1</v>
      </c>
      <c r="J2158" s="3">
        <v>1</v>
      </c>
      <c r="K2158" s="3">
        <v>0</v>
      </c>
      <c r="L2158" s="3" t="s">
        <v>774</v>
      </c>
      <c r="M2158" s="3" t="s">
        <v>789</v>
      </c>
      <c r="N2158" s="3" t="s">
        <v>1029</v>
      </c>
      <c r="O2158" s="3">
        <v>1</v>
      </c>
      <c r="P2158" s="3">
        <v>0</v>
      </c>
      <c r="Q2158" s="3">
        <v>0</v>
      </c>
      <c r="R2158" s="3">
        <v>0</v>
      </c>
      <c r="S2158" s="3" t="s">
        <v>1038</v>
      </c>
      <c r="T2158" s="3">
        <v>0</v>
      </c>
      <c r="U2158" s="3">
        <v>1</v>
      </c>
      <c r="V2158" s="3">
        <v>0</v>
      </c>
      <c r="W2158" s="3">
        <v>1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1</v>
      </c>
      <c r="AG2158" s="3">
        <v>1</v>
      </c>
      <c r="AH2158" s="3">
        <v>1</v>
      </c>
      <c r="AI2158" s="3">
        <v>1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1</v>
      </c>
      <c r="AR2158" s="3">
        <v>1</v>
      </c>
      <c r="AS2158" s="3">
        <v>1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</row>
    <row r="2159" spans="1:62" x14ac:dyDescent="0.2">
      <c r="A2159" s="4">
        <v>201404270057</v>
      </c>
      <c r="B2159" s="3">
        <v>2014</v>
      </c>
      <c r="C2159" s="3">
        <v>4</v>
      </c>
      <c r="D2159" s="3">
        <v>27</v>
      </c>
      <c r="E2159" s="3" t="s">
        <v>58</v>
      </c>
      <c r="F2159" s="3" t="s">
        <v>112</v>
      </c>
      <c r="G2159" s="3" t="s">
        <v>996</v>
      </c>
      <c r="H2159" s="3">
        <v>1</v>
      </c>
      <c r="I2159" s="3">
        <v>1</v>
      </c>
      <c r="J2159" s="3">
        <v>1</v>
      </c>
      <c r="K2159" s="3">
        <v>0</v>
      </c>
      <c r="L2159" s="3" t="s">
        <v>774</v>
      </c>
      <c r="M2159" s="3" t="s">
        <v>787</v>
      </c>
      <c r="N2159" s="3" t="s">
        <v>1029</v>
      </c>
      <c r="O2159" s="3">
        <v>1</v>
      </c>
      <c r="P2159" s="3">
        <v>0</v>
      </c>
      <c r="Q2159" s="3">
        <v>0</v>
      </c>
      <c r="R2159" s="3">
        <v>0</v>
      </c>
      <c r="S2159" s="3" t="s">
        <v>1040</v>
      </c>
      <c r="T2159" s="3">
        <v>1</v>
      </c>
      <c r="U2159" s="3">
        <v>1</v>
      </c>
      <c r="V2159" s="3">
        <v>0</v>
      </c>
      <c r="W2159" s="3">
        <v>0</v>
      </c>
      <c r="X2159" s="3">
        <v>0</v>
      </c>
      <c r="Y2159" s="3">
        <v>0</v>
      </c>
      <c r="Z2159" s="3">
        <v>1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</row>
    <row r="2160" spans="1:62" x14ac:dyDescent="0.2">
      <c r="A2160" s="4">
        <v>201405050073</v>
      </c>
      <c r="B2160" s="3">
        <v>2014</v>
      </c>
      <c r="C2160" s="3">
        <v>5</v>
      </c>
      <c r="D2160" s="3">
        <v>5</v>
      </c>
      <c r="E2160" s="3" t="s">
        <v>103</v>
      </c>
      <c r="F2160" s="3" t="s">
        <v>475</v>
      </c>
      <c r="G2160" s="3" t="s">
        <v>867</v>
      </c>
      <c r="H2160" s="3">
        <v>1</v>
      </c>
      <c r="I2160" s="3">
        <v>1</v>
      </c>
      <c r="J2160" s="3">
        <v>0</v>
      </c>
      <c r="K2160" s="3">
        <v>0</v>
      </c>
      <c r="L2160" s="3" t="s">
        <v>775</v>
      </c>
      <c r="M2160" s="3" t="s">
        <v>785</v>
      </c>
      <c r="N2160" s="3" t="s">
        <v>1033</v>
      </c>
      <c r="O2160" s="3">
        <v>0</v>
      </c>
      <c r="P2160" s="3">
        <v>0</v>
      </c>
      <c r="Q2160" s="3">
        <v>0</v>
      </c>
      <c r="R2160" s="3">
        <v>0</v>
      </c>
      <c r="S2160" s="3" t="s">
        <v>1038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1</v>
      </c>
      <c r="AR2160" s="3">
        <v>0</v>
      </c>
      <c r="AS2160" s="3">
        <v>0</v>
      </c>
      <c r="AT2160" s="3">
        <v>1</v>
      </c>
      <c r="AU2160" s="3">
        <v>1</v>
      </c>
      <c r="AV2160" s="3">
        <v>1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1</v>
      </c>
      <c r="BF2160" s="3">
        <v>0</v>
      </c>
      <c r="BG2160" s="3">
        <v>1</v>
      </c>
      <c r="BH2160" s="3">
        <v>0</v>
      </c>
      <c r="BI2160" s="3">
        <v>0</v>
      </c>
      <c r="BJ2160" s="3">
        <v>0</v>
      </c>
    </row>
    <row r="2161" spans="1:62" x14ac:dyDescent="0.2">
      <c r="A2161" s="4">
        <v>201405230122</v>
      </c>
      <c r="B2161" s="3">
        <v>2014</v>
      </c>
      <c r="C2161" s="3">
        <v>5</v>
      </c>
      <c r="D2161" s="3">
        <v>23</v>
      </c>
      <c r="E2161" s="3" t="s">
        <v>61</v>
      </c>
      <c r="F2161" s="3" t="s">
        <v>157</v>
      </c>
      <c r="G2161" s="3" t="s">
        <v>1002</v>
      </c>
      <c r="H2161" s="3">
        <v>1</v>
      </c>
      <c r="I2161" s="3">
        <v>1</v>
      </c>
      <c r="J2161" s="3">
        <v>1</v>
      </c>
      <c r="K2161" s="3">
        <v>0</v>
      </c>
      <c r="L2161" s="3" t="s">
        <v>774</v>
      </c>
      <c r="M2161" s="3" t="s">
        <v>787</v>
      </c>
      <c r="N2161" s="3" t="s">
        <v>1032</v>
      </c>
      <c r="O2161" s="3">
        <v>1</v>
      </c>
      <c r="P2161" s="3">
        <v>0</v>
      </c>
      <c r="Q2161" s="3">
        <v>0</v>
      </c>
      <c r="R2161" s="3">
        <v>0</v>
      </c>
      <c r="S2161" s="3" t="s">
        <v>1042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1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</row>
    <row r="2162" spans="1:62" x14ac:dyDescent="0.2">
      <c r="A2162" s="4">
        <v>201405230123</v>
      </c>
      <c r="B2162" s="3">
        <v>2014</v>
      </c>
      <c r="C2162" s="3">
        <v>5</v>
      </c>
      <c r="D2162" s="3">
        <v>23</v>
      </c>
      <c r="E2162" s="3" t="s">
        <v>61</v>
      </c>
      <c r="F2162" s="3" t="s">
        <v>157</v>
      </c>
      <c r="G2162" s="3" t="s">
        <v>1002</v>
      </c>
      <c r="H2162" s="3">
        <v>1</v>
      </c>
      <c r="I2162" s="3">
        <v>1</v>
      </c>
      <c r="J2162" s="3">
        <v>1</v>
      </c>
      <c r="K2162" s="3">
        <v>1</v>
      </c>
      <c r="L2162" s="3" t="s">
        <v>774</v>
      </c>
      <c r="M2162" s="3" t="s">
        <v>787</v>
      </c>
      <c r="N2162" s="3" t="s">
        <v>1029</v>
      </c>
      <c r="O2162" s="3">
        <v>1</v>
      </c>
      <c r="P2162" s="3">
        <v>1</v>
      </c>
      <c r="Q2162" s="3">
        <v>0</v>
      </c>
      <c r="R2162" s="3">
        <v>0</v>
      </c>
      <c r="S2162" s="3" t="s">
        <v>1042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1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</row>
    <row r="2163" spans="1:62" x14ac:dyDescent="0.2">
      <c r="A2163" s="4">
        <v>201406010063</v>
      </c>
      <c r="B2163" s="3">
        <v>2014</v>
      </c>
      <c r="C2163" s="3">
        <v>6</v>
      </c>
      <c r="D2163" s="3">
        <v>1</v>
      </c>
      <c r="E2163" s="3" t="s">
        <v>58</v>
      </c>
      <c r="F2163" s="3" t="s">
        <v>112</v>
      </c>
      <c r="G2163" s="3" t="s">
        <v>996</v>
      </c>
      <c r="H2163" s="3">
        <v>1</v>
      </c>
      <c r="I2163" s="3">
        <v>1</v>
      </c>
      <c r="J2163" s="3">
        <v>1</v>
      </c>
      <c r="K2163" s="3">
        <v>0</v>
      </c>
      <c r="L2163" s="3" t="s">
        <v>774</v>
      </c>
      <c r="M2163" s="3" t="s">
        <v>787</v>
      </c>
      <c r="N2163" s="3" t="s">
        <v>1029</v>
      </c>
      <c r="O2163" s="3">
        <v>1</v>
      </c>
      <c r="P2163" s="3">
        <v>0</v>
      </c>
      <c r="Q2163" s="3">
        <v>0</v>
      </c>
      <c r="R2163" s="3">
        <v>0</v>
      </c>
      <c r="S2163" s="3" t="s">
        <v>1040</v>
      </c>
      <c r="T2163" s="3">
        <v>1</v>
      </c>
      <c r="U2163" s="3">
        <v>1</v>
      </c>
      <c r="V2163" s="3">
        <v>0</v>
      </c>
      <c r="W2163" s="3">
        <v>0</v>
      </c>
      <c r="X2163" s="3">
        <v>0</v>
      </c>
      <c r="Y2163" s="3">
        <v>0</v>
      </c>
      <c r="Z2163" s="3">
        <v>1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</row>
    <row r="2164" spans="1:62" x14ac:dyDescent="0.2">
      <c r="A2164" s="4">
        <v>201406060065</v>
      </c>
      <c r="B2164" s="3">
        <v>2014</v>
      </c>
      <c r="C2164" s="3">
        <v>6</v>
      </c>
      <c r="D2164" s="3">
        <v>6</v>
      </c>
      <c r="E2164" s="3" t="s">
        <v>99</v>
      </c>
      <c r="F2164" s="3" t="s">
        <v>749</v>
      </c>
      <c r="G2164" s="3" t="s">
        <v>1005</v>
      </c>
      <c r="H2164" s="3">
        <v>0</v>
      </c>
      <c r="I2164" s="3">
        <v>0</v>
      </c>
      <c r="J2164" s="3">
        <v>0</v>
      </c>
      <c r="K2164" s="3">
        <v>0</v>
      </c>
      <c r="L2164" s="3" t="s">
        <v>775</v>
      </c>
      <c r="M2164" s="3" t="s">
        <v>785</v>
      </c>
      <c r="N2164" s="3" t="s">
        <v>1030</v>
      </c>
      <c r="O2164" s="3">
        <v>1</v>
      </c>
      <c r="P2164" s="3">
        <v>0</v>
      </c>
      <c r="Q2164" s="3">
        <v>0</v>
      </c>
      <c r="R2164" s="3">
        <v>0</v>
      </c>
      <c r="S2164" s="3" t="s">
        <v>1038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1</v>
      </c>
      <c r="AR2164" s="3">
        <v>0</v>
      </c>
      <c r="AS2164" s="3">
        <v>0</v>
      </c>
      <c r="AT2164" s="3">
        <v>0</v>
      </c>
      <c r="AU2164" s="3">
        <v>1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</row>
    <row r="2165" spans="1:62" x14ac:dyDescent="0.2">
      <c r="A2165" s="4">
        <v>201406080071</v>
      </c>
      <c r="B2165" s="3">
        <v>2014</v>
      </c>
      <c r="C2165" s="3">
        <v>6</v>
      </c>
      <c r="D2165" s="3">
        <v>8</v>
      </c>
      <c r="E2165" s="3" t="s">
        <v>91</v>
      </c>
      <c r="F2165" s="3" t="s">
        <v>218</v>
      </c>
      <c r="G2165" s="3" t="s">
        <v>867</v>
      </c>
      <c r="H2165" s="3">
        <v>1</v>
      </c>
      <c r="I2165" s="3">
        <v>1</v>
      </c>
      <c r="J2165" s="3">
        <v>1</v>
      </c>
      <c r="K2165" s="3">
        <v>0</v>
      </c>
      <c r="L2165" s="3" t="s">
        <v>774</v>
      </c>
      <c r="M2165" s="3" t="s">
        <v>782</v>
      </c>
      <c r="N2165" s="3" t="s">
        <v>1029</v>
      </c>
      <c r="O2165" s="3">
        <v>1</v>
      </c>
      <c r="P2165" s="3">
        <v>1</v>
      </c>
      <c r="Q2165" s="3">
        <v>0</v>
      </c>
      <c r="R2165" s="3">
        <v>0</v>
      </c>
      <c r="S2165" s="3" t="s">
        <v>1038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1</v>
      </c>
      <c r="AR2165" s="3">
        <v>0</v>
      </c>
      <c r="AS2165" s="3">
        <v>0</v>
      </c>
      <c r="AT2165" s="3">
        <v>1</v>
      </c>
      <c r="AU2165" s="3">
        <v>1</v>
      </c>
      <c r="AV2165" s="3">
        <v>1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1</v>
      </c>
      <c r="BF2165" s="3">
        <v>0</v>
      </c>
      <c r="BG2165" s="3">
        <v>1</v>
      </c>
      <c r="BH2165" s="3">
        <v>0</v>
      </c>
      <c r="BI2165" s="3">
        <v>0</v>
      </c>
      <c r="BJ2165" s="3">
        <v>0</v>
      </c>
    </row>
    <row r="2166" spans="1:62" x14ac:dyDescent="0.2">
      <c r="A2166" s="4">
        <v>201406250082</v>
      </c>
      <c r="B2166" s="3">
        <v>2014</v>
      </c>
      <c r="C2166" s="3">
        <v>6</v>
      </c>
      <c r="D2166" s="3">
        <v>25</v>
      </c>
      <c r="E2166" s="3" t="s">
        <v>69</v>
      </c>
      <c r="F2166" s="3" t="s">
        <v>733</v>
      </c>
      <c r="G2166" s="3" t="s">
        <v>996</v>
      </c>
      <c r="H2166" s="3">
        <v>1</v>
      </c>
      <c r="I2166" s="3">
        <v>1</v>
      </c>
      <c r="J2166" s="3">
        <v>1</v>
      </c>
      <c r="K2166" s="3">
        <v>0</v>
      </c>
      <c r="L2166" s="3" t="s">
        <v>774</v>
      </c>
      <c r="M2166" s="3" t="s">
        <v>787</v>
      </c>
      <c r="N2166" s="3" t="s">
        <v>1029</v>
      </c>
      <c r="O2166" s="3">
        <v>1</v>
      </c>
      <c r="P2166" s="3">
        <v>1</v>
      </c>
      <c r="Q2166" s="3">
        <v>0</v>
      </c>
      <c r="R2166" s="3">
        <v>0</v>
      </c>
      <c r="S2166" s="3" t="s">
        <v>1040</v>
      </c>
      <c r="T2166" s="3">
        <v>1</v>
      </c>
      <c r="U2166" s="3">
        <v>1</v>
      </c>
      <c r="V2166" s="3">
        <v>0</v>
      </c>
      <c r="W2166" s="3">
        <v>0</v>
      </c>
      <c r="X2166" s="3">
        <v>0</v>
      </c>
      <c r="Y2166" s="3">
        <v>0</v>
      </c>
      <c r="Z2166" s="3">
        <v>1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</row>
    <row r="2167" spans="1:62" x14ac:dyDescent="0.2">
      <c r="A2167" s="4">
        <v>201408110060</v>
      </c>
      <c r="B2167" s="3">
        <v>2014</v>
      </c>
      <c r="C2167" s="3">
        <v>8</v>
      </c>
      <c r="D2167" s="3">
        <v>11</v>
      </c>
      <c r="E2167" s="3" t="s">
        <v>74</v>
      </c>
      <c r="F2167" s="3" t="s">
        <v>476</v>
      </c>
      <c r="G2167" s="3" t="s">
        <v>867</v>
      </c>
      <c r="H2167" s="3">
        <v>1</v>
      </c>
      <c r="I2167" s="3">
        <v>1</v>
      </c>
      <c r="J2167" s="3">
        <v>1</v>
      </c>
      <c r="K2167" s="3">
        <v>0</v>
      </c>
      <c r="L2167" s="3" t="s">
        <v>775</v>
      </c>
      <c r="M2167" s="3" t="s">
        <v>782</v>
      </c>
      <c r="N2167" s="3" t="s">
        <v>1030</v>
      </c>
      <c r="O2167" s="3">
        <v>0</v>
      </c>
      <c r="P2167" s="3">
        <v>1</v>
      </c>
      <c r="Q2167" s="3">
        <v>0</v>
      </c>
      <c r="R2167" s="3">
        <v>0</v>
      </c>
      <c r="S2167" s="3" t="s">
        <v>1038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1</v>
      </c>
      <c r="AR2167" s="3">
        <v>0</v>
      </c>
      <c r="AS2167" s="3">
        <v>0</v>
      </c>
      <c r="AT2167" s="3">
        <v>1</v>
      </c>
      <c r="AU2167" s="3">
        <v>1</v>
      </c>
      <c r="AV2167" s="3">
        <v>1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1</v>
      </c>
      <c r="BF2167" s="3">
        <v>0</v>
      </c>
      <c r="BG2167" s="3">
        <v>1</v>
      </c>
      <c r="BH2167" s="3">
        <v>0</v>
      </c>
      <c r="BI2167" s="3">
        <v>0</v>
      </c>
      <c r="BJ2167" s="3">
        <v>0</v>
      </c>
    </row>
    <row r="2168" spans="1:62" x14ac:dyDescent="0.2">
      <c r="A2168" s="4">
        <v>201409110001</v>
      </c>
      <c r="B2168" s="3">
        <v>2014</v>
      </c>
      <c r="C2168" s="3">
        <v>9</v>
      </c>
      <c r="D2168" s="3">
        <v>11</v>
      </c>
      <c r="E2168" s="3" t="s">
        <v>70</v>
      </c>
      <c r="F2168" s="3" t="s">
        <v>132</v>
      </c>
      <c r="G2168" s="3" t="s">
        <v>1009</v>
      </c>
      <c r="H2168" s="3">
        <v>1</v>
      </c>
      <c r="I2168" s="3">
        <v>1</v>
      </c>
      <c r="J2168" s="3">
        <v>1</v>
      </c>
      <c r="K2168" s="3">
        <v>0</v>
      </c>
      <c r="L2168" s="3" t="s">
        <v>776</v>
      </c>
      <c r="M2168" s="3" t="s">
        <v>785</v>
      </c>
      <c r="N2168" s="3" t="s">
        <v>1031</v>
      </c>
      <c r="O2168" s="3">
        <v>0</v>
      </c>
      <c r="P2168" s="3">
        <v>1</v>
      </c>
      <c r="Q2168" s="3">
        <v>0</v>
      </c>
      <c r="R2168" s="3">
        <v>0</v>
      </c>
      <c r="S2168" s="3" t="s">
        <v>1039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1</v>
      </c>
      <c r="AK2168" s="3">
        <v>0</v>
      </c>
      <c r="AL2168" s="3">
        <v>1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</row>
    <row r="2169" spans="1:62" x14ac:dyDescent="0.2">
      <c r="A2169" s="4">
        <v>201409120032</v>
      </c>
      <c r="B2169" s="3">
        <v>2014</v>
      </c>
      <c r="C2169" s="3">
        <v>9</v>
      </c>
      <c r="D2169" s="3">
        <v>12</v>
      </c>
      <c r="E2169" s="3" t="s">
        <v>79</v>
      </c>
      <c r="F2169" s="3" t="s">
        <v>477</v>
      </c>
      <c r="G2169" s="3" t="s">
        <v>867</v>
      </c>
      <c r="H2169" s="3">
        <v>1</v>
      </c>
      <c r="I2169" s="3">
        <v>1</v>
      </c>
      <c r="J2169" s="3">
        <v>1</v>
      </c>
      <c r="K2169" s="3">
        <v>0</v>
      </c>
      <c r="L2169" s="3" t="s">
        <v>774</v>
      </c>
      <c r="M2169" s="3" t="s">
        <v>782</v>
      </c>
      <c r="N2169" s="3" t="s">
        <v>1029</v>
      </c>
      <c r="O2169" s="3">
        <v>1</v>
      </c>
      <c r="P2169" s="3">
        <v>0</v>
      </c>
      <c r="Q2169" s="3">
        <v>0</v>
      </c>
      <c r="R2169" s="3">
        <v>0</v>
      </c>
      <c r="S2169" s="3" t="s">
        <v>1038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1</v>
      </c>
      <c r="AR2169" s="3">
        <v>0</v>
      </c>
      <c r="AS2169" s="3">
        <v>0</v>
      </c>
      <c r="AT2169" s="3">
        <v>1</v>
      </c>
      <c r="AU2169" s="3">
        <v>1</v>
      </c>
      <c r="AV2169" s="3">
        <v>1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1</v>
      </c>
      <c r="BF2169" s="3">
        <v>0</v>
      </c>
      <c r="BG2169" s="3">
        <v>1</v>
      </c>
      <c r="BH2169" s="3">
        <v>0</v>
      </c>
      <c r="BI2169" s="3">
        <v>0</v>
      </c>
      <c r="BJ2169" s="3">
        <v>0</v>
      </c>
    </row>
    <row r="2170" spans="1:62" x14ac:dyDescent="0.2">
      <c r="A2170" s="4">
        <v>201410230047</v>
      </c>
      <c r="B2170" s="3">
        <v>2014</v>
      </c>
      <c r="C2170" s="3">
        <v>10</v>
      </c>
      <c r="D2170" s="3">
        <v>23</v>
      </c>
      <c r="E2170" s="3" t="s">
        <v>57</v>
      </c>
      <c r="F2170" s="3" t="s">
        <v>111</v>
      </c>
      <c r="G2170" s="3" t="s">
        <v>996</v>
      </c>
      <c r="H2170" s="3">
        <v>1</v>
      </c>
      <c r="I2170" s="3">
        <v>0</v>
      </c>
      <c r="J2170" s="3">
        <v>1</v>
      </c>
      <c r="K2170" s="3">
        <v>0</v>
      </c>
      <c r="L2170" s="3" t="s">
        <v>774</v>
      </c>
      <c r="M2170" s="3" t="s">
        <v>782</v>
      </c>
      <c r="N2170" s="3" t="s">
        <v>1032</v>
      </c>
      <c r="O2170" s="3">
        <v>1</v>
      </c>
      <c r="P2170" s="3">
        <v>0</v>
      </c>
      <c r="Q2170" s="3">
        <v>0</v>
      </c>
      <c r="R2170" s="3">
        <v>0</v>
      </c>
      <c r="S2170" s="3" t="s">
        <v>1040</v>
      </c>
      <c r="T2170" s="3">
        <v>1</v>
      </c>
      <c r="U2170" s="3">
        <v>1</v>
      </c>
      <c r="V2170" s="3">
        <v>0</v>
      </c>
      <c r="W2170" s="3">
        <v>0</v>
      </c>
      <c r="X2170" s="3">
        <v>0</v>
      </c>
      <c r="Y2170" s="3">
        <v>0</v>
      </c>
      <c r="Z2170" s="3">
        <v>1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</row>
    <row r="2171" spans="1:62" x14ac:dyDescent="0.2">
      <c r="A2171" s="4">
        <v>201410240071</v>
      </c>
      <c r="B2171" s="3">
        <v>2014</v>
      </c>
      <c r="C2171" s="3">
        <v>10</v>
      </c>
      <c r="D2171" s="3">
        <v>24</v>
      </c>
      <c r="E2171" s="3" t="s">
        <v>97</v>
      </c>
      <c r="F2171" s="3" t="s">
        <v>223</v>
      </c>
      <c r="G2171" s="3" t="s">
        <v>950</v>
      </c>
      <c r="H2171" s="3">
        <v>0</v>
      </c>
      <c r="I2171" s="3">
        <v>0</v>
      </c>
      <c r="J2171" s="3">
        <v>1</v>
      </c>
      <c r="K2171" s="3">
        <v>0</v>
      </c>
      <c r="L2171" s="3" t="s">
        <v>776</v>
      </c>
      <c r="M2171" s="3" t="s">
        <v>789</v>
      </c>
      <c r="N2171" s="3" t="s">
        <v>1031</v>
      </c>
      <c r="O2171" s="3">
        <v>0</v>
      </c>
      <c r="P2171" s="3">
        <v>1</v>
      </c>
      <c r="Q2171" s="3">
        <v>0</v>
      </c>
      <c r="R2171" s="3">
        <v>0</v>
      </c>
      <c r="S2171" s="3" t="s">
        <v>1038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1</v>
      </c>
      <c r="AG2171" s="3">
        <v>0</v>
      </c>
      <c r="AH2171" s="3">
        <v>0</v>
      </c>
      <c r="AI2171" s="3">
        <v>1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</row>
    <row r="2172" spans="1:62" x14ac:dyDescent="0.2">
      <c r="A2172" s="4">
        <v>201411040087</v>
      </c>
      <c r="B2172" s="3">
        <v>2014</v>
      </c>
      <c r="C2172" s="3">
        <v>11</v>
      </c>
      <c r="D2172" s="3">
        <v>4</v>
      </c>
      <c r="E2172" s="3" t="s">
        <v>61</v>
      </c>
      <c r="F2172" s="3" t="s">
        <v>612</v>
      </c>
      <c r="G2172" s="3" t="s">
        <v>950</v>
      </c>
      <c r="H2172" s="3">
        <v>0</v>
      </c>
      <c r="I2172" s="3">
        <v>0</v>
      </c>
      <c r="J2172" s="3">
        <v>1</v>
      </c>
      <c r="K2172" s="3">
        <v>0</v>
      </c>
      <c r="L2172" s="3" t="s">
        <v>774</v>
      </c>
      <c r="M2172" s="3" t="s">
        <v>789</v>
      </c>
      <c r="N2172" s="3" t="s">
        <v>1029</v>
      </c>
      <c r="O2172" s="3">
        <v>0</v>
      </c>
      <c r="P2172" s="3">
        <v>1</v>
      </c>
      <c r="Q2172" s="3">
        <v>0</v>
      </c>
      <c r="R2172" s="3">
        <v>0</v>
      </c>
      <c r="S2172" s="3" t="s">
        <v>1038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1</v>
      </c>
      <c r="AG2172" s="3">
        <v>0</v>
      </c>
      <c r="AH2172" s="3">
        <v>0</v>
      </c>
      <c r="AI2172" s="3">
        <v>1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</row>
    <row r="2173" spans="1:62" x14ac:dyDescent="0.2">
      <c r="A2173" s="4">
        <v>201411230072</v>
      </c>
      <c r="B2173" s="3">
        <v>2014</v>
      </c>
      <c r="C2173" s="3">
        <v>11</v>
      </c>
      <c r="D2173" s="3">
        <v>23</v>
      </c>
      <c r="E2173" s="3" t="s">
        <v>83</v>
      </c>
      <c r="F2173" s="3" t="s">
        <v>757</v>
      </c>
      <c r="G2173" s="3" t="s">
        <v>1013</v>
      </c>
      <c r="H2173" s="3">
        <v>0</v>
      </c>
      <c r="I2173" s="3">
        <v>0</v>
      </c>
      <c r="J2173" s="3">
        <v>1</v>
      </c>
      <c r="K2173" s="3">
        <v>0</v>
      </c>
      <c r="L2173" s="3" t="s">
        <v>775</v>
      </c>
      <c r="M2173" s="3" t="s">
        <v>787</v>
      </c>
      <c r="N2173" s="3" t="s">
        <v>1030</v>
      </c>
      <c r="O2173" s="3">
        <v>0</v>
      </c>
      <c r="P2173" s="3">
        <v>1</v>
      </c>
      <c r="Q2173" s="3">
        <v>0</v>
      </c>
      <c r="R2173" s="3">
        <v>0</v>
      </c>
      <c r="S2173" s="3" t="s">
        <v>1038</v>
      </c>
      <c r="T2173" s="3">
        <v>0</v>
      </c>
      <c r="U2173" s="3">
        <v>1</v>
      </c>
      <c r="V2173" s="3">
        <v>0</v>
      </c>
      <c r="W2173" s="3">
        <v>1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1</v>
      </c>
      <c r="AG2173" s="3">
        <v>1</v>
      </c>
      <c r="AH2173" s="3">
        <v>1</v>
      </c>
      <c r="AI2173" s="3">
        <v>1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1</v>
      </c>
      <c r="AR2173" s="3">
        <v>1</v>
      </c>
      <c r="AS2173" s="3">
        <v>1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</row>
    <row r="2174" spans="1:62" x14ac:dyDescent="0.2">
      <c r="A2174" s="4">
        <v>201411280018</v>
      </c>
      <c r="B2174" s="3">
        <v>2014</v>
      </c>
      <c r="C2174" s="3">
        <v>11</v>
      </c>
      <c r="D2174" s="3">
        <v>28</v>
      </c>
      <c r="E2174" s="3" t="s">
        <v>74</v>
      </c>
      <c r="F2174" s="3" t="s">
        <v>473</v>
      </c>
      <c r="G2174" s="3" t="s">
        <v>867</v>
      </c>
      <c r="H2174" s="3">
        <v>1</v>
      </c>
      <c r="I2174" s="3">
        <v>0</v>
      </c>
      <c r="J2174" s="3">
        <v>1</v>
      </c>
      <c r="K2174" s="3">
        <v>0</v>
      </c>
      <c r="L2174" s="3" t="s">
        <v>774</v>
      </c>
      <c r="M2174" s="3" t="s">
        <v>785</v>
      </c>
      <c r="N2174" s="3" t="s">
        <v>1029</v>
      </c>
      <c r="O2174" s="3">
        <v>0</v>
      </c>
      <c r="P2174" s="3">
        <v>0</v>
      </c>
      <c r="Q2174" s="3">
        <v>0</v>
      </c>
      <c r="R2174" s="3">
        <v>0</v>
      </c>
      <c r="S2174" s="3" t="s">
        <v>1038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1</v>
      </c>
      <c r="AR2174" s="3">
        <v>0</v>
      </c>
      <c r="AS2174" s="3">
        <v>0</v>
      </c>
      <c r="AT2174" s="3">
        <v>1</v>
      </c>
      <c r="AU2174" s="3">
        <v>1</v>
      </c>
      <c r="AV2174" s="3">
        <v>1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1</v>
      </c>
      <c r="BF2174" s="3">
        <v>0</v>
      </c>
      <c r="BG2174" s="3">
        <v>1</v>
      </c>
      <c r="BH2174" s="3">
        <v>0</v>
      </c>
      <c r="BI2174" s="3">
        <v>0</v>
      </c>
      <c r="BJ2174" s="3">
        <v>0</v>
      </c>
    </row>
    <row r="2175" spans="1:62" x14ac:dyDescent="0.2">
      <c r="A2175" s="4">
        <v>201411280019</v>
      </c>
      <c r="B2175" s="3">
        <v>2014</v>
      </c>
      <c r="C2175" s="3">
        <v>11</v>
      </c>
      <c r="D2175" s="3">
        <v>28</v>
      </c>
      <c r="E2175" s="3" t="s">
        <v>74</v>
      </c>
      <c r="F2175" s="3" t="s">
        <v>473</v>
      </c>
      <c r="G2175" s="3" t="s">
        <v>867</v>
      </c>
      <c r="H2175" s="3">
        <v>1</v>
      </c>
      <c r="I2175" s="3">
        <v>0</v>
      </c>
      <c r="J2175" s="3">
        <v>1</v>
      </c>
      <c r="K2175" s="3">
        <v>0</v>
      </c>
      <c r="L2175" s="3" t="s">
        <v>774</v>
      </c>
      <c r="M2175" s="3" t="s">
        <v>782</v>
      </c>
      <c r="N2175" s="3" t="s">
        <v>1029</v>
      </c>
      <c r="O2175" s="3">
        <v>1</v>
      </c>
      <c r="P2175" s="3">
        <v>0</v>
      </c>
      <c r="Q2175" s="3">
        <v>0</v>
      </c>
      <c r="R2175" s="3">
        <v>0</v>
      </c>
      <c r="S2175" s="3" t="s">
        <v>1038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1</v>
      </c>
      <c r="AR2175" s="3">
        <v>0</v>
      </c>
      <c r="AS2175" s="3">
        <v>0</v>
      </c>
      <c r="AT2175" s="3">
        <v>1</v>
      </c>
      <c r="AU2175" s="3">
        <v>1</v>
      </c>
      <c r="AV2175" s="3">
        <v>1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1</v>
      </c>
      <c r="BF2175" s="3">
        <v>0</v>
      </c>
      <c r="BG2175" s="3">
        <v>1</v>
      </c>
      <c r="BH2175" s="3">
        <v>0</v>
      </c>
      <c r="BI2175" s="3">
        <v>0</v>
      </c>
      <c r="BJ2175" s="3">
        <v>0</v>
      </c>
    </row>
    <row r="2176" spans="1:62" x14ac:dyDescent="0.2">
      <c r="A2176" s="4">
        <v>201411280020</v>
      </c>
      <c r="B2176" s="3">
        <v>2014</v>
      </c>
      <c r="C2176" s="3">
        <v>11</v>
      </c>
      <c r="D2176" s="3">
        <v>28</v>
      </c>
      <c r="E2176" s="3" t="s">
        <v>74</v>
      </c>
      <c r="F2176" s="3" t="s">
        <v>473</v>
      </c>
      <c r="G2176" s="3" t="s">
        <v>867</v>
      </c>
      <c r="H2176" s="3">
        <v>1</v>
      </c>
      <c r="I2176" s="3">
        <v>0</v>
      </c>
      <c r="J2176" s="3">
        <v>1</v>
      </c>
      <c r="K2176" s="3">
        <v>0</v>
      </c>
      <c r="L2176" s="3" t="s">
        <v>774</v>
      </c>
      <c r="M2176" s="3" t="s">
        <v>793</v>
      </c>
      <c r="N2176" s="3" t="s">
        <v>1029</v>
      </c>
      <c r="O2176" s="3">
        <v>0</v>
      </c>
      <c r="P2176" s="3">
        <v>0</v>
      </c>
      <c r="Q2176" s="3">
        <v>0</v>
      </c>
      <c r="R2176" s="3">
        <v>0</v>
      </c>
      <c r="S2176" s="3" t="s">
        <v>1038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1</v>
      </c>
      <c r="AR2176" s="3">
        <v>0</v>
      </c>
      <c r="AS2176" s="3">
        <v>0</v>
      </c>
      <c r="AT2176" s="3">
        <v>1</v>
      </c>
      <c r="AU2176" s="3">
        <v>1</v>
      </c>
      <c r="AV2176" s="3">
        <v>1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1</v>
      </c>
      <c r="BF2176" s="3">
        <v>0</v>
      </c>
      <c r="BG2176" s="3">
        <v>1</v>
      </c>
      <c r="BH2176" s="3">
        <v>0</v>
      </c>
      <c r="BI2176" s="3">
        <v>0</v>
      </c>
      <c r="BJ2176" s="3">
        <v>0</v>
      </c>
    </row>
    <row r="2177" spans="1:62" x14ac:dyDescent="0.2">
      <c r="A2177" s="4">
        <v>201412180047</v>
      </c>
      <c r="B2177" s="3">
        <v>2014</v>
      </c>
      <c r="C2177" s="3">
        <v>12</v>
      </c>
      <c r="D2177" s="3">
        <v>18</v>
      </c>
      <c r="E2177" s="3" t="s">
        <v>67</v>
      </c>
      <c r="F2177" s="3" t="s">
        <v>734</v>
      </c>
      <c r="G2177" s="3" t="s">
        <v>996</v>
      </c>
      <c r="H2177" s="3">
        <v>1</v>
      </c>
      <c r="I2177" s="3">
        <v>0</v>
      </c>
      <c r="J2177" s="3">
        <v>1</v>
      </c>
      <c r="K2177" s="3">
        <v>0</v>
      </c>
      <c r="L2177" s="3" t="s">
        <v>774</v>
      </c>
      <c r="M2177" s="3" t="s">
        <v>787</v>
      </c>
      <c r="N2177" s="3" t="s">
        <v>1029</v>
      </c>
      <c r="O2177" s="3">
        <v>1</v>
      </c>
      <c r="P2177" s="3">
        <v>0</v>
      </c>
      <c r="Q2177" s="3">
        <v>0</v>
      </c>
      <c r="R2177" s="3">
        <v>0</v>
      </c>
      <c r="S2177" s="3" t="s">
        <v>1040</v>
      </c>
      <c r="T2177" s="3">
        <v>1</v>
      </c>
      <c r="U2177" s="3">
        <v>1</v>
      </c>
      <c r="V2177" s="3">
        <v>0</v>
      </c>
      <c r="W2177" s="3">
        <v>0</v>
      </c>
      <c r="X2177" s="3">
        <v>0</v>
      </c>
      <c r="Y2177" s="3">
        <v>0</v>
      </c>
      <c r="Z2177" s="3">
        <v>1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</row>
    <row r="2178" spans="1:62" x14ac:dyDescent="0.2">
      <c r="A2178" s="4">
        <v>201412200060</v>
      </c>
      <c r="B2178" s="3">
        <v>2014</v>
      </c>
      <c r="C2178" s="3">
        <v>12</v>
      </c>
      <c r="D2178" s="3">
        <v>20</v>
      </c>
      <c r="E2178" s="3" t="s">
        <v>57</v>
      </c>
      <c r="F2178" s="3" t="s">
        <v>111</v>
      </c>
      <c r="G2178" s="3" t="s">
        <v>1008</v>
      </c>
      <c r="H2178" s="3">
        <v>1</v>
      </c>
      <c r="I2178" s="3">
        <v>1</v>
      </c>
      <c r="J2178" s="3">
        <v>1</v>
      </c>
      <c r="K2178" s="3">
        <v>0</v>
      </c>
      <c r="L2178" s="3" t="s">
        <v>774</v>
      </c>
      <c r="M2178" s="3" t="s">
        <v>782</v>
      </c>
      <c r="N2178" s="3" t="s">
        <v>1029</v>
      </c>
      <c r="O2178" s="3">
        <v>1</v>
      </c>
      <c r="P2178" s="3">
        <v>1</v>
      </c>
      <c r="Q2178" s="3">
        <v>0</v>
      </c>
      <c r="R2178" s="3">
        <v>0</v>
      </c>
      <c r="S2178" s="3" t="s">
        <v>1039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1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</row>
    <row r="2179" spans="1:62" x14ac:dyDescent="0.2">
      <c r="A2179" s="4">
        <v>201502100004</v>
      </c>
      <c r="B2179" s="3">
        <v>2015</v>
      </c>
      <c r="C2179" s="3">
        <v>2</v>
      </c>
      <c r="D2179" s="3">
        <v>10</v>
      </c>
      <c r="E2179" s="3" t="s">
        <v>67</v>
      </c>
      <c r="F2179" s="3" t="s">
        <v>327</v>
      </c>
      <c r="G2179" s="3" t="s">
        <v>950</v>
      </c>
      <c r="H2179" s="3">
        <v>1</v>
      </c>
      <c r="I2179" s="3">
        <v>1</v>
      </c>
      <c r="J2179" s="3">
        <v>1</v>
      </c>
      <c r="K2179" s="3">
        <v>0</v>
      </c>
      <c r="L2179" s="3" t="s">
        <v>774</v>
      </c>
      <c r="M2179" s="3" t="s">
        <v>787</v>
      </c>
      <c r="N2179" s="3" t="s">
        <v>1029</v>
      </c>
      <c r="O2179" s="3">
        <v>1</v>
      </c>
      <c r="P2179" s="3">
        <v>0</v>
      </c>
      <c r="Q2179" s="3">
        <v>0</v>
      </c>
      <c r="R2179" s="3">
        <v>0</v>
      </c>
      <c r="S2179" s="3" t="s">
        <v>1038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1</v>
      </c>
      <c r="AG2179" s="3">
        <v>0</v>
      </c>
      <c r="AH2179" s="3">
        <v>0</v>
      </c>
      <c r="AI2179" s="3">
        <v>1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</row>
    <row r="2180" spans="1:62" x14ac:dyDescent="0.2">
      <c r="A2180" s="4">
        <v>201502230104</v>
      </c>
      <c r="B2180" s="3">
        <v>2015</v>
      </c>
      <c r="C2180" s="3">
        <v>2</v>
      </c>
      <c r="D2180" s="3">
        <v>23</v>
      </c>
      <c r="E2180" s="3" t="s">
        <v>62</v>
      </c>
      <c r="F2180" s="3" t="s">
        <v>237</v>
      </c>
      <c r="G2180" s="3" t="s">
        <v>1009</v>
      </c>
      <c r="H2180" s="3">
        <v>0</v>
      </c>
      <c r="I2180" s="3">
        <v>1</v>
      </c>
      <c r="J2180" s="3">
        <v>1</v>
      </c>
      <c r="K2180" s="3">
        <v>0</v>
      </c>
      <c r="L2180" s="3" t="s">
        <v>776</v>
      </c>
      <c r="M2180" s="3" t="s">
        <v>796</v>
      </c>
      <c r="N2180" s="3" t="s">
        <v>1031</v>
      </c>
      <c r="O2180" s="3">
        <v>0</v>
      </c>
      <c r="P2180" s="3">
        <v>1</v>
      </c>
      <c r="Q2180" s="3">
        <v>0</v>
      </c>
      <c r="R2180" s="3">
        <v>0</v>
      </c>
      <c r="S2180" s="3" t="s">
        <v>1039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1</v>
      </c>
      <c r="AK2180" s="3">
        <v>0</v>
      </c>
      <c r="AL2180" s="3">
        <v>1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</row>
    <row r="2181" spans="1:62" x14ac:dyDescent="0.2">
      <c r="A2181" s="4">
        <v>201503100045</v>
      </c>
      <c r="B2181" s="3">
        <v>2015</v>
      </c>
      <c r="C2181" s="3">
        <v>3</v>
      </c>
      <c r="D2181" s="3">
        <v>9</v>
      </c>
      <c r="E2181" s="3" t="s">
        <v>91</v>
      </c>
      <c r="F2181" s="3" t="s">
        <v>211</v>
      </c>
      <c r="G2181" s="3" t="s">
        <v>955</v>
      </c>
      <c r="H2181" s="3">
        <v>0</v>
      </c>
      <c r="I2181" s="3">
        <v>1</v>
      </c>
      <c r="J2181" s="3">
        <v>1</v>
      </c>
      <c r="K2181" s="3">
        <v>0</v>
      </c>
      <c r="L2181" s="3" t="s">
        <v>776</v>
      </c>
      <c r="M2181" s="3" t="s">
        <v>784</v>
      </c>
      <c r="N2181" s="3" t="s">
        <v>1031</v>
      </c>
      <c r="O2181" s="3">
        <v>0</v>
      </c>
      <c r="P2181" s="3">
        <v>1</v>
      </c>
      <c r="Q2181" s="3">
        <v>0</v>
      </c>
      <c r="R2181" s="3">
        <v>0</v>
      </c>
      <c r="S2181" s="3" t="s">
        <v>1042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1</v>
      </c>
      <c r="AK2181" s="3">
        <v>0</v>
      </c>
      <c r="AL2181" s="3">
        <v>1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1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1</v>
      </c>
      <c r="BJ2181" s="3">
        <v>0</v>
      </c>
    </row>
    <row r="2182" spans="1:62" x14ac:dyDescent="0.2">
      <c r="A2182" s="4">
        <v>201505030003</v>
      </c>
      <c r="B2182" s="3">
        <v>2015</v>
      </c>
      <c r="C2182" s="3">
        <v>5</v>
      </c>
      <c r="D2182" s="3">
        <v>3</v>
      </c>
      <c r="E2182" s="3" t="s">
        <v>74</v>
      </c>
      <c r="F2182" s="3" t="s">
        <v>735</v>
      </c>
      <c r="G2182" s="3" t="s">
        <v>996</v>
      </c>
      <c r="H2182" s="3">
        <v>1</v>
      </c>
      <c r="I2182" s="3">
        <v>1</v>
      </c>
      <c r="J2182" s="3">
        <v>1</v>
      </c>
      <c r="K2182" s="3">
        <v>0</v>
      </c>
      <c r="L2182" s="3" t="s">
        <v>774</v>
      </c>
      <c r="M2182" s="3" t="s">
        <v>787</v>
      </c>
      <c r="N2182" s="3" t="s">
        <v>1029</v>
      </c>
      <c r="O2182" s="3">
        <v>1</v>
      </c>
      <c r="P2182" s="3">
        <v>0</v>
      </c>
      <c r="Q2182" s="3">
        <v>0</v>
      </c>
      <c r="R2182" s="3">
        <v>0</v>
      </c>
      <c r="S2182" s="3" t="s">
        <v>1040</v>
      </c>
      <c r="T2182" s="3">
        <v>1</v>
      </c>
      <c r="U2182" s="3">
        <v>1</v>
      </c>
      <c r="V2182" s="3">
        <v>0</v>
      </c>
      <c r="W2182" s="3">
        <v>0</v>
      </c>
      <c r="X2182" s="3">
        <v>0</v>
      </c>
      <c r="Y2182" s="3">
        <v>0</v>
      </c>
      <c r="Z2182" s="3">
        <v>1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</row>
    <row r="2183" spans="1:62" x14ac:dyDescent="0.2">
      <c r="A2183" s="4">
        <v>201506170035</v>
      </c>
      <c r="B2183" s="3">
        <v>2015</v>
      </c>
      <c r="C2183" s="3">
        <v>6</v>
      </c>
      <c r="D2183" s="3">
        <v>17</v>
      </c>
      <c r="E2183" s="3" t="s">
        <v>96</v>
      </c>
      <c r="F2183" s="3" t="s">
        <v>365</v>
      </c>
      <c r="G2183" s="3" t="s">
        <v>811</v>
      </c>
      <c r="H2183" s="3">
        <v>1</v>
      </c>
      <c r="I2183" s="3">
        <v>1</v>
      </c>
      <c r="J2183" s="3">
        <v>1</v>
      </c>
      <c r="K2183" s="3">
        <v>0</v>
      </c>
      <c r="L2183" s="3" t="s">
        <v>774</v>
      </c>
      <c r="M2183" s="3" t="s">
        <v>789</v>
      </c>
      <c r="N2183" s="3" t="s">
        <v>1029</v>
      </c>
      <c r="O2183" s="3">
        <v>1</v>
      </c>
      <c r="P2183" s="3">
        <v>0</v>
      </c>
      <c r="Q2183" s="3">
        <v>0</v>
      </c>
      <c r="R2183" s="3">
        <v>0</v>
      </c>
      <c r="S2183" s="3" t="s">
        <v>1038</v>
      </c>
      <c r="T2183" s="3">
        <v>0</v>
      </c>
      <c r="U2183" s="3">
        <v>1</v>
      </c>
      <c r="V2183" s="3">
        <v>0</v>
      </c>
      <c r="W2183" s="3">
        <v>1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1</v>
      </c>
      <c r="AG2183" s="3">
        <v>1</v>
      </c>
      <c r="AH2183" s="3">
        <v>1</v>
      </c>
      <c r="AI2183" s="3">
        <v>1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1</v>
      </c>
      <c r="AR2183" s="3">
        <v>1</v>
      </c>
      <c r="AS2183" s="3">
        <v>1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</row>
    <row r="2184" spans="1:62" x14ac:dyDescent="0.2">
      <c r="A2184" s="4">
        <v>201507160061</v>
      </c>
      <c r="B2184" s="3">
        <v>2015</v>
      </c>
      <c r="C2184" s="3">
        <v>7</v>
      </c>
      <c r="D2184" s="3">
        <v>16</v>
      </c>
      <c r="E2184" s="3" t="s">
        <v>76</v>
      </c>
      <c r="F2184" s="3" t="s">
        <v>176</v>
      </c>
      <c r="G2184" s="3" t="s">
        <v>969</v>
      </c>
      <c r="H2184" s="3">
        <v>1</v>
      </c>
      <c r="I2184" s="3">
        <v>0</v>
      </c>
      <c r="J2184" s="3">
        <v>1</v>
      </c>
      <c r="K2184" s="3">
        <v>0</v>
      </c>
      <c r="L2184" s="3" t="s">
        <v>774</v>
      </c>
      <c r="M2184" s="3" t="s">
        <v>796</v>
      </c>
      <c r="N2184" s="3" t="s">
        <v>1029</v>
      </c>
      <c r="O2184" s="3">
        <v>0</v>
      </c>
      <c r="P2184" s="3">
        <v>1</v>
      </c>
      <c r="Q2184" s="3">
        <v>0</v>
      </c>
      <c r="R2184" s="3">
        <v>0</v>
      </c>
      <c r="S2184" s="3" t="s">
        <v>1040</v>
      </c>
      <c r="T2184" s="3">
        <v>1</v>
      </c>
      <c r="U2184" s="3">
        <v>1</v>
      </c>
      <c r="V2184" s="3">
        <v>0</v>
      </c>
      <c r="W2184" s="3">
        <v>0</v>
      </c>
      <c r="X2184" s="3">
        <v>0</v>
      </c>
      <c r="Y2184" s="3">
        <v>0</v>
      </c>
      <c r="Z2184" s="3">
        <v>1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</row>
    <row r="2185" spans="1:62" x14ac:dyDescent="0.2">
      <c r="A2185" s="4">
        <v>201507160062</v>
      </c>
      <c r="B2185" s="3">
        <v>2015</v>
      </c>
      <c r="C2185" s="3">
        <v>7</v>
      </c>
      <c r="D2185" s="3">
        <v>16</v>
      </c>
      <c r="E2185" s="3" t="s">
        <v>76</v>
      </c>
      <c r="F2185" s="3" t="s">
        <v>176</v>
      </c>
      <c r="G2185" s="3" t="s">
        <v>969</v>
      </c>
      <c r="H2185" s="3">
        <v>1</v>
      </c>
      <c r="I2185" s="3">
        <v>0</v>
      </c>
      <c r="J2185" s="3">
        <v>1</v>
      </c>
      <c r="K2185" s="3">
        <v>0</v>
      </c>
      <c r="L2185" s="3" t="s">
        <v>774</v>
      </c>
      <c r="M2185" s="3" t="s">
        <v>796</v>
      </c>
      <c r="N2185" s="3" t="s">
        <v>1029</v>
      </c>
      <c r="O2185" s="3">
        <v>1</v>
      </c>
      <c r="P2185" s="3">
        <v>0</v>
      </c>
      <c r="Q2185" s="3">
        <v>0</v>
      </c>
      <c r="R2185" s="3">
        <v>0</v>
      </c>
      <c r="S2185" s="3" t="s">
        <v>1040</v>
      </c>
      <c r="T2185" s="3">
        <v>1</v>
      </c>
      <c r="U2185" s="3">
        <v>1</v>
      </c>
      <c r="V2185" s="3">
        <v>0</v>
      </c>
      <c r="W2185" s="3">
        <v>0</v>
      </c>
      <c r="X2185" s="3">
        <v>0</v>
      </c>
      <c r="Y2185" s="3">
        <v>0</v>
      </c>
      <c r="Z2185" s="3">
        <v>1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</row>
    <row r="2186" spans="1:62" x14ac:dyDescent="0.2">
      <c r="A2186" s="4">
        <v>201507190097</v>
      </c>
      <c r="B2186" s="3">
        <v>2015</v>
      </c>
      <c r="C2186" s="3">
        <v>7</v>
      </c>
      <c r="D2186" s="3">
        <v>19</v>
      </c>
      <c r="E2186" s="3" t="s">
        <v>56</v>
      </c>
      <c r="F2186" s="3" t="s">
        <v>533</v>
      </c>
      <c r="G2186" s="3" t="s">
        <v>891</v>
      </c>
      <c r="H2186" s="3">
        <v>0</v>
      </c>
      <c r="I2186" s="3">
        <v>0</v>
      </c>
      <c r="J2186" s="3">
        <v>0</v>
      </c>
      <c r="K2186" s="3">
        <v>0</v>
      </c>
      <c r="L2186" s="3" t="s">
        <v>776</v>
      </c>
      <c r="M2186" s="3" t="s">
        <v>802</v>
      </c>
      <c r="N2186" s="3" t="s">
        <v>1031</v>
      </c>
      <c r="O2186" s="3">
        <v>0</v>
      </c>
      <c r="P2186" s="3">
        <v>0</v>
      </c>
      <c r="Q2186" s="3">
        <v>0</v>
      </c>
      <c r="R2186" s="3">
        <v>0</v>
      </c>
      <c r="S2186" s="3" t="s">
        <v>1042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1</v>
      </c>
      <c r="AW2186" s="3">
        <v>1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</row>
    <row r="2187" spans="1:62" x14ac:dyDescent="0.2">
      <c r="A2187" s="4">
        <v>201507230080</v>
      </c>
      <c r="B2187" s="3">
        <v>2015</v>
      </c>
      <c r="C2187" s="3">
        <v>7</v>
      </c>
      <c r="D2187" s="3">
        <v>23</v>
      </c>
      <c r="E2187" s="3" t="s">
        <v>64</v>
      </c>
      <c r="F2187" s="3" t="s">
        <v>216</v>
      </c>
      <c r="G2187" s="3" t="s">
        <v>867</v>
      </c>
      <c r="H2187" s="3">
        <v>1</v>
      </c>
      <c r="I2187" s="3">
        <v>1</v>
      </c>
      <c r="J2187" s="3">
        <v>1</v>
      </c>
      <c r="K2187" s="3">
        <v>0</v>
      </c>
      <c r="L2187" s="3" t="s">
        <v>774</v>
      </c>
      <c r="M2187" s="3" t="s">
        <v>784</v>
      </c>
      <c r="N2187" s="3" t="s">
        <v>1029</v>
      </c>
      <c r="O2187" s="3">
        <v>1</v>
      </c>
      <c r="P2187" s="3">
        <v>0</v>
      </c>
      <c r="Q2187" s="3">
        <v>0</v>
      </c>
      <c r="R2187" s="3">
        <v>0</v>
      </c>
      <c r="S2187" s="3" t="s">
        <v>1038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1</v>
      </c>
      <c r="AR2187" s="3">
        <v>0</v>
      </c>
      <c r="AS2187" s="3">
        <v>0</v>
      </c>
      <c r="AT2187" s="3">
        <v>1</v>
      </c>
      <c r="AU2187" s="3">
        <v>1</v>
      </c>
      <c r="AV2187" s="3">
        <v>1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1</v>
      </c>
      <c r="BF2187" s="3">
        <v>0</v>
      </c>
      <c r="BG2187" s="3">
        <v>1</v>
      </c>
      <c r="BH2187" s="3">
        <v>0</v>
      </c>
      <c r="BI2187" s="3">
        <v>0</v>
      </c>
      <c r="BJ2187" s="3">
        <v>0</v>
      </c>
    </row>
    <row r="2188" spans="1:62" x14ac:dyDescent="0.2">
      <c r="A2188" s="4">
        <v>201508010105</v>
      </c>
      <c r="B2188" s="3">
        <v>2015</v>
      </c>
      <c r="C2188" s="3">
        <v>8</v>
      </c>
      <c r="D2188" s="3">
        <v>1</v>
      </c>
      <c r="E2188" s="3" t="s">
        <v>64</v>
      </c>
      <c r="F2188" s="3" t="s">
        <v>232</v>
      </c>
      <c r="G2188" s="3" t="s">
        <v>891</v>
      </c>
      <c r="H2188" s="3">
        <v>0</v>
      </c>
      <c r="I2188" s="3">
        <v>0</v>
      </c>
      <c r="J2188" s="3">
        <v>1</v>
      </c>
      <c r="K2188" s="3">
        <v>0</v>
      </c>
      <c r="L2188" s="3" t="s">
        <v>776</v>
      </c>
      <c r="M2188" s="3" t="s">
        <v>802</v>
      </c>
      <c r="N2188" s="3" t="s">
        <v>1031</v>
      </c>
      <c r="O2188" s="3">
        <v>0</v>
      </c>
      <c r="P2188" s="3">
        <v>1</v>
      </c>
      <c r="Q2188" s="3">
        <v>0</v>
      </c>
      <c r="R2188" s="3">
        <v>0</v>
      </c>
      <c r="S2188" s="3" t="s">
        <v>1042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1</v>
      </c>
      <c r="AW2188" s="3">
        <v>1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</row>
    <row r="2189" spans="1:62" x14ac:dyDescent="0.2">
      <c r="A2189" s="4">
        <v>201508190130</v>
      </c>
      <c r="B2189" s="3">
        <v>2015</v>
      </c>
      <c r="C2189" s="3">
        <v>8</v>
      </c>
      <c r="D2189" s="3">
        <v>19</v>
      </c>
      <c r="E2189" s="3" t="s">
        <v>66</v>
      </c>
      <c r="F2189" s="3" t="s">
        <v>125</v>
      </c>
      <c r="G2189" s="3" t="s">
        <v>995</v>
      </c>
      <c r="H2189" s="3">
        <v>0</v>
      </c>
      <c r="I2189" s="3">
        <v>1</v>
      </c>
      <c r="J2189" s="3">
        <v>1</v>
      </c>
      <c r="K2189" s="3">
        <v>0</v>
      </c>
      <c r="L2189" s="3" t="s">
        <v>778</v>
      </c>
      <c r="M2189" s="3" t="s">
        <v>787</v>
      </c>
      <c r="N2189" s="3" t="s">
        <v>1032</v>
      </c>
      <c r="O2189" s="3">
        <v>1</v>
      </c>
      <c r="P2189" s="3">
        <v>0</v>
      </c>
      <c r="Q2189" s="3">
        <v>0</v>
      </c>
      <c r="R2189" s="3">
        <v>0</v>
      </c>
      <c r="S2189" s="3" t="s">
        <v>1038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1</v>
      </c>
      <c r="AG2189" s="3">
        <v>0</v>
      </c>
      <c r="AH2189" s="3">
        <v>1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1</v>
      </c>
      <c r="AR2189" s="3">
        <v>0</v>
      </c>
      <c r="AS2189" s="3">
        <v>0</v>
      </c>
      <c r="AT2189" s="3">
        <v>0</v>
      </c>
      <c r="AU2189" s="3">
        <v>0</v>
      </c>
      <c r="AV2189" s="3">
        <v>1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1</v>
      </c>
      <c r="BG2189" s="3">
        <v>0</v>
      </c>
      <c r="BH2189" s="3">
        <v>0</v>
      </c>
      <c r="BI2189" s="3">
        <v>0</v>
      </c>
      <c r="BJ2189" s="3">
        <v>0</v>
      </c>
    </row>
    <row r="2190" spans="1:62" x14ac:dyDescent="0.2">
      <c r="A2190" s="4">
        <v>201509040048</v>
      </c>
      <c r="B2190" s="3">
        <v>2015</v>
      </c>
      <c r="C2190" s="3">
        <v>9</v>
      </c>
      <c r="D2190" s="3">
        <v>4</v>
      </c>
      <c r="E2190" s="3" t="s">
        <v>58</v>
      </c>
      <c r="F2190" s="3" t="s">
        <v>221</v>
      </c>
      <c r="G2190" s="3" t="s">
        <v>891</v>
      </c>
      <c r="H2190" s="3">
        <v>0</v>
      </c>
      <c r="I2190" s="3">
        <v>0</v>
      </c>
      <c r="J2190" s="3">
        <v>1</v>
      </c>
      <c r="K2190" s="3">
        <v>0</v>
      </c>
      <c r="L2190" s="3" t="s">
        <v>776</v>
      </c>
      <c r="M2190" s="3" t="s">
        <v>802</v>
      </c>
      <c r="N2190" s="3" t="s">
        <v>1031</v>
      </c>
      <c r="O2190" s="3">
        <v>0</v>
      </c>
      <c r="P2190" s="3">
        <v>1</v>
      </c>
      <c r="Q2190" s="3">
        <v>0</v>
      </c>
      <c r="R2190" s="3">
        <v>0</v>
      </c>
      <c r="S2190" s="3" t="s">
        <v>1042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1</v>
      </c>
      <c r="AW2190" s="3">
        <v>1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</row>
    <row r="2191" spans="1:62" x14ac:dyDescent="0.2">
      <c r="A2191" s="4">
        <v>201509130079</v>
      </c>
      <c r="B2191" s="3">
        <v>2015</v>
      </c>
      <c r="C2191" s="3">
        <v>9</v>
      </c>
      <c r="D2191" s="3">
        <v>13</v>
      </c>
      <c r="E2191" s="3" t="s">
        <v>74</v>
      </c>
      <c r="F2191" s="3" t="s">
        <v>679</v>
      </c>
      <c r="G2191" s="3" t="s">
        <v>969</v>
      </c>
      <c r="H2191" s="3">
        <v>1</v>
      </c>
      <c r="I2191" s="3">
        <v>1</v>
      </c>
      <c r="J2191" s="3">
        <v>0</v>
      </c>
      <c r="K2191" s="3">
        <v>0</v>
      </c>
      <c r="L2191" s="3" t="s">
        <v>774</v>
      </c>
      <c r="M2191" s="3" t="s">
        <v>789</v>
      </c>
      <c r="N2191" s="3" t="s">
        <v>1029</v>
      </c>
      <c r="O2191" s="3">
        <v>0</v>
      </c>
      <c r="P2191" s="3">
        <v>0</v>
      </c>
      <c r="Q2191" s="3">
        <v>0</v>
      </c>
      <c r="R2191" s="3">
        <v>0</v>
      </c>
      <c r="S2191" s="3" t="s">
        <v>1040</v>
      </c>
      <c r="T2191" s="3">
        <v>1</v>
      </c>
      <c r="U2191" s="3">
        <v>1</v>
      </c>
      <c r="V2191" s="3">
        <v>0</v>
      </c>
      <c r="W2191" s="3">
        <v>0</v>
      </c>
      <c r="X2191" s="3">
        <v>0</v>
      </c>
      <c r="Y2191" s="3">
        <v>0</v>
      </c>
      <c r="Z2191" s="3">
        <v>1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</row>
    <row r="2192" spans="1:62" x14ac:dyDescent="0.2">
      <c r="A2192" s="4">
        <v>201509300082</v>
      </c>
      <c r="B2192" s="3">
        <v>2015</v>
      </c>
      <c r="C2192" s="3">
        <v>9</v>
      </c>
      <c r="D2192" s="3">
        <v>30</v>
      </c>
      <c r="E2192" s="3" t="s">
        <v>61</v>
      </c>
      <c r="F2192" s="3" t="s">
        <v>297</v>
      </c>
      <c r="G2192" s="3" t="s">
        <v>891</v>
      </c>
      <c r="H2192" s="3">
        <v>0</v>
      </c>
      <c r="I2192" s="3">
        <v>0</v>
      </c>
      <c r="J2192" s="3">
        <v>1</v>
      </c>
      <c r="K2192" s="3">
        <v>0</v>
      </c>
      <c r="L2192" s="3" t="s">
        <v>776</v>
      </c>
      <c r="M2192" s="3" t="s">
        <v>802</v>
      </c>
      <c r="N2192" s="3" t="s">
        <v>1031</v>
      </c>
      <c r="O2192" s="3">
        <v>0</v>
      </c>
      <c r="P2192" s="3">
        <v>1</v>
      </c>
      <c r="Q2192" s="3">
        <v>0</v>
      </c>
      <c r="R2192" s="3">
        <v>0</v>
      </c>
      <c r="S2192" s="3" t="s">
        <v>1042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1</v>
      </c>
      <c r="AW2192" s="3">
        <v>1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</row>
    <row r="2193" spans="1:62" x14ac:dyDescent="0.2">
      <c r="A2193" s="4">
        <v>201510010095</v>
      </c>
      <c r="B2193" s="3">
        <v>2015</v>
      </c>
      <c r="C2193" s="3">
        <v>10</v>
      </c>
      <c r="D2193" s="3">
        <v>1</v>
      </c>
      <c r="E2193" s="3" t="s">
        <v>83</v>
      </c>
      <c r="F2193" s="3" t="s">
        <v>747</v>
      </c>
      <c r="G2193" s="3" t="s">
        <v>1002</v>
      </c>
      <c r="H2193" s="3">
        <v>1</v>
      </c>
      <c r="I2193" s="3">
        <v>1</v>
      </c>
      <c r="J2193" s="3">
        <v>1</v>
      </c>
      <c r="K2193" s="3">
        <v>1</v>
      </c>
      <c r="L2193" s="3" t="s">
        <v>779</v>
      </c>
      <c r="M2193" s="3" t="s">
        <v>783</v>
      </c>
      <c r="N2193" s="3" t="s">
        <v>1029</v>
      </c>
      <c r="O2193" s="3">
        <v>1</v>
      </c>
      <c r="P2193" s="3">
        <v>1</v>
      </c>
      <c r="Q2193" s="3">
        <v>1</v>
      </c>
      <c r="R2193" s="3">
        <v>0</v>
      </c>
      <c r="S2193" s="3" t="s">
        <v>1042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1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</row>
    <row r="2194" spans="1:62" x14ac:dyDescent="0.2">
      <c r="A2194" s="4">
        <v>201511010076</v>
      </c>
      <c r="B2194" s="3">
        <v>2015</v>
      </c>
      <c r="C2194" s="3">
        <v>11</v>
      </c>
      <c r="D2194" s="3">
        <v>1</v>
      </c>
      <c r="E2194" s="3" t="s">
        <v>59</v>
      </c>
      <c r="F2194" s="3" t="s">
        <v>435</v>
      </c>
      <c r="G2194" s="3" t="s">
        <v>827</v>
      </c>
      <c r="H2194" s="3">
        <v>1</v>
      </c>
      <c r="I2194" s="3">
        <v>1</v>
      </c>
      <c r="J2194" s="3">
        <v>1</v>
      </c>
      <c r="K2194" s="3">
        <v>0</v>
      </c>
      <c r="L2194" s="3" t="s">
        <v>775</v>
      </c>
      <c r="M2194" s="3" t="s">
        <v>784</v>
      </c>
      <c r="N2194" s="3" t="s">
        <v>1030</v>
      </c>
      <c r="O2194" s="3">
        <v>0</v>
      </c>
      <c r="P2194" s="3">
        <v>0</v>
      </c>
      <c r="Q2194" s="3">
        <v>0</v>
      </c>
      <c r="R2194" s="3">
        <v>0</v>
      </c>
      <c r="S2194" s="3" t="s">
        <v>1038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1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</row>
    <row r="2195" spans="1:62" x14ac:dyDescent="0.2">
      <c r="A2195" s="4">
        <v>201511040056</v>
      </c>
      <c r="B2195" s="3">
        <v>2015</v>
      </c>
      <c r="C2195" s="3">
        <v>11</v>
      </c>
      <c r="D2195" s="3">
        <v>4</v>
      </c>
      <c r="E2195" s="3" t="s">
        <v>61</v>
      </c>
      <c r="F2195" s="3" t="s">
        <v>736</v>
      </c>
      <c r="G2195" s="3" t="s">
        <v>996</v>
      </c>
      <c r="H2195" s="3">
        <v>1</v>
      </c>
      <c r="I2195" s="3">
        <v>1</v>
      </c>
      <c r="J2195" s="3">
        <v>1</v>
      </c>
      <c r="K2195" s="3">
        <v>0</v>
      </c>
      <c r="L2195" s="3" t="s">
        <v>774</v>
      </c>
      <c r="M2195" s="3" t="s">
        <v>783</v>
      </c>
      <c r="N2195" s="3" t="s">
        <v>1032</v>
      </c>
      <c r="O2195" s="3">
        <v>1</v>
      </c>
      <c r="P2195" s="3">
        <v>0</v>
      </c>
      <c r="Q2195" s="3">
        <v>0</v>
      </c>
      <c r="R2195" s="3">
        <v>0</v>
      </c>
      <c r="S2195" s="3" t="s">
        <v>1040</v>
      </c>
      <c r="T2195" s="3">
        <v>1</v>
      </c>
      <c r="U2195" s="3">
        <v>1</v>
      </c>
      <c r="V2195" s="3">
        <v>0</v>
      </c>
      <c r="W2195" s="3">
        <v>0</v>
      </c>
      <c r="X2195" s="3">
        <v>0</v>
      </c>
      <c r="Y2195" s="3">
        <v>0</v>
      </c>
      <c r="Z2195" s="3">
        <v>1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</row>
    <row r="2196" spans="1:62" x14ac:dyDescent="0.2">
      <c r="A2196" s="4">
        <v>201511060053</v>
      </c>
      <c r="B2196" s="3">
        <v>2015</v>
      </c>
      <c r="C2196" s="3">
        <v>11</v>
      </c>
      <c r="D2196" s="3">
        <v>6</v>
      </c>
      <c r="E2196" s="3" t="s">
        <v>61</v>
      </c>
      <c r="F2196" s="3" t="s">
        <v>758</v>
      </c>
      <c r="G2196" s="3" t="s">
        <v>1014</v>
      </c>
      <c r="H2196" s="3">
        <v>1</v>
      </c>
      <c r="I2196" s="3">
        <v>1</v>
      </c>
      <c r="J2196" s="3">
        <v>1</v>
      </c>
      <c r="K2196" s="3">
        <v>0</v>
      </c>
      <c r="L2196" s="3" t="s">
        <v>778</v>
      </c>
      <c r="M2196" s="3" t="s">
        <v>787</v>
      </c>
      <c r="N2196" s="3" t="s">
        <v>1032</v>
      </c>
      <c r="O2196" s="3">
        <v>1</v>
      </c>
      <c r="P2196" s="3">
        <v>0</v>
      </c>
      <c r="Q2196" s="3">
        <v>0</v>
      </c>
      <c r="R2196" s="3">
        <v>0</v>
      </c>
      <c r="S2196" s="3" t="s">
        <v>1042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1</v>
      </c>
      <c r="AG2196" s="3">
        <v>0</v>
      </c>
      <c r="AH2196" s="3">
        <v>1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1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1</v>
      </c>
      <c r="BG2196" s="3">
        <v>0</v>
      </c>
      <c r="BH2196" s="3">
        <v>0</v>
      </c>
      <c r="BI2196" s="3">
        <v>0</v>
      </c>
      <c r="BJ2196" s="3">
        <v>0</v>
      </c>
    </row>
    <row r="2197" spans="1:62" x14ac:dyDescent="0.2">
      <c r="A2197" s="4">
        <v>201511150043</v>
      </c>
      <c r="B2197" s="3">
        <v>2015</v>
      </c>
      <c r="C2197" s="3">
        <v>11</v>
      </c>
      <c r="D2197" s="3">
        <v>15</v>
      </c>
      <c r="E2197" s="3" t="s">
        <v>95</v>
      </c>
      <c r="F2197" s="3" t="s">
        <v>613</v>
      </c>
      <c r="G2197" s="3" t="s">
        <v>950</v>
      </c>
      <c r="H2197" s="3">
        <v>1</v>
      </c>
      <c r="I2197" s="3">
        <v>1</v>
      </c>
      <c r="J2197" s="3">
        <v>1</v>
      </c>
      <c r="K2197" s="3">
        <v>0</v>
      </c>
      <c r="L2197" s="3" t="s">
        <v>774</v>
      </c>
      <c r="M2197" s="3" t="s">
        <v>789</v>
      </c>
      <c r="N2197" s="3" t="s">
        <v>1029</v>
      </c>
      <c r="O2197" s="3">
        <v>0</v>
      </c>
      <c r="P2197" s="3">
        <v>1</v>
      </c>
      <c r="Q2197" s="3">
        <v>0</v>
      </c>
      <c r="R2197" s="3">
        <v>0</v>
      </c>
      <c r="S2197" s="3" t="s">
        <v>1038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1</v>
      </c>
      <c r="AG2197" s="3">
        <v>0</v>
      </c>
      <c r="AH2197" s="3">
        <v>0</v>
      </c>
      <c r="AI2197" s="3">
        <v>1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</row>
    <row r="2198" spans="1:62" x14ac:dyDescent="0.2">
      <c r="A2198" s="4">
        <v>201511190054</v>
      </c>
      <c r="B2198" s="3">
        <v>2015</v>
      </c>
      <c r="C2198" s="3">
        <v>11</v>
      </c>
      <c r="D2198" s="3">
        <v>19</v>
      </c>
      <c r="E2198" s="3" t="s">
        <v>88</v>
      </c>
      <c r="F2198" s="3" t="s">
        <v>349</v>
      </c>
      <c r="G2198" s="3" t="s">
        <v>950</v>
      </c>
      <c r="H2198" s="3">
        <v>1</v>
      </c>
      <c r="I2198" s="3">
        <v>0</v>
      </c>
      <c r="J2198" s="3">
        <v>1</v>
      </c>
      <c r="K2198" s="3">
        <v>0</v>
      </c>
      <c r="L2198" s="3" t="s">
        <v>776</v>
      </c>
      <c r="M2198" s="3" t="s">
        <v>789</v>
      </c>
      <c r="N2198" s="3" t="s">
        <v>1031</v>
      </c>
      <c r="O2198" s="3">
        <v>0</v>
      </c>
      <c r="P2198" s="3">
        <v>1</v>
      </c>
      <c r="Q2198" s="3">
        <v>0</v>
      </c>
      <c r="R2198" s="3">
        <v>0</v>
      </c>
      <c r="S2198" s="3" t="s">
        <v>1038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1</v>
      </c>
      <c r="AG2198" s="3">
        <v>0</v>
      </c>
      <c r="AH2198" s="3">
        <v>0</v>
      </c>
      <c r="AI2198" s="3">
        <v>1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</row>
    <row r="2199" spans="1:62" x14ac:dyDescent="0.2">
      <c r="A2199" s="4">
        <v>201511230084</v>
      </c>
      <c r="B2199" s="3">
        <v>2015</v>
      </c>
      <c r="C2199" s="3">
        <v>11</v>
      </c>
      <c r="D2199" s="3">
        <v>23</v>
      </c>
      <c r="E2199" s="3" t="s">
        <v>68</v>
      </c>
      <c r="F2199" s="3" t="s">
        <v>283</v>
      </c>
      <c r="G2199" s="3" t="s">
        <v>811</v>
      </c>
      <c r="H2199" s="3">
        <v>0</v>
      </c>
      <c r="I2199" s="3">
        <v>1</v>
      </c>
      <c r="J2199" s="3">
        <v>1</v>
      </c>
      <c r="K2199" s="3">
        <v>0</v>
      </c>
      <c r="L2199" s="3" t="s">
        <v>774</v>
      </c>
      <c r="M2199" s="3" t="s">
        <v>787</v>
      </c>
      <c r="N2199" s="3" t="s">
        <v>1029</v>
      </c>
      <c r="O2199" s="3">
        <v>1</v>
      </c>
      <c r="P2199" s="3">
        <v>0</v>
      </c>
      <c r="Q2199" s="3">
        <v>0</v>
      </c>
      <c r="R2199" s="3">
        <v>0</v>
      </c>
      <c r="S2199" s="3" t="s">
        <v>1038</v>
      </c>
      <c r="T2199" s="3">
        <v>0</v>
      </c>
      <c r="U2199" s="3">
        <v>1</v>
      </c>
      <c r="V2199" s="3">
        <v>0</v>
      </c>
      <c r="W2199" s="3">
        <v>1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1</v>
      </c>
      <c r="AG2199" s="3">
        <v>1</v>
      </c>
      <c r="AH2199" s="3">
        <v>1</v>
      </c>
      <c r="AI2199" s="3">
        <v>1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1</v>
      </c>
      <c r="AR2199" s="3">
        <v>1</v>
      </c>
      <c r="AS2199" s="3">
        <v>1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</row>
    <row r="2200" spans="1:62" x14ac:dyDescent="0.2">
      <c r="A2200" s="4">
        <v>201511270001</v>
      </c>
      <c r="B2200" s="3">
        <v>2015</v>
      </c>
      <c r="C2200" s="3">
        <v>11</v>
      </c>
      <c r="D2200" s="3">
        <v>27</v>
      </c>
      <c r="E2200" s="3" t="s">
        <v>60</v>
      </c>
      <c r="F2200" s="3" t="s">
        <v>230</v>
      </c>
      <c r="G2200" s="3" t="s">
        <v>891</v>
      </c>
      <c r="H2200" s="3">
        <v>1</v>
      </c>
      <c r="I2200" s="3">
        <v>1</v>
      </c>
      <c r="J2200" s="3">
        <v>1</v>
      </c>
      <c r="K2200" s="3">
        <v>0</v>
      </c>
      <c r="L2200" s="3" t="s">
        <v>779</v>
      </c>
      <c r="M2200" s="3" t="s">
        <v>802</v>
      </c>
      <c r="N2200" s="3" t="s">
        <v>1029</v>
      </c>
      <c r="O2200" s="3">
        <v>1</v>
      </c>
      <c r="P2200" s="3">
        <v>0</v>
      </c>
      <c r="Q2200" s="3">
        <v>1</v>
      </c>
      <c r="R2200" s="3">
        <v>0</v>
      </c>
      <c r="S2200" s="3" t="s">
        <v>1042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1</v>
      </c>
      <c r="AW2200" s="3">
        <v>1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</row>
    <row r="2201" spans="1:62" x14ac:dyDescent="0.2">
      <c r="A2201" s="4">
        <v>201512020012</v>
      </c>
      <c r="B2201" s="3">
        <v>2015</v>
      </c>
      <c r="C2201" s="3">
        <v>12</v>
      </c>
      <c r="D2201" s="3">
        <v>2</v>
      </c>
      <c r="E2201" s="3" t="s">
        <v>61</v>
      </c>
      <c r="F2201" s="3" t="s">
        <v>338</v>
      </c>
      <c r="G2201" s="3" t="s">
        <v>996</v>
      </c>
      <c r="H2201" s="3">
        <v>1</v>
      </c>
      <c r="I2201" s="3">
        <v>0</v>
      </c>
      <c r="J2201" s="3">
        <v>1</v>
      </c>
      <c r="K2201" s="3">
        <v>0</v>
      </c>
      <c r="L2201" s="3" t="s">
        <v>775</v>
      </c>
      <c r="M2201" s="3" t="s">
        <v>785</v>
      </c>
      <c r="N2201" s="3" t="s">
        <v>1030</v>
      </c>
      <c r="O2201" s="3">
        <v>1</v>
      </c>
      <c r="P2201" s="3">
        <v>0</v>
      </c>
      <c r="Q2201" s="3">
        <v>0</v>
      </c>
      <c r="R2201" s="3">
        <v>0</v>
      </c>
      <c r="S2201" s="3" t="s">
        <v>1040</v>
      </c>
      <c r="T2201" s="3">
        <v>1</v>
      </c>
      <c r="U2201" s="3">
        <v>1</v>
      </c>
      <c r="V2201" s="3">
        <v>0</v>
      </c>
      <c r="W2201" s="3">
        <v>0</v>
      </c>
      <c r="X2201" s="3">
        <v>0</v>
      </c>
      <c r="Y2201" s="3">
        <v>0</v>
      </c>
      <c r="Z2201" s="3">
        <v>1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</row>
    <row r="2202" spans="1:62" x14ac:dyDescent="0.2">
      <c r="A2202" s="4">
        <v>201512050031</v>
      </c>
      <c r="B2202" s="3">
        <v>2015</v>
      </c>
      <c r="C2202" s="3">
        <v>12</v>
      </c>
      <c r="D2202" s="3">
        <v>5</v>
      </c>
      <c r="E2202" s="3" t="s">
        <v>57</v>
      </c>
      <c r="F2202" s="3" t="s">
        <v>111</v>
      </c>
      <c r="G2202" s="3" t="s">
        <v>950</v>
      </c>
      <c r="H2202" s="3">
        <v>1</v>
      </c>
      <c r="I2202" s="3">
        <v>0</v>
      </c>
      <c r="J2202" s="3">
        <v>1</v>
      </c>
      <c r="K2202" s="3">
        <v>0</v>
      </c>
      <c r="L2202" s="3" t="s">
        <v>778</v>
      </c>
      <c r="M2202" s="3" t="s">
        <v>787</v>
      </c>
      <c r="N2202" s="3" t="s">
        <v>1032</v>
      </c>
      <c r="O2202" s="3">
        <v>1</v>
      </c>
      <c r="P2202" s="3">
        <v>0</v>
      </c>
      <c r="Q2202" s="3">
        <v>0</v>
      </c>
      <c r="R2202" s="3">
        <v>0</v>
      </c>
      <c r="S2202" s="3" t="s">
        <v>1038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1</v>
      </c>
      <c r="AG2202" s="3">
        <v>0</v>
      </c>
      <c r="AH2202" s="3">
        <v>0</v>
      </c>
      <c r="AI2202" s="3">
        <v>1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</row>
    <row r="2203" spans="1:62" x14ac:dyDescent="0.2">
      <c r="A2203" s="4">
        <v>201512080038</v>
      </c>
      <c r="B2203" s="3">
        <v>2015</v>
      </c>
      <c r="C2203" s="3">
        <v>12</v>
      </c>
      <c r="D2203" s="3">
        <v>8</v>
      </c>
      <c r="E2203" s="3" t="s">
        <v>93</v>
      </c>
      <c r="F2203" s="3" t="s">
        <v>614</v>
      </c>
      <c r="G2203" s="3" t="s">
        <v>950</v>
      </c>
      <c r="H2203" s="3">
        <v>1</v>
      </c>
      <c r="I2203" s="3">
        <v>0</v>
      </c>
      <c r="J2203" s="3">
        <v>1</v>
      </c>
      <c r="K2203" s="3">
        <v>0</v>
      </c>
      <c r="L2203" s="3" t="s">
        <v>776</v>
      </c>
      <c r="M2203" s="3" t="s">
        <v>784</v>
      </c>
      <c r="N2203" s="3" t="s">
        <v>1031</v>
      </c>
      <c r="O2203" s="3">
        <v>0</v>
      </c>
      <c r="P2203" s="3">
        <v>1</v>
      </c>
      <c r="Q2203" s="3">
        <v>0</v>
      </c>
      <c r="R2203" s="3">
        <v>0</v>
      </c>
      <c r="S2203" s="3" t="s">
        <v>1038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1</v>
      </c>
      <c r="AG2203" s="3">
        <v>0</v>
      </c>
      <c r="AH2203" s="3">
        <v>0</v>
      </c>
      <c r="AI2203" s="3">
        <v>1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</row>
    <row r="2204" spans="1:62" x14ac:dyDescent="0.2">
      <c r="A2204" s="4">
        <v>201512110031</v>
      </c>
      <c r="B2204" s="3">
        <v>2015</v>
      </c>
      <c r="C2204" s="3">
        <v>12</v>
      </c>
      <c r="D2204" s="3">
        <v>11</v>
      </c>
      <c r="E2204" s="3" t="s">
        <v>61</v>
      </c>
      <c r="F2204" s="3" t="s">
        <v>612</v>
      </c>
      <c r="G2204" s="3" t="s">
        <v>950</v>
      </c>
      <c r="H2204" s="3">
        <v>1</v>
      </c>
      <c r="I2204" s="3">
        <v>1</v>
      </c>
      <c r="J2204" s="3">
        <v>1</v>
      </c>
      <c r="K2204" s="3">
        <v>0</v>
      </c>
      <c r="L2204" s="3" t="s">
        <v>776</v>
      </c>
      <c r="M2204" s="3" t="s">
        <v>789</v>
      </c>
      <c r="N2204" s="3" t="s">
        <v>1031</v>
      </c>
      <c r="O2204" s="3">
        <v>0</v>
      </c>
      <c r="P2204" s="3">
        <v>1</v>
      </c>
      <c r="Q2204" s="3">
        <v>0</v>
      </c>
      <c r="R2204" s="3">
        <v>0</v>
      </c>
      <c r="S2204" s="3" t="s">
        <v>1038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1</v>
      </c>
      <c r="AG2204" s="3">
        <v>0</v>
      </c>
      <c r="AH2204" s="3">
        <v>0</v>
      </c>
      <c r="AI2204" s="3">
        <v>1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</row>
    <row r="2205" spans="1:62" x14ac:dyDescent="0.2">
      <c r="A2205" s="4">
        <v>201512260016</v>
      </c>
      <c r="B2205" s="3">
        <v>2015</v>
      </c>
      <c r="C2205" s="3">
        <v>12</v>
      </c>
      <c r="D2205" s="3">
        <v>26</v>
      </c>
      <c r="E2205" s="3" t="s">
        <v>61</v>
      </c>
      <c r="F2205" s="3" t="s">
        <v>615</v>
      </c>
      <c r="G2205" s="3" t="s">
        <v>950</v>
      </c>
      <c r="H2205" s="3">
        <v>0</v>
      </c>
      <c r="I2205" s="3">
        <v>0</v>
      </c>
      <c r="J2205" s="3">
        <v>1</v>
      </c>
      <c r="K2205" s="3">
        <v>0</v>
      </c>
      <c r="L2205" s="3" t="s">
        <v>774</v>
      </c>
      <c r="M2205" s="3" t="s">
        <v>789</v>
      </c>
      <c r="N2205" s="3" t="s">
        <v>1031</v>
      </c>
      <c r="O2205" s="3">
        <v>0</v>
      </c>
      <c r="P2205" s="3">
        <v>1</v>
      </c>
      <c r="Q2205" s="3">
        <v>0</v>
      </c>
      <c r="R2205" s="3">
        <v>0</v>
      </c>
      <c r="S2205" s="3" t="s">
        <v>1038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1</v>
      </c>
      <c r="AG2205" s="3">
        <v>0</v>
      </c>
      <c r="AH2205" s="3">
        <v>0</v>
      </c>
      <c r="AI2205" s="3">
        <v>1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</row>
    <row r="2206" spans="1:62" x14ac:dyDescent="0.2">
      <c r="A2206" s="4">
        <v>201601020043</v>
      </c>
      <c r="B2206" s="3">
        <v>2016</v>
      </c>
      <c r="C2206" s="3">
        <v>1</v>
      </c>
      <c r="D2206" s="3">
        <v>2</v>
      </c>
      <c r="E2206" s="3" t="s">
        <v>83</v>
      </c>
      <c r="F2206" s="3" t="s">
        <v>759</v>
      </c>
      <c r="G2206" s="3" t="s">
        <v>1015</v>
      </c>
      <c r="H2206" s="3">
        <v>0</v>
      </c>
      <c r="I2206" s="3">
        <v>1</v>
      </c>
      <c r="J2206" s="3">
        <v>1</v>
      </c>
      <c r="K2206" s="3">
        <v>0</v>
      </c>
      <c r="L2206" s="3" t="s">
        <v>776</v>
      </c>
      <c r="M2206" s="3" t="s">
        <v>785</v>
      </c>
      <c r="N2206" s="3" t="s">
        <v>1029</v>
      </c>
      <c r="O2206" s="3">
        <v>0</v>
      </c>
      <c r="P2206" s="3">
        <v>0</v>
      </c>
      <c r="Q2206" s="3">
        <v>0</v>
      </c>
      <c r="R2206" s="3">
        <v>0</v>
      </c>
      <c r="S2206" s="3" t="s">
        <v>1038</v>
      </c>
      <c r="T2206" s="3">
        <v>0</v>
      </c>
      <c r="U2206" s="3">
        <v>1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1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</row>
    <row r="2207" spans="1:62" x14ac:dyDescent="0.2">
      <c r="A2207" s="4">
        <v>201601070024</v>
      </c>
      <c r="B2207" s="3">
        <v>2016</v>
      </c>
      <c r="C2207" s="3">
        <v>1</v>
      </c>
      <c r="D2207" s="3">
        <v>7</v>
      </c>
      <c r="E2207" s="3" t="s">
        <v>79</v>
      </c>
      <c r="F2207" s="3" t="s">
        <v>183</v>
      </c>
      <c r="G2207" s="3" t="s">
        <v>996</v>
      </c>
      <c r="H2207" s="3">
        <v>1</v>
      </c>
      <c r="I2207" s="3">
        <v>1</v>
      </c>
      <c r="J2207" s="3">
        <v>1</v>
      </c>
      <c r="K2207" s="3">
        <v>0</v>
      </c>
      <c r="L2207" s="3" t="s">
        <v>774</v>
      </c>
      <c r="M2207" s="3" t="s">
        <v>782</v>
      </c>
      <c r="N2207" s="3" t="s">
        <v>1029</v>
      </c>
      <c r="O2207" s="3">
        <v>1</v>
      </c>
      <c r="P2207" s="3">
        <v>1</v>
      </c>
      <c r="Q2207" s="3">
        <v>0</v>
      </c>
      <c r="R2207" s="3">
        <v>0</v>
      </c>
      <c r="S2207" s="3" t="s">
        <v>1040</v>
      </c>
      <c r="T2207" s="3">
        <v>1</v>
      </c>
      <c r="U2207" s="3">
        <v>1</v>
      </c>
      <c r="V2207" s="3">
        <v>0</v>
      </c>
      <c r="W2207" s="3">
        <v>0</v>
      </c>
      <c r="X2207" s="3">
        <v>0</v>
      </c>
      <c r="Y2207" s="3">
        <v>0</v>
      </c>
      <c r="Z2207" s="3">
        <v>1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</row>
    <row r="2208" spans="1:62" x14ac:dyDescent="0.2">
      <c r="A2208" s="4">
        <v>201601150040</v>
      </c>
      <c r="B2208" s="3">
        <v>2016</v>
      </c>
      <c r="C2208" s="3">
        <v>1</v>
      </c>
      <c r="D2208" s="3">
        <v>15</v>
      </c>
      <c r="E2208" s="3" t="s">
        <v>57</v>
      </c>
      <c r="F2208" s="3" t="s">
        <v>111</v>
      </c>
      <c r="G2208" s="3" t="s">
        <v>950</v>
      </c>
      <c r="H2208" s="3">
        <v>1</v>
      </c>
      <c r="I2208" s="3">
        <v>0</v>
      </c>
      <c r="J2208" s="3">
        <v>1</v>
      </c>
      <c r="K2208" s="3">
        <v>0</v>
      </c>
      <c r="L2208" s="3" t="s">
        <v>778</v>
      </c>
      <c r="M2208" s="3" t="s">
        <v>787</v>
      </c>
      <c r="N2208" s="3" t="s">
        <v>1032</v>
      </c>
      <c r="O2208" s="3">
        <v>1</v>
      </c>
      <c r="P2208" s="3">
        <v>0</v>
      </c>
      <c r="Q2208" s="3">
        <v>0</v>
      </c>
      <c r="R2208" s="3">
        <v>0</v>
      </c>
      <c r="S2208" s="3" t="s">
        <v>1038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1</v>
      </c>
      <c r="AG2208" s="3">
        <v>0</v>
      </c>
      <c r="AH2208" s="3">
        <v>0</v>
      </c>
      <c r="AI2208" s="3">
        <v>1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</row>
    <row r="2209" spans="1:62" x14ac:dyDescent="0.2">
      <c r="A2209" s="4">
        <v>201602110023</v>
      </c>
      <c r="B2209" s="3">
        <v>2016</v>
      </c>
      <c r="C2209" s="3">
        <v>2</v>
      </c>
      <c r="D2209" s="3">
        <v>11</v>
      </c>
      <c r="E2209" s="3" t="s">
        <v>62</v>
      </c>
      <c r="F2209" s="3" t="s">
        <v>175</v>
      </c>
      <c r="G2209" s="3" t="s">
        <v>969</v>
      </c>
      <c r="H2209" s="3">
        <v>1</v>
      </c>
      <c r="I2209" s="3">
        <v>0</v>
      </c>
      <c r="J2209" s="3">
        <v>1</v>
      </c>
      <c r="K2209" s="3">
        <v>0</v>
      </c>
      <c r="L2209" s="3" t="s">
        <v>774</v>
      </c>
      <c r="M2209" s="3" t="s">
        <v>784</v>
      </c>
      <c r="N2209" s="3" t="s">
        <v>1032</v>
      </c>
      <c r="O2209" s="3">
        <v>1</v>
      </c>
      <c r="P2209" s="3">
        <v>0</v>
      </c>
      <c r="Q2209" s="3">
        <v>0</v>
      </c>
      <c r="R2209" s="3">
        <v>0</v>
      </c>
      <c r="S2209" s="3" t="s">
        <v>1040</v>
      </c>
      <c r="T2209" s="3">
        <v>1</v>
      </c>
      <c r="U2209" s="3">
        <v>1</v>
      </c>
      <c r="V2209" s="3">
        <v>0</v>
      </c>
      <c r="W2209" s="3">
        <v>0</v>
      </c>
      <c r="X2209" s="3">
        <v>0</v>
      </c>
      <c r="Y2209" s="3">
        <v>0</v>
      </c>
      <c r="Z2209" s="3">
        <v>1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</row>
    <row r="2210" spans="1:62" x14ac:dyDescent="0.2">
      <c r="A2210" s="4">
        <v>201602180063</v>
      </c>
      <c r="B2210" s="3">
        <v>2016</v>
      </c>
      <c r="C2210" s="3">
        <v>2</v>
      </c>
      <c r="D2210" s="3">
        <v>18</v>
      </c>
      <c r="E2210" s="3" t="s">
        <v>81</v>
      </c>
      <c r="F2210" s="3" t="s">
        <v>366</v>
      </c>
      <c r="G2210" s="3" t="s">
        <v>811</v>
      </c>
      <c r="H2210" s="3">
        <v>1</v>
      </c>
      <c r="I2210" s="3">
        <v>1</v>
      </c>
      <c r="J2210" s="3">
        <v>1</v>
      </c>
      <c r="K2210" s="3">
        <v>0</v>
      </c>
      <c r="L2210" s="3" t="s">
        <v>774</v>
      </c>
      <c r="M2210" s="3" t="s">
        <v>787</v>
      </c>
      <c r="N2210" s="3" t="s">
        <v>1032</v>
      </c>
      <c r="O2210" s="3">
        <v>1</v>
      </c>
      <c r="P2210" s="3">
        <v>0</v>
      </c>
      <c r="Q2210" s="3">
        <v>0</v>
      </c>
      <c r="R2210" s="3">
        <v>0</v>
      </c>
      <c r="S2210" s="3" t="s">
        <v>1038</v>
      </c>
      <c r="T2210" s="3">
        <v>0</v>
      </c>
      <c r="U2210" s="3">
        <v>1</v>
      </c>
      <c r="V2210" s="3">
        <v>0</v>
      </c>
      <c r="W2210" s="3">
        <v>1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1</v>
      </c>
      <c r="AG2210" s="3">
        <v>1</v>
      </c>
      <c r="AH2210" s="3">
        <v>1</v>
      </c>
      <c r="AI2210" s="3">
        <v>1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1</v>
      </c>
      <c r="AR2210" s="3">
        <v>1</v>
      </c>
      <c r="AS2210" s="3">
        <v>1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</row>
    <row r="2211" spans="1:62" x14ac:dyDescent="0.2">
      <c r="A2211" s="4">
        <v>201602280069</v>
      </c>
      <c r="B2211" s="3">
        <v>2016</v>
      </c>
      <c r="C2211" s="3">
        <v>2</v>
      </c>
      <c r="D2211" s="3">
        <v>28</v>
      </c>
      <c r="E2211" s="3" t="s">
        <v>61</v>
      </c>
      <c r="F2211" s="3" t="s">
        <v>367</v>
      </c>
      <c r="G2211" s="3" t="s">
        <v>811</v>
      </c>
      <c r="H2211" s="3">
        <v>1</v>
      </c>
      <c r="I2211" s="3">
        <v>0</v>
      </c>
      <c r="J2211" s="3">
        <v>1</v>
      </c>
      <c r="K2211" s="3">
        <v>0</v>
      </c>
      <c r="L2211" s="3" t="s">
        <v>774</v>
      </c>
      <c r="M2211" s="3" t="s">
        <v>787</v>
      </c>
      <c r="N2211" s="3" t="s">
        <v>1032</v>
      </c>
      <c r="O2211" s="3">
        <v>1</v>
      </c>
      <c r="P2211" s="3">
        <v>0</v>
      </c>
      <c r="Q2211" s="3">
        <v>0</v>
      </c>
      <c r="R2211" s="3">
        <v>0</v>
      </c>
      <c r="S2211" s="3" t="s">
        <v>1038</v>
      </c>
      <c r="T2211" s="3">
        <v>0</v>
      </c>
      <c r="U2211" s="3">
        <v>1</v>
      </c>
      <c r="V2211" s="3">
        <v>0</v>
      </c>
      <c r="W2211" s="3">
        <v>1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1</v>
      </c>
      <c r="AG2211" s="3">
        <v>1</v>
      </c>
      <c r="AH2211" s="3">
        <v>1</v>
      </c>
      <c r="AI2211" s="3">
        <v>1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1</v>
      </c>
      <c r="AR2211" s="3">
        <v>1</v>
      </c>
      <c r="AS2211" s="3">
        <v>1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</row>
    <row r="2212" spans="1:62" x14ac:dyDescent="0.2">
      <c r="A2212" s="4">
        <v>201605250061</v>
      </c>
      <c r="B2212" s="3">
        <v>2016</v>
      </c>
      <c r="C2212" s="3">
        <v>5</v>
      </c>
      <c r="D2212" s="3">
        <v>25</v>
      </c>
      <c r="E2212" s="3" t="s">
        <v>61</v>
      </c>
      <c r="F2212" s="3" t="s">
        <v>568</v>
      </c>
      <c r="G2212" s="3" t="s">
        <v>891</v>
      </c>
      <c r="H2212" s="3">
        <v>0</v>
      </c>
      <c r="I2212" s="3">
        <v>0</v>
      </c>
      <c r="J2212" s="3">
        <v>1</v>
      </c>
      <c r="K2212" s="3">
        <v>0</v>
      </c>
      <c r="L2212" s="3" t="s">
        <v>776</v>
      </c>
      <c r="M2212" s="3" t="s">
        <v>802</v>
      </c>
      <c r="N2212" s="3" t="s">
        <v>1031</v>
      </c>
      <c r="O2212" s="3">
        <v>0</v>
      </c>
      <c r="P2212" s="3">
        <v>1</v>
      </c>
      <c r="Q2212" s="3">
        <v>0</v>
      </c>
      <c r="R2212" s="3">
        <v>0</v>
      </c>
      <c r="S2212" s="3" t="s">
        <v>1042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1</v>
      </c>
      <c r="AW2212" s="3">
        <v>1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</row>
    <row r="2213" spans="1:62" x14ac:dyDescent="0.2">
      <c r="A2213" s="4">
        <v>201606120001</v>
      </c>
      <c r="B2213" s="3">
        <v>2016</v>
      </c>
      <c r="C2213" s="3">
        <v>6</v>
      </c>
      <c r="D2213" s="3">
        <v>12</v>
      </c>
      <c r="E2213" s="3" t="s">
        <v>71</v>
      </c>
      <c r="F2213" s="3" t="s">
        <v>269</v>
      </c>
      <c r="G2213" s="3" t="s">
        <v>996</v>
      </c>
      <c r="H2213" s="3">
        <v>1</v>
      </c>
      <c r="I2213" s="3">
        <v>1</v>
      </c>
      <c r="J2213" s="3">
        <v>1</v>
      </c>
      <c r="K2213" s="3">
        <v>0</v>
      </c>
      <c r="L2213" s="3" t="s">
        <v>779</v>
      </c>
      <c r="M2213" s="3" t="s">
        <v>784</v>
      </c>
      <c r="N2213" s="3" t="s">
        <v>1029</v>
      </c>
      <c r="O2213" s="3">
        <v>1</v>
      </c>
      <c r="P2213" s="3">
        <v>1</v>
      </c>
      <c r="Q2213" s="3">
        <v>1</v>
      </c>
      <c r="R2213" s="3">
        <v>0</v>
      </c>
      <c r="S2213" s="3" t="s">
        <v>1040</v>
      </c>
      <c r="T2213" s="3">
        <v>1</v>
      </c>
      <c r="U2213" s="3">
        <v>1</v>
      </c>
      <c r="V2213" s="3">
        <v>0</v>
      </c>
      <c r="W2213" s="3">
        <v>0</v>
      </c>
      <c r="X2213" s="3">
        <v>0</v>
      </c>
      <c r="Y2213" s="3">
        <v>0</v>
      </c>
      <c r="Z2213" s="3">
        <v>1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</row>
    <row r="2214" spans="1:62" x14ac:dyDescent="0.2">
      <c r="A2214" s="4">
        <v>201606180037</v>
      </c>
      <c r="B2214" s="3">
        <v>2016</v>
      </c>
      <c r="C2214" s="3">
        <v>6</v>
      </c>
      <c r="D2214" s="3">
        <v>18</v>
      </c>
      <c r="E2214" s="3" t="s">
        <v>91</v>
      </c>
      <c r="F2214" s="3" t="s">
        <v>218</v>
      </c>
      <c r="G2214" s="3" t="s">
        <v>1016</v>
      </c>
      <c r="H2214" s="3">
        <v>1</v>
      </c>
      <c r="I2214" s="3">
        <v>1</v>
      </c>
      <c r="J2214" s="3">
        <v>0</v>
      </c>
      <c r="K2214" s="3">
        <v>0</v>
      </c>
      <c r="L2214" s="3" t="s">
        <v>777</v>
      </c>
      <c r="M2214" s="3" t="s">
        <v>787</v>
      </c>
      <c r="N2214" s="3" t="s">
        <v>1029</v>
      </c>
      <c r="O2214" s="3">
        <v>0</v>
      </c>
      <c r="P2214" s="3">
        <v>0</v>
      </c>
      <c r="Q2214" s="3">
        <v>0</v>
      </c>
      <c r="R2214" s="3">
        <v>0</v>
      </c>
      <c r="S2214" s="3" t="s">
        <v>1039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1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</row>
    <row r="2215" spans="1:62" x14ac:dyDescent="0.2">
      <c r="A2215" s="4">
        <v>201607040048</v>
      </c>
      <c r="B2215" s="3">
        <v>2016</v>
      </c>
      <c r="C2215" s="3">
        <v>7</v>
      </c>
      <c r="D2215" s="3">
        <v>4</v>
      </c>
      <c r="E2215" s="3" t="s">
        <v>70</v>
      </c>
      <c r="F2215" s="3" t="s">
        <v>151</v>
      </c>
      <c r="G2215" s="3" t="s">
        <v>1017</v>
      </c>
      <c r="H2215" s="3">
        <v>0</v>
      </c>
      <c r="I2215" s="3">
        <v>0</v>
      </c>
      <c r="J2215" s="3">
        <v>0</v>
      </c>
      <c r="K2215" s="3">
        <v>0</v>
      </c>
      <c r="L2215" s="3" t="s">
        <v>776</v>
      </c>
      <c r="M2215" s="3" t="s">
        <v>789</v>
      </c>
      <c r="N2215" s="3" t="s">
        <v>1031</v>
      </c>
      <c r="O2215" s="3">
        <v>0</v>
      </c>
      <c r="P2215" s="3">
        <v>1</v>
      </c>
      <c r="Q2215" s="3">
        <v>0</v>
      </c>
      <c r="R2215" s="3">
        <v>0</v>
      </c>
      <c r="S2215" s="3" t="s">
        <v>1040</v>
      </c>
      <c r="T2215" s="3">
        <v>0</v>
      </c>
      <c r="U2215" s="3">
        <v>1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1</v>
      </c>
      <c r="AC2215" s="3">
        <v>0</v>
      </c>
      <c r="AD2215" s="3">
        <v>0</v>
      </c>
      <c r="AE2215" s="3">
        <v>0</v>
      </c>
      <c r="AF2215" s="3">
        <v>1</v>
      </c>
      <c r="AG2215" s="3">
        <v>1</v>
      </c>
      <c r="AH2215" s="3">
        <v>0</v>
      </c>
      <c r="AI2215" s="3">
        <v>1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</row>
    <row r="2216" spans="1:62" x14ac:dyDescent="0.2">
      <c r="A2216" s="4">
        <v>201607050044</v>
      </c>
      <c r="B2216" s="3">
        <v>2016</v>
      </c>
      <c r="C2216" s="3">
        <v>7</v>
      </c>
      <c r="D2216" s="3">
        <v>5</v>
      </c>
      <c r="E2216" s="3" t="s">
        <v>70</v>
      </c>
      <c r="F2216" s="3" t="s">
        <v>151</v>
      </c>
      <c r="G2216" s="3" t="s">
        <v>1017</v>
      </c>
      <c r="H2216" s="3">
        <v>0</v>
      </c>
      <c r="I2216" s="3">
        <v>0</v>
      </c>
      <c r="J2216" s="3">
        <v>1</v>
      </c>
      <c r="K2216" s="3">
        <v>0</v>
      </c>
      <c r="L2216" s="3" t="s">
        <v>776</v>
      </c>
      <c r="M2216" s="3" t="s">
        <v>789</v>
      </c>
      <c r="N2216" s="3" t="s">
        <v>1031</v>
      </c>
      <c r="O2216" s="3">
        <v>0</v>
      </c>
      <c r="P2216" s="3">
        <v>1</v>
      </c>
      <c r="Q2216" s="3">
        <v>0</v>
      </c>
      <c r="R2216" s="3">
        <v>0</v>
      </c>
      <c r="S2216" s="3" t="s">
        <v>1040</v>
      </c>
      <c r="T2216" s="3">
        <v>0</v>
      </c>
      <c r="U2216" s="3">
        <v>1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1</v>
      </c>
      <c r="AC2216" s="3">
        <v>0</v>
      </c>
      <c r="AD2216" s="3">
        <v>0</v>
      </c>
      <c r="AE2216" s="3">
        <v>0</v>
      </c>
      <c r="AF2216" s="3">
        <v>1</v>
      </c>
      <c r="AG2216" s="3">
        <v>1</v>
      </c>
      <c r="AH2216" s="3">
        <v>0</v>
      </c>
      <c r="AI2216" s="3">
        <v>1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</row>
    <row r="2217" spans="1:62" x14ac:dyDescent="0.2">
      <c r="A2217" s="4">
        <v>201607060034</v>
      </c>
      <c r="B2217" s="3">
        <v>2016</v>
      </c>
      <c r="C2217" s="3">
        <v>7</v>
      </c>
      <c r="D2217" s="3">
        <v>6</v>
      </c>
      <c r="E2217" s="3" t="s">
        <v>70</v>
      </c>
      <c r="F2217" s="3" t="s">
        <v>151</v>
      </c>
      <c r="G2217" s="3" t="s">
        <v>1017</v>
      </c>
      <c r="H2217" s="3">
        <v>0</v>
      </c>
      <c r="I2217" s="3">
        <v>0</v>
      </c>
      <c r="J2217" s="3">
        <v>0</v>
      </c>
      <c r="K2217" s="3">
        <v>0</v>
      </c>
      <c r="L2217" s="3" t="s">
        <v>776</v>
      </c>
      <c r="M2217" s="3" t="s">
        <v>789</v>
      </c>
      <c r="N2217" s="3" t="s">
        <v>1031</v>
      </c>
      <c r="O2217" s="3">
        <v>0</v>
      </c>
      <c r="P2217" s="3">
        <v>0</v>
      </c>
      <c r="Q2217" s="3">
        <v>0</v>
      </c>
      <c r="R2217" s="3">
        <v>0</v>
      </c>
      <c r="S2217" s="3" t="s">
        <v>1040</v>
      </c>
      <c r="T2217" s="3">
        <v>0</v>
      </c>
      <c r="U2217" s="3">
        <v>1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1</v>
      </c>
      <c r="AC2217" s="3">
        <v>0</v>
      </c>
      <c r="AD2217" s="3">
        <v>0</v>
      </c>
      <c r="AE2217" s="3">
        <v>0</v>
      </c>
      <c r="AF2217" s="3">
        <v>1</v>
      </c>
      <c r="AG2217" s="3">
        <v>1</v>
      </c>
      <c r="AH2217" s="3">
        <v>0</v>
      </c>
      <c r="AI2217" s="3">
        <v>1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</row>
    <row r="2218" spans="1:62" x14ac:dyDescent="0.2">
      <c r="A2218" s="4">
        <v>201607070001</v>
      </c>
      <c r="B2218" s="3">
        <v>2016</v>
      </c>
      <c r="C2218" s="3">
        <v>7</v>
      </c>
      <c r="D2218" s="3">
        <v>7</v>
      </c>
      <c r="E2218" s="3" t="s">
        <v>74</v>
      </c>
      <c r="F2218" s="3" t="s">
        <v>195</v>
      </c>
      <c r="G2218" s="3" t="s">
        <v>991</v>
      </c>
      <c r="H2218" s="3">
        <v>1</v>
      </c>
      <c r="I2218" s="3">
        <v>1</v>
      </c>
      <c r="J2218" s="3">
        <v>1</v>
      </c>
      <c r="K2218" s="3">
        <v>0</v>
      </c>
      <c r="L2218" s="3" t="s">
        <v>774</v>
      </c>
      <c r="M2218" s="3" t="s">
        <v>782</v>
      </c>
      <c r="N2218" s="3" t="s">
        <v>1029</v>
      </c>
      <c r="O2218" s="3">
        <v>1</v>
      </c>
      <c r="P2218" s="3">
        <v>1</v>
      </c>
      <c r="Q2218" s="3">
        <v>0</v>
      </c>
      <c r="R2218" s="3">
        <v>0</v>
      </c>
      <c r="S2218" s="3" t="s">
        <v>1042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1</v>
      </c>
      <c r="AG2218" s="3">
        <v>0</v>
      </c>
      <c r="AH2218" s="3">
        <v>0</v>
      </c>
      <c r="AI2218" s="3">
        <v>0</v>
      </c>
      <c r="AJ2218" s="3">
        <v>1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1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</row>
    <row r="2219" spans="1:62" x14ac:dyDescent="0.2">
      <c r="A2219" s="4">
        <v>201607070016</v>
      </c>
      <c r="B2219" s="3">
        <v>2016</v>
      </c>
      <c r="C2219" s="3">
        <v>7</v>
      </c>
      <c r="D2219" s="3">
        <v>7</v>
      </c>
      <c r="E2219" s="3" t="s">
        <v>76</v>
      </c>
      <c r="F2219" s="3" t="s">
        <v>296</v>
      </c>
      <c r="G2219" s="3" t="s">
        <v>1008</v>
      </c>
      <c r="H2219" s="3">
        <v>1</v>
      </c>
      <c r="I2219" s="3">
        <v>1</v>
      </c>
      <c r="J2219" s="3">
        <v>1</v>
      </c>
      <c r="K2219" s="3">
        <v>0</v>
      </c>
      <c r="L2219" s="3" t="s">
        <v>774</v>
      </c>
      <c r="M2219" s="3" t="s">
        <v>782</v>
      </c>
      <c r="N2219" s="3" t="s">
        <v>1029</v>
      </c>
      <c r="O2219" s="3">
        <v>1</v>
      </c>
      <c r="P2219" s="3">
        <v>1</v>
      </c>
      <c r="Q2219" s="3">
        <v>0</v>
      </c>
      <c r="R2219" s="3">
        <v>0</v>
      </c>
      <c r="S2219" s="3" t="s">
        <v>1039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1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</row>
    <row r="2220" spans="1:62" x14ac:dyDescent="0.2">
      <c r="A2220" s="4">
        <v>201607070018</v>
      </c>
      <c r="B2220" s="3">
        <v>2016</v>
      </c>
      <c r="C2220" s="3">
        <v>7</v>
      </c>
      <c r="D2220" s="3">
        <v>7</v>
      </c>
      <c r="E2220" s="3" t="s">
        <v>74</v>
      </c>
      <c r="F2220" s="3" t="s">
        <v>616</v>
      </c>
      <c r="G2220" s="3" t="s">
        <v>950</v>
      </c>
      <c r="H2220" s="3">
        <v>0</v>
      </c>
      <c r="I2220" s="3">
        <v>0</v>
      </c>
      <c r="J2220" s="3">
        <v>1</v>
      </c>
      <c r="K2220" s="3">
        <v>0</v>
      </c>
      <c r="L2220" s="3" t="s">
        <v>774</v>
      </c>
      <c r="M2220" s="3" t="s">
        <v>789</v>
      </c>
      <c r="N2220" s="3" t="s">
        <v>1029</v>
      </c>
      <c r="O2220" s="3">
        <v>0</v>
      </c>
      <c r="P2220" s="3">
        <v>1</v>
      </c>
      <c r="Q2220" s="3">
        <v>0</v>
      </c>
      <c r="R2220" s="3">
        <v>0</v>
      </c>
      <c r="S2220" s="3" t="s">
        <v>1038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1</v>
      </c>
      <c r="AG2220" s="3">
        <v>0</v>
      </c>
      <c r="AH2220" s="3">
        <v>0</v>
      </c>
      <c r="AI2220" s="3">
        <v>1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</row>
    <row r="2221" spans="1:62" x14ac:dyDescent="0.2">
      <c r="A2221" s="4">
        <v>201607170005</v>
      </c>
      <c r="B2221" s="3">
        <v>2016</v>
      </c>
      <c r="C2221" s="3">
        <v>7</v>
      </c>
      <c r="D2221" s="3">
        <v>17</v>
      </c>
      <c r="E2221" s="3" t="s">
        <v>64</v>
      </c>
      <c r="F2221" s="3" t="s">
        <v>123</v>
      </c>
      <c r="G2221" s="3" t="s">
        <v>1008</v>
      </c>
      <c r="H2221" s="3">
        <v>1</v>
      </c>
      <c r="I2221" s="3">
        <v>1</v>
      </c>
      <c r="J2221" s="3">
        <v>1</v>
      </c>
      <c r="K2221" s="3">
        <v>0</v>
      </c>
      <c r="L2221" s="3" t="s">
        <v>774</v>
      </c>
      <c r="M2221" s="3" t="s">
        <v>782</v>
      </c>
      <c r="N2221" s="3" t="s">
        <v>1029</v>
      </c>
      <c r="O2221" s="3">
        <v>1</v>
      </c>
      <c r="P2221" s="3">
        <v>0</v>
      </c>
      <c r="Q2221" s="3">
        <v>0</v>
      </c>
      <c r="R2221" s="3">
        <v>0</v>
      </c>
      <c r="S2221" s="3" t="s">
        <v>1039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1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</row>
    <row r="2222" spans="1:62" x14ac:dyDescent="0.2">
      <c r="A2222" s="4">
        <v>201607170022</v>
      </c>
      <c r="B2222" s="3">
        <v>2016</v>
      </c>
      <c r="C2222" s="3">
        <v>7</v>
      </c>
      <c r="D2222" s="3">
        <v>17</v>
      </c>
      <c r="E2222" s="3" t="s">
        <v>71</v>
      </c>
      <c r="F2222" s="3" t="s">
        <v>753</v>
      </c>
      <c r="G2222" s="3" t="s">
        <v>1008</v>
      </c>
      <c r="H2222" s="3">
        <v>0</v>
      </c>
      <c r="I2222" s="3">
        <v>1</v>
      </c>
      <c r="J2222" s="3">
        <v>1</v>
      </c>
      <c r="K2222" s="3">
        <v>0</v>
      </c>
      <c r="L2222" s="3" t="s">
        <v>776</v>
      </c>
      <c r="M2222" s="3" t="s">
        <v>782</v>
      </c>
      <c r="N2222" s="3" t="s">
        <v>1031</v>
      </c>
      <c r="O2222" s="3">
        <v>0</v>
      </c>
      <c r="P2222" s="3">
        <v>1</v>
      </c>
      <c r="Q2222" s="3">
        <v>0</v>
      </c>
      <c r="R2222" s="3">
        <v>0</v>
      </c>
      <c r="S2222" s="3" t="s">
        <v>1039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1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</row>
    <row r="2223" spans="1:62" x14ac:dyDescent="0.2">
      <c r="A2223" s="4">
        <v>201608040052</v>
      </c>
      <c r="B2223" s="3">
        <v>2016</v>
      </c>
      <c r="C2223" s="3">
        <v>8</v>
      </c>
      <c r="D2223" s="3">
        <v>4</v>
      </c>
      <c r="E2223" s="3" t="s">
        <v>71</v>
      </c>
      <c r="F2223" s="3" t="s">
        <v>191</v>
      </c>
      <c r="G2223" s="3" t="s">
        <v>950</v>
      </c>
      <c r="H2223" s="3">
        <v>0</v>
      </c>
      <c r="I2223" s="3">
        <v>0</v>
      </c>
      <c r="J2223" s="3">
        <v>1</v>
      </c>
      <c r="K2223" s="3">
        <v>0</v>
      </c>
      <c r="L2223" s="3" t="s">
        <v>776</v>
      </c>
      <c r="M2223" s="3" t="s">
        <v>789</v>
      </c>
      <c r="N2223" s="3" t="s">
        <v>1031</v>
      </c>
      <c r="O2223" s="3">
        <v>0</v>
      </c>
      <c r="P2223" s="3">
        <v>1</v>
      </c>
      <c r="Q2223" s="3">
        <v>0</v>
      </c>
      <c r="R2223" s="3">
        <v>0</v>
      </c>
      <c r="S2223" s="3" t="s">
        <v>1038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1</v>
      </c>
      <c r="AG2223" s="3">
        <v>0</v>
      </c>
      <c r="AH2223" s="3">
        <v>0</v>
      </c>
      <c r="AI2223" s="3">
        <v>1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</row>
    <row r="2224" spans="1:62" x14ac:dyDescent="0.2">
      <c r="A2224" s="4">
        <v>201608050054</v>
      </c>
      <c r="B2224" s="3">
        <v>2016</v>
      </c>
      <c r="C2224" s="3">
        <v>8</v>
      </c>
      <c r="D2224" s="3">
        <v>5</v>
      </c>
      <c r="E2224" s="3" t="s">
        <v>71</v>
      </c>
      <c r="F2224" s="3" t="s">
        <v>191</v>
      </c>
      <c r="G2224" s="3" t="s">
        <v>950</v>
      </c>
      <c r="H2224" s="3">
        <v>0</v>
      </c>
      <c r="I2224" s="3">
        <v>0</v>
      </c>
      <c r="J2224" s="3">
        <v>1</v>
      </c>
      <c r="K2224" s="3">
        <v>0</v>
      </c>
      <c r="L2224" s="3" t="s">
        <v>776</v>
      </c>
      <c r="M2224" s="3" t="s">
        <v>789</v>
      </c>
      <c r="N2224" s="3" t="s">
        <v>1031</v>
      </c>
      <c r="O2224" s="3">
        <v>0</v>
      </c>
      <c r="P2224" s="3">
        <v>1</v>
      </c>
      <c r="Q2224" s="3">
        <v>0</v>
      </c>
      <c r="R2224" s="3">
        <v>0</v>
      </c>
      <c r="S2224" s="3" t="s">
        <v>1038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1</v>
      </c>
      <c r="AG2224" s="3">
        <v>0</v>
      </c>
      <c r="AH2224" s="3">
        <v>0</v>
      </c>
      <c r="AI2224" s="3">
        <v>1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</row>
    <row r="2225" spans="1:62" x14ac:dyDescent="0.2">
      <c r="A2225" s="4">
        <v>201608090043</v>
      </c>
      <c r="B2225" s="3">
        <v>2016</v>
      </c>
      <c r="C2225" s="3">
        <v>8</v>
      </c>
      <c r="D2225" s="3">
        <v>9</v>
      </c>
      <c r="E2225" s="3" t="s">
        <v>57</v>
      </c>
      <c r="F2225" s="3" t="s">
        <v>690</v>
      </c>
      <c r="G2225" s="3" t="s">
        <v>982</v>
      </c>
      <c r="H2225" s="3">
        <v>0</v>
      </c>
      <c r="I2225" s="3">
        <v>0</v>
      </c>
      <c r="J2225" s="3">
        <v>1</v>
      </c>
      <c r="K2225" s="3">
        <v>0</v>
      </c>
      <c r="L2225" s="3" t="s">
        <v>775</v>
      </c>
      <c r="M2225" s="3" t="s">
        <v>789</v>
      </c>
      <c r="N2225" s="3" t="s">
        <v>1030</v>
      </c>
      <c r="O2225" s="3">
        <v>0</v>
      </c>
      <c r="P2225" s="3">
        <v>1</v>
      </c>
      <c r="Q2225" s="3">
        <v>0</v>
      </c>
      <c r="R2225" s="3">
        <v>0</v>
      </c>
      <c r="S2225" s="3" t="s">
        <v>1038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1</v>
      </c>
      <c r="AG2225" s="3">
        <v>1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1</v>
      </c>
      <c r="AR2225" s="3">
        <v>1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</row>
    <row r="2226" spans="1:62" x14ac:dyDescent="0.2">
      <c r="A2226" s="4">
        <v>201608090044</v>
      </c>
      <c r="B2226" s="3">
        <v>2016</v>
      </c>
      <c r="C2226" s="3">
        <v>8</v>
      </c>
      <c r="D2226" s="3">
        <v>9</v>
      </c>
      <c r="E2226" s="3" t="s">
        <v>57</v>
      </c>
      <c r="F2226" s="3" t="s">
        <v>690</v>
      </c>
      <c r="G2226" s="3" t="s">
        <v>982</v>
      </c>
      <c r="H2226" s="3">
        <v>0</v>
      </c>
      <c r="I2226" s="3">
        <v>0</v>
      </c>
      <c r="J2226" s="3">
        <v>1</v>
      </c>
      <c r="K2226" s="3">
        <v>0</v>
      </c>
      <c r="L2226" s="3" t="s">
        <v>775</v>
      </c>
      <c r="M2226" s="3" t="s">
        <v>789</v>
      </c>
      <c r="N2226" s="3" t="s">
        <v>1030</v>
      </c>
      <c r="O2226" s="3">
        <v>0</v>
      </c>
      <c r="P2226" s="3">
        <v>0</v>
      </c>
      <c r="Q2226" s="3">
        <v>0</v>
      </c>
      <c r="R2226" s="3">
        <v>0</v>
      </c>
      <c r="S2226" s="3" t="s">
        <v>1038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1</v>
      </c>
      <c r="AG2226" s="3">
        <v>1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1</v>
      </c>
      <c r="AR2226" s="3">
        <v>1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</row>
    <row r="2227" spans="1:62" x14ac:dyDescent="0.2">
      <c r="A2227" s="4">
        <v>201608160072</v>
      </c>
      <c r="B2227" s="3">
        <v>2016</v>
      </c>
      <c r="C2227" s="3">
        <v>8</v>
      </c>
      <c r="D2227" s="3">
        <v>16</v>
      </c>
      <c r="E2227" s="3" t="s">
        <v>58</v>
      </c>
      <c r="F2227" s="3" t="s">
        <v>241</v>
      </c>
      <c r="G2227" s="3" t="s">
        <v>811</v>
      </c>
      <c r="H2227" s="3">
        <v>0</v>
      </c>
      <c r="I2227" s="3">
        <v>1</v>
      </c>
      <c r="J2227" s="3">
        <v>1</v>
      </c>
      <c r="K2227" s="3">
        <v>0</v>
      </c>
      <c r="L2227" s="3" t="s">
        <v>774</v>
      </c>
      <c r="M2227" s="3" t="s">
        <v>787</v>
      </c>
      <c r="N2227" s="3" t="s">
        <v>1032</v>
      </c>
      <c r="O2227" s="3">
        <v>1</v>
      </c>
      <c r="P2227" s="3">
        <v>0</v>
      </c>
      <c r="Q2227" s="3">
        <v>0</v>
      </c>
      <c r="R2227" s="3">
        <v>0</v>
      </c>
      <c r="S2227" s="3" t="s">
        <v>1038</v>
      </c>
      <c r="T2227" s="3">
        <v>0</v>
      </c>
      <c r="U2227" s="3">
        <v>1</v>
      </c>
      <c r="V2227" s="3">
        <v>0</v>
      </c>
      <c r="W2227" s="3">
        <v>1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1</v>
      </c>
      <c r="AG2227" s="3">
        <v>1</v>
      </c>
      <c r="AH2227" s="3">
        <v>1</v>
      </c>
      <c r="AI2227" s="3">
        <v>1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1</v>
      </c>
      <c r="AR2227" s="3">
        <v>1</v>
      </c>
      <c r="AS2227" s="3">
        <v>1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</row>
    <row r="2228" spans="1:62" x14ac:dyDescent="0.2">
      <c r="A2228" s="4">
        <v>201609080065</v>
      </c>
      <c r="B2228" s="3">
        <v>2016</v>
      </c>
      <c r="C2228" s="3">
        <v>9</v>
      </c>
      <c r="D2228" s="3">
        <v>8</v>
      </c>
      <c r="E2228" s="3" t="s">
        <v>57</v>
      </c>
      <c r="F2228" s="3" t="s">
        <v>57</v>
      </c>
      <c r="G2228" s="3" t="s">
        <v>950</v>
      </c>
      <c r="H2228" s="3">
        <v>0</v>
      </c>
      <c r="I2228" s="3">
        <v>1</v>
      </c>
      <c r="J2228" s="3">
        <v>1</v>
      </c>
      <c r="K2228" s="3">
        <v>0</v>
      </c>
      <c r="L2228" s="3" t="s">
        <v>778</v>
      </c>
      <c r="M2228" s="3" t="s">
        <v>787</v>
      </c>
      <c r="N2228" s="3" t="s">
        <v>1032</v>
      </c>
      <c r="O2228" s="3">
        <v>1</v>
      </c>
      <c r="P2228" s="3">
        <v>0</v>
      </c>
      <c r="Q2228" s="3">
        <v>0</v>
      </c>
      <c r="R2228" s="3">
        <v>0</v>
      </c>
      <c r="S2228" s="3" t="s">
        <v>1038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1</v>
      </c>
      <c r="AG2228" s="3">
        <v>0</v>
      </c>
      <c r="AH2228" s="3">
        <v>0</v>
      </c>
      <c r="AI2228" s="3">
        <v>1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</row>
    <row r="2229" spans="1:62" x14ac:dyDescent="0.2">
      <c r="A2229" s="4">
        <v>201609120001</v>
      </c>
      <c r="B2229" s="3">
        <v>2016</v>
      </c>
      <c r="C2229" s="3">
        <v>9</v>
      </c>
      <c r="D2229" s="3">
        <v>12</v>
      </c>
      <c r="E2229" s="3" t="s">
        <v>71</v>
      </c>
      <c r="F2229" s="3" t="s">
        <v>617</v>
      </c>
      <c r="G2229" s="3" t="s">
        <v>950</v>
      </c>
      <c r="H2229" s="3">
        <v>1</v>
      </c>
      <c r="I2229" s="3">
        <v>1</v>
      </c>
      <c r="J2229" s="3">
        <v>1</v>
      </c>
      <c r="K2229" s="3">
        <v>0</v>
      </c>
      <c r="L2229" s="3" t="s">
        <v>776</v>
      </c>
      <c r="M2229" s="3" t="s">
        <v>789</v>
      </c>
      <c r="N2229" s="3" t="s">
        <v>1031</v>
      </c>
      <c r="O2229" s="3">
        <v>0</v>
      </c>
      <c r="P2229" s="3">
        <v>1</v>
      </c>
      <c r="Q2229" s="3">
        <v>0</v>
      </c>
      <c r="R2229" s="3">
        <v>0</v>
      </c>
      <c r="S2229" s="3" t="s">
        <v>1038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1</v>
      </c>
      <c r="AG2229" s="3">
        <v>0</v>
      </c>
      <c r="AH2229" s="3">
        <v>0</v>
      </c>
      <c r="AI2229" s="3">
        <v>1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</row>
    <row r="2230" spans="1:62" x14ac:dyDescent="0.2">
      <c r="A2230" s="4">
        <v>201609140044</v>
      </c>
      <c r="B2230" s="3">
        <v>2016</v>
      </c>
      <c r="C2230" s="3">
        <v>9</v>
      </c>
      <c r="D2230" s="3">
        <v>14</v>
      </c>
      <c r="E2230" s="3" t="s">
        <v>84</v>
      </c>
      <c r="F2230" s="3" t="s">
        <v>177</v>
      </c>
      <c r="G2230" s="3" t="s">
        <v>991</v>
      </c>
      <c r="H2230" s="3">
        <v>1</v>
      </c>
      <c r="I2230" s="3">
        <v>1</v>
      </c>
      <c r="J2230" s="3">
        <v>1</v>
      </c>
      <c r="K2230" s="3">
        <v>0</v>
      </c>
      <c r="L2230" s="3" t="s">
        <v>778</v>
      </c>
      <c r="M2230" s="3" t="s">
        <v>782</v>
      </c>
      <c r="N2230" s="3" t="s">
        <v>1037</v>
      </c>
      <c r="O2230" s="3">
        <v>1</v>
      </c>
      <c r="P2230" s="3">
        <v>1</v>
      </c>
      <c r="Q2230" s="3">
        <v>0</v>
      </c>
      <c r="R2230" s="3">
        <v>0</v>
      </c>
      <c r="S2230" s="3" t="s">
        <v>1042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1</v>
      </c>
      <c r="AG2230" s="3">
        <v>0</v>
      </c>
      <c r="AH2230" s="3">
        <v>0</v>
      </c>
      <c r="AI2230" s="3">
        <v>0</v>
      </c>
      <c r="AJ2230" s="3">
        <v>1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1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</row>
    <row r="2231" spans="1:62" x14ac:dyDescent="0.2">
      <c r="A2231" s="4">
        <v>201609160002</v>
      </c>
      <c r="B2231" s="3">
        <v>2016</v>
      </c>
      <c r="C2231" s="3">
        <v>9</v>
      </c>
      <c r="D2231" s="3">
        <v>16</v>
      </c>
      <c r="E2231" s="3" t="s">
        <v>79</v>
      </c>
      <c r="F2231" s="3" t="s">
        <v>183</v>
      </c>
      <c r="G2231" s="3" t="s">
        <v>1008</v>
      </c>
      <c r="H2231" s="3">
        <v>1</v>
      </c>
      <c r="I2231" s="3">
        <v>1</v>
      </c>
      <c r="J2231" s="3">
        <v>1</v>
      </c>
      <c r="K2231" s="3">
        <v>0</v>
      </c>
      <c r="L2231" s="3" t="s">
        <v>774</v>
      </c>
      <c r="M2231" s="3" t="s">
        <v>782</v>
      </c>
      <c r="N2231" s="3" t="s">
        <v>1029</v>
      </c>
      <c r="O2231" s="3">
        <v>1</v>
      </c>
      <c r="P2231" s="3">
        <v>1</v>
      </c>
      <c r="Q2231" s="3">
        <v>0</v>
      </c>
      <c r="R2231" s="3">
        <v>0</v>
      </c>
      <c r="S2231" s="3" t="s">
        <v>1039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1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</row>
    <row r="2232" spans="1:62" x14ac:dyDescent="0.2">
      <c r="A2232" s="4">
        <v>201609170001</v>
      </c>
      <c r="B2232" s="3">
        <v>2016</v>
      </c>
      <c r="C2232" s="3">
        <v>9</v>
      </c>
      <c r="D2232" s="3">
        <v>17</v>
      </c>
      <c r="E2232" s="3" t="s">
        <v>69</v>
      </c>
      <c r="F2232" s="3" t="s">
        <v>737</v>
      </c>
      <c r="G2232" s="3" t="s">
        <v>996</v>
      </c>
      <c r="H2232" s="3">
        <v>1</v>
      </c>
      <c r="I2232" s="3">
        <v>1</v>
      </c>
      <c r="J2232" s="3">
        <v>1</v>
      </c>
      <c r="K2232" s="3">
        <v>0</v>
      </c>
      <c r="L2232" s="3" t="s">
        <v>775</v>
      </c>
      <c r="M2232" s="3" t="s">
        <v>787</v>
      </c>
      <c r="N2232" s="3" t="s">
        <v>1030</v>
      </c>
      <c r="O2232" s="3">
        <v>0</v>
      </c>
      <c r="P2232" s="3">
        <v>1</v>
      </c>
      <c r="Q2232" s="3">
        <v>0</v>
      </c>
      <c r="R2232" s="3">
        <v>0</v>
      </c>
      <c r="S2232" s="3" t="s">
        <v>1040</v>
      </c>
      <c r="T2232" s="3">
        <v>1</v>
      </c>
      <c r="U2232" s="3">
        <v>1</v>
      </c>
      <c r="V2232" s="3">
        <v>0</v>
      </c>
      <c r="W2232" s="3">
        <v>0</v>
      </c>
      <c r="X2232" s="3">
        <v>0</v>
      </c>
      <c r="Y2232" s="3">
        <v>0</v>
      </c>
      <c r="Z2232" s="3">
        <v>1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</row>
    <row r="2233" spans="1:62" x14ac:dyDescent="0.2">
      <c r="A2233" s="4">
        <v>201609170002</v>
      </c>
      <c r="B2233" s="3">
        <v>2016</v>
      </c>
      <c r="C2233" s="3">
        <v>9</v>
      </c>
      <c r="D2233" s="3">
        <v>17</v>
      </c>
      <c r="E2233" s="3" t="s">
        <v>57</v>
      </c>
      <c r="F2233" s="3" t="s">
        <v>111</v>
      </c>
      <c r="G2233" s="3" t="s">
        <v>996</v>
      </c>
      <c r="H2233" s="3">
        <v>1</v>
      </c>
      <c r="I2233" s="3">
        <v>1</v>
      </c>
      <c r="J2233" s="3">
        <v>1</v>
      </c>
      <c r="K2233" s="3">
        <v>0</v>
      </c>
      <c r="L2233" s="3" t="s">
        <v>775</v>
      </c>
      <c r="M2233" s="3" t="s">
        <v>787</v>
      </c>
      <c r="N2233" s="3" t="s">
        <v>1030</v>
      </c>
      <c r="O2233" s="3">
        <v>1</v>
      </c>
      <c r="P2233" s="3">
        <v>1</v>
      </c>
      <c r="Q2233" s="3">
        <v>0</v>
      </c>
      <c r="R2233" s="3">
        <v>0</v>
      </c>
      <c r="S2233" s="3" t="s">
        <v>1040</v>
      </c>
      <c r="T2233" s="3">
        <v>1</v>
      </c>
      <c r="U2233" s="3">
        <v>1</v>
      </c>
      <c r="V2233" s="3">
        <v>0</v>
      </c>
      <c r="W2233" s="3">
        <v>0</v>
      </c>
      <c r="X2233" s="3">
        <v>0</v>
      </c>
      <c r="Y2233" s="3">
        <v>0</v>
      </c>
      <c r="Z2233" s="3">
        <v>1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</row>
    <row r="2234" spans="1:62" x14ac:dyDescent="0.2">
      <c r="A2234" s="4">
        <v>201609170003</v>
      </c>
      <c r="B2234" s="3">
        <v>2016</v>
      </c>
      <c r="C2234" s="3">
        <v>9</v>
      </c>
      <c r="D2234" s="3">
        <v>17</v>
      </c>
      <c r="E2234" s="3" t="s">
        <v>57</v>
      </c>
      <c r="F2234" s="3" t="s">
        <v>111</v>
      </c>
      <c r="G2234" s="3" t="s">
        <v>996</v>
      </c>
      <c r="H2234" s="3">
        <v>1</v>
      </c>
      <c r="I2234" s="3">
        <v>1</v>
      </c>
      <c r="J2234" s="3">
        <v>0</v>
      </c>
      <c r="K2234" s="3">
        <v>0</v>
      </c>
      <c r="L2234" s="3" t="s">
        <v>775</v>
      </c>
      <c r="M2234" s="3" t="s">
        <v>787</v>
      </c>
      <c r="N2234" s="3" t="s">
        <v>1030</v>
      </c>
      <c r="O2234" s="3">
        <v>0</v>
      </c>
      <c r="P2234" s="3">
        <v>0</v>
      </c>
      <c r="Q2234" s="3">
        <v>0</v>
      </c>
      <c r="R2234" s="3">
        <v>0</v>
      </c>
      <c r="S2234" s="3" t="s">
        <v>1040</v>
      </c>
      <c r="T2234" s="3">
        <v>1</v>
      </c>
      <c r="U2234" s="3">
        <v>1</v>
      </c>
      <c r="V2234" s="3">
        <v>0</v>
      </c>
      <c r="W2234" s="3">
        <v>0</v>
      </c>
      <c r="X2234" s="3">
        <v>0</v>
      </c>
      <c r="Y2234" s="3">
        <v>0</v>
      </c>
      <c r="Z2234" s="3">
        <v>1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</row>
    <row r="2235" spans="1:62" x14ac:dyDescent="0.2">
      <c r="A2235" s="4">
        <v>201609170004</v>
      </c>
      <c r="B2235" s="3">
        <v>2016</v>
      </c>
      <c r="C2235" s="3">
        <v>9</v>
      </c>
      <c r="D2235" s="3">
        <v>17</v>
      </c>
      <c r="E2235" s="3" t="s">
        <v>68</v>
      </c>
      <c r="F2235" s="3" t="s">
        <v>738</v>
      </c>
      <c r="G2235" s="3" t="s">
        <v>996</v>
      </c>
      <c r="H2235" s="3">
        <v>1</v>
      </c>
      <c r="I2235" s="3">
        <v>0</v>
      </c>
      <c r="J2235" s="3">
        <v>1</v>
      </c>
      <c r="K2235" s="3">
        <v>0</v>
      </c>
      <c r="L2235" s="3" t="s">
        <v>774</v>
      </c>
      <c r="M2235" s="3" t="s">
        <v>784</v>
      </c>
      <c r="N2235" s="3" t="s">
        <v>1032</v>
      </c>
      <c r="O2235" s="3">
        <v>1</v>
      </c>
      <c r="P2235" s="3">
        <v>0</v>
      </c>
      <c r="Q2235" s="3">
        <v>0</v>
      </c>
      <c r="R2235" s="3">
        <v>0</v>
      </c>
      <c r="S2235" s="3" t="s">
        <v>1040</v>
      </c>
      <c r="T2235" s="3">
        <v>1</v>
      </c>
      <c r="U2235" s="3">
        <v>1</v>
      </c>
      <c r="V2235" s="3">
        <v>0</v>
      </c>
      <c r="W2235" s="3">
        <v>0</v>
      </c>
      <c r="X2235" s="3">
        <v>0</v>
      </c>
      <c r="Y2235" s="3">
        <v>0</v>
      </c>
      <c r="Z2235" s="3">
        <v>1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</row>
    <row r="2236" spans="1:62" x14ac:dyDescent="0.2">
      <c r="A2236" s="4">
        <v>201609180001</v>
      </c>
      <c r="B2236" s="3">
        <v>2016</v>
      </c>
      <c r="C2236" s="3">
        <v>9</v>
      </c>
      <c r="D2236" s="3">
        <v>18</v>
      </c>
      <c r="E2236" s="3" t="s">
        <v>69</v>
      </c>
      <c r="F2236" s="3" t="s">
        <v>426</v>
      </c>
      <c r="G2236" s="3" t="s">
        <v>996</v>
      </c>
      <c r="H2236" s="3">
        <v>1</v>
      </c>
      <c r="I2236" s="3">
        <v>1</v>
      </c>
      <c r="J2236" s="3">
        <v>1</v>
      </c>
      <c r="K2236" s="3">
        <v>0</v>
      </c>
      <c r="L2236" s="3" t="s">
        <v>775</v>
      </c>
      <c r="M2236" s="3" t="s">
        <v>786</v>
      </c>
      <c r="N2236" s="3" t="s">
        <v>1030</v>
      </c>
      <c r="O2236" s="3">
        <v>0</v>
      </c>
      <c r="P2236" s="3">
        <v>1</v>
      </c>
      <c r="Q2236" s="3">
        <v>0</v>
      </c>
      <c r="R2236" s="3">
        <v>0</v>
      </c>
      <c r="S2236" s="3" t="s">
        <v>1040</v>
      </c>
      <c r="T2236" s="3">
        <v>1</v>
      </c>
      <c r="U2236" s="3">
        <v>1</v>
      </c>
      <c r="V2236" s="3">
        <v>0</v>
      </c>
      <c r="W2236" s="3">
        <v>0</v>
      </c>
      <c r="X2236" s="3">
        <v>0</v>
      </c>
      <c r="Y2236" s="3">
        <v>0</v>
      </c>
      <c r="Z2236" s="3">
        <v>1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</row>
    <row r="2237" spans="1:62" x14ac:dyDescent="0.2">
      <c r="A2237" s="4">
        <v>201610040058</v>
      </c>
      <c r="B2237" s="3">
        <v>2016</v>
      </c>
      <c r="C2237" s="3">
        <v>10</v>
      </c>
      <c r="D2237" s="3">
        <v>4</v>
      </c>
      <c r="E2237" s="3" t="s">
        <v>81</v>
      </c>
      <c r="F2237" s="3" t="s">
        <v>351</v>
      </c>
      <c r="G2237" s="3" t="s">
        <v>991</v>
      </c>
      <c r="H2237" s="3">
        <v>1</v>
      </c>
      <c r="I2237" s="3">
        <v>1</v>
      </c>
      <c r="J2237" s="3">
        <v>1</v>
      </c>
      <c r="K2237" s="3">
        <v>0</v>
      </c>
      <c r="L2237" s="3" t="s">
        <v>774</v>
      </c>
      <c r="M2237" s="3" t="s">
        <v>782</v>
      </c>
      <c r="N2237" s="3" t="s">
        <v>1029</v>
      </c>
      <c r="O2237" s="3">
        <v>0</v>
      </c>
      <c r="P2237" s="3">
        <v>1</v>
      </c>
      <c r="Q2237" s="3">
        <v>0</v>
      </c>
      <c r="R2237" s="3">
        <v>0</v>
      </c>
      <c r="S2237" s="3" t="s">
        <v>1042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1</v>
      </c>
      <c r="AG2237" s="3">
        <v>0</v>
      </c>
      <c r="AH2237" s="3">
        <v>0</v>
      </c>
      <c r="AI2237" s="3">
        <v>0</v>
      </c>
      <c r="AJ2237" s="3">
        <v>1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1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</row>
    <row r="2238" spans="1:62" x14ac:dyDescent="0.2">
      <c r="A2238" s="4">
        <v>201610110069</v>
      </c>
      <c r="B2238" s="3">
        <v>2016</v>
      </c>
      <c r="C2238" s="3">
        <v>10</v>
      </c>
      <c r="D2238" s="3">
        <v>11</v>
      </c>
      <c r="E2238" s="3" t="s">
        <v>60</v>
      </c>
      <c r="F2238" s="3" t="s">
        <v>754</v>
      </c>
      <c r="G2238" s="3" t="s">
        <v>1008</v>
      </c>
      <c r="H2238" s="3">
        <v>1</v>
      </c>
      <c r="I2238" s="3">
        <v>1</v>
      </c>
      <c r="J2238" s="3">
        <v>0</v>
      </c>
      <c r="K2238" s="3">
        <v>0</v>
      </c>
      <c r="L2238" s="3" t="s">
        <v>775</v>
      </c>
      <c r="M2238" s="3" t="s">
        <v>782</v>
      </c>
      <c r="N2238" s="3" t="s">
        <v>1030</v>
      </c>
      <c r="O2238" s="3">
        <v>0</v>
      </c>
      <c r="P2238" s="3">
        <v>0</v>
      </c>
      <c r="Q2238" s="3">
        <v>0</v>
      </c>
      <c r="R2238" s="3">
        <v>0</v>
      </c>
      <c r="S2238" s="3" t="s">
        <v>1039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1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</row>
    <row r="2239" spans="1:62" x14ac:dyDescent="0.2">
      <c r="A2239" s="4">
        <v>201610130052</v>
      </c>
      <c r="B2239" s="3">
        <v>2016</v>
      </c>
      <c r="C2239" s="3">
        <v>10</v>
      </c>
      <c r="D2239" s="3">
        <v>13</v>
      </c>
      <c r="E2239" s="3" t="s">
        <v>81</v>
      </c>
      <c r="F2239" s="3" t="s">
        <v>351</v>
      </c>
      <c r="G2239" s="3" t="s">
        <v>991</v>
      </c>
      <c r="H2239" s="3">
        <v>1</v>
      </c>
      <c r="I2239" s="3">
        <v>1</v>
      </c>
      <c r="J2239" s="3">
        <v>1</v>
      </c>
      <c r="K2239" s="3">
        <v>0</v>
      </c>
      <c r="L2239" s="3" t="s">
        <v>774</v>
      </c>
      <c r="M2239" s="3" t="s">
        <v>782</v>
      </c>
      <c r="N2239" s="3" t="s">
        <v>1029</v>
      </c>
      <c r="O2239" s="3">
        <v>0</v>
      </c>
      <c r="P2239" s="3">
        <v>1</v>
      </c>
      <c r="Q2239" s="3">
        <v>0</v>
      </c>
      <c r="R2239" s="3">
        <v>0</v>
      </c>
      <c r="S2239" s="3" t="s">
        <v>1042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1</v>
      </c>
      <c r="AG2239" s="3">
        <v>0</v>
      </c>
      <c r="AH2239" s="3">
        <v>0</v>
      </c>
      <c r="AI2239" s="3">
        <v>0</v>
      </c>
      <c r="AJ2239" s="3">
        <v>1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1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</row>
    <row r="2240" spans="1:62" x14ac:dyDescent="0.2">
      <c r="A2240" s="4">
        <v>201611030064</v>
      </c>
      <c r="B2240" s="3">
        <v>2016</v>
      </c>
      <c r="C2240" s="3">
        <v>11</v>
      </c>
      <c r="D2240" s="3">
        <v>3</v>
      </c>
      <c r="E2240" s="3" t="s">
        <v>86</v>
      </c>
      <c r="F2240" s="3" t="s">
        <v>368</v>
      </c>
      <c r="G2240" s="3" t="s">
        <v>811</v>
      </c>
      <c r="H2240" s="3">
        <v>1</v>
      </c>
      <c r="I2240" s="3">
        <v>1</v>
      </c>
      <c r="J2240" s="3">
        <v>1</v>
      </c>
      <c r="K2240" s="3">
        <v>0</v>
      </c>
      <c r="L2240" s="3" t="s">
        <v>778</v>
      </c>
      <c r="M2240" s="3" t="s">
        <v>787</v>
      </c>
      <c r="N2240" s="3" t="s">
        <v>1032</v>
      </c>
      <c r="O2240" s="3">
        <v>1</v>
      </c>
      <c r="P2240" s="3">
        <v>0</v>
      </c>
      <c r="Q2240" s="3">
        <v>0</v>
      </c>
      <c r="R2240" s="3">
        <v>0</v>
      </c>
      <c r="S2240" s="3" t="s">
        <v>1038</v>
      </c>
      <c r="T2240" s="3">
        <v>0</v>
      </c>
      <c r="U2240" s="3">
        <v>1</v>
      </c>
      <c r="V2240" s="3">
        <v>0</v>
      </c>
      <c r="W2240" s="3">
        <v>1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1</v>
      </c>
      <c r="AG2240" s="3">
        <v>1</v>
      </c>
      <c r="AH2240" s="3">
        <v>1</v>
      </c>
      <c r="AI2240" s="3">
        <v>1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1</v>
      </c>
      <c r="AR2240" s="3">
        <v>1</v>
      </c>
      <c r="AS2240" s="3">
        <v>1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</row>
    <row r="2241" spans="1:62" x14ac:dyDescent="0.2">
      <c r="A2241" s="4">
        <v>201611080059</v>
      </c>
      <c r="B2241" s="3">
        <v>2016</v>
      </c>
      <c r="C2241" s="3">
        <v>11</v>
      </c>
      <c r="D2241" s="3">
        <v>8</v>
      </c>
      <c r="E2241" s="3" t="s">
        <v>65</v>
      </c>
      <c r="F2241" s="3" t="s">
        <v>673</v>
      </c>
      <c r="G2241" s="3" t="s">
        <v>967</v>
      </c>
      <c r="H2241" s="3">
        <v>1</v>
      </c>
      <c r="I2241" s="3">
        <v>1</v>
      </c>
      <c r="J2241" s="3">
        <v>1</v>
      </c>
      <c r="K2241" s="3">
        <v>0</v>
      </c>
      <c r="L2241" s="3" t="s">
        <v>776</v>
      </c>
      <c r="M2241" s="3" t="s">
        <v>784</v>
      </c>
      <c r="N2241" s="3" t="s">
        <v>1031</v>
      </c>
      <c r="O2241" s="3">
        <v>0</v>
      </c>
      <c r="P2241" s="3">
        <v>1</v>
      </c>
      <c r="Q2241" s="3">
        <v>0</v>
      </c>
      <c r="R2241" s="3">
        <v>0</v>
      </c>
      <c r="S2241" s="3" t="s">
        <v>1042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1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1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1</v>
      </c>
      <c r="BJ2241" s="3">
        <v>0</v>
      </c>
    </row>
    <row r="2242" spans="1:62" x14ac:dyDescent="0.2">
      <c r="A2242" s="4">
        <v>201611280001</v>
      </c>
      <c r="B2242" s="3">
        <v>2016</v>
      </c>
      <c r="C2242" s="3">
        <v>11</v>
      </c>
      <c r="D2242" s="3">
        <v>28</v>
      </c>
      <c r="E2242" s="3" t="s">
        <v>62</v>
      </c>
      <c r="F2242" s="3" t="s">
        <v>175</v>
      </c>
      <c r="G2242" s="3" t="s">
        <v>996</v>
      </c>
      <c r="H2242" s="3">
        <v>1</v>
      </c>
      <c r="I2242" s="3">
        <v>1</v>
      </c>
      <c r="J2242" s="3">
        <v>1</v>
      </c>
      <c r="K2242" s="3">
        <v>0</v>
      </c>
      <c r="L2242" s="3" t="s">
        <v>774</v>
      </c>
      <c r="M2242" s="3" t="s">
        <v>787</v>
      </c>
      <c r="N2242" s="3" t="s">
        <v>1032</v>
      </c>
      <c r="O2242" s="3">
        <v>1</v>
      </c>
      <c r="P2242" s="3">
        <v>0</v>
      </c>
      <c r="Q2242" s="3">
        <v>0</v>
      </c>
      <c r="R2242" s="3">
        <v>0</v>
      </c>
      <c r="S2242" s="3" t="s">
        <v>1040</v>
      </c>
      <c r="T2242" s="3">
        <v>1</v>
      </c>
      <c r="U2242" s="3">
        <v>1</v>
      </c>
      <c r="V2242" s="3">
        <v>0</v>
      </c>
      <c r="W2242" s="3">
        <v>0</v>
      </c>
      <c r="X2242" s="3">
        <v>0</v>
      </c>
      <c r="Y2242" s="3">
        <v>0</v>
      </c>
      <c r="Z2242" s="3">
        <v>1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</row>
    <row r="2243" spans="1:62" x14ac:dyDescent="0.2">
      <c r="A2243" s="4">
        <v>201612040047</v>
      </c>
      <c r="B2243" s="3">
        <v>2016</v>
      </c>
      <c r="C2243" s="3">
        <v>12</v>
      </c>
      <c r="D2243" s="3">
        <v>4</v>
      </c>
      <c r="E2243" s="3" t="s">
        <v>77</v>
      </c>
      <c r="F2243" s="3" t="s">
        <v>58</v>
      </c>
      <c r="G2243" s="3" t="s">
        <v>1018</v>
      </c>
      <c r="H2243" s="3">
        <v>1</v>
      </c>
      <c r="I2243" s="3">
        <v>1</v>
      </c>
      <c r="J2243" s="3">
        <v>0</v>
      </c>
      <c r="K2243" s="3">
        <v>0</v>
      </c>
      <c r="L2243" s="3" t="s">
        <v>774</v>
      </c>
      <c r="M2243" s="3" t="s">
        <v>784</v>
      </c>
      <c r="N2243" s="3" t="s">
        <v>1029</v>
      </c>
      <c r="O2243" s="3">
        <v>0</v>
      </c>
      <c r="P2243" s="3">
        <v>1</v>
      </c>
      <c r="Q2243" s="3">
        <v>0</v>
      </c>
      <c r="R2243" s="3">
        <v>0</v>
      </c>
      <c r="S2243" s="3" t="s">
        <v>1042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1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</row>
    <row r="2244" spans="1:62" x14ac:dyDescent="0.2">
      <c r="A2244" s="4">
        <v>201612150044</v>
      </c>
      <c r="B2244" s="3">
        <v>2016</v>
      </c>
      <c r="C2244" s="3">
        <v>12</v>
      </c>
      <c r="D2244" s="3">
        <v>15</v>
      </c>
      <c r="E2244" s="3" t="s">
        <v>74</v>
      </c>
      <c r="F2244" s="3" t="s">
        <v>195</v>
      </c>
      <c r="G2244" s="3" t="s">
        <v>982</v>
      </c>
      <c r="H2244" s="3">
        <v>1</v>
      </c>
      <c r="I2244" s="3">
        <v>0</v>
      </c>
      <c r="J2244" s="3">
        <v>0</v>
      </c>
      <c r="K2244" s="3">
        <v>0</v>
      </c>
      <c r="L2244" s="3" t="s">
        <v>777</v>
      </c>
      <c r="M2244" s="3" t="s">
        <v>795</v>
      </c>
      <c r="N2244" s="3" t="s">
        <v>790</v>
      </c>
      <c r="O2244" s="3">
        <v>1</v>
      </c>
      <c r="P2244" s="3">
        <v>0</v>
      </c>
      <c r="Q2244" s="3">
        <v>0</v>
      </c>
      <c r="R2244" s="3">
        <v>0</v>
      </c>
      <c r="S2244" s="3" t="s">
        <v>1038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1</v>
      </c>
      <c r="AG2244" s="3">
        <v>1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1</v>
      </c>
      <c r="AR2244" s="3">
        <v>1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</row>
    <row r="2245" spans="1:62" x14ac:dyDescent="0.2">
      <c r="A2245" s="4">
        <v>201701020076</v>
      </c>
      <c r="B2245" s="3">
        <v>2017</v>
      </c>
      <c r="C2245" s="3">
        <v>1</v>
      </c>
      <c r="D2245" s="3">
        <v>2</v>
      </c>
      <c r="E2245" s="3" t="s">
        <v>56</v>
      </c>
      <c r="F2245" s="3" t="s">
        <v>120</v>
      </c>
      <c r="G2245" s="3" t="s">
        <v>991</v>
      </c>
      <c r="H2245" s="3">
        <v>1</v>
      </c>
      <c r="I2245" s="3">
        <v>1</v>
      </c>
      <c r="J2245" s="3">
        <v>1</v>
      </c>
      <c r="K2245" s="3">
        <v>0</v>
      </c>
      <c r="L2245" s="3" t="s">
        <v>780</v>
      </c>
      <c r="M2245" s="3" t="s">
        <v>787</v>
      </c>
      <c r="N2245" s="3" t="s">
        <v>1032</v>
      </c>
      <c r="O2245" s="3">
        <v>1</v>
      </c>
      <c r="P2245" s="3">
        <v>0</v>
      </c>
      <c r="Q2245" s="3">
        <v>1</v>
      </c>
      <c r="R2245" s="3">
        <v>0</v>
      </c>
      <c r="S2245" s="3" t="s">
        <v>1042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1</v>
      </c>
      <c r="AG2245" s="3">
        <v>0</v>
      </c>
      <c r="AH2245" s="3">
        <v>0</v>
      </c>
      <c r="AI2245" s="3">
        <v>0</v>
      </c>
      <c r="AJ2245" s="3">
        <v>1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1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</row>
    <row r="2246" spans="1:62" x14ac:dyDescent="0.2">
      <c r="A2246" s="4">
        <v>201701060022</v>
      </c>
      <c r="B2246" s="3">
        <v>2017</v>
      </c>
      <c r="C2246" s="3">
        <v>1</v>
      </c>
      <c r="D2246" s="3">
        <v>6</v>
      </c>
      <c r="E2246" s="3" t="s">
        <v>71</v>
      </c>
      <c r="F2246" s="3" t="s">
        <v>448</v>
      </c>
      <c r="G2246" s="3" t="s">
        <v>996</v>
      </c>
      <c r="H2246" s="3">
        <v>1</v>
      </c>
      <c r="I2246" s="3">
        <v>1</v>
      </c>
      <c r="J2246" s="3">
        <v>1</v>
      </c>
      <c r="K2246" s="3">
        <v>0</v>
      </c>
      <c r="L2246" s="3" t="s">
        <v>774</v>
      </c>
      <c r="M2246" s="3" t="s">
        <v>799</v>
      </c>
      <c r="N2246" s="3" t="s">
        <v>1029</v>
      </c>
      <c r="O2246" s="3">
        <v>1</v>
      </c>
      <c r="P2246" s="3">
        <v>0</v>
      </c>
      <c r="Q2246" s="3">
        <v>0</v>
      </c>
      <c r="R2246" s="3">
        <v>0</v>
      </c>
      <c r="S2246" s="3" t="s">
        <v>1040</v>
      </c>
      <c r="T2246" s="3">
        <v>1</v>
      </c>
      <c r="U2246" s="3">
        <v>1</v>
      </c>
      <c r="V2246" s="3">
        <v>0</v>
      </c>
      <c r="W2246" s="3">
        <v>0</v>
      </c>
      <c r="X2246" s="3">
        <v>0</v>
      </c>
      <c r="Y2246" s="3">
        <v>0</v>
      </c>
      <c r="Z2246" s="3">
        <v>1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</row>
    <row r="2247" spans="1:62" x14ac:dyDescent="0.2">
      <c r="A2247" s="4">
        <v>201701070015</v>
      </c>
      <c r="B2247" s="3">
        <v>2017</v>
      </c>
      <c r="C2247" s="3">
        <v>1</v>
      </c>
      <c r="D2247" s="3">
        <v>7</v>
      </c>
      <c r="E2247" s="3" t="s">
        <v>74</v>
      </c>
      <c r="F2247" s="3" t="s">
        <v>618</v>
      </c>
      <c r="G2247" s="3" t="s">
        <v>950</v>
      </c>
      <c r="H2247" s="3">
        <v>0</v>
      </c>
      <c r="I2247" s="3">
        <v>0</v>
      </c>
      <c r="J2247" s="3">
        <v>1</v>
      </c>
      <c r="K2247" s="3">
        <v>0</v>
      </c>
      <c r="L2247" s="3" t="s">
        <v>776</v>
      </c>
      <c r="M2247" s="3" t="s">
        <v>789</v>
      </c>
      <c r="N2247" s="3" t="s">
        <v>1031</v>
      </c>
      <c r="O2247" s="3">
        <v>0</v>
      </c>
      <c r="P2247" s="3">
        <v>1</v>
      </c>
      <c r="Q2247" s="3">
        <v>0</v>
      </c>
      <c r="R2247" s="3">
        <v>0</v>
      </c>
      <c r="S2247" s="3" t="s">
        <v>1038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1</v>
      </c>
      <c r="AG2247" s="3">
        <v>0</v>
      </c>
      <c r="AH2247" s="3">
        <v>0</v>
      </c>
      <c r="AI2247" s="3">
        <v>1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</row>
    <row r="2248" spans="1:62" x14ac:dyDescent="0.2">
      <c r="A2248" s="4">
        <v>201701070022</v>
      </c>
      <c r="B2248" s="3">
        <v>2017</v>
      </c>
      <c r="C2248" s="3">
        <v>1</v>
      </c>
      <c r="D2248" s="3">
        <v>7</v>
      </c>
      <c r="E2248" s="3" t="s">
        <v>74</v>
      </c>
      <c r="F2248" s="3" t="s">
        <v>619</v>
      </c>
      <c r="G2248" s="3" t="s">
        <v>950</v>
      </c>
      <c r="H2248" s="3">
        <v>1</v>
      </c>
      <c r="I2248" s="3">
        <v>1</v>
      </c>
      <c r="J2248" s="3">
        <v>1</v>
      </c>
      <c r="K2248" s="3">
        <v>0</v>
      </c>
      <c r="L2248" s="3" t="s">
        <v>776</v>
      </c>
      <c r="M2248" s="3" t="s">
        <v>789</v>
      </c>
      <c r="N2248" s="3" t="s">
        <v>1031</v>
      </c>
      <c r="O2248" s="3">
        <v>0</v>
      </c>
      <c r="P2248" s="3">
        <v>1</v>
      </c>
      <c r="Q2248" s="3">
        <v>0</v>
      </c>
      <c r="R2248" s="3">
        <v>0</v>
      </c>
      <c r="S2248" s="3" t="s">
        <v>1038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1</v>
      </c>
      <c r="AG2248" s="3">
        <v>0</v>
      </c>
      <c r="AH2248" s="3">
        <v>0</v>
      </c>
      <c r="AI2248" s="3">
        <v>1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</row>
    <row r="2249" spans="1:62" x14ac:dyDescent="0.2">
      <c r="A2249" s="4">
        <v>201701140040</v>
      </c>
      <c r="B2249" s="3">
        <v>2017</v>
      </c>
      <c r="C2249" s="3">
        <v>1</v>
      </c>
      <c r="D2249" s="3">
        <v>14</v>
      </c>
      <c r="E2249" s="3" t="s">
        <v>58</v>
      </c>
      <c r="F2249" s="3" t="s">
        <v>483</v>
      </c>
      <c r="G2249" s="3" t="s">
        <v>950</v>
      </c>
      <c r="H2249" s="3">
        <v>1</v>
      </c>
      <c r="I2249" s="3">
        <v>0</v>
      </c>
      <c r="J2249" s="3">
        <v>1</v>
      </c>
      <c r="K2249" s="3">
        <v>0</v>
      </c>
      <c r="L2249" s="3" t="s">
        <v>776</v>
      </c>
      <c r="M2249" s="3" t="s">
        <v>789</v>
      </c>
      <c r="N2249" s="3" t="s">
        <v>1031</v>
      </c>
      <c r="O2249" s="3">
        <v>0</v>
      </c>
      <c r="P2249" s="3">
        <v>1</v>
      </c>
      <c r="Q2249" s="3">
        <v>0</v>
      </c>
      <c r="R2249" s="3">
        <v>0</v>
      </c>
      <c r="S2249" s="3" t="s">
        <v>1038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1</v>
      </c>
      <c r="AG2249" s="3">
        <v>0</v>
      </c>
      <c r="AH2249" s="3">
        <v>0</v>
      </c>
      <c r="AI2249" s="3">
        <v>1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</row>
    <row r="2250" spans="1:62" x14ac:dyDescent="0.2">
      <c r="A2250" s="4">
        <v>201701200055</v>
      </c>
      <c r="B2250" s="3">
        <v>2017</v>
      </c>
      <c r="C2250" s="3">
        <v>1</v>
      </c>
      <c r="D2250" s="3">
        <v>20</v>
      </c>
      <c r="E2250" s="3" t="s">
        <v>70</v>
      </c>
      <c r="F2250" s="3" t="s">
        <v>132</v>
      </c>
      <c r="G2250" s="3" t="s">
        <v>1019</v>
      </c>
      <c r="H2250" s="3">
        <v>0</v>
      </c>
      <c r="I2250" s="3">
        <v>1</v>
      </c>
      <c r="J2250" s="3">
        <v>1</v>
      </c>
      <c r="K2250" s="3">
        <v>0</v>
      </c>
      <c r="L2250" s="3" t="s">
        <v>774</v>
      </c>
      <c r="M2250" s="3" t="s">
        <v>787</v>
      </c>
      <c r="N2250" s="3" t="s">
        <v>1029</v>
      </c>
      <c r="O2250" s="3">
        <v>1</v>
      </c>
      <c r="P2250" s="3">
        <v>1</v>
      </c>
      <c r="Q2250" s="3">
        <v>0</v>
      </c>
      <c r="R2250" s="3">
        <v>0</v>
      </c>
      <c r="S2250" s="3" t="s">
        <v>1042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1</v>
      </c>
      <c r="AW2250" s="3">
        <v>0</v>
      </c>
      <c r="AX2250" s="3">
        <v>0</v>
      </c>
      <c r="AY2250" s="3">
        <v>0</v>
      </c>
      <c r="AZ2250" s="3">
        <v>0</v>
      </c>
      <c r="BA2250" s="3">
        <v>1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</row>
    <row r="2251" spans="1:62" x14ac:dyDescent="0.2">
      <c r="A2251" s="4">
        <v>201701280038</v>
      </c>
      <c r="B2251" s="3">
        <v>2017</v>
      </c>
      <c r="C2251" s="3">
        <v>1</v>
      </c>
      <c r="D2251" s="3">
        <v>28</v>
      </c>
      <c r="E2251" s="3" t="s">
        <v>74</v>
      </c>
      <c r="F2251" s="3" t="s">
        <v>620</v>
      </c>
      <c r="G2251" s="3" t="s">
        <v>950</v>
      </c>
      <c r="H2251" s="3">
        <v>1</v>
      </c>
      <c r="I2251" s="3">
        <v>0</v>
      </c>
      <c r="J2251" s="3">
        <v>1</v>
      </c>
      <c r="K2251" s="3">
        <v>0</v>
      </c>
      <c r="L2251" s="3" t="s">
        <v>776</v>
      </c>
      <c r="M2251" s="3" t="s">
        <v>789</v>
      </c>
      <c r="N2251" s="3" t="s">
        <v>1031</v>
      </c>
      <c r="O2251" s="3">
        <v>0</v>
      </c>
      <c r="P2251" s="3">
        <v>1</v>
      </c>
      <c r="Q2251" s="3">
        <v>0</v>
      </c>
      <c r="R2251" s="3">
        <v>0</v>
      </c>
      <c r="S2251" s="3" t="s">
        <v>1038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1</v>
      </c>
      <c r="AG2251" s="3">
        <v>0</v>
      </c>
      <c r="AH2251" s="3">
        <v>0</v>
      </c>
      <c r="AI2251" s="3">
        <v>1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</row>
    <row r="2252" spans="1:62" x14ac:dyDescent="0.2">
      <c r="A2252" s="4">
        <v>201701310059</v>
      </c>
      <c r="B2252" s="3">
        <v>2017</v>
      </c>
      <c r="C2252" s="3">
        <v>1</v>
      </c>
      <c r="D2252" s="3">
        <v>31</v>
      </c>
      <c r="E2252" s="3" t="s">
        <v>60</v>
      </c>
      <c r="F2252" s="3" t="s">
        <v>115</v>
      </c>
      <c r="G2252" s="3" t="s">
        <v>996</v>
      </c>
      <c r="H2252" s="3">
        <v>1</v>
      </c>
      <c r="I2252" s="3">
        <v>1</v>
      </c>
      <c r="J2252" s="3">
        <v>1</v>
      </c>
      <c r="K2252" s="3">
        <v>0</v>
      </c>
      <c r="L2252" s="3" t="s">
        <v>774</v>
      </c>
      <c r="M2252" s="3" t="s">
        <v>782</v>
      </c>
      <c r="N2252" s="3" t="s">
        <v>1029</v>
      </c>
      <c r="O2252" s="3">
        <v>1</v>
      </c>
      <c r="P2252" s="3">
        <v>0</v>
      </c>
      <c r="Q2252" s="3">
        <v>0</v>
      </c>
      <c r="R2252" s="3">
        <v>0</v>
      </c>
      <c r="S2252" s="3" t="s">
        <v>1040</v>
      </c>
      <c r="T2252" s="3">
        <v>1</v>
      </c>
      <c r="U2252" s="3">
        <v>1</v>
      </c>
      <c r="V2252" s="3">
        <v>0</v>
      </c>
      <c r="W2252" s="3">
        <v>0</v>
      </c>
      <c r="X2252" s="3">
        <v>0</v>
      </c>
      <c r="Y2252" s="3">
        <v>0</v>
      </c>
      <c r="Z2252" s="3">
        <v>1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</row>
    <row r="2253" spans="1:62" x14ac:dyDescent="0.2">
      <c r="A2253" s="4">
        <v>201702060025</v>
      </c>
      <c r="B2253" s="3">
        <v>2017</v>
      </c>
      <c r="C2253" s="3">
        <v>2</v>
      </c>
      <c r="D2253" s="3">
        <v>6</v>
      </c>
      <c r="E2253" s="3" t="s">
        <v>94</v>
      </c>
      <c r="F2253" s="3" t="s">
        <v>355</v>
      </c>
      <c r="G2253" s="3" t="s">
        <v>813</v>
      </c>
      <c r="H2253" s="3">
        <v>0</v>
      </c>
      <c r="I2253" s="3">
        <v>1</v>
      </c>
      <c r="J2253" s="3">
        <v>1</v>
      </c>
      <c r="K2253" s="3">
        <v>0</v>
      </c>
      <c r="L2253" s="3" t="s">
        <v>776</v>
      </c>
      <c r="M2253" s="3" t="s">
        <v>784</v>
      </c>
      <c r="N2253" s="3" t="s">
        <v>1031</v>
      </c>
      <c r="O2253" s="3">
        <v>0</v>
      </c>
      <c r="P2253" s="3">
        <v>1</v>
      </c>
      <c r="Q2253" s="3">
        <v>0</v>
      </c>
      <c r="R2253" s="3">
        <v>0</v>
      </c>
      <c r="S2253" s="3" t="s">
        <v>1038</v>
      </c>
      <c r="T2253" s="3">
        <v>0</v>
      </c>
      <c r="U2253" s="3">
        <v>1</v>
      </c>
      <c r="V2253" s="3">
        <v>0</v>
      </c>
      <c r="W2253" s="3">
        <v>1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1</v>
      </c>
      <c r="AG2253" s="3">
        <v>1</v>
      </c>
      <c r="AH2253" s="3">
        <v>1</v>
      </c>
      <c r="AI2253" s="3">
        <v>1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1</v>
      </c>
      <c r="AR2253" s="3">
        <v>1</v>
      </c>
      <c r="AS2253" s="3">
        <v>1</v>
      </c>
      <c r="AT2253" s="3">
        <v>1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</row>
    <row r="2254" spans="1:62" x14ac:dyDescent="0.2">
      <c r="A2254" s="4">
        <v>201702100037</v>
      </c>
      <c r="B2254" s="3">
        <v>2017</v>
      </c>
      <c r="C2254" s="3">
        <v>2</v>
      </c>
      <c r="D2254" s="3">
        <v>9</v>
      </c>
      <c r="E2254" s="3" t="s">
        <v>59</v>
      </c>
      <c r="F2254" s="3" t="s">
        <v>190</v>
      </c>
      <c r="G2254" s="3" t="s">
        <v>813</v>
      </c>
      <c r="H2254" s="3">
        <v>0</v>
      </c>
      <c r="I2254" s="3">
        <v>1</v>
      </c>
      <c r="J2254" s="3">
        <v>1</v>
      </c>
      <c r="K2254" s="3">
        <v>0</v>
      </c>
      <c r="L2254" s="3" t="s">
        <v>776</v>
      </c>
      <c r="M2254" s="3" t="s">
        <v>787</v>
      </c>
      <c r="N2254" s="3" t="s">
        <v>1031</v>
      </c>
      <c r="O2254" s="3">
        <v>0</v>
      </c>
      <c r="P2254" s="3">
        <v>1</v>
      </c>
      <c r="Q2254" s="3">
        <v>0</v>
      </c>
      <c r="R2254" s="3">
        <v>0</v>
      </c>
      <c r="S2254" s="3" t="s">
        <v>1038</v>
      </c>
      <c r="T2254" s="3">
        <v>0</v>
      </c>
      <c r="U2254" s="3">
        <v>1</v>
      </c>
      <c r="V2254" s="3">
        <v>0</v>
      </c>
      <c r="W2254" s="3">
        <v>1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1</v>
      </c>
      <c r="AG2254" s="3">
        <v>1</v>
      </c>
      <c r="AH2254" s="3">
        <v>1</v>
      </c>
      <c r="AI2254" s="3">
        <v>1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1</v>
      </c>
      <c r="AR2254" s="3">
        <v>1</v>
      </c>
      <c r="AS2254" s="3">
        <v>1</v>
      </c>
      <c r="AT2254" s="3">
        <v>1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</row>
    <row r="2255" spans="1:62" x14ac:dyDescent="0.2">
      <c r="A2255" s="4">
        <v>201702220017</v>
      </c>
      <c r="B2255" s="3">
        <v>2017</v>
      </c>
      <c r="C2255" s="3">
        <v>2</v>
      </c>
      <c r="D2255" s="3">
        <v>22</v>
      </c>
      <c r="E2255" s="3" t="s">
        <v>73</v>
      </c>
      <c r="F2255" s="3" t="s">
        <v>369</v>
      </c>
      <c r="G2255" s="3" t="s">
        <v>811</v>
      </c>
      <c r="H2255" s="3">
        <v>1</v>
      </c>
      <c r="I2255" s="3">
        <v>1</v>
      </c>
      <c r="J2255" s="3">
        <v>1</v>
      </c>
      <c r="K2255" s="3">
        <v>0</v>
      </c>
      <c r="L2255" s="3" t="s">
        <v>774</v>
      </c>
      <c r="M2255" s="3" t="s">
        <v>787</v>
      </c>
      <c r="N2255" s="3" t="s">
        <v>1029</v>
      </c>
      <c r="O2255" s="3">
        <v>1</v>
      </c>
      <c r="P2255" s="3">
        <v>0</v>
      </c>
      <c r="Q2255" s="3">
        <v>0</v>
      </c>
      <c r="R2255" s="3">
        <v>0</v>
      </c>
      <c r="S2255" s="3" t="s">
        <v>1038</v>
      </c>
      <c r="T2255" s="3">
        <v>0</v>
      </c>
      <c r="U2255" s="3">
        <v>1</v>
      </c>
      <c r="V2255" s="3">
        <v>0</v>
      </c>
      <c r="W2255" s="3">
        <v>1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1</v>
      </c>
      <c r="AG2255" s="3">
        <v>1</v>
      </c>
      <c r="AH2255" s="3">
        <v>1</v>
      </c>
      <c r="AI2255" s="3">
        <v>1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1</v>
      </c>
      <c r="AR2255" s="3">
        <v>1</v>
      </c>
      <c r="AS2255" s="3">
        <v>1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</row>
    <row r="2256" spans="1:62" x14ac:dyDescent="0.2">
      <c r="A2256" s="4">
        <v>201702240020</v>
      </c>
      <c r="B2256" s="3">
        <v>2017</v>
      </c>
      <c r="C2256" s="3">
        <v>2</v>
      </c>
      <c r="D2256" s="3">
        <v>24</v>
      </c>
      <c r="E2256" s="3" t="s">
        <v>71</v>
      </c>
      <c r="F2256" s="3" t="s">
        <v>621</v>
      </c>
      <c r="G2256" s="3" t="s">
        <v>950</v>
      </c>
      <c r="H2256" s="3">
        <v>0</v>
      </c>
      <c r="I2256" s="3">
        <v>0</v>
      </c>
      <c r="J2256" s="3">
        <v>1</v>
      </c>
      <c r="K2256" s="3">
        <v>0</v>
      </c>
      <c r="L2256" s="3" t="s">
        <v>776</v>
      </c>
      <c r="M2256" s="3" t="s">
        <v>789</v>
      </c>
      <c r="N2256" s="3" t="s">
        <v>1031</v>
      </c>
      <c r="O2256" s="3">
        <v>0</v>
      </c>
      <c r="P2256" s="3">
        <v>1</v>
      </c>
      <c r="Q2256" s="3">
        <v>0</v>
      </c>
      <c r="R2256" s="3">
        <v>0</v>
      </c>
      <c r="S2256" s="3" t="s">
        <v>1038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1</v>
      </c>
      <c r="AG2256" s="3">
        <v>0</v>
      </c>
      <c r="AH2256" s="3">
        <v>0</v>
      </c>
      <c r="AI2256" s="3">
        <v>1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</row>
    <row r="2257" spans="1:62" x14ac:dyDescent="0.2">
      <c r="A2257" s="4">
        <v>201702280022</v>
      </c>
      <c r="B2257" s="3">
        <v>2017</v>
      </c>
      <c r="C2257" s="3">
        <v>2</v>
      </c>
      <c r="D2257" s="3">
        <v>28</v>
      </c>
      <c r="E2257" s="3" t="s">
        <v>106</v>
      </c>
      <c r="F2257" s="3" t="s">
        <v>478</v>
      </c>
      <c r="G2257" s="3" t="s">
        <v>867</v>
      </c>
      <c r="H2257" s="3">
        <v>1</v>
      </c>
      <c r="I2257" s="3">
        <v>1</v>
      </c>
      <c r="J2257" s="3">
        <v>1</v>
      </c>
      <c r="K2257" s="3">
        <v>0</v>
      </c>
      <c r="L2257" s="3" t="s">
        <v>776</v>
      </c>
      <c r="M2257" s="3" t="s">
        <v>785</v>
      </c>
      <c r="N2257" s="3" t="s">
        <v>1031</v>
      </c>
      <c r="O2257" s="3">
        <v>0</v>
      </c>
      <c r="P2257" s="3">
        <v>1</v>
      </c>
      <c r="Q2257" s="3">
        <v>0</v>
      </c>
      <c r="R2257" s="3">
        <v>0</v>
      </c>
      <c r="S2257" s="3" t="s">
        <v>1038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1</v>
      </c>
      <c r="AR2257" s="3">
        <v>0</v>
      </c>
      <c r="AS2257" s="3">
        <v>0</v>
      </c>
      <c r="AT2257" s="3">
        <v>1</v>
      </c>
      <c r="AU2257" s="3">
        <v>1</v>
      </c>
      <c r="AV2257" s="3">
        <v>1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1</v>
      </c>
      <c r="BF2257" s="3">
        <v>0</v>
      </c>
      <c r="BG2257" s="3">
        <v>1</v>
      </c>
      <c r="BH2257" s="3">
        <v>0</v>
      </c>
      <c r="BI2257" s="3">
        <v>0</v>
      </c>
      <c r="BJ2257" s="3">
        <v>0</v>
      </c>
    </row>
    <row r="2258" spans="1:62" x14ac:dyDescent="0.2">
      <c r="A2258" s="4">
        <v>201702280023</v>
      </c>
      <c r="B2258" s="3">
        <v>2017</v>
      </c>
      <c r="C2258" s="3">
        <v>2</v>
      </c>
      <c r="D2258" s="3">
        <v>28</v>
      </c>
      <c r="E2258" s="3" t="s">
        <v>106</v>
      </c>
      <c r="F2258" s="3" t="s">
        <v>478</v>
      </c>
      <c r="G2258" s="3" t="s">
        <v>867</v>
      </c>
      <c r="H2258" s="3">
        <v>1</v>
      </c>
      <c r="I2258" s="3">
        <v>1</v>
      </c>
      <c r="J2258" s="3">
        <v>1</v>
      </c>
      <c r="K2258" s="3">
        <v>0</v>
      </c>
      <c r="L2258" s="3" t="s">
        <v>776</v>
      </c>
      <c r="M2258" s="3" t="s">
        <v>796</v>
      </c>
      <c r="N2258" s="3" t="s">
        <v>1031</v>
      </c>
      <c r="O2258" s="3">
        <v>0</v>
      </c>
      <c r="P2258" s="3">
        <v>1</v>
      </c>
      <c r="Q2258" s="3">
        <v>0</v>
      </c>
      <c r="R2258" s="3">
        <v>0</v>
      </c>
      <c r="S2258" s="3" t="s">
        <v>1038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1</v>
      </c>
      <c r="AR2258" s="3">
        <v>0</v>
      </c>
      <c r="AS2258" s="3">
        <v>0</v>
      </c>
      <c r="AT2258" s="3">
        <v>1</v>
      </c>
      <c r="AU2258" s="3">
        <v>1</v>
      </c>
      <c r="AV2258" s="3">
        <v>1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1</v>
      </c>
      <c r="BF2258" s="3">
        <v>0</v>
      </c>
      <c r="BG2258" s="3">
        <v>1</v>
      </c>
      <c r="BH2258" s="3">
        <v>0</v>
      </c>
      <c r="BI2258" s="3">
        <v>0</v>
      </c>
      <c r="BJ2258" s="3">
        <v>0</v>
      </c>
    </row>
    <row r="2259" spans="1:62" x14ac:dyDescent="0.2">
      <c r="A2259" s="4">
        <v>201702280024</v>
      </c>
      <c r="B2259" s="3">
        <v>2017</v>
      </c>
      <c r="C2259" s="3">
        <v>2</v>
      </c>
      <c r="D2259" s="3">
        <v>28</v>
      </c>
      <c r="E2259" s="3" t="s">
        <v>106</v>
      </c>
      <c r="F2259" s="3" t="s">
        <v>479</v>
      </c>
      <c r="G2259" s="3" t="s">
        <v>867</v>
      </c>
      <c r="H2259" s="3">
        <v>1</v>
      </c>
      <c r="I2259" s="3">
        <v>1</v>
      </c>
      <c r="J2259" s="3">
        <v>1</v>
      </c>
      <c r="K2259" s="3">
        <v>0</v>
      </c>
      <c r="L2259" s="3" t="s">
        <v>776</v>
      </c>
      <c r="M2259" s="3" t="s">
        <v>796</v>
      </c>
      <c r="N2259" s="3" t="s">
        <v>1031</v>
      </c>
      <c r="O2259" s="3">
        <v>0</v>
      </c>
      <c r="P2259" s="3">
        <v>1</v>
      </c>
      <c r="Q2259" s="3">
        <v>0</v>
      </c>
      <c r="R2259" s="3">
        <v>0</v>
      </c>
      <c r="S2259" s="3" t="s">
        <v>1038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1</v>
      </c>
      <c r="AR2259" s="3">
        <v>0</v>
      </c>
      <c r="AS2259" s="3">
        <v>0</v>
      </c>
      <c r="AT2259" s="3">
        <v>1</v>
      </c>
      <c r="AU2259" s="3">
        <v>1</v>
      </c>
      <c r="AV2259" s="3">
        <v>1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1</v>
      </c>
      <c r="BF2259" s="3">
        <v>0</v>
      </c>
      <c r="BG2259" s="3">
        <v>1</v>
      </c>
      <c r="BH2259" s="3">
        <v>0</v>
      </c>
      <c r="BI2259" s="3">
        <v>0</v>
      </c>
      <c r="BJ2259" s="3">
        <v>0</v>
      </c>
    </row>
    <row r="2260" spans="1:62" x14ac:dyDescent="0.2">
      <c r="A2260" s="4">
        <v>201703100045</v>
      </c>
      <c r="B2260" s="3">
        <v>2017</v>
      </c>
      <c r="C2260" s="3">
        <v>3</v>
      </c>
      <c r="D2260" s="3">
        <v>10</v>
      </c>
      <c r="E2260" s="3" t="s">
        <v>71</v>
      </c>
      <c r="F2260" s="3" t="s">
        <v>763</v>
      </c>
      <c r="G2260" s="3" t="s">
        <v>1020</v>
      </c>
      <c r="H2260" s="3">
        <v>1</v>
      </c>
      <c r="I2260" s="3">
        <v>1</v>
      </c>
      <c r="J2260" s="3">
        <v>1</v>
      </c>
      <c r="K2260" s="3">
        <v>0</v>
      </c>
      <c r="L2260" s="3" t="s">
        <v>776</v>
      </c>
      <c r="M2260" s="3" t="s">
        <v>784</v>
      </c>
      <c r="N2260" s="3" t="s">
        <v>1031</v>
      </c>
      <c r="O2260" s="3">
        <v>0</v>
      </c>
      <c r="P2260" s="3">
        <v>1</v>
      </c>
      <c r="Q2260" s="3">
        <v>0</v>
      </c>
      <c r="R2260" s="3">
        <v>0</v>
      </c>
      <c r="S2260" s="3" t="s">
        <v>1038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1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1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1</v>
      </c>
      <c r="BG2260" s="3">
        <v>0</v>
      </c>
      <c r="BH2260" s="3">
        <v>0</v>
      </c>
      <c r="BI2260" s="3">
        <v>0</v>
      </c>
      <c r="BJ2260" s="3">
        <v>0</v>
      </c>
    </row>
    <row r="2261" spans="1:62" x14ac:dyDescent="0.2">
      <c r="A2261" s="4">
        <v>201703200041</v>
      </c>
      <c r="B2261" s="3">
        <v>2017</v>
      </c>
      <c r="C2261" s="3">
        <v>3</v>
      </c>
      <c r="D2261" s="3">
        <v>20</v>
      </c>
      <c r="E2261" s="3" t="s">
        <v>57</v>
      </c>
      <c r="F2261" s="3" t="s">
        <v>111</v>
      </c>
      <c r="G2261" s="3" t="s">
        <v>811</v>
      </c>
      <c r="H2261" s="3">
        <v>1</v>
      </c>
      <c r="I2261" s="3">
        <v>1</v>
      </c>
      <c r="J2261" s="3">
        <v>1</v>
      </c>
      <c r="K2261" s="3">
        <v>0</v>
      </c>
      <c r="L2261" s="3" t="s">
        <v>774</v>
      </c>
      <c r="M2261" s="3" t="s">
        <v>787</v>
      </c>
      <c r="N2261" s="3" t="s">
        <v>1032</v>
      </c>
      <c r="O2261" s="3">
        <v>1</v>
      </c>
      <c r="P2261" s="3">
        <v>0</v>
      </c>
      <c r="Q2261" s="3">
        <v>0</v>
      </c>
      <c r="R2261" s="3">
        <v>0</v>
      </c>
      <c r="S2261" s="3" t="s">
        <v>1038</v>
      </c>
      <c r="T2261" s="3">
        <v>0</v>
      </c>
      <c r="U2261" s="3">
        <v>1</v>
      </c>
      <c r="V2261" s="3">
        <v>0</v>
      </c>
      <c r="W2261" s="3">
        <v>1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1</v>
      </c>
      <c r="AG2261" s="3">
        <v>1</v>
      </c>
      <c r="AH2261" s="3">
        <v>1</v>
      </c>
      <c r="AI2261" s="3">
        <v>1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1</v>
      </c>
      <c r="AR2261" s="3">
        <v>1</v>
      </c>
      <c r="AS2261" s="3">
        <v>1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</row>
    <row r="2262" spans="1:62" x14ac:dyDescent="0.2">
      <c r="A2262" s="4">
        <v>201704130023</v>
      </c>
      <c r="B2262" s="3">
        <v>2017</v>
      </c>
      <c r="C2262" s="3">
        <v>4</v>
      </c>
      <c r="D2262" s="3">
        <v>13</v>
      </c>
      <c r="E2262" s="3" t="s">
        <v>61</v>
      </c>
      <c r="F2262" s="3" t="s">
        <v>156</v>
      </c>
      <c r="G2262" s="3" t="s">
        <v>991</v>
      </c>
      <c r="H2262" s="3">
        <v>1</v>
      </c>
      <c r="I2262" s="3">
        <v>1</v>
      </c>
      <c r="J2262" s="3">
        <v>1</v>
      </c>
      <c r="K2262" s="3">
        <v>0</v>
      </c>
      <c r="L2262" s="3" t="s">
        <v>774</v>
      </c>
      <c r="M2262" s="3" t="s">
        <v>784</v>
      </c>
      <c r="N2262" s="3" t="s">
        <v>1029</v>
      </c>
      <c r="O2262" s="3">
        <v>1</v>
      </c>
      <c r="P2262" s="3">
        <v>0</v>
      </c>
      <c r="Q2262" s="3">
        <v>0</v>
      </c>
      <c r="R2262" s="3">
        <v>0</v>
      </c>
      <c r="S2262" s="3" t="s">
        <v>1042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1</v>
      </c>
      <c r="AG2262" s="3">
        <v>0</v>
      </c>
      <c r="AH2262" s="3">
        <v>0</v>
      </c>
      <c r="AI2262" s="3">
        <v>0</v>
      </c>
      <c r="AJ2262" s="3">
        <v>1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1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</row>
    <row r="2263" spans="1:62" x14ac:dyDescent="0.2">
      <c r="A2263" s="4">
        <v>201704180060</v>
      </c>
      <c r="B2263" s="3">
        <v>2017</v>
      </c>
      <c r="C2263" s="3">
        <v>4</v>
      </c>
      <c r="D2263" s="3">
        <v>18</v>
      </c>
      <c r="E2263" s="3" t="s">
        <v>61</v>
      </c>
      <c r="F2263" s="3" t="s">
        <v>156</v>
      </c>
      <c r="G2263" s="3" t="s">
        <v>991</v>
      </c>
      <c r="H2263" s="3">
        <v>1</v>
      </c>
      <c r="I2263" s="3">
        <v>1</v>
      </c>
      <c r="J2263" s="3">
        <v>1</v>
      </c>
      <c r="K2263" s="3">
        <v>0</v>
      </c>
      <c r="L2263" s="3" t="s">
        <v>774</v>
      </c>
      <c r="M2263" s="3" t="s">
        <v>787</v>
      </c>
      <c r="N2263" s="3" t="s">
        <v>1029</v>
      </c>
      <c r="O2263" s="3">
        <v>1</v>
      </c>
      <c r="P2263" s="3">
        <v>1</v>
      </c>
      <c r="Q2263" s="3">
        <v>0</v>
      </c>
      <c r="R2263" s="3">
        <v>0</v>
      </c>
      <c r="S2263" s="3" t="s">
        <v>1042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1</v>
      </c>
      <c r="AG2263" s="3">
        <v>0</v>
      </c>
      <c r="AH2263" s="3">
        <v>0</v>
      </c>
      <c r="AI2263" s="3">
        <v>0</v>
      </c>
      <c r="AJ2263" s="3">
        <v>1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1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</row>
    <row r="2264" spans="1:62" x14ac:dyDescent="0.2">
      <c r="A2264" s="4">
        <v>201704240032</v>
      </c>
      <c r="B2264" s="3">
        <v>2017</v>
      </c>
      <c r="C2264" s="3">
        <v>4</v>
      </c>
      <c r="D2264" s="3">
        <v>24</v>
      </c>
      <c r="E2264" s="3" t="s">
        <v>61</v>
      </c>
      <c r="F2264" s="3" t="s">
        <v>395</v>
      </c>
      <c r="G2264" s="3" t="s">
        <v>813</v>
      </c>
      <c r="H2264" s="3">
        <v>0</v>
      </c>
      <c r="I2264" s="3">
        <v>1</v>
      </c>
      <c r="J2264" s="3">
        <v>1</v>
      </c>
      <c r="K2264" s="3">
        <v>0</v>
      </c>
      <c r="L2264" s="3" t="s">
        <v>776</v>
      </c>
      <c r="M2264" s="3" t="s">
        <v>787</v>
      </c>
      <c r="N2264" s="3" t="s">
        <v>1031</v>
      </c>
      <c r="O2264" s="3">
        <v>0</v>
      </c>
      <c r="P2264" s="3">
        <v>1</v>
      </c>
      <c r="Q2264" s="3">
        <v>0</v>
      </c>
      <c r="R2264" s="3">
        <v>0</v>
      </c>
      <c r="S2264" s="3" t="s">
        <v>1038</v>
      </c>
      <c r="T2264" s="3">
        <v>0</v>
      </c>
      <c r="U2264" s="3">
        <v>1</v>
      </c>
      <c r="V2264" s="3">
        <v>0</v>
      </c>
      <c r="W2264" s="3">
        <v>1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1</v>
      </c>
      <c r="AG2264" s="3">
        <v>1</v>
      </c>
      <c r="AH2264" s="3">
        <v>1</v>
      </c>
      <c r="AI2264" s="3">
        <v>1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1</v>
      </c>
      <c r="AR2264" s="3">
        <v>1</v>
      </c>
      <c r="AS2264" s="3">
        <v>1</v>
      </c>
      <c r="AT2264" s="3">
        <v>1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</row>
    <row r="2265" spans="1:62" x14ac:dyDescent="0.2">
      <c r="A2265" s="4">
        <v>201704270028</v>
      </c>
      <c r="B2265" s="3">
        <v>2017</v>
      </c>
      <c r="C2265" s="3">
        <v>4</v>
      </c>
      <c r="D2265" s="3">
        <v>27</v>
      </c>
      <c r="E2265" s="3" t="s">
        <v>61</v>
      </c>
      <c r="F2265" s="3" t="s">
        <v>370</v>
      </c>
      <c r="G2265" s="3" t="s">
        <v>811</v>
      </c>
      <c r="H2265" s="3">
        <v>1</v>
      </c>
      <c r="I2265" s="3">
        <v>1</v>
      </c>
      <c r="J2265" s="3">
        <v>1</v>
      </c>
      <c r="K2265" s="3">
        <v>0</v>
      </c>
      <c r="L2265" s="3" t="s">
        <v>774</v>
      </c>
      <c r="M2265" s="3" t="s">
        <v>787</v>
      </c>
      <c r="N2265" s="3" t="s">
        <v>1031</v>
      </c>
      <c r="O2265" s="3">
        <v>0</v>
      </c>
      <c r="P2265" s="3">
        <v>1</v>
      </c>
      <c r="Q2265" s="3">
        <v>0</v>
      </c>
      <c r="R2265" s="3">
        <v>0</v>
      </c>
      <c r="S2265" s="3" t="s">
        <v>1038</v>
      </c>
      <c r="T2265" s="3">
        <v>0</v>
      </c>
      <c r="U2265" s="3">
        <v>1</v>
      </c>
      <c r="V2265" s="3">
        <v>0</v>
      </c>
      <c r="W2265" s="3">
        <v>1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1</v>
      </c>
      <c r="AG2265" s="3">
        <v>1</v>
      </c>
      <c r="AH2265" s="3">
        <v>1</v>
      </c>
      <c r="AI2265" s="3">
        <v>1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1</v>
      </c>
      <c r="AR2265" s="3">
        <v>1</v>
      </c>
      <c r="AS2265" s="3">
        <v>1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</row>
    <row r="2266" spans="1:62" x14ac:dyDescent="0.2">
      <c r="A2266" s="4">
        <v>201704270029</v>
      </c>
      <c r="B2266" s="3">
        <v>2017</v>
      </c>
      <c r="C2266" s="3">
        <v>4</v>
      </c>
      <c r="D2266" s="3">
        <v>27</v>
      </c>
      <c r="E2266" s="3" t="s">
        <v>61</v>
      </c>
      <c r="F2266" s="3" t="s">
        <v>370</v>
      </c>
      <c r="G2266" s="3" t="s">
        <v>811</v>
      </c>
      <c r="H2266" s="3">
        <v>1</v>
      </c>
      <c r="I2266" s="3">
        <v>1</v>
      </c>
      <c r="J2266" s="3">
        <v>1</v>
      </c>
      <c r="K2266" s="3">
        <v>0</v>
      </c>
      <c r="L2266" s="3" t="s">
        <v>776</v>
      </c>
      <c r="M2266" s="3" t="s">
        <v>787</v>
      </c>
      <c r="N2266" s="3" t="s">
        <v>1031</v>
      </c>
      <c r="O2266" s="3">
        <v>0</v>
      </c>
      <c r="P2266" s="3">
        <v>1</v>
      </c>
      <c r="Q2266" s="3">
        <v>0</v>
      </c>
      <c r="R2266" s="3">
        <v>0</v>
      </c>
      <c r="S2266" s="3" t="s">
        <v>1038</v>
      </c>
      <c r="T2266" s="3">
        <v>0</v>
      </c>
      <c r="U2266" s="3">
        <v>1</v>
      </c>
      <c r="V2266" s="3">
        <v>0</v>
      </c>
      <c r="W2266" s="3">
        <v>1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1</v>
      </c>
      <c r="AG2266" s="3">
        <v>1</v>
      </c>
      <c r="AH2266" s="3">
        <v>1</v>
      </c>
      <c r="AI2266" s="3">
        <v>1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1</v>
      </c>
      <c r="AR2266" s="3">
        <v>1</v>
      </c>
      <c r="AS2266" s="3">
        <v>1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</row>
    <row r="2267" spans="1:62" x14ac:dyDescent="0.2">
      <c r="A2267" s="4">
        <v>201704280023</v>
      </c>
      <c r="B2267" s="3">
        <v>2017</v>
      </c>
      <c r="C2267" s="3">
        <v>4</v>
      </c>
      <c r="D2267" s="3">
        <v>28</v>
      </c>
      <c r="E2267" s="3" t="s">
        <v>100</v>
      </c>
      <c r="F2267" s="3" t="s">
        <v>238</v>
      </c>
      <c r="G2267" s="3" t="s">
        <v>827</v>
      </c>
      <c r="H2267" s="3">
        <v>1</v>
      </c>
      <c r="I2267" s="3">
        <v>1</v>
      </c>
      <c r="J2267" s="3">
        <v>1</v>
      </c>
      <c r="K2267" s="3">
        <v>0</v>
      </c>
      <c r="L2267" s="3" t="s">
        <v>774</v>
      </c>
      <c r="M2267" s="3" t="s">
        <v>787</v>
      </c>
      <c r="N2267" s="3" t="s">
        <v>1032</v>
      </c>
      <c r="O2267" s="3">
        <v>1</v>
      </c>
      <c r="P2267" s="3">
        <v>0</v>
      </c>
      <c r="Q2267" s="3">
        <v>0</v>
      </c>
      <c r="R2267" s="3">
        <v>0</v>
      </c>
      <c r="S2267" s="3" t="s">
        <v>1038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1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</row>
    <row r="2268" spans="1:62" x14ac:dyDescent="0.2">
      <c r="A2268" s="4">
        <v>201704280029</v>
      </c>
      <c r="B2268" s="3">
        <v>2017</v>
      </c>
      <c r="C2268" s="3">
        <v>4</v>
      </c>
      <c r="D2268" s="3">
        <v>28</v>
      </c>
      <c r="E2268" s="3" t="s">
        <v>61</v>
      </c>
      <c r="F2268" s="3" t="s">
        <v>370</v>
      </c>
      <c r="G2268" s="3" t="s">
        <v>811</v>
      </c>
      <c r="H2268" s="3">
        <v>1</v>
      </c>
      <c r="I2268" s="3">
        <v>1</v>
      </c>
      <c r="J2268" s="3">
        <v>1</v>
      </c>
      <c r="K2268" s="3">
        <v>0</v>
      </c>
      <c r="L2268" s="3" t="s">
        <v>776</v>
      </c>
      <c r="M2268" s="3" t="s">
        <v>782</v>
      </c>
      <c r="N2268" s="3" t="s">
        <v>1031</v>
      </c>
      <c r="O2268" s="3">
        <v>0</v>
      </c>
      <c r="P2268" s="3">
        <v>1</v>
      </c>
      <c r="Q2268" s="3">
        <v>0</v>
      </c>
      <c r="R2268" s="3">
        <v>0</v>
      </c>
      <c r="S2268" s="3" t="s">
        <v>1038</v>
      </c>
      <c r="T2268" s="3">
        <v>0</v>
      </c>
      <c r="U2268" s="3">
        <v>1</v>
      </c>
      <c r="V2268" s="3">
        <v>0</v>
      </c>
      <c r="W2268" s="3">
        <v>1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1</v>
      </c>
      <c r="AG2268" s="3">
        <v>1</v>
      </c>
      <c r="AH2268" s="3">
        <v>1</v>
      </c>
      <c r="AI2268" s="3">
        <v>1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1</v>
      </c>
      <c r="AR2268" s="3">
        <v>1</v>
      </c>
      <c r="AS2268" s="3">
        <v>1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</row>
    <row r="2269" spans="1:62" x14ac:dyDescent="0.2">
      <c r="A2269" s="4">
        <v>201705160079</v>
      </c>
      <c r="B2269" s="3">
        <v>2017</v>
      </c>
      <c r="C2269" s="3">
        <v>5</v>
      </c>
      <c r="D2269" s="3">
        <v>16</v>
      </c>
      <c r="E2269" s="3" t="s">
        <v>72</v>
      </c>
      <c r="F2269" s="3" t="s">
        <v>755</v>
      </c>
      <c r="G2269" s="3" t="s">
        <v>1008</v>
      </c>
      <c r="H2269" s="3">
        <v>1</v>
      </c>
      <c r="I2269" s="3">
        <v>0</v>
      </c>
      <c r="J2269" s="3">
        <v>1</v>
      </c>
      <c r="K2269" s="3">
        <v>0</v>
      </c>
      <c r="L2269" s="3" t="s">
        <v>774</v>
      </c>
      <c r="M2269" s="3" t="s">
        <v>782</v>
      </c>
      <c r="N2269" s="3" t="s">
        <v>1029</v>
      </c>
      <c r="O2269" s="3">
        <v>1</v>
      </c>
      <c r="P2269" s="3">
        <v>1</v>
      </c>
      <c r="Q2269" s="3">
        <v>0</v>
      </c>
      <c r="R2269" s="3">
        <v>0</v>
      </c>
      <c r="S2269" s="3" t="s">
        <v>1039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1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</row>
    <row r="2270" spans="1:62" x14ac:dyDescent="0.2">
      <c r="A2270" s="4">
        <v>201705200043</v>
      </c>
      <c r="B2270" s="3">
        <v>2017</v>
      </c>
      <c r="C2270" s="3">
        <v>5</v>
      </c>
      <c r="D2270" s="3">
        <v>20</v>
      </c>
      <c r="E2270" s="3" t="s">
        <v>63</v>
      </c>
      <c r="F2270" s="3" t="s">
        <v>188</v>
      </c>
      <c r="G2270" s="3" t="s">
        <v>811</v>
      </c>
      <c r="H2270" s="3">
        <v>1</v>
      </c>
      <c r="I2270" s="3">
        <v>0</v>
      </c>
      <c r="J2270" s="3">
        <v>1</v>
      </c>
      <c r="K2270" s="3">
        <v>0</v>
      </c>
      <c r="L2270" s="3" t="s">
        <v>774</v>
      </c>
      <c r="M2270" s="3" t="s">
        <v>787</v>
      </c>
      <c r="N2270" s="3" t="s">
        <v>1032</v>
      </c>
      <c r="O2270" s="3">
        <v>1</v>
      </c>
      <c r="P2270" s="3">
        <v>0</v>
      </c>
      <c r="Q2270" s="3">
        <v>0</v>
      </c>
      <c r="R2270" s="3">
        <v>0</v>
      </c>
      <c r="S2270" s="3" t="s">
        <v>1038</v>
      </c>
      <c r="T2270" s="3">
        <v>0</v>
      </c>
      <c r="U2270" s="3">
        <v>1</v>
      </c>
      <c r="V2270" s="3">
        <v>0</v>
      </c>
      <c r="W2270" s="3">
        <v>1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1</v>
      </c>
      <c r="AG2270" s="3">
        <v>1</v>
      </c>
      <c r="AH2270" s="3">
        <v>1</v>
      </c>
      <c r="AI2270" s="3">
        <v>1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1</v>
      </c>
      <c r="AR2270" s="3">
        <v>1</v>
      </c>
      <c r="AS2270" s="3">
        <v>1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</row>
    <row r="2271" spans="1:62" x14ac:dyDescent="0.2">
      <c r="A2271" s="4">
        <v>201705260026</v>
      </c>
      <c r="B2271" s="3">
        <v>2017</v>
      </c>
      <c r="C2271" s="3">
        <v>5</v>
      </c>
      <c r="D2271" s="3">
        <v>26</v>
      </c>
      <c r="E2271" s="3" t="s">
        <v>83</v>
      </c>
      <c r="F2271" s="3" t="s">
        <v>173</v>
      </c>
      <c r="G2271" s="3" t="s">
        <v>950</v>
      </c>
      <c r="H2271" s="3">
        <v>1</v>
      </c>
      <c r="I2271" s="3">
        <v>1</v>
      </c>
      <c r="J2271" s="3">
        <v>1</v>
      </c>
      <c r="K2271" s="3">
        <v>0</v>
      </c>
      <c r="L2271" s="3" t="s">
        <v>774</v>
      </c>
      <c r="M2271" s="3" t="s">
        <v>787</v>
      </c>
      <c r="N2271" s="3" t="s">
        <v>1032</v>
      </c>
      <c r="O2271" s="3">
        <v>1</v>
      </c>
      <c r="P2271" s="3">
        <v>0</v>
      </c>
      <c r="Q2271" s="3">
        <v>0</v>
      </c>
      <c r="R2271" s="3">
        <v>0</v>
      </c>
      <c r="S2271" s="3" t="s">
        <v>1038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1</v>
      </c>
      <c r="AG2271" s="3">
        <v>0</v>
      </c>
      <c r="AH2271" s="3">
        <v>0</v>
      </c>
      <c r="AI2271" s="3">
        <v>1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</row>
    <row r="2272" spans="1:62" x14ac:dyDescent="0.2">
      <c r="A2272" s="4">
        <v>201705260036</v>
      </c>
      <c r="B2272" s="3">
        <v>2017</v>
      </c>
      <c r="C2272" s="3">
        <v>5</v>
      </c>
      <c r="D2272" s="3">
        <v>26</v>
      </c>
      <c r="E2272" s="3" t="s">
        <v>57</v>
      </c>
      <c r="F2272" s="3" t="s">
        <v>111</v>
      </c>
      <c r="G2272" s="3" t="s">
        <v>1019</v>
      </c>
      <c r="H2272" s="3">
        <v>1</v>
      </c>
      <c r="I2272" s="3">
        <v>0</v>
      </c>
      <c r="J2272" s="3">
        <v>1</v>
      </c>
      <c r="K2272" s="3">
        <v>0</v>
      </c>
      <c r="L2272" s="3" t="s">
        <v>774</v>
      </c>
      <c r="M2272" s="3" t="s">
        <v>787</v>
      </c>
      <c r="N2272" s="3" t="s">
        <v>1032</v>
      </c>
      <c r="O2272" s="3">
        <v>1</v>
      </c>
      <c r="P2272" s="3">
        <v>0</v>
      </c>
      <c r="Q2272" s="3">
        <v>0</v>
      </c>
      <c r="R2272" s="3">
        <v>0</v>
      </c>
      <c r="S2272" s="3" t="s">
        <v>1042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1</v>
      </c>
      <c r="AW2272" s="3">
        <v>0</v>
      </c>
      <c r="AX2272" s="3">
        <v>0</v>
      </c>
      <c r="AY2272" s="3">
        <v>0</v>
      </c>
      <c r="AZ2272" s="3">
        <v>0</v>
      </c>
      <c r="BA2272" s="3">
        <v>1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</row>
    <row r="2273" spans="1:62" x14ac:dyDescent="0.2">
      <c r="A2273" s="4">
        <v>201705300053</v>
      </c>
      <c r="B2273" s="3">
        <v>2017</v>
      </c>
      <c r="C2273" s="3">
        <v>5</v>
      </c>
      <c r="D2273" s="3">
        <v>30</v>
      </c>
      <c r="E2273" s="3" t="s">
        <v>57</v>
      </c>
      <c r="F2273" s="3" t="s">
        <v>111</v>
      </c>
      <c r="G2273" s="3" t="s">
        <v>950</v>
      </c>
      <c r="H2273" s="3">
        <v>0</v>
      </c>
      <c r="I2273" s="3">
        <v>0</v>
      </c>
      <c r="J2273" s="3">
        <v>1</v>
      </c>
      <c r="K2273" s="3">
        <v>0</v>
      </c>
      <c r="L2273" s="3" t="s">
        <v>774</v>
      </c>
      <c r="M2273" s="3" t="s">
        <v>789</v>
      </c>
      <c r="N2273" s="3" t="s">
        <v>1029</v>
      </c>
      <c r="O2273" s="3">
        <v>1</v>
      </c>
      <c r="P2273" s="3">
        <v>1</v>
      </c>
      <c r="Q2273" s="3">
        <v>0</v>
      </c>
      <c r="R2273" s="3">
        <v>0</v>
      </c>
      <c r="S2273" s="3" t="s">
        <v>1038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1</v>
      </c>
      <c r="AG2273" s="3">
        <v>0</v>
      </c>
      <c r="AH2273" s="3">
        <v>0</v>
      </c>
      <c r="AI2273" s="3">
        <v>1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</row>
    <row r="2274" spans="1:62" x14ac:dyDescent="0.2">
      <c r="A2274" s="4">
        <v>201706080047</v>
      </c>
      <c r="B2274" s="3">
        <v>2017</v>
      </c>
      <c r="C2274" s="3">
        <v>6</v>
      </c>
      <c r="D2274" s="3">
        <v>8</v>
      </c>
      <c r="E2274" s="3" t="s">
        <v>57</v>
      </c>
      <c r="F2274" s="3" t="s">
        <v>111</v>
      </c>
      <c r="G2274" s="3" t="s">
        <v>950</v>
      </c>
      <c r="H2274" s="3">
        <v>0</v>
      </c>
      <c r="I2274" s="3">
        <v>0</v>
      </c>
      <c r="J2274" s="3">
        <v>1</v>
      </c>
      <c r="K2274" s="3">
        <v>0</v>
      </c>
      <c r="L2274" s="3" t="s">
        <v>774</v>
      </c>
      <c r="M2274" s="3" t="s">
        <v>789</v>
      </c>
      <c r="N2274" s="3" t="s">
        <v>1029</v>
      </c>
      <c r="O2274" s="3">
        <v>0</v>
      </c>
      <c r="P2274" s="3">
        <v>1</v>
      </c>
      <c r="Q2274" s="3">
        <v>0</v>
      </c>
      <c r="R2274" s="3">
        <v>0</v>
      </c>
      <c r="S2274" s="3" t="s">
        <v>1038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1</v>
      </c>
      <c r="AG2274" s="3">
        <v>0</v>
      </c>
      <c r="AH2274" s="3">
        <v>0</v>
      </c>
      <c r="AI2274" s="3">
        <v>1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</row>
    <row r="2275" spans="1:62" x14ac:dyDescent="0.2">
      <c r="A2275" s="4">
        <v>201706090049</v>
      </c>
      <c r="B2275" s="3">
        <v>2017</v>
      </c>
      <c r="C2275" s="3">
        <v>6</v>
      </c>
      <c r="D2275" s="3">
        <v>9</v>
      </c>
      <c r="E2275" s="3" t="s">
        <v>57</v>
      </c>
      <c r="F2275" s="3" t="s">
        <v>111</v>
      </c>
      <c r="G2275" s="3" t="s">
        <v>950</v>
      </c>
      <c r="H2275" s="3">
        <v>0</v>
      </c>
      <c r="I2275" s="3">
        <v>0</v>
      </c>
      <c r="J2275" s="3">
        <v>1</v>
      </c>
      <c r="K2275" s="3">
        <v>0</v>
      </c>
      <c r="L2275" s="3" t="s">
        <v>774</v>
      </c>
      <c r="M2275" s="3" t="s">
        <v>789</v>
      </c>
      <c r="N2275" s="3" t="s">
        <v>1029</v>
      </c>
      <c r="O2275" s="3">
        <v>0</v>
      </c>
      <c r="P2275" s="3">
        <v>1</v>
      </c>
      <c r="Q2275" s="3">
        <v>0</v>
      </c>
      <c r="R2275" s="3">
        <v>0</v>
      </c>
      <c r="S2275" s="3" t="s">
        <v>1038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1</v>
      </c>
      <c r="AG2275" s="3">
        <v>0</v>
      </c>
      <c r="AH2275" s="3">
        <v>0</v>
      </c>
      <c r="AI2275" s="3">
        <v>1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</row>
    <row r="2276" spans="1:62" x14ac:dyDescent="0.2">
      <c r="A2276" s="4">
        <v>201706140029</v>
      </c>
      <c r="B2276" s="3">
        <v>2017</v>
      </c>
      <c r="C2276" s="3">
        <v>6</v>
      </c>
      <c r="D2276" s="3">
        <v>14</v>
      </c>
      <c r="E2276" s="3" t="s">
        <v>88</v>
      </c>
      <c r="F2276" s="3" t="s">
        <v>672</v>
      </c>
      <c r="G2276" s="3" t="s">
        <v>1021</v>
      </c>
      <c r="H2276" s="3">
        <v>1</v>
      </c>
      <c r="I2276" s="3">
        <v>0</v>
      </c>
      <c r="J2276" s="3">
        <v>0</v>
      </c>
      <c r="K2276" s="3">
        <v>0</v>
      </c>
      <c r="L2276" s="3" t="s">
        <v>777</v>
      </c>
      <c r="M2276" s="3" t="s">
        <v>785</v>
      </c>
      <c r="N2276" s="3" t="s">
        <v>1029</v>
      </c>
      <c r="O2276" s="3">
        <v>1</v>
      </c>
      <c r="P2276" s="3">
        <v>0</v>
      </c>
      <c r="Q2276" s="3">
        <v>0</v>
      </c>
      <c r="R2276" s="3">
        <v>0</v>
      </c>
      <c r="S2276" s="3" t="s">
        <v>1039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1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</row>
    <row r="2277" spans="1:62" x14ac:dyDescent="0.2">
      <c r="A2277" s="4">
        <v>201706210022</v>
      </c>
      <c r="B2277" s="3">
        <v>2017</v>
      </c>
      <c r="C2277" s="3">
        <v>6</v>
      </c>
      <c r="D2277" s="3">
        <v>21</v>
      </c>
      <c r="E2277" s="3" t="s">
        <v>87</v>
      </c>
      <c r="F2277" s="3" t="s">
        <v>739</v>
      </c>
      <c r="G2277" s="3" t="s">
        <v>996</v>
      </c>
      <c r="H2277" s="3">
        <v>1</v>
      </c>
      <c r="I2277" s="3">
        <v>1</v>
      </c>
      <c r="J2277" s="3">
        <v>1</v>
      </c>
      <c r="K2277" s="3">
        <v>0</v>
      </c>
      <c r="L2277" s="3" t="s">
        <v>774</v>
      </c>
      <c r="M2277" s="3" t="s">
        <v>782</v>
      </c>
      <c r="N2277" s="3" t="s">
        <v>1032</v>
      </c>
      <c r="O2277" s="3">
        <v>1</v>
      </c>
      <c r="P2277" s="3">
        <v>0</v>
      </c>
      <c r="Q2277" s="3">
        <v>0</v>
      </c>
      <c r="R2277" s="3">
        <v>0</v>
      </c>
      <c r="S2277" s="3" t="s">
        <v>1040</v>
      </c>
      <c r="T2277" s="3">
        <v>1</v>
      </c>
      <c r="U2277" s="3">
        <v>1</v>
      </c>
      <c r="V2277" s="3">
        <v>0</v>
      </c>
      <c r="W2277" s="3">
        <v>0</v>
      </c>
      <c r="X2277" s="3">
        <v>0</v>
      </c>
      <c r="Y2277" s="3">
        <v>0</v>
      </c>
      <c r="Z2277" s="3">
        <v>1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</row>
    <row r="2278" spans="1:62" x14ac:dyDescent="0.2">
      <c r="A2278" s="4">
        <v>201707050048</v>
      </c>
      <c r="B2278" s="3">
        <v>2017</v>
      </c>
      <c r="C2278" s="3">
        <v>7</v>
      </c>
      <c r="D2278" s="3">
        <v>5</v>
      </c>
      <c r="E2278" s="3" t="s">
        <v>57</v>
      </c>
      <c r="F2278" s="3" t="s">
        <v>111</v>
      </c>
      <c r="G2278" s="3" t="s">
        <v>1008</v>
      </c>
      <c r="H2278" s="3">
        <v>1</v>
      </c>
      <c r="I2278" s="3">
        <v>0</v>
      </c>
      <c r="J2278" s="3">
        <v>1</v>
      </c>
      <c r="K2278" s="3">
        <v>0</v>
      </c>
      <c r="L2278" s="3" t="s">
        <v>774</v>
      </c>
      <c r="M2278" s="3" t="s">
        <v>782</v>
      </c>
      <c r="N2278" s="3" t="s">
        <v>1029</v>
      </c>
      <c r="O2278" s="3">
        <v>1</v>
      </c>
      <c r="P2278" s="3">
        <v>0</v>
      </c>
      <c r="Q2278" s="3">
        <v>0</v>
      </c>
      <c r="R2278" s="3">
        <v>0</v>
      </c>
      <c r="S2278" s="3" t="s">
        <v>1039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1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</row>
    <row r="2279" spans="1:62" x14ac:dyDescent="0.2">
      <c r="A2279" s="4">
        <v>201707070026</v>
      </c>
      <c r="B2279" s="3">
        <v>2017</v>
      </c>
      <c r="C2279" s="3">
        <v>7</v>
      </c>
      <c r="D2279" s="3">
        <v>7</v>
      </c>
      <c r="E2279" s="3" t="s">
        <v>74</v>
      </c>
      <c r="F2279" s="3" t="s">
        <v>195</v>
      </c>
      <c r="G2279" s="3" t="s">
        <v>1019</v>
      </c>
      <c r="H2279" s="3">
        <v>0</v>
      </c>
      <c r="I2279" s="3">
        <v>0</v>
      </c>
      <c r="J2279" s="3">
        <v>1</v>
      </c>
      <c r="K2279" s="3">
        <v>0</v>
      </c>
      <c r="L2279" s="3" t="s">
        <v>776</v>
      </c>
      <c r="M2279" s="3" t="s">
        <v>787</v>
      </c>
      <c r="N2279" s="3" t="s">
        <v>1031</v>
      </c>
      <c r="O2279" s="3">
        <v>0</v>
      </c>
      <c r="P2279" s="3">
        <v>1</v>
      </c>
      <c r="Q2279" s="3">
        <v>0</v>
      </c>
      <c r="R2279" s="3">
        <v>0</v>
      </c>
      <c r="S2279" s="3" t="s">
        <v>1042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1</v>
      </c>
      <c r="AW2279" s="3">
        <v>0</v>
      </c>
      <c r="AX2279" s="3">
        <v>0</v>
      </c>
      <c r="AY2279" s="3">
        <v>0</v>
      </c>
      <c r="AZ2279" s="3">
        <v>0</v>
      </c>
      <c r="BA2279" s="3">
        <v>1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</row>
    <row r="2280" spans="1:62" x14ac:dyDescent="0.2">
      <c r="A2280" s="4">
        <v>201707090044</v>
      </c>
      <c r="B2280" s="3">
        <v>2017</v>
      </c>
      <c r="C2280" s="3">
        <v>7</v>
      </c>
      <c r="D2280" s="3">
        <v>9</v>
      </c>
      <c r="E2280" s="3" t="s">
        <v>79</v>
      </c>
      <c r="F2280" s="3" t="s">
        <v>674</v>
      </c>
      <c r="G2280" s="3" t="s">
        <v>967</v>
      </c>
      <c r="H2280" s="3">
        <v>0</v>
      </c>
      <c r="I2280" s="3">
        <v>0</v>
      </c>
      <c r="J2280" s="3">
        <v>1</v>
      </c>
      <c r="K2280" s="3">
        <v>0</v>
      </c>
      <c r="L2280" s="3" t="s">
        <v>776</v>
      </c>
      <c r="M2280" s="3" t="s">
        <v>784</v>
      </c>
      <c r="N2280" s="3" t="s">
        <v>1031</v>
      </c>
      <c r="O2280" s="3">
        <v>0</v>
      </c>
      <c r="P2280" s="3">
        <v>1</v>
      </c>
      <c r="Q2280" s="3">
        <v>0</v>
      </c>
      <c r="R2280" s="3">
        <v>0</v>
      </c>
      <c r="S2280" s="3" t="s">
        <v>1042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1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1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1</v>
      </c>
      <c r="BJ2280" s="3">
        <v>0</v>
      </c>
    </row>
    <row r="2281" spans="1:62" x14ac:dyDescent="0.2">
      <c r="A2281" s="4">
        <v>201707130061</v>
      </c>
      <c r="B2281" s="3">
        <v>2017</v>
      </c>
      <c r="C2281" s="3">
        <v>7</v>
      </c>
      <c r="D2281" s="3">
        <v>13</v>
      </c>
      <c r="E2281" s="3" t="s">
        <v>79</v>
      </c>
      <c r="F2281" s="3" t="s">
        <v>674</v>
      </c>
      <c r="G2281" s="3" t="s">
        <v>967</v>
      </c>
      <c r="H2281" s="3">
        <v>0</v>
      </c>
      <c r="I2281" s="3">
        <v>0</v>
      </c>
      <c r="J2281" s="3">
        <v>1</v>
      </c>
      <c r="K2281" s="3">
        <v>0</v>
      </c>
      <c r="L2281" s="3" t="s">
        <v>776</v>
      </c>
      <c r="M2281" s="3" t="s">
        <v>784</v>
      </c>
      <c r="N2281" s="3" t="s">
        <v>1031</v>
      </c>
      <c r="O2281" s="3">
        <v>0</v>
      </c>
      <c r="P2281" s="3">
        <v>1</v>
      </c>
      <c r="Q2281" s="3">
        <v>0</v>
      </c>
      <c r="R2281" s="3">
        <v>0</v>
      </c>
      <c r="S2281" s="3" t="s">
        <v>1042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1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1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1</v>
      </c>
      <c r="BJ2281" s="3">
        <v>0</v>
      </c>
    </row>
    <row r="2282" spans="1:62" x14ac:dyDescent="0.2">
      <c r="A2282" s="4">
        <v>201708050005</v>
      </c>
      <c r="B2282" s="3">
        <v>2017</v>
      </c>
      <c r="C2282" s="3">
        <v>8</v>
      </c>
      <c r="D2282" s="3">
        <v>5</v>
      </c>
      <c r="E2282" s="3" t="s">
        <v>68</v>
      </c>
      <c r="F2282" s="3" t="s">
        <v>462</v>
      </c>
      <c r="G2282" s="3" t="s">
        <v>1022</v>
      </c>
      <c r="H2282" s="3">
        <v>0</v>
      </c>
      <c r="I2282" s="3">
        <v>1</v>
      </c>
      <c r="J2282" s="3">
        <v>1</v>
      </c>
      <c r="K2282" s="3">
        <v>0</v>
      </c>
      <c r="L2282" s="3" t="s">
        <v>775</v>
      </c>
      <c r="M2282" s="3" t="s">
        <v>789</v>
      </c>
      <c r="N2282" s="3" t="s">
        <v>1030</v>
      </c>
      <c r="O2282" s="3">
        <v>0</v>
      </c>
      <c r="P2282" s="3">
        <v>1</v>
      </c>
      <c r="Q2282" s="3">
        <v>0</v>
      </c>
      <c r="R2282" s="3">
        <v>0</v>
      </c>
      <c r="S2282" s="3" t="s">
        <v>1038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1</v>
      </c>
      <c r="AH2282" s="3">
        <v>1</v>
      </c>
      <c r="AI2282" s="3">
        <v>1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1</v>
      </c>
      <c r="AR2282" s="3">
        <v>1</v>
      </c>
      <c r="AS2282" s="3">
        <v>0</v>
      </c>
      <c r="AT2282" s="3">
        <v>0</v>
      </c>
      <c r="AU2282" s="3">
        <v>0</v>
      </c>
      <c r="AV2282" s="3">
        <v>0</v>
      </c>
      <c r="AW2282" s="3">
        <v>1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1</v>
      </c>
      <c r="BG2282" s="3">
        <v>0</v>
      </c>
      <c r="BH2282" s="3">
        <v>0</v>
      </c>
      <c r="BI2282" s="3">
        <v>0</v>
      </c>
      <c r="BJ2282" s="3">
        <v>0</v>
      </c>
    </row>
    <row r="2283" spans="1:62" x14ac:dyDescent="0.2">
      <c r="A2283" s="4">
        <v>201708120052</v>
      </c>
      <c r="B2283" s="3">
        <v>2017</v>
      </c>
      <c r="C2283" s="3">
        <v>8</v>
      </c>
      <c r="D2283" s="3">
        <v>12</v>
      </c>
      <c r="E2283" s="3" t="s">
        <v>88</v>
      </c>
      <c r="F2283" s="3" t="s">
        <v>440</v>
      </c>
      <c r="G2283" s="3" t="s">
        <v>834</v>
      </c>
      <c r="H2283" s="3">
        <v>1</v>
      </c>
      <c r="I2283" s="3">
        <v>0</v>
      </c>
      <c r="J2283" s="3">
        <v>1</v>
      </c>
      <c r="K2283" s="3">
        <v>0</v>
      </c>
      <c r="L2283" s="3" t="s">
        <v>778</v>
      </c>
      <c r="M2283" s="3" t="s">
        <v>787</v>
      </c>
      <c r="N2283" s="3" t="s">
        <v>1037</v>
      </c>
      <c r="O2283" s="3">
        <v>1</v>
      </c>
      <c r="P2283" s="3">
        <v>1</v>
      </c>
      <c r="Q2283" s="3">
        <v>0</v>
      </c>
      <c r="R2283" s="3">
        <v>0</v>
      </c>
      <c r="S2283" s="3" t="s">
        <v>1038</v>
      </c>
      <c r="T2283" s="3">
        <v>0</v>
      </c>
      <c r="U2283" s="3">
        <v>1</v>
      </c>
      <c r="V2283" s="3">
        <v>0</v>
      </c>
      <c r="W2283" s="3">
        <v>1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1</v>
      </c>
      <c r="AG2283" s="3">
        <v>1</v>
      </c>
      <c r="AH2283" s="3">
        <v>1</v>
      </c>
      <c r="AI2283" s="3">
        <v>1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1</v>
      </c>
      <c r="AR2283" s="3">
        <v>1</v>
      </c>
      <c r="AS2283" s="3">
        <v>1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</row>
    <row r="2284" spans="1:62" x14ac:dyDescent="0.2">
      <c r="A2284" s="4">
        <v>201709060057</v>
      </c>
      <c r="B2284" s="3">
        <v>2017</v>
      </c>
      <c r="C2284" s="3">
        <v>9</v>
      </c>
      <c r="D2284" s="3">
        <v>6</v>
      </c>
      <c r="E2284" s="3" t="s">
        <v>93</v>
      </c>
      <c r="F2284" s="3" t="s">
        <v>760</v>
      </c>
      <c r="G2284" s="3" t="s">
        <v>1016</v>
      </c>
      <c r="H2284" s="3">
        <v>1</v>
      </c>
      <c r="I2284" s="3">
        <v>1</v>
      </c>
      <c r="J2284" s="3">
        <v>0</v>
      </c>
      <c r="K2284" s="3">
        <v>0</v>
      </c>
      <c r="L2284" s="3" t="s">
        <v>777</v>
      </c>
      <c r="M2284" s="3" t="s">
        <v>785</v>
      </c>
      <c r="N2284" s="3" t="s">
        <v>1037</v>
      </c>
      <c r="O2284" s="3">
        <v>0</v>
      </c>
      <c r="P2284" s="3">
        <v>1</v>
      </c>
      <c r="Q2284" s="3">
        <v>0</v>
      </c>
      <c r="R2284" s="3">
        <v>0</v>
      </c>
      <c r="S2284" s="3" t="s">
        <v>1039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1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</row>
    <row r="2285" spans="1:62" x14ac:dyDescent="0.2">
      <c r="A2285" s="4">
        <v>201709110044</v>
      </c>
      <c r="B2285" s="3">
        <v>2017</v>
      </c>
      <c r="C2285" s="3">
        <v>9</v>
      </c>
      <c r="D2285" s="3">
        <v>11</v>
      </c>
      <c r="E2285" s="3" t="s">
        <v>64</v>
      </c>
      <c r="F2285" s="3" t="s">
        <v>123</v>
      </c>
      <c r="G2285" s="3" t="s">
        <v>811</v>
      </c>
      <c r="H2285" s="3">
        <v>1</v>
      </c>
      <c r="I2285" s="3">
        <v>0</v>
      </c>
      <c r="J2285" s="3">
        <v>1</v>
      </c>
      <c r="K2285" s="3">
        <v>0</v>
      </c>
      <c r="L2285" s="3" t="s">
        <v>774</v>
      </c>
      <c r="M2285" s="3" t="s">
        <v>787</v>
      </c>
      <c r="N2285" s="3" t="s">
        <v>1029</v>
      </c>
      <c r="O2285" s="3">
        <v>0</v>
      </c>
      <c r="P2285" s="3">
        <v>1</v>
      </c>
      <c r="Q2285" s="3">
        <v>0</v>
      </c>
      <c r="R2285" s="3">
        <v>0</v>
      </c>
      <c r="S2285" s="3" t="s">
        <v>1038</v>
      </c>
      <c r="T2285" s="3">
        <v>0</v>
      </c>
      <c r="U2285" s="3">
        <v>1</v>
      </c>
      <c r="V2285" s="3">
        <v>0</v>
      </c>
      <c r="W2285" s="3">
        <v>1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1</v>
      </c>
      <c r="AG2285" s="3">
        <v>1</v>
      </c>
      <c r="AH2285" s="3">
        <v>1</v>
      </c>
      <c r="AI2285" s="3">
        <v>1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1</v>
      </c>
      <c r="AR2285" s="3">
        <v>1</v>
      </c>
      <c r="AS2285" s="3">
        <v>1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</row>
    <row r="2286" spans="1:62" x14ac:dyDescent="0.2">
      <c r="A2286" s="4">
        <v>201709120031</v>
      </c>
      <c r="B2286" s="3">
        <v>2017</v>
      </c>
      <c r="C2286" s="3">
        <v>9</v>
      </c>
      <c r="D2286" s="3">
        <v>12</v>
      </c>
      <c r="E2286" s="3" t="s">
        <v>64</v>
      </c>
      <c r="F2286" s="3" t="s">
        <v>123</v>
      </c>
      <c r="G2286" s="3" t="s">
        <v>811</v>
      </c>
      <c r="H2286" s="3">
        <v>1</v>
      </c>
      <c r="I2286" s="3">
        <v>0</v>
      </c>
      <c r="J2286" s="3">
        <v>1</v>
      </c>
      <c r="K2286" s="3">
        <v>0</v>
      </c>
      <c r="L2286" s="3" t="s">
        <v>774</v>
      </c>
      <c r="M2286" s="3" t="s">
        <v>787</v>
      </c>
      <c r="N2286" s="3" t="s">
        <v>1029</v>
      </c>
      <c r="O2286" s="3">
        <v>1</v>
      </c>
      <c r="P2286" s="3">
        <v>0</v>
      </c>
      <c r="Q2286" s="3">
        <v>0</v>
      </c>
      <c r="R2286" s="3">
        <v>0</v>
      </c>
      <c r="S2286" s="3" t="s">
        <v>1038</v>
      </c>
      <c r="T2286" s="3">
        <v>0</v>
      </c>
      <c r="U2286" s="3">
        <v>1</v>
      </c>
      <c r="V2286" s="3">
        <v>0</v>
      </c>
      <c r="W2286" s="3">
        <v>1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1</v>
      </c>
      <c r="AG2286" s="3">
        <v>1</v>
      </c>
      <c r="AH2286" s="3">
        <v>1</v>
      </c>
      <c r="AI2286" s="3">
        <v>1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1</v>
      </c>
      <c r="AR2286" s="3">
        <v>1</v>
      </c>
      <c r="AS2286" s="3">
        <v>1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</row>
    <row r="2287" spans="1:62" x14ac:dyDescent="0.2">
      <c r="A2287" s="4">
        <v>201709140041</v>
      </c>
      <c r="B2287" s="3">
        <v>2017</v>
      </c>
      <c r="C2287" s="3">
        <v>9</v>
      </c>
      <c r="D2287" s="3">
        <v>14</v>
      </c>
      <c r="E2287" s="3" t="s">
        <v>64</v>
      </c>
      <c r="F2287" s="3" t="s">
        <v>123</v>
      </c>
      <c r="G2287" s="3" t="s">
        <v>811</v>
      </c>
      <c r="H2287" s="3">
        <v>1</v>
      </c>
      <c r="I2287" s="3">
        <v>0</v>
      </c>
      <c r="J2287" s="3">
        <v>1</v>
      </c>
      <c r="K2287" s="3">
        <v>0</v>
      </c>
      <c r="L2287" s="3" t="s">
        <v>774</v>
      </c>
      <c r="M2287" s="3" t="s">
        <v>787</v>
      </c>
      <c r="N2287" s="3" t="s">
        <v>1029</v>
      </c>
      <c r="O2287" s="3">
        <v>1</v>
      </c>
      <c r="P2287" s="3">
        <v>0</v>
      </c>
      <c r="Q2287" s="3">
        <v>0</v>
      </c>
      <c r="R2287" s="3">
        <v>0</v>
      </c>
      <c r="S2287" s="3" t="s">
        <v>1038</v>
      </c>
      <c r="T2287" s="3">
        <v>0</v>
      </c>
      <c r="U2287" s="3">
        <v>1</v>
      </c>
      <c r="V2287" s="3">
        <v>0</v>
      </c>
      <c r="W2287" s="3">
        <v>1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1</v>
      </c>
      <c r="AG2287" s="3">
        <v>1</v>
      </c>
      <c r="AH2287" s="3">
        <v>1</v>
      </c>
      <c r="AI2287" s="3">
        <v>1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1</v>
      </c>
      <c r="AR2287" s="3">
        <v>1</v>
      </c>
      <c r="AS2287" s="3">
        <v>1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</row>
    <row r="2288" spans="1:62" x14ac:dyDescent="0.2">
      <c r="A2288" s="4">
        <v>201710010018</v>
      </c>
      <c r="B2288" s="3">
        <v>2017</v>
      </c>
      <c r="C2288" s="3">
        <v>10</v>
      </c>
      <c r="D2288" s="3">
        <v>1</v>
      </c>
      <c r="E2288" s="3" t="s">
        <v>91</v>
      </c>
      <c r="F2288" s="3" t="s">
        <v>218</v>
      </c>
      <c r="G2288" s="3" t="s">
        <v>867</v>
      </c>
      <c r="H2288" s="3">
        <v>1</v>
      </c>
      <c r="I2288" s="3">
        <v>0</v>
      </c>
      <c r="J2288" s="3">
        <v>1</v>
      </c>
      <c r="K2288" s="3">
        <v>0</v>
      </c>
      <c r="L2288" s="3" t="s">
        <v>774</v>
      </c>
      <c r="M2288" s="3" t="s">
        <v>784</v>
      </c>
      <c r="N2288" s="3" t="s">
        <v>1029</v>
      </c>
      <c r="O2288" s="3">
        <v>1</v>
      </c>
      <c r="P2288" s="3">
        <v>1</v>
      </c>
      <c r="Q2288" s="3">
        <v>0</v>
      </c>
      <c r="R2288" s="3">
        <v>0</v>
      </c>
      <c r="S2288" s="3" t="s">
        <v>1038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1</v>
      </c>
      <c r="AR2288" s="3">
        <v>0</v>
      </c>
      <c r="AS2288" s="3">
        <v>0</v>
      </c>
      <c r="AT2288" s="3">
        <v>1</v>
      </c>
      <c r="AU2288" s="3">
        <v>1</v>
      </c>
      <c r="AV2288" s="3">
        <v>1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1</v>
      </c>
      <c r="BF2288" s="3">
        <v>0</v>
      </c>
      <c r="BG2288" s="3">
        <v>1</v>
      </c>
      <c r="BH2288" s="3">
        <v>0</v>
      </c>
      <c r="BI2288" s="3">
        <v>0</v>
      </c>
      <c r="BJ2288" s="3">
        <v>0</v>
      </c>
    </row>
    <row r="2289" spans="1:62" x14ac:dyDescent="0.2">
      <c r="A2289" s="4">
        <v>201710080028</v>
      </c>
      <c r="B2289" s="3">
        <v>2017</v>
      </c>
      <c r="C2289" s="3">
        <v>10</v>
      </c>
      <c r="D2289" s="3">
        <v>8</v>
      </c>
      <c r="E2289" s="3" t="s">
        <v>58</v>
      </c>
      <c r="F2289" s="3" t="s">
        <v>228</v>
      </c>
      <c r="G2289" s="3" t="s">
        <v>811</v>
      </c>
      <c r="H2289" s="3">
        <v>1</v>
      </c>
      <c r="I2289" s="3">
        <v>1</v>
      </c>
      <c r="J2289" s="3">
        <v>1</v>
      </c>
      <c r="K2289" s="3">
        <v>0</v>
      </c>
      <c r="L2289" s="3" t="s">
        <v>774</v>
      </c>
      <c r="M2289" s="3" t="s">
        <v>787</v>
      </c>
      <c r="N2289" s="3" t="s">
        <v>1029</v>
      </c>
      <c r="O2289" s="3">
        <v>1</v>
      </c>
      <c r="P2289" s="3">
        <v>1</v>
      </c>
      <c r="Q2289" s="3">
        <v>0</v>
      </c>
      <c r="R2289" s="3">
        <v>0</v>
      </c>
      <c r="S2289" s="3" t="s">
        <v>1038</v>
      </c>
      <c r="T2289" s="3">
        <v>0</v>
      </c>
      <c r="U2289" s="3">
        <v>1</v>
      </c>
      <c r="V2289" s="3">
        <v>0</v>
      </c>
      <c r="W2289" s="3">
        <v>1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1</v>
      </c>
      <c r="AG2289" s="3">
        <v>1</v>
      </c>
      <c r="AH2289" s="3">
        <v>1</v>
      </c>
      <c r="AI2289" s="3">
        <v>1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1</v>
      </c>
      <c r="AR2289" s="3">
        <v>1</v>
      </c>
      <c r="AS2289" s="3">
        <v>1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</row>
    <row r="2290" spans="1:62" x14ac:dyDescent="0.2">
      <c r="A2290" s="4">
        <v>201710220035</v>
      </c>
      <c r="B2290" s="3">
        <v>2017</v>
      </c>
      <c r="C2290" s="3">
        <v>10</v>
      </c>
      <c r="D2290" s="3">
        <v>22</v>
      </c>
      <c r="E2290" s="3" t="s">
        <v>98</v>
      </c>
      <c r="F2290" s="3" t="s">
        <v>127</v>
      </c>
      <c r="G2290" s="3" t="s">
        <v>811</v>
      </c>
      <c r="H2290" s="3">
        <v>1</v>
      </c>
      <c r="I2290" s="3">
        <v>0</v>
      </c>
      <c r="J2290" s="3">
        <v>0</v>
      </c>
      <c r="K2290" s="3">
        <v>0</v>
      </c>
      <c r="L2290" s="3" t="s">
        <v>774</v>
      </c>
      <c r="M2290" s="3" t="s">
        <v>786</v>
      </c>
      <c r="N2290" s="3" t="s">
        <v>1029</v>
      </c>
      <c r="O2290" s="3">
        <v>0</v>
      </c>
      <c r="P2290" s="3">
        <v>0</v>
      </c>
      <c r="Q2290" s="3">
        <v>0</v>
      </c>
      <c r="R2290" s="3">
        <v>0</v>
      </c>
      <c r="S2290" s="3" t="s">
        <v>1038</v>
      </c>
      <c r="T2290" s="3">
        <v>0</v>
      </c>
      <c r="U2290" s="3">
        <v>1</v>
      </c>
      <c r="V2290" s="3">
        <v>0</v>
      </c>
      <c r="W2290" s="3">
        <v>1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1</v>
      </c>
      <c r="AG2290" s="3">
        <v>1</v>
      </c>
      <c r="AH2290" s="3">
        <v>1</v>
      </c>
      <c r="AI2290" s="3">
        <v>1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1</v>
      </c>
      <c r="AR2290" s="3">
        <v>1</v>
      </c>
      <c r="AS2290" s="3">
        <v>1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</row>
    <row r="2291" spans="1:62" x14ac:dyDescent="0.2">
      <c r="A2291" s="4">
        <v>201710280037</v>
      </c>
      <c r="B2291" s="3">
        <v>2017</v>
      </c>
      <c r="C2291" s="3">
        <v>10</v>
      </c>
      <c r="D2291" s="3">
        <v>28</v>
      </c>
      <c r="E2291" s="3" t="s">
        <v>78</v>
      </c>
      <c r="F2291" s="3" t="s">
        <v>162</v>
      </c>
      <c r="G2291" s="3" t="s">
        <v>1019</v>
      </c>
      <c r="H2291" s="3">
        <v>0</v>
      </c>
      <c r="I2291" s="3">
        <v>0</v>
      </c>
      <c r="J2291" s="3">
        <v>1</v>
      </c>
      <c r="K2291" s="3">
        <v>0</v>
      </c>
      <c r="L2291" s="3" t="s">
        <v>774</v>
      </c>
      <c r="M2291" s="3" t="s">
        <v>784</v>
      </c>
      <c r="N2291" s="3" t="s">
        <v>1031</v>
      </c>
      <c r="O2291" s="3">
        <v>0</v>
      </c>
      <c r="P2291" s="3">
        <v>1</v>
      </c>
      <c r="Q2291" s="3">
        <v>0</v>
      </c>
      <c r="R2291" s="3">
        <v>0</v>
      </c>
      <c r="S2291" s="3" t="s">
        <v>1042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1</v>
      </c>
      <c r="AW2291" s="3">
        <v>0</v>
      </c>
      <c r="AX2291" s="3">
        <v>0</v>
      </c>
      <c r="AY2291" s="3">
        <v>0</v>
      </c>
      <c r="AZ2291" s="3">
        <v>0</v>
      </c>
      <c r="BA2291" s="3">
        <v>1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</row>
    <row r="2292" spans="1:62" x14ac:dyDescent="0.2">
      <c r="A2292" s="4">
        <v>201710310017</v>
      </c>
      <c r="B2292" s="3">
        <v>2017</v>
      </c>
      <c r="C2292" s="3">
        <v>10</v>
      </c>
      <c r="D2292" s="3">
        <v>31</v>
      </c>
      <c r="E2292" s="3" t="s">
        <v>57</v>
      </c>
      <c r="F2292" s="3" t="s">
        <v>111</v>
      </c>
      <c r="G2292" s="3" t="s">
        <v>996</v>
      </c>
      <c r="H2292" s="3">
        <v>1</v>
      </c>
      <c r="I2292" s="3">
        <v>1</v>
      </c>
      <c r="J2292" s="3">
        <v>1</v>
      </c>
      <c r="K2292" s="3">
        <v>0</v>
      </c>
      <c r="L2292" s="3" t="s">
        <v>778</v>
      </c>
      <c r="M2292" s="3" t="s">
        <v>797</v>
      </c>
      <c r="N2292" s="3" t="s">
        <v>1037</v>
      </c>
      <c r="O2292" s="3">
        <v>1</v>
      </c>
      <c r="P2292" s="3">
        <v>1</v>
      </c>
      <c r="Q2292" s="3">
        <v>0</v>
      </c>
      <c r="R2292" s="3">
        <v>0</v>
      </c>
      <c r="S2292" s="3" t="s">
        <v>1040</v>
      </c>
      <c r="T2292" s="3">
        <v>1</v>
      </c>
      <c r="U2292" s="3">
        <v>1</v>
      </c>
      <c r="V2292" s="3">
        <v>0</v>
      </c>
      <c r="W2292" s="3">
        <v>0</v>
      </c>
      <c r="X2292" s="3">
        <v>0</v>
      </c>
      <c r="Y2292" s="3">
        <v>0</v>
      </c>
      <c r="Z2292" s="3">
        <v>1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</row>
    <row r="2293" spans="1:62" x14ac:dyDescent="0.2">
      <c r="A2293" s="4">
        <v>201711070054</v>
      </c>
      <c r="B2293" s="3">
        <v>2017</v>
      </c>
      <c r="C2293" s="3">
        <v>11</v>
      </c>
      <c r="D2293" s="3">
        <v>7</v>
      </c>
      <c r="E2293" s="3" t="s">
        <v>56</v>
      </c>
      <c r="F2293" s="3" t="s">
        <v>113</v>
      </c>
      <c r="G2293" s="3" t="s">
        <v>1022</v>
      </c>
      <c r="H2293" s="3">
        <v>0</v>
      </c>
      <c r="I2293" s="3">
        <v>0</v>
      </c>
      <c r="J2293" s="3">
        <v>0</v>
      </c>
      <c r="K2293" s="3">
        <v>0</v>
      </c>
      <c r="L2293" s="3" t="s">
        <v>775</v>
      </c>
      <c r="M2293" s="3" t="s">
        <v>802</v>
      </c>
      <c r="N2293" s="3" t="s">
        <v>1030</v>
      </c>
      <c r="O2293" s="3">
        <v>0</v>
      </c>
      <c r="P2293" s="3">
        <v>1</v>
      </c>
      <c r="Q2293" s="3">
        <v>0</v>
      </c>
      <c r="R2293" s="3">
        <v>0</v>
      </c>
      <c r="S2293" s="3" t="s">
        <v>1038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1</v>
      </c>
      <c r="AH2293" s="3">
        <v>1</v>
      </c>
      <c r="AI2293" s="3">
        <v>1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1</v>
      </c>
      <c r="AR2293" s="3">
        <v>1</v>
      </c>
      <c r="AS2293" s="3">
        <v>0</v>
      </c>
      <c r="AT2293" s="3">
        <v>0</v>
      </c>
      <c r="AU2293" s="3">
        <v>0</v>
      </c>
      <c r="AV2293" s="3">
        <v>0</v>
      </c>
      <c r="AW2293" s="3">
        <v>1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1</v>
      </c>
      <c r="BG2293" s="3">
        <v>0</v>
      </c>
      <c r="BH2293" s="3">
        <v>0</v>
      </c>
      <c r="BI2293" s="3">
        <v>0</v>
      </c>
      <c r="BJ2293" s="3">
        <v>0</v>
      </c>
    </row>
    <row r="2294" spans="1:62" x14ac:dyDescent="0.2">
      <c r="A2294" s="4">
        <v>201711130042</v>
      </c>
      <c r="B2294" s="3">
        <v>2017</v>
      </c>
      <c r="C2294" s="3">
        <v>11</v>
      </c>
      <c r="D2294" s="3">
        <v>13</v>
      </c>
      <c r="E2294" s="3" t="s">
        <v>67</v>
      </c>
      <c r="F2294" s="3" t="s">
        <v>750</v>
      </c>
      <c r="G2294" s="3" t="s">
        <v>1006</v>
      </c>
      <c r="H2294" s="3">
        <v>0</v>
      </c>
      <c r="I2294" s="3">
        <v>1</v>
      </c>
      <c r="J2294" s="3">
        <v>1</v>
      </c>
      <c r="K2294" s="3">
        <v>0</v>
      </c>
      <c r="L2294" s="3" t="s">
        <v>776</v>
      </c>
      <c r="M2294" s="3" t="s">
        <v>789</v>
      </c>
      <c r="N2294" s="3" t="s">
        <v>1031</v>
      </c>
      <c r="O2294" s="3">
        <v>0</v>
      </c>
      <c r="P2294" s="3">
        <v>1</v>
      </c>
      <c r="Q2294" s="3">
        <v>0</v>
      </c>
      <c r="R2294" s="3">
        <v>0</v>
      </c>
      <c r="S2294" s="3" t="s">
        <v>1042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1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</row>
    <row r="2295" spans="1:62" x14ac:dyDescent="0.2">
      <c r="A2295" s="4">
        <v>201712070037</v>
      </c>
      <c r="B2295" s="3">
        <v>2017</v>
      </c>
      <c r="C2295" s="3">
        <v>12</v>
      </c>
      <c r="D2295" s="3">
        <v>7</v>
      </c>
      <c r="E2295" s="3" t="s">
        <v>97</v>
      </c>
      <c r="F2295" s="3" t="s">
        <v>371</v>
      </c>
      <c r="G2295" s="3" t="s">
        <v>811</v>
      </c>
      <c r="H2295" s="3">
        <v>1</v>
      </c>
      <c r="I2295" s="3">
        <v>1</v>
      </c>
      <c r="J2295" s="3">
        <v>1</v>
      </c>
      <c r="K2295" s="3">
        <v>1</v>
      </c>
      <c r="L2295" s="3" t="s">
        <v>774</v>
      </c>
      <c r="M2295" s="3" t="s">
        <v>783</v>
      </c>
      <c r="N2295" s="3" t="s">
        <v>1029</v>
      </c>
      <c r="O2295" s="3">
        <v>1</v>
      </c>
      <c r="P2295" s="3">
        <v>1</v>
      </c>
      <c r="Q2295" s="3">
        <v>0</v>
      </c>
      <c r="R2295" s="3">
        <v>0</v>
      </c>
      <c r="S2295" s="3" t="s">
        <v>1038</v>
      </c>
      <c r="T2295" s="3">
        <v>0</v>
      </c>
      <c r="U2295" s="3">
        <v>1</v>
      </c>
      <c r="V2295" s="3">
        <v>0</v>
      </c>
      <c r="W2295" s="3">
        <v>1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1</v>
      </c>
      <c r="AG2295" s="3">
        <v>1</v>
      </c>
      <c r="AH2295" s="3">
        <v>1</v>
      </c>
      <c r="AI2295" s="3">
        <v>1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1</v>
      </c>
      <c r="AR2295" s="3">
        <v>1</v>
      </c>
      <c r="AS2295" s="3">
        <v>1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</row>
    <row r="2296" spans="1:62" x14ac:dyDescent="0.2">
      <c r="A2296" s="4">
        <v>201712110001</v>
      </c>
      <c r="B2296" s="3">
        <v>2017</v>
      </c>
      <c r="C2296" s="3">
        <v>12</v>
      </c>
      <c r="D2296" s="3">
        <v>11</v>
      </c>
      <c r="E2296" s="3" t="s">
        <v>57</v>
      </c>
      <c r="F2296" s="3" t="s">
        <v>111</v>
      </c>
      <c r="G2296" s="3" t="s">
        <v>996</v>
      </c>
      <c r="H2296" s="3">
        <v>1</v>
      </c>
      <c r="I2296" s="3">
        <v>1</v>
      </c>
      <c r="J2296" s="3">
        <v>1</v>
      </c>
      <c r="K2296" s="3">
        <v>1</v>
      </c>
      <c r="L2296" s="3" t="s">
        <v>775</v>
      </c>
      <c r="M2296" s="3" t="s">
        <v>786</v>
      </c>
      <c r="N2296" s="3" t="s">
        <v>1030</v>
      </c>
      <c r="O2296" s="3">
        <v>1</v>
      </c>
      <c r="P2296" s="3">
        <v>0</v>
      </c>
      <c r="Q2296" s="3">
        <v>0</v>
      </c>
      <c r="R2296" s="3">
        <v>0</v>
      </c>
      <c r="S2296" s="3" t="s">
        <v>1040</v>
      </c>
      <c r="T2296" s="3">
        <v>1</v>
      </c>
      <c r="U2296" s="3">
        <v>1</v>
      </c>
      <c r="V2296" s="3">
        <v>0</v>
      </c>
      <c r="W2296" s="3">
        <v>0</v>
      </c>
      <c r="X2296" s="3">
        <v>0</v>
      </c>
      <c r="Y2296" s="3">
        <v>0</v>
      </c>
      <c r="Z2296" s="3">
        <v>1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</row>
    <row r="2297" spans="1:62" x14ac:dyDescent="0.2">
      <c r="A2297" s="4">
        <v>201801300036</v>
      </c>
      <c r="B2297" s="3">
        <v>2018</v>
      </c>
      <c r="C2297" s="3">
        <v>1</v>
      </c>
      <c r="D2297" s="3">
        <v>30</v>
      </c>
      <c r="E2297" s="3" t="s">
        <v>96</v>
      </c>
      <c r="F2297" s="3" t="s">
        <v>740</v>
      </c>
      <c r="G2297" s="3" t="s">
        <v>996</v>
      </c>
      <c r="H2297" s="3">
        <v>1</v>
      </c>
      <c r="I2297" s="3">
        <v>1</v>
      </c>
      <c r="J2297" s="3">
        <v>1</v>
      </c>
      <c r="K2297" s="3">
        <v>0</v>
      </c>
      <c r="L2297" s="3" t="s">
        <v>775</v>
      </c>
      <c r="M2297" s="3" t="s">
        <v>787</v>
      </c>
      <c r="N2297" s="3" t="s">
        <v>1030</v>
      </c>
      <c r="O2297" s="3">
        <v>1</v>
      </c>
      <c r="P2297" s="3">
        <v>0</v>
      </c>
      <c r="Q2297" s="3">
        <v>0</v>
      </c>
      <c r="R2297" s="3">
        <v>0</v>
      </c>
      <c r="S2297" s="3" t="s">
        <v>1040</v>
      </c>
      <c r="T2297" s="3">
        <v>1</v>
      </c>
      <c r="U2297" s="3">
        <v>1</v>
      </c>
      <c r="V2297" s="3">
        <v>0</v>
      </c>
      <c r="W2297" s="3">
        <v>0</v>
      </c>
      <c r="X2297" s="3">
        <v>0</v>
      </c>
      <c r="Y2297" s="3">
        <v>0</v>
      </c>
      <c r="Z2297" s="3">
        <v>1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</row>
    <row r="2298" spans="1:62" x14ac:dyDescent="0.2">
      <c r="A2298" s="4">
        <v>201802140033</v>
      </c>
      <c r="B2298" s="3">
        <v>2018</v>
      </c>
      <c r="C2298" s="3">
        <v>2</v>
      </c>
      <c r="D2298" s="3">
        <v>14</v>
      </c>
      <c r="E2298" s="3" t="s">
        <v>71</v>
      </c>
      <c r="F2298" s="3" t="s">
        <v>372</v>
      </c>
      <c r="G2298" s="3" t="s">
        <v>811</v>
      </c>
      <c r="H2298" s="3">
        <v>1</v>
      </c>
      <c r="I2298" s="3">
        <v>1</v>
      </c>
      <c r="J2298" s="3">
        <v>1</v>
      </c>
      <c r="K2298" s="3">
        <v>0</v>
      </c>
      <c r="L2298" s="3" t="s">
        <v>774</v>
      </c>
      <c r="M2298" s="3" t="s">
        <v>783</v>
      </c>
      <c r="N2298" s="3" t="s">
        <v>1029</v>
      </c>
      <c r="O2298" s="3">
        <v>1</v>
      </c>
      <c r="P2298" s="3">
        <v>1</v>
      </c>
      <c r="Q2298" s="3">
        <v>0</v>
      </c>
      <c r="R2298" s="3">
        <v>0</v>
      </c>
      <c r="S2298" s="3" t="s">
        <v>1038</v>
      </c>
      <c r="T2298" s="3">
        <v>0</v>
      </c>
      <c r="U2298" s="3">
        <v>1</v>
      </c>
      <c r="V2298" s="3">
        <v>0</v>
      </c>
      <c r="W2298" s="3">
        <v>1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1</v>
      </c>
      <c r="AG2298" s="3">
        <v>1</v>
      </c>
      <c r="AH2298" s="3">
        <v>1</v>
      </c>
      <c r="AI2298" s="3">
        <v>1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1</v>
      </c>
      <c r="AR2298" s="3">
        <v>1</v>
      </c>
      <c r="AS2298" s="3">
        <v>1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</row>
    <row r="2299" spans="1:62" x14ac:dyDescent="0.2">
      <c r="A2299" s="4">
        <v>201802150038</v>
      </c>
      <c r="B2299" s="3">
        <v>2018</v>
      </c>
      <c r="C2299" s="3">
        <v>2</v>
      </c>
      <c r="D2299" s="3">
        <v>15</v>
      </c>
      <c r="E2299" s="3" t="s">
        <v>96</v>
      </c>
      <c r="F2299" s="3" t="s">
        <v>740</v>
      </c>
      <c r="G2299" s="3" t="s">
        <v>996</v>
      </c>
      <c r="H2299" s="3">
        <v>1</v>
      </c>
      <c r="I2299" s="3">
        <v>1</v>
      </c>
      <c r="J2299" s="3">
        <v>0</v>
      </c>
      <c r="K2299" s="3">
        <v>0</v>
      </c>
      <c r="L2299" s="3" t="s">
        <v>775</v>
      </c>
      <c r="M2299" s="3" t="s">
        <v>787</v>
      </c>
      <c r="N2299" s="3" t="s">
        <v>1030</v>
      </c>
      <c r="O2299" s="3">
        <v>0</v>
      </c>
      <c r="P2299" s="3">
        <v>0</v>
      </c>
      <c r="Q2299" s="3">
        <v>0</v>
      </c>
      <c r="R2299" s="3">
        <v>0</v>
      </c>
      <c r="S2299" s="3" t="s">
        <v>1040</v>
      </c>
      <c r="T2299" s="3">
        <v>1</v>
      </c>
      <c r="U2299" s="3">
        <v>1</v>
      </c>
      <c r="V2299" s="3">
        <v>0</v>
      </c>
      <c r="W2299" s="3">
        <v>0</v>
      </c>
      <c r="X2299" s="3">
        <v>0</v>
      </c>
      <c r="Y2299" s="3">
        <v>0</v>
      </c>
      <c r="Z2299" s="3">
        <v>1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</row>
    <row r="2300" spans="1:62" x14ac:dyDescent="0.2">
      <c r="A2300" s="4">
        <v>201802240046</v>
      </c>
      <c r="B2300" s="3">
        <v>2018</v>
      </c>
      <c r="C2300" s="3">
        <v>2</v>
      </c>
      <c r="D2300" s="3">
        <v>24</v>
      </c>
      <c r="E2300" s="3" t="s">
        <v>96</v>
      </c>
      <c r="F2300" s="3" t="s">
        <v>740</v>
      </c>
      <c r="G2300" s="3" t="s">
        <v>996</v>
      </c>
      <c r="H2300" s="3">
        <v>1</v>
      </c>
      <c r="I2300" s="3">
        <v>1</v>
      </c>
      <c r="J2300" s="3">
        <v>1</v>
      </c>
      <c r="K2300" s="3">
        <v>0</v>
      </c>
      <c r="L2300" s="3" t="s">
        <v>775</v>
      </c>
      <c r="M2300" s="3" t="s">
        <v>787</v>
      </c>
      <c r="N2300" s="3" t="s">
        <v>1030</v>
      </c>
      <c r="O2300" s="3">
        <v>0</v>
      </c>
      <c r="P2300" s="3">
        <v>0</v>
      </c>
      <c r="Q2300" s="3">
        <v>0</v>
      </c>
      <c r="R2300" s="3">
        <v>0</v>
      </c>
      <c r="S2300" s="3" t="s">
        <v>1040</v>
      </c>
      <c r="T2300" s="3">
        <v>1</v>
      </c>
      <c r="U2300" s="3">
        <v>1</v>
      </c>
      <c r="V2300" s="3">
        <v>0</v>
      </c>
      <c r="W2300" s="3">
        <v>0</v>
      </c>
      <c r="X2300" s="3">
        <v>0</v>
      </c>
      <c r="Y2300" s="3">
        <v>0</v>
      </c>
      <c r="Z2300" s="3">
        <v>1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</row>
    <row r="2301" spans="1:62" x14ac:dyDescent="0.2">
      <c r="A2301" s="4">
        <v>201803050026</v>
      </c>
      <c r="B2301" s="3">
        <v>2018</v>
      </c>
      <c r="C2301" s="3">
        <v>3</v>
      </c>
      <c r="D2301" s="3">
        <v>5</v>
      </c>
      <c r="E2301" s="3" t="s">
        <v>86</v>
      </c>
      <c r="F2301" s="3" t="s">
        <v>741</v>
      </c>
      <c r="G2301" s="3" t="s">
        <v>996</v>
      </c>
      <c r="H2301" s="3">
        <v>1</v>
      </c>
      <c r="I2301" s="3">
        <v>1</v>
      </c>
      <c r="J2301" s="3">
        <v>0</v>
      </c>
      <c r="K2301" s="3">
        <v>0</v>
      </c>
      <c r="L2301" s="3" t="s">
        <v>775</v>
      </c>
      <c r="M2301" s="3" t="s">
        <v>783</v>
      </c>
      <c r="N2301" s="3" t="s">
        <v>1030</v>
      </c>
      <c r="O2301" s="3">
        <v>0</v>
      </c>
      <c r="P2301" s="3">
        <v>0</v>
      </c>
      <c r="Q2301" s="3">
        <v>0</v>
      </c>
      <c r="R2301" s="3">
        <v>0</v>
      </c>
      <c r="S2301" s="3" t="s">
        <v>1040</v>
      </c>
      <c r="T2301" s="3">
        <v>1</v>
      </c>
      <c r="U2301" s="3">
        <v>1</v>
      </c>
      <c r="V2301" s="3">
        <v>0</v>
      </c>
      <c r="W2301" s="3">
        <v>0</v>
      </c>
      <c r="X2301" s="3">
        <v>0</v>
      </c>
      <c r="Y2301" s="3">
        <v>0</v>
      </c>
      <c r="Z2301" s="3">
        <v>1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</row>
    <row r="2302" spans="1:62" x14ac:dyDescent="0.2">
      <c r="A2302" s="4">
        <v>201803070029</v>
      </c>
      <c r="B2302" s="3">
        <v>2018</v>
      </c>
      <c r="C2302" s="3">
        <v>3</v>
      </c>
      <c r="D2302" s="3">
        <v>7</v>
      </c>
      <c r="E2302" s="3" t="s">
        <v>74</v>
      </c>
      <c r="F2302" s="3" t="s">
        <v>765</v>
      </c>
      <c r="G2302" s="3" t="s">
        <v>1023</v>
      </c>
      <c r="H2302" s="3">
        <v>1</v>
      </c>
      <c r="I2302" s="3">
        <v>1</v>
      </c>
      <c r="J2302" s="3">
        <v>1</v>
      </c>
      <c r="K2302" s="3">
        <v>0</v>
      </c>
      <c r="L2302" s="3" t="s">
        <v>774</v>
      </c>
      <c r="M2302" s="3" t="s">
        <v>787</v>
      </c>
      <c r="N2302" s="3" t="s">
        <v>1029</v>
      </c>
      <c r="O2302" s="3">
        <v>1</v>
      </c>
      <c r="P2302" s="3">
        <v>1</v>
      </c>
      <c r="Q2302" s="3">
        <v>0</v>
      </c>
      <c r="R2302" s="3">
        <v>0</v>
      </c>
      <c r="S2302" s="3" t="s">
        <v>1042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1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</row>
    <row r="2303" spans="1:62" x14ac:dyDescent="0.2">
      <c r="A2303" s="4">
        <v>201803120031</v>
      </c>
      <c r="B2303" s="3">
        <v>2018</v>
      </c>
      <c r="C2303" s="3">
        <v>3</v>
      </c>
      <c r="D2303" s="3">
        <v>12</v>
      </c>
      <c r="E2303" s="3" t="s">
        <v>71</v>
      </c>
      <c r="F2303" s="3" t="s">
        <v>742</v>
      </c>
      <c r="G2303" s="3" t="s">
        <v>996</v>
      </c>
      <c r="H2303" s="3">
        <v>1</v>
      </c>
      <c r="I2303" s="3">
        <v>1</v>
      </c>
      <c r="J2303" s="3">
        <v>1</v>
      </c>
      <c r="K2303" s="3">
        <v>0</v>
      </c>
      <c r="L2303" s="3" t="s">
        <v>774</v>
      </c>
      <c r="M2303" s="3" t="s">
        <v>787</v>
      </c>
      <c r="N2303" s="3" t="s">
        <v>1032</v>
      </c>
      <c r="O2303" s="3">
        <v>1</v>
      </c>
      <c r="P2303" s="3">
        <v>0</v>
      </c>
      <c r="Q2303" s="3">
        <v>0</v>
      </c>
      <c r="R2303" s="3">
        <v>0</v>
      </c>
      <c r="S2303" s="3" t="s">
        <v>1040</v>
      </c>
      <c r="T2303" s="3">
        <v>1</v>
      </c>
      <c r="U2303" s="3">
        <v>1</v>
      </c>
      <c r="V2303" s="3">
        <v>0</v>
      </c>
      <c r="W2303" s="3">
        <v>0</v>
      </c>
      <c r="X2303" s="3">
        <v>0</v>
      </c>
      <c r="Y2303" s="3">
        <v>0</v>
      </c>
      <c r="Z2303" s="3">
        <v>1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</row>
    <row r="2304" spans="1:62" x14ac:dyDescent="0.2">
      <c r="A2304" s="4">
        <v>201803160020</v>
      </c>
      <c r="B2304" s="3">
        <v>2018</v>
      </c>
      <c r="C2304" s="3">
        <v>3</v>
      </c>
      <c r="D2304" s="3">
        <v>16</v>
      </c>
      <c r="E2304" s="3" t="s">
        <v>74</v>
      </c>
      <c r="F2304" s="3" t="s">
        <v>765</v>
      </c>
      <c r="G2304" s="3" t="s">
        <v>1023</v>
      </c>
      <c r="H2304" s="3">
        <v>1</v>
      </c>
      <c r="I2304" s="3">
        <v>1</v>
      </c>
      <c r="J2304" s="3">
        <v>1</v>
      </c>
      <c r="K2304" s="3">
        <v>0</v>
      </c>
      <c r="L2304" s="3" t="s">
        <v>774</v>
      </c>
      <c r="M2304" s="3" t="s">
        <v>787</v>
      </c>
      <c r="N2304" s="3" t="s">
        <v>1029</v>
      </c>
      <c r="O2304" s="3">
        <v>0</v>
      </c>
      <c r="P2304" s="3">
        <v>1</v>
      </c>
      <c r="Q2304" s="3">
        <v>0</v>
      </c>
      <c r="R2304" s="3">
        <v>0</v>
      </c>
      <c r="S2304" s="3" t="s">
        <v>1042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1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</row>
    <row r="2305" spans="1:62" x14ac:dyDescent="0.2">
      <c r="A2305" s="4">
        <v>201804030028</v>
      </c>
      <c r="B2305" s="3">
        <v>2018</v>
      </c>
      <c r="C2305" s="3">
        <v>4</v>
      </c>
      <c r="D2305" s="3">
        <v>3</v>
      </c>
      <c r="E2305" s="3" t="s">
        <v>70</v>
      </c>
      <c r="F2305" s="3" t="s">
        <v>132</v>
      </c>
      <c r="G2305" s="3" t="s">
        <v>950</v>
      </c>
      <c r="H2305" s="3">
        <v>0</v>
      </c>
      <c r="I2305" s="3">
        <v>0</v>
      </c>
      <c r="J2305" s="3">
        <v>1</v>
      </c>
      <c r="K2305" s="3">
        <v>0</v>
      </c>
      <c r="L2305" s="3" t="s">
        <v>778</v>
      </c>
      <c r="M2305" s="3" t="s">
        <v>787</v>
      </c>
      <c r="N2305" s="3" t="s">
        <v>1032</v>
      </c>
      <c r="O2305" s="3">
        <v>1</v>
      </c>
      <c r="P2305" s="3">
        <v>0</v>
      </c>
      <c r="Q2305" s="3">
        <v>0</v>
      </c>
      <c r="R2305" s="3">
        <v>0</v>
      </c>
      <c r="S2305" s="3" t="s">
        <v>1038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1</v>
      </c>
      <c r="AG2305" s="3">
        <v>0</v>
      </c>
      <c r="AH2305" s="3">
        <v>0</v>
      </c>
      <c r="AI2305" s="3">
        <v>1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</row>
    <row r="2306" spans="1:62" x14ac:dyDescent="0.2">
      <c r="A2306" s="4">
        <v>201804050020</v>
      </c>
      <c r="B2306" s="3">
        <v>2018</v>
      </c>
      <c r="C2306" s="3">
        <v>4</v>
      </c>
      <c r="D2306" s="3">
        <v>5</v>
      </c>
      <c r="E2306" s="3" t="s">
        <v>74</v>
      </c>
      <c r="F2306" s="3" t="s">
        <v>152</v>
      </c>
      <c r="G2306" s="3" t="s">
        <v>950</v>
      </c>
      <c r="H2306" s="3">
        <v>1</v>
      </c>
      <c r="I2306" s="3">
        <v>1</v>
      </c>
      <c r="J2306" s="3">
        <v>1</v>
      </c>
      <c r="K2306" s="3">
        <v>0</v>
      </c>
      <c r="L2306" s="3" t="s">
        <v>774</v>
      </c>
      <c r="M2306" s="3" t="s">
        <v>787</v>
      </c>
      <c r="N2306" s="3" t="s">
        <v>1032</v>
      </c>
      <c r="O2306" s="3">
        <v>1</v>
      </c>
      <c r="P2306" s="3">
        <v>0</v>
      </c>
      <c r="Q2306" s="3">
        <v>0</v>
      </c>
      <c r="R2306" s="3">
        <v>0</v>
      </c>
      <c r="S2306" s="3" t="s">
        <v>1038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1</v>
      </c>
      <c r="AG2306" s="3">
        <v>0</v>
      </c>
      <c r="AH2306" s="3">
        <v>0</v>
      </c>
      <c r="AI2306" s="3">
        <v>1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</row>
    <row r="2307" spans="1:62" x14ac:dyDescent="0.2">
      <c r="A2307" s="4">
        <v>201804240050</v>
      </c>
      <c r="B2307" s="3">
        <v>2018</v>
      </c>
      <c r="C2307" s="3">
        <v>4</v>
      </c>
      <c r="D2307" s="3">
        <v>24</v>
      </c>
      <c r="E2307" s="3" t="s">
        <v>70</v>
      </c>
      <c r="F2307" s="3" t="s">
        <v>132</v>
      </c>
      <c r="G2307" s="3" t="s">
        <v>950</v>
      </c>
      <c r="H2307" s="3">
        <v>0</v>
      </c>
      <c r="I2307" s="3">
        <v>1</v>
      </c>
      <c r="J2307" s="3">
        <v>1</v>
      </c>
      <c r="K2307" s="3">
        <v>0</v>
      </c>
      <c r="L2307" s="3" t="s">
        <v>776</v>
      </c>
      <c r="M2307" s="3" t="s">
        <v>787</v>
      </c>
      <c r="N2307" s="3" t="s">
        <v>1031</v>
      </c>
      <c r="O2307" s="3">
        <v>0</v>
      </c>
      <c r="P2307" s="3">
        <v>1</v>
      </c>
      <c r="Q2307" s="3">
        <v>0</v>
      </c>
      <c r="R2307" s="3">
        <v>0</v>
      </c>
      <c r="S2307" s="3" t="s">
        <v>1038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1</v>
      </c>
      <c r="AG2307" s="3">
        <v>0</v>
      </c>
      <c r="AH2307" s="3">
        <v>0</v>
      </c>
      <c r="AI2307" s="3">
        <v>1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</row>
    <row r="2308" spans="1:62" x14ac:dyDescent="0.2">
      <c r="A2308" s="4">
        <v>201805040051</v>
      </c>
      <c r="B2308" s="3">
        <v>2018</v>
      </c>
      <c r="C2308" s="3">
        <v>5</v>
      </c>
      <c r="D2308" s="3">
        <v>4</v>
      </c>
      <c r="E2308" s="3" t="s">
        <v>99</v>
      </c>
      <c r="F2308" s="3" t="s">
        <v>441</v>
      </c>
      <c r="G2308" s="3" t="s">
        <v>834</v>
      </c>
      <c r="H2308" s="3">
        <v>1</v>
      </c>
      <c r="I2308" s="3">
        <v>0</v>
      </c>
      <c r="J2308" s="3">
        <v>1</v>
      </c>
      <c r="K2308" s="3">
        <v>0</v>
      </c>
      <c r="L2308" s="3" t="s">
        <v>774</v>
      </c>
      <c r="M2308" s="3" t="s">
        <v>787</v>
      </c>
      <c r="N2308" s="3" t="s">
        <v>1029</v>
      </c>
      <c r="O2308" s="3">
        <v>1</v>
      </c>
      <c r="P2308" s="3">
        <v>1</v>
      </c>
      <c r="Q2308" s="3">
        <v>0</v>
      </c>
      <c r="R2308" s="3">
        <v>0</v>
      </c>
      <c r="S2308" s="3" t="s">
        <v>1038</v>
      </c>
      <c r="T2308" s="3">
        <v>0</v>
      </c>
      <c r="U2308" s="3">
        <v>1</v>
      </c>
      <c r="V2308" s="3">
        <v>0</v>
      </c>
      <c r="W2308" s="3">
        <v>1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1</v>
      </c>
      <c r="AG2308" s="3">
        <v>1</v>
      </c>
      <c r="AH2308" s="3">
        <v>1</v>
      </c>
      <c r="AI2308" s="3">
        <v>1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1</v>
      </c>
      <c r="AR2308" s="3">
        <v>1</v>
      </c>
      <c r="AS2308" s="3">
        <v>1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</row>
    <row r="2309" spans="1:62" x14ac:dyDescent="0.2">
      <c r="A2309" s="4">
        <v>201805180023</v>
      </c>
      <c r="B2309" s="3">
        <v>2018</v>
      </c>
      <c r="C2309" s="3">
        <v>5</v>
      </c>
      <c r="D2309" s="3">
        <v>18</v>
      </c>
      <c r="E2309" s="3" t="s">
        <v>74</v>
      </c>
      <c r="F2309" s="3" t="s">
        <v>442</v>
      </c>
      <c r="G2309" s="3" t="s">
        <v>834</v>
      </c>
      <c r="H2309" s="3">
        <v>1</v>
      </c>
      <c r="I2309" s="3">
        <v>1</v>
      </c>
      <c r="J2309" s="3">
        <v>1</v>
      </c>
      <c r="K2309" s="3">
        <v>0</v>
      </c>
      <c r="L2309" s="3" t="s">
        <v>774</v>
      </c>
      <c r="M2309" s="3" t="s">
        <v>783</v>
      </c>
      <c r="N2309" s="3" t="s">
        <v>1029</v>
      </c>
      <c r="O2309" s="3">
        <v>1</v>
      </c>
      <c r="P2309" s="3">
        <v>1</v>
      </c>
      <c r="Q2309" s="3">
        <v>0</v>
      </c>
      <c r="R2309" s="3">
        <v>0</v>
      </c>
      <c r="S2309" s="3" t="s">
        <v>1038</v>
      </c>
      <c r="T2309" s="3">
        <v>0</v>
      </c>
      <c r="U2309" s="3">
        <v>1</v>
      </c>
      <c r="V2309" s="3">
        <v>0</v>
      </c>
      <c r="W2309" s="3">
        <v>1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1</v>
      </c>
      <c r="AG2309" s="3">
        <v>1</v>
      </c>
      <c r="AH2309" s="3">
        <v>1</v>
      </c>
      <c r="AI2309" s="3">
        <v>1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1</v>
      </c>
      <c r="AR2309" s="3">
        <v>1</v>
      </c>
      <c r="AS2309" s="3">
        <v>1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</row>
    <row r="2310" spans="1:62" x14ac:dyDescent="0.2">
      <c r="A2310" s="4">
        <v>201806150023</v>
      </c>
      <c r="B2310" s="3">
        <v>2018</v>
      </c>
      <c r="C2310" s="3">
        <v>6</v>
      </c>
      <c r="D2310" s="3">
        <v>15</v>
      </c>
      <c r="E2310" s="3" t="s">
        <v>91</v>
      </c>
      <c r="F2310" s="3" t="s">
        <v>762</v>
      </c>
      <c r="G2310" s="3" t="s">
        <v>1018</v>
      </c>
      <c r="H2310" s="3">
        <v>1</v>
      </c>
      <c r="I2310" s="3">
        <v>1</v>
      </c>
      <c r="J2310" s="3">
        <v>0</v>
      </c>
      <c r="K2310" s="3">
        <v>0</v>
      </c>
      <c r="L2310" s="3" t="s">
        <v>774</v>
      </c>
      <c r="M2310" s="3" t="s">
        <v>787</v>
      </c>
      <c r="N2310" s="3" t="s">
        <v>1029</v>
      </c>
      <c r="O2310" s="3">
        <v>0</v>
      </c>
      <c r="P2310" s="3">
        <v>0</v>
      </c>
      <c r="Q2310" s="3">
        <v>0</v>
      </c>
      <c r="R2310" s="3">
        <v>0</v>
      </c>
      <c r="S2310" s="3" t="s">
        <v>1042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1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</row>
    <row r="2311" spans="1:62" x14ac:dyDescent="0.2">
      <c r="A2311" s="4">
        <v>201807060050</v>
      </c>
      <c r="B2311" s="3">
        <v>2018</v>
      </c>
      <c r="C2311" s="3">
        <v>7</v>
      </c>
      <c r="D2311" s="3">
        <v>6</v>
      </c>
      <c r="E2311" s="3" t="s">
        <v>57</v>
      </c>
      <c r="F2311" s="3" t="s">
        <v>761</v>
      </c>
      <c r="G2311" s="3" t="s">
        <v>1016</v>
      </c>
      <c r="H2311" s="3">
        <v>0</v>
      </c>
      <c r="I2311" s="3">
        <v>1</v>
      </c>
      <c r="J2311" s="3">
        <v>0</v>
      </c>
      <c r="K2311" s="3">
        <v>0</v>
      </c>
      <c r="L2311" s="3" t="s">
        <v>778</v>
      </c>
      <c r="M2311" s="3" t="s">
        <v>785</v>
      </c>
      <c r="N2311" s="3" t="s">
        <v>1037</v>
      </c>
      <c r="O2311" s="3">
        <v>0</v>
      </c>
      <c r="P2311" s="3">
        <v>0</v>
      </c>
      <c r="Q2311" s="3">
        <v>0</v>
      </c>
      <c r="R2311" s="3">
        <v>0</v>
      </c>
      <c r="S2311" s="3" t="s">
        <v>1039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1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</row>
    <row r="2312" spans="1:62" x14ac:dyDescent="0.2">
      <c r="A2312" s="4">
        <v>201807100055</v>
      </c>
      <c r="B2312" s="3">
        <v>2018</v>
      </c>
      <c r="C2312" s="3">
        <v>7</v>
      </c>
      <c r="D2312" s="3">
        <v>10</v>
      </c>
      <c r="E2312" s="3" t="s">
        <v>74</v>
      </c>
      <c r="F2312" s="3" t="s">
        <v>765</v>
      </c>
      <c r="G2312" s="3" t="s">
        <v>1023</v>
      </c>
      <c r="H2312" s="3">
        <v>1</v>
      </c>
      <c r="I2312" s="3">
        <v>1</v>
      </c>
      <c r="J2312" s="3">
        <v>1</v>
      </c>
      <c r="K2312" s="3">
        <v>0</v>
      </c>
      <c r="L2312" s="3" t="s">
        <v>774</v>
      </c>
      <c r="M2312" s="3" t="s">
        <v>787</v>
      </c>
      <c r="N2312" s="3" t="s">
        <v>1029</v>
      </c>
      <c r="O2312" s="3">
        <v>1</v>
      </c>
      <c r="P2312" s="3">
        <v>1</v>
      </c>
      <c r="Q2312" s="3">
        <v>0</v>
      </c>
      <c r="R2312" s="3">
        <v>0</v>
      </c>
      <c r="S2312" s="3" t="s">
        <v>1042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1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</row>
    <row r="2313" spans="1:62" x14ac:dyDescent="0.2">
      <c r="A2313" s="4">
        <v>201807120022</v>
      </c>
      <c r="B2313" s="3">
        <v>2018</v>
      </c>
      <c r="C2313" s="3">
        <v>7</v>
      </c>
      <c r="D2313" s="3">
        <v>12</v>
      </c>
      <c r="E2313" s="3" t="s">
        <v>57</v>
      </c>
      <c r="F2313" s="3" t="s">
        <v>111</v>
      </c>
      <c r="G2313" s="3" t="s">
        <v>950</v>
      </c>
      <c r="H2313" s="3">
        <v>0</v>
      </c>
      <c r="I2313" s="3">
        <v>1</v>
      </c>
      <c r="J2313" s="3">
        <v>1</v>
      </c>
      <c r="K2313" s="3">
        <v>0</v>
      </c>
      <c r="L2313" s="3" t="s">
        <v>778</v>
      </c>
      <c r="M2313" s="3" t="s">
        <v>787</v>
      </c>
      <c r="N2313" s="3" t="s">
        <v>1032</v>
      </c>
      <c r="O2313" s="3">
        <v>1</v>
      </c>
      <c r="P2313" s="3">
        <v>0</v>
      </c>
      <c r="Q2313" s="3">
        <v>0</v>
      </c>
      <c r="R2313" s="3">
        <v>0</v>
      </c>
      <c r="S2313" s="3" t="s">
        <v>1038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1</v>
      </c>
      <c r="AG2313" s="3">
        <v>0</v>
      </c>
      <c r="AH2313" s="3">
        <v>0</v>
      </c>
      <c r="AI2313" s="3">
        <v>1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</row>
    <row r="2314" spans="1:62" x14ac:dyDescent="0.2">
      <c r="A2314" s="4">
        <v>201807200032</v>
      </c>
      <c r="B2314" s="3">
        <v>2018</v>
      </c>
      <c r="C2314" s="3">
        <v>7</v>
      </c>
      <c r="D2314" s="3">
        <v>20</v>
      </c>
      <c r="E2314" s="3" t="s">
        <v>61</v>
      </c>
      <c r="F2314" s="3" t="s">
        <v>569</v>
      </c>
      <c r="G2314" s="3" t="s">
        <v>891</v>
      </c>
      <c r="H2314" s="3">
        <v>0</v>
      </c>
      <c r="I2314" s="3">
        <v>0</v>
      </c>
      <c r="J2314" s="3">
        <v>1</v>
      </c>
      <c r="K2314" s="3">
        <v>0</v>
      </c>
      <c r="L2314" s="3" t="s">
        <v>776</v>
      </c>
      <c r="M2314" s="3" t="s">
        <v>802</v>
      </c>
      <c r="N2314" s="3" t="s">
        <v>1031</v>
      </c>
      <c r="O2314" s="3">
        <v>0</v>
      </c>
      <c r="P2314" s="3">
        <v>1</v>
      </c>
      <c r="Q2314" s="3">
        <v>0</v>
      </c>
      <c r="R2314" s="3">
        <v>0</v>
      </c>
      <c r="S2314" s="3" t="s">
        <v>1042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1</v>
      </c>
      <c r="AW2314" s="3">
        <v>1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</row>
    <row r="2315" spans="1:62" x14ac:dyDescent="0.2">
      <c r="A2315" s="4">
        <v>201807210035</v>
      </c>
      <c r="B2315" s="3">
        <v>2018</v>
      </c>
      <c r="C2315" s="3">
        <v>7</v>
      </c>
      <c r="D2315" s="3">
        <v>21</v>
      </c>
      <c r="E2315" s="3" t="s">
        <v>68</v>
      </c>
      <c r="F2315" s="3" t="s">
        <v>283</v>
      </c>
      <c r="G2315" s="3" t="s">
        <v>867</v>
      </c>
      <c r="H2315" s="3">
        <v>0</v>
      </c>
      <c r="I2315" s="3">
        <v>1</v>
      </c>
      <c r="J2315" s="3">
        <v>1</v>
      </c>
      <c r="K2315" s="3">
        <v>0</v>
      </c>
      <c r="L2315" s="3" t="s">
        <v>776</v>
      </c>
      <c r="M2315" s="3" t="s">
        <v>784</v>
      </c>
      <c r="N2315" s="3" t="s">
        <v>1029</v>
      </c>
      <c r="O2315" s="3">
        <v>0</v>
      </c>
      <c r="P2315" s="3">
        <v>1</v>
      </c>
      <c r="Q2315" s="3">
        <v>0</v>
      </c>
      <c r="R2315" s="3">
        <v>0</v>
      </c>
      <c r="S2315" s="3" t="s">
        <v>1038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1</v>
      </c>
      <c r="AR2315" s="3">
        <v>0</v>
      </c>
      <c r="AS2315" s="3">
        <v>0</v>
      </c>
      <c r="AT2315" s="3">
        <v>1</v>
      </c>
      <c r="AU2315" s="3">
        <v>1</v>
      </c>
      <c r="AV2315" s="3">
        <v>1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1</v>
      </c>
      <c r="BF2315" s="3">
        <v>0</v>
      </c>
      <c r="BG2315" s="3">
        <v>1</v>
      </c>
      <c r="BH2315" s="3">
        <v>0</v>
      </c>
      <c r="BI2315" s="3">
        <v>0</v>
      </c>
      <c r="BJ2315" s="3">
        <v>0</v>
      </c>
    </row>
    <row r="2316" spans="1:62" x14ac:dyDescent="0.2">
      <c r="A2316" s="4">
        <v>201808060021</v>
      </c>
      <c r="B2316" s="3">
        <v>2018</v>
      </c>
      <c r="C2316" s="3">
        <v>8</v>
      </c>
      <c r="D2316" s="3">
        <v>6</v>
      </c>
      <c r="E2316" s="3" t="s">
        <v>61</v>
      </c>
      <c r="F2316" s="3" t="s">
        <v>343</v>
      </c>
      <c r="G2316" s="3" t="s">
        <v>811</v>
      </c>
      <c r="H2316" s="3">
        <v>0</v>
      </c>
      <c r="I2316" s="3">
        <v>1</v>
      </c>
      <c r="J2316" s="3">
        <v>1</v>
      </c>
      <c r="K2316" s="3">
        <v>0</v>
      </c>
      <c r="L2316" s="3" t="s">
        <v>778</v>
      </c>
      <c r="M2316" s="3" t="s">
        <v>787</v>
      </c>
      <c r="N2316" s="3" t="s">
        <v>1032</v>
      </c>
      <c r="O2316" s="3">
        <v>1</v>
      </c>
      <c r="P2316" s="3">
        <v>1</v>
      </c>
      <c r="Q2316" s="3">
        <v>0</v>
      </c>
      <c r="R2316" s="3">
        <v>0</v>
      </c>
      <c r="S2316" s="3" t="s">
        <v>1038</v>
      </c>
      <c r="T2316" s="3">
        <v>0</v>
      </c>
      <c r="U2316" s="3">
        <v>1</v>
      </c>
      <c r="V2316" s="3">
        <v>0</v>
      </c>
      <c r="W2316" s="3">
        <v>1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1</v>
      </c>
      <c r="AG2316" s="3">
        <v>1</v>
      </c>
      <c r="AH2316" s="3">
        <v>1</v>
      </c>
      <c r="AI2316" s="3">
        <v>1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1</v>
      </c>
      <c r="AR2316" s="3">
        <v>1</v>
      </c>
      <c r="AS2316" s="3">
        <v>1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</row>
    <row r="2317" spans="1:62" x14ac:dyDescent="0.2">
      <c r="A2317" s="4">
        <v>201809060030</v>
      </c>
      <c r="B2317" s="3">
        <v>2018</v>
      </c>
      <c r="C2317" s="3">
        <v>9</v>
      </c>
      <c r="D2317" s="3">
        <v>6</v>
      </c>
      <c r="E2317" s="3" t="s">
        <v>108</v>
      </c>
      <c r="F2317" s="3" t="s">
        <v>764</v>
      </c>
      <c r="G2317" s="3" t="s">
        <v>1021</v>
      </c>
      <c r="H2317" s="3">
        <v>1</v>
      </c>
      <c r="I2317" s="3">
        <v>1</v>
      </c>
      <c r="J2317" s="3">
        <v>1</v>
      </c>
      <c r="K2317" s="3">
        <v>0</v>
      </c>
      <c r="L2317" s="3" t="s">
        <v>776</v>
      </c>
      <c r="M2317" s="3" t="s">
        <v>787</v>
      </c>
      <c r="N2317" s="3" t="s">
        <v>1031</v>
      </c>
      <c r="O2317" s="3">
        <v>0</v>
      </c>
      <c r="P2317" s="3">
        <v>1</v>
      </c>
      <c r="Q2317" s="3">
        <v>0</v>
      </c>
      <c r="R2317" s="3">
        <v>0</v>
      </c>
      <c r="S2317" s="3" t="s">
        <v>1039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1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</row>
    <row r="2318" spans="1:62" x14ac:dyDescent="0.2">
      <c r="A2318" s="4">
        <v>201810220001</v>
      </c>
      <c r="B2318" s="3">
        <v>2018</v>
      </c>
      <c r="C2318" s="3">
        <v>10</v>
      </c>
      <c r="D2318" s="3">
        <v>22</v>
      </c>
      <c r="E2318" s="3" t="s">
        <v>57</v>
      </c>
      <c r="F2318" s="3" t="s">
        <v>766</v>
      </c>
      <c r="G2318" s="3" t="s">
        <v>1024</v>
      </c>
      <c r="H2318" s="3">
        <v>1</v>
      </c>
      <c r="I2318" s="3">
        <v>0</v>
      </c>
      <c r="J2318" s="3">
        <v>0</v>
      </c>
      <c r="K2318" s="3">
        <v>0</v>
      </c>
      <c r="L2318" s="3" t="s">
        <v>775</v>
      </c>
      <c r="M2318" s="3" t="s">
        <v>787</v>
      </c>
      <c r="N2318" s="3" t="s">
        <v>1030</v>
      </c>
      <c r="O2318" s="3">
        <v>0</v>
      </c>
      <c r="P2318" s="3">
        <v>0</v>
      </c>
      <c r="Q2318" s="3">
        <v>0</v>
      </c>
      <c r="R2318" s="3">
        <v>0</v>
      </c>
      <c r="S2318" s="3" t="s">
        <v>1038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1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</row>
    <row r="2319" spans="1:62" x14ac:dyDescent="0.2">
      <c r="A2319" s="4">
        <v>201810240001</v>
      </c>
      <c r="B2319" s="3">
        <v>2018</v>
      </c>
      <c r="C2319" s="3">
        <v>10</v>
      </c>
      <c r="D2319" s="3">
        <v>24</v>
      </c>
      <c r="E2319" s="3" t="s">
        <v>57</v>
      </c>
      <c r="F2319" s="3" t="s">
        <v>767</v>
      </c>
      <c r="G2319" s="3" t="s">
        <v>1024</v>
      </c>
      <c r="H2319" s="3">
        <v>1</v>
      </c>
      <c r="I2319" s="3">
        <v>0</v>
      </c>
      <c r="J2319" s="3">
        <v>0</v>
      </c>
      <c r="K2319" s="3">
        <v>0</v>
      </c>
      <c r="L2319" s="3" t="s">
        <v>775</v>
      </c>
      <c r="M2319" s="3" t="s">
        <v>785</v>
      </c>
      <c r="N2319" s="3" t="s">
        <v>1030</v>
      </c>
      <c r="O2319" s="3">
        <v>0</v>
      </c>
      <c r="P2319" s="3">
        <v>0</v>
      </c>
      <c r="Q2319" s="3">
        <v>0</v>
      </c>
      <c r="R2319" s="3">
        <v>0</v>
      </c>
      <c r="S2319" s="3" t="s">
        <v>1038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1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</row>
    <row r="2320" spans="1:62" x14ac:dyDescent="0.2">
      <c r="A2320" s="4">
        <v>201810240002</v>
      </c>
      <c r="B2320" s="3">
        <v>2018</v>
      </c>
      <c r="C2320" s="3">
        <v>10</v>
      </c>
      <c r="D2320" s="3">
        <v>24</v>
      </c>
      <c r="E2320" s="3" t="s">
        <v>77</v>
      </c>
      <c r="F2320" s="3" t="s">
        <v>58</v>
      </c>
      <c r="G2320" s="3" t="s">
        <v>1024</v>
      </c>
      <c r="H2320" s="3">
        <v>1</v>
      </c>
      <c r="I2320" s="3">
        <v>0</v>
      </c>
      <c r="J2320" s="3">
        <v>0</v>
      </c>
      <c r="K2320" s="3">
        <v>0</v>
      </c>
      <c r="L2320" s="3" t="s">
        <v>775</v>
      </c>
      <c r="M2320" s="3" t="s">
        <v>785</v>
      </c>
      <c r="N2320" s="3" t="s">
        <v>1030</v>
      </c>
      <c r="O2320" s="3">
        <v>0</v>
      </c>
      <c r="P2320" s="3">
        <v>0</v>
      </c>
      <c r="Q2320" s="3">
        <v>0</v>
      </c>
      <c r="R2320" s="3">
        <v>0</v>
      </c>
      <c r="S2320" s="3" t="s">
        <v>1038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1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</row>
    <row r="2321" spans="1:62" x14ac:dyDescent="0.2">
      <c r="A2321" s="4">
        <v>201810240003</v>
      </c>
      <c r="B2321" s="3">
        <v>2018</v>
      </c>
      <c r="C2321" s="3">
        <v>10</v>
      </c>
      <c r="D2321" s="3">
        <v>24</v>
      </c>
      <c r="E2321" s="3" t="s">
        <v>57</v>
      </c>
      <c r="F2321" s="3" t="s">
        <v>111</v>
      </c>
      <c r="G2321" s="3" t="s">
        <v>1024</v>
      </c>
      <c r="H2321" s="3">
        <v>1</v>
      </c>
      <c r="I2321" s="3">
        <v>0</v>
      </c>
      <c r="J2321" s="3">
        <v>0</v>
      </c>
      <c r="K2321" s="3">
        <v>0</v>
      </c>
      <c r="L2321" s="3" t="s">
        <v>775</v>
      </c>
      <c r="M2321" s="3" t="s">
        <v>785</v>
      </c>
      <c r="N2321" s="3" t="s">
        <v>1030</v>
      </c>
      <c r="O2321" s="3">
        <v>0</v>
      </c>
      <c r="P2321" s="3">
        <v>0</v>
      </c>
      <c r="Q2321" s="3">
        <v>0</v>
      </c>
      <c r="R2321" s="3">
        <v>0</v>
      </c>
      <c r="S2321" s="3" t="s">
        <v>1038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1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</row>
    <row r="2322" spans="1:62" x14ac:dyDescent="0.2">
      <c r="A2322" s="4">
        <v>201810240004</v>
      </c>
      <c r="B2322" s="3">
        <v>2018</v>
      </c>
      <c r="C2322" s="3">
        <v>10</v>
      </c>
      <c r="D2322" s="3">
        <v>24</v>
      </c>
      <c r="E2322" s="3" t="s">
        <v>63</v>
      </c>
      <c r="F2322" s="3" t="s">
        <v>768</v>
      </c>
      <c r="G2322" s="3" t="s">
        <v>1024</v>
      </c>
      <c r="H2322" s="3">
        <v>1</v>
      </c>
      <c r="I2322" s="3">
        <v>0</v>
      </c>
      <c r="J2322" s="3">
        <v>0</v>
      </c>
      <c r="K2322" s="3">
        <v>0</v>
      </c>
      <c r="L2322" s="3" t="s">
        <v>775</v>
      </c>
      <c r="M2322" s="3" t="s">
        <v>785</v>
      </c>
      <c r="N2322" s="3" t="s">
        <v>1030</v>
      </c>
      <c r="O2322" s="3">
        <v>0</v>
      </c>
      <c r="P2322" s="3">
        <v>0</v>
      </c>
      <c r="Q2322" s="3">
        <v>0</v>
      </c>
      <c r="R2322" s="3">
        <v>0</v>
      </c>
      <c r="S2322" s="3" t="s">
        <v>1038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1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</row>
    <row r="2323" spans="1:62" x14ac:dyDescent="0.2">
      <c r="A2323" s="4">
        <v>201810240005</v>
      </c>
      <c r="B2323" s="3">
        <v>2018</v>
      </c>
      <c r="C2323" s="3">
        <v>10</v>
      </c>
      <c r="D2323" s="3">
        <v>24</v>
      </c>
      <c r="E2323" s="3" t="s">
        <v>61</v>
      </c>
      <c r="F2323" s="3" t="s">
        <v>130</v>
      </c>
      <c r="G2323" s="3" t="s">
        <v>1024</v>
      </c>
      <c r="H2323" s="3">
        <v>1</v>
      </c>
      <c r="I2323" s="3">
        <v>0</v>
      </c>
      <c r="J2323" s="3">
        <v>0</v>
      </c>
      <c r="K2323" s="3">
        <v>0</v>
      </c>
      <c r="L2323" s="3" t="s">
        <v>775</v>
      </c>
      <c r="M2323" s="3" t="s">
        <v>785</v>
      </c>
      <c r="N2323" s="3" t="s">
        <v>1030</v>
      </c>
      <c r="O2323" s="3">
        <v>0</v>
      </c>
      <c r="P2323" s="3">
        <v>0</v>
      </c>
      <c r="Q2323" s="3">
        <v>0</v>
      </c>
      <c r="R2323" s="3">
        <v>0</v>
      </c>
      <c r="S2323" s="3" t="s">
        <v>1038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1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</row>
    <row r="2324" spans="1:62" x14ac:dyDescent="0.2">
      <c r="A2324" s="4">
        <v>201810240006</v>
      </c>
      <c r="B2324" s="3">
        <v>2018</v>
      </c>
      <c r="C2324" s="3">
        <v>10</v>
      </c>
      <c r="D2324" s="3">
        <v>24</v>
      </c>
      <c r="E2324" s="3" t="s">
        <v>71</v>
      </c>
      <c r="F2324" s="3" t="s">
        <v>769</v>
      </c>
      <c r="G2324" s="3" t="s">
        <v>1024</v>
      </c>
      <c r="H2324" s="3">
        <v>1</v>
      </c>
      <c r="I2324" s="3">
        <v>0</v>
      </c>
      <c r="J2324" s="3">
        <v>0</v>
      </c>
      <c r="K2324" s="3">
        <v>0</v>
      </c>
      <c r="L2324" s="3" t="s">
        <v>775</v>
      </c>
      <c r="M2324" s="3" t="s">
        <v>785</v>
      </c>
      <c r="N2324" s="3" t="s">
        <v>1030</v>
      </c>
      <c r="O2324" s="3">
        <v>0</v>
      </c>
      <c r="P2324" s="3">
        <v>0</v>
      </c>
      <c r="Q2324" s="3">
        <v>0</v>
      </c>
      <c r="R2324" s="3">
        <v>0</v>
      </c>
      <c r="S2324" s="3" t="s">
        <v>1038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1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</row>
    <row r="2325" spans="1:62" x14ac:dyDescent="0.2">
      <c r="A2325" s="4">
        <v>201810240008</v>
      </c>
      <c r="B2325" s="3">
        <v>2018</v>
      </c>
      <c r="C2325" s="3">
        <v>10</v>
      </c>
      <c r="D2325" s="3">
        <v>24</v>
      </c>
      <c r="E2325" s="3" t="s">
        <v>100</v>
      </c>
      <c r="F2325" s="3" t="s">
        <v>373</v>
      </c>
      <c r="G2325" s="3" t="s">
        <v>811</v>
      </c>
      <c r="H2325" s="3">
        <v>1</v>
      </c>
      <c r="I2325" s="3">
        <v>0</v>
      </c>
      <c r="J2325" s="3">
        <v>0</v>
      </c>
      <c r="K2325" s="3">
        <v>0</v>
      </c>
      <c r="L2325" s="3" t="s">
        <v>774</v>
      </c>
      <c r="M2325" s="3" t="s">
        <v>789</v>
      </c>
      <c r="N2325" s="3" t="s">
        <v>1029</v>
      </c>
      <c r="O2325" s="3">
        <v>0</v>
      </c>
      <c r="P2325" s="3">
        <v>0</v>
      </c>
      <c r="Q2325" s="3">
        <v>0</v>
      </c>
      <c r="R2325" s="3">
        <v>0</v>
      </c>
      <c r="S2325" s="3" t="s">
        <v>1038</v>
      </c>
      <c r="T2325" s="3">
        <v>0</v>
      </c>
      <c r="U2325" s="3">
        <v>1</v>
      </c>
      <c r="V2325" s="3">
        <v>0</v>
      </c>
      <c r="W2325" s="3">
        <v>1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1</v>
      </c>
      <c r="AG2325" s="3">
        <v>1</v>
      </c>
      <c r="AH2325" s="3">
        <v>1</v>
      </c>
      <c r="AI2325" s="3">
        <v>1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1</v>
      </c>
      <c r="AR2325" s="3">
        <v>1</v>
      </c>
      <c r="AS2325" s="3">
        <v>1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</row>
    <row r="2326" spans="1:62" x14ac:dyDescent="0.2">
      <c r="A2326" s="4">
        <v>201810240009</v>
      </c>
      <c r="B2326" s="3">
        <v>2018</v>
      </c>
      <c r="C2326" s="3">
        <v>10</v>
      </c>
      <c r="D2326" s="3">
        <v>24</v>
      </c>
      <c r="E2326" s="3" t="s">
        <v>100</v>
      </c>
      <c r="F2326" s="3" t="s">
        <v>373</v>
      </c>
      <c r="G2326" s="3" t="s">
        <v>811</v>
      </c>
      <c r="H2326" s="3">
        <v>1</v>
      </c>
      <c r="I2326" s="3">
        <v>0</v>
      </c>
      <c r="J2326" s="3">
        <v>1</v>
      </c>
      <c r="K2326" s="3">
        <v>0</v>
      </c>
      <c r="L2326" s="3" t="s">
        <v>774</v>
      </c>
      <c r="M2326" s="3" t="s">
        <v>787</v>
      </c>
      <c r="N2326" s="3" t="s">
        <v>1029</v>
      </c>
      <c r="O2326" s="3">
        <v>1</v>
      </c>
      <c r="P2326" s="3">
        <v>0</v>
      </c>
      <c r="Q2326" s="3">
        <v>0</v>
      </c>
      <c r="R2326" s="3">
        <v>0</v>
      </c>
      <c r="S2326" s="3" t="s">
        <v>1038</v>
      </c>
      <c r="T2326" s="3">
        <v>0</v>
      </c>
      <c r="U2326" s="3">
        <v>1</v>
      </c>
      <c r="V2326" s="3">
        <v>0</v>
      </c>
      <c r="W2326" s="3">
        <v>1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1</v>
      </c>
      <c r="AG2326" s="3">
        <v>1</v>
      </c>
      <c r="AH2326" s="3">
        <v>1</v>
      </c>
      <c r="AI2326" s="3">
        <v>1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1</v>
      </c>
      <c r="AR2326" s="3">
        <v>1</v>
      </c>
      <c r="AS2326" s="3">
        <v>1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</row>
    <row r="2327" spans="1:62" x14ac:dyDescent="0.2">
      <c r="A2327" s="4">
        <v>201810250001</v>
      </c>
      <c r="B2327" s="3">
        <v>2018</v>
      </c>
      <c r="C2327" s="3">
        <v>10</v>
      </c>
      <c r="D2327" s="3">
        <v>25</v>
      </c>
      <c r="E2327" s="3" t="s">
        <v>57</v>
      </c>
      <c r="F2327" s="3" t="s">
        <v>111</v>
      </c>
      <c r="G2327" s="3" t="s">
        <v>1024</v>
      </c>
      <c r="H2327" s="3">
        <v>1</v>
      </c>
      <c r="I2327" s="3">
        <v>0</v>
      </c>
      <c r="J2327" s="3">
        <v>0</v>
      </c>
      <c r="K2327" s="3">
        <v>0</v>
      </c>
      <c r="L2327" s="3" t="s">
        <v>775</v>
      </c>
      <c r="M2327" s="3" t="s">
        <v>787</v>
      </c>
      <c r="N2327" s="3" t="s">
        <v>1030</v>
      </c>
      <c r="O2327" s="3">
        <v>0</v>
      </c>
      <c r="P2327" s="3">
        <v>0</v>
      </c>
      <c r="Q2327" s="3">
        <v>0</v>
      </c>
      <c r="R2327" s="3">
        <v>0</v>
      </c>
      <c r="S2327" s="3" t="s">
        <v>1038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1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</row>
    <row r="2328" spans="1:62" x14ac:dyDescent="0.2">
      <c r="A2328" s="4">
        <v>201810250002</v>
      </c>
      <c r="B2328" s="3">
        <v>2018</v>
      </c>
      <c r="C2328" s="3">
        <v>10</v>
      </c>
      <c r="D2328" s="3">
        <v>25</v>
      </c>
      <c r="E2328" s="3" t="s">
        <v>85</v>
      </c>
      <c r="F2328" s="3" t="s">
        <v>770</v>
      </c>
      <c r="G2328" s="3" t="s">
        <v>1024</v>
      </c>
      <c r="H2328" s="3">
        <v>1</v>
      </c>
      <c r="I2328" s="3">
        <v>0</v>
      </c>
      <c r="J2328" s="3">
        <v>0</v>
      </c>
      <c r="K2328" s="3">
        <v>0</v>
      </c>
      <c r="L2328" s="3" t="s">
        <v>775</v>
      </c>
      <c r="M2328" s="3" t="s">
        <v>785</v>
      </c>
      <c r="N2328" s="3" t="s">
        <v>1030</v>
      </c>
      <c r="O2328" s="3">
        <v>0</v>
      </c>
      <c r="P2328" s="3">
        <v>0</v>
      </c>
      <c r="Q2328" s="3">
        <v>0</v>
      </c>
      <c r="R2328" s="3">
        <v>0</v>
      </c>
      <c r="S2328" s="3" t="s">
        <v>1038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1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</row>
    <row r="2329" spans="1:62" x14ac:dyDescent="0.2">
      <c r="A2329" s="4">
        <v>201810250003</v>
      </c>
      <c r="B2329" s="3">
        <v>2018</v>
      </c>
      <c r="C2329" s="3">
        <v>10</v>
      </c>
      <c r="D2329" s="3">
        <v>25</v>
      </c>
      <c r="E2329" s="3" t="s">
        <v>85</v>
      </c>
      <c r="F2329" s="3" t="s">
        <v>340</v>
      </c>
      <c r="G2329" s="3" t="s">
        <v>1024</v>
      </c>
      <c r="H2329" s="3">
        <v>1</v>
      </c>
      <c r="I2329" s="3">
        <v>0</v>
      </c>
      <c r="J2329" s="3">
        <v>0</v>
      </c>
      <c r="K2329" s="3">
        <v>0</v>
      </c>
      <c r="L2329" s="3" t="s">
        <v>775</v>
      </c>
      <c r="M2329" s="3" t="s">
        <v>785</v>
      </c>
      <c r="N2329" s="3" t="s">
        <v>1030</v>
      </c>
      <c r="O2329" s="3">
        <v>0</v>
      </c>
      <c r="P2329" s="3">
        <v>0</v>
      </c>
      <c r="Q2329" s="3">
        <v>0</v>
      </c>
      <c r="R2329" s="3">
        <v>0</v>
      </c>
      <c r="S2329" s="3" t="s">
        <v>1038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1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</row>
    <row r="2330" spans="1:62" x14ac:dyDescent="0.2">
      <c r="A2330" s="4">
        <v>201810260001</v>
      </c>
      <c r="B2330" s="3">
        <v>2018</v>
      </c>
      <c r="C2330" s="3">
        <v>10</v>
      </c>
      <c r="D2330" s="3">
        <v>26</v>
      </c>
      <c r="E2330" s="3" t="s">
        <v>57</v>
      </c>
      <c r="F2330" s="3" t="s">
        <v>111</v>
      </c>
      <c r="G2330" s="3" t="s">
        <v>1024</v>
      </c>
      <c r="H2330" s="3">
        <v>1</v>
      </c>
      <c r="I2330" s="3">
        <v>0</v>
      </c>
      <c r="J2330" s="3">
        <v>0</v>
      </c>
      <c r="K2330" s="3">
        <v>0</v>
      </c>
      <c r="L2330" s="3" t="s">
        <v>775</v>
      </c>
      <c r="M2330" s="3" t="s">
        <v>785</v>
      </c>
      <c r="N2330" s="3" t="s">
        <v>1030</v>
      </c>
      <c r="O2330" s="3">
        <v>0</v>
      </c>
      <c r="P2330" s="3">
        <v>0</v>
      </c>
      <c r="Q2330" s="3">
        <v>0</v>
      </c>
      <c r="R2330" s="3">
        <v>0</v>
      </c>
      <c r="S2330" s="3" t="s">
        <v>1038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1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</row>
    <row r="2331" spans="1:62" x14ac:dyDescent="0.2">
      <c r="A2331" s="4">
        <v>201810260002</v>
      </c>
      <c r="B2331" s="3">
        <v>2018</v>
      </c>
      <c r="C2331" s="3">
        <v>10</v>
      </c>
      <c r="D2331" s="3">
        <v>26</v>
      </c>
      <c r="E2331" s="3" t="s">
        <v>71</v>
      </c>
      <c r="F2331" s="3" t="s">
        <v>771</v>
      </c>
      <c r="G2331" s="3" t="s">
        <v>1024</v>
      </c>
      <c r="H2331" s="3">
        <v>1</v>
      </c>
      <c r="I2331" s="3">
        <v>0</v>
      </c>
      <c r="J2331" s="3">
        <v>0</v>
      </c>
      <c r="K2331" s="3">
        <v>0</v>
      </c>
      <c r="L2331" s="3" t="s">
        <v>775</v>
      </c>
      <c r="M2331" s="3" t="s">
        <v>785</v>
      </c>
      <c r="N2331" s="3" t="s">
        <v>1030</v>
      </c>
      <c r="O2331" s="3">
        <v>0</v>
      </c>
      <c r="P2331" s="3">
        <v>0</v>
      </c>
      <c r="Q2331" s="3">
        <v>0</v>
      </c>
      <c r="R2331" s="3">
        <v>0</v>
      </c>
      <c r="S2331" s="3" t="s">
        <v>1038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1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</row>
    <row r="2332" spans="1:62" x14ac:dyDescent="0.2">
      <c r="A2332" s="4">
        <v>201810260003</v>
      </c>
      <c r="B2332" s="3">
        <v>2018</v>
      </c>
      <c r="C2332" s="3">
        <v>10</v>
      </c>
      <c r="D2332" s="3">
        <v>26</v>
      </c>
      <c r="E2332" s="3" t="s">
        <v>61</v>
      </c>
      <c r="F2332" s="3" t="s">
        <v>126</v>
      </c>
      <c r="G2332" s="3" t="s">
        <v>1024</v>
      </c>
      <c r="H2332" s="3">
        <v>1</v>
      </c>
      <c r="I2332" s="3">
        <v>0</v>
      </c>
      <c r="J2332" s="3">
        <v>0</v>
      </c>
      <c r="K2332" s="3">
        <v>0</v>
      </c>
      <c r="L2332" s="3" t="s">
        <v>775</v>
      </c>
      <c r="M2332" s="3" t="s">
        <v>785</v>
      </c>
      <c r="N2332" s="3" t="s">
        <v>1030</v>
      </c>
      <c r="O2332" s="3">
        <v>0</v>
      </c>
      <c r="P2332" s="3">
        <v>0</v>
      </c>
      <c r="Q2332" s="3">
        <v>0</v>
      </c>
      <c r="R2332" s="3">
        <v>0</v>
      </c>
      <c r="S2332" s="3" t="s">
        <v>1038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1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</row>
    <row r="2333" spans="1:62" x14ac:dyDescent="0.2">
      <c r="A2333" s="4">
        <v>201810260004</v>
      </c>
      <c r="B2333" s="3">
        <v>2018</v>
      </c>
      <c r="C2333" s="3">
        <v>10</v>
      </c>
      <c r="D2333" s="3">
        <v>26</v>
      </c>
      <c r="E2333" s="3" t="s">
        <v>61</v>
      </c>
      <c r="F2333" s="3" t="s">
        <v>306</v>
      </c>
      <c r="G2333" s="3" t="s">
        <v>1024</v>
      </c>
      <c r="H2333" s="3">
        <v>1</v>
      </c>
      <c r="I2333" s="3">
        <v>0</v>
      </c>
      <c r="J2333" s="3">
        <v>0</v>
      </c>
      <c r="K2333" s="3">
        <v>0</v>
      </c>
      <c r="L2333" s="3" t="s">
        <v>775</v>
      </c>
      <c r="M2333" s="3" t="s">
        <v>787</v>
      </c>
      <c r="N2333" s="3" t="s">
        <v>1030</v>
      </c>
      <c r="O2333" s="3">
        <v>0</v>
      </c>
      <c r="P2333" s="3">
        <v>0</v>
      </c>
      <c r="Q2333" s="3">
        <v>0</v>
      </c>
      <c r="R2333" s="3">
        <v>0</v>
      </c>
      <c r="S2333" s="3" t="s">
        <v>1038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1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</row>
    <row r="2334" spans="1:62" x14ac:dyDescent="0.2">
      <c r="A2334" s="4">
        <v>201810270001</v>
      </c>
      <c r="B2334" s="3">
        <v>2018</v>
      </c>
      <c r="C2334" s="3">
        <v>10</v>
      </c>
      <c r="D2334" s="3">
        <v>27</v>
      </c>
      <c r="E2334" s="3" t="s">
        <v>79</v>
      </c>
      <c r="F2334" s="3" t="s">
        <v>167</v>
      </c>
      <c r="G2334" s="3" t="s">
        <v>982</v>
      </c>
      <c r="H2334" s="3">
        <v>1</v>
      </c>
      <c r="I2334" s="3">
        <v>1</v>
      </c>
      <c r="J2334" s="3">
        <v>1</v>
      </c>
      <c r="K2334" s="3">
        <v>0</v>
      </c>
      <c r="L2334" s="3" t="s">
        <v>774</v>
      </c>
      <c r="M2334" s="3" t="s">
        <v>789</v>
      </c>
      <c r="N2334" s="3" t="s">
        <v>1029</v>
      </c>
      <c r="O2334" s="3">
        <v>1</v>
      </c>
      <c r="P2334" s="3">
        <v>1</v>
      </c>
      <c r="Q2334" s="3">
        <v>0</v>
      </c>
      <c r="R2334" s="3">
        <v>0</v>
      </c>
      <c r="S2334" s="3" t="s">
        <v>1038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1</v>
      </c>
      <c r="AG2334" s="3">
        <v>1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1</v>
      </c>
      <c r="AR2334" s="3">
        <v>1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</row>
    <row r="2335" spans="1:62" x14ac:dyDescent="0.2">
      <c r="A2335" s="4">
        <v>201810290002</v>
      </c>
      <c r="B2335" s="3">
        <v>2018</v>
      </c>
      <c r="C2335" s="3">
        <v>10</v>
      </c>
      <c r="D2335" s="3">
        <v>29</v>
      </c>
      <c r="E2335" s="3" t="s">
        <v>99</v>
      </c>
      <c r="F2335" s="3" t="s">
        <v>295</v>
      </c>
      <c r="G2335" s="3" t="s">
        <v>1024</v>
      </c>
      <c r="H2335" s="3">
        <v>1</v>
      </c>
      <c r="I2335" s="3">
        <v>0</v>
      </c>
      <c r="J2335" s="3">
        <v>0</v>
      </c>
      <c r="K2335" s="3">
        <v>0</v>
      </c>
      <c r="L2335" s="3" t="s">
        <v>775</v>
      </c>
      <c r="M2335" s="3" t="s">
        <v>795</v>
      </c>
      <c r="N2335" s="3" t="s">
        <v>1030</v>
      </c>
      <c r="O2335" s="3">
        <v>0</v>
      </c>
      <c r="P2335" s="3">
        <v>0</v>
      </c>
      <c r="Q2335" s="3">
        <v>0</v>
      </c>
      <c r="R2335" s="3">
        <v>0</v>
      </c>
      <c r="S2335" s="3" t="s">
        <v>1038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1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</row>
    <row r="2336" spans="1:62" x14ac:dyDescent="0.2">
      <c r="A2336" s="4">
        <v>201811010001</v>
      </c>
      <c r="B2336" s="3">
        <v>2018</v>
      </c>
      <c r="C2336" s="3">
        <v>11</v>
      </c>
      <c r="D2336" s="3">
        <v>1</v>
      </c>
      <c r="E2336" s="3" t="s">
        <v>61</v>
      </c>
      <c r="F2336" s="3" t="s">
        <v>306</v>
      </c>
      <c r="G2336" s="3" t="s">
        <v>1024</v>
      </c>
      <c r="H2336" s="3">
        <v>1</v>
      </c>
      <c r="I2336" s="3">
        <v>0</v>
      </c>
      <c r="J2336" s="3">
        <v>0</v>
      </c>
      <c r="K2336" s="3">
        <v>0</v>
      </c>
      <c r="L2336" s="3" t="s">
        <v>775</v>
      </c>
      <c r="M2336" s="3" t="s">
        <v>787</v>
      </c>
      <c r="N2336" s="3" t="s">
        <v>1030</v>
      </c>
      <c r="O2336" s="3">
        <v>0</v>
      </c>
      <c r="P2336" s="3">
        <v>0</v>
      </c>
      <c r="Q2336" s="3">
        <v>0</v>
      </c>
      <c r="R2336" s="3">
        <v>0</v>
      </c>
      <c r="S2336" s="3" t="s">
        <v>1038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1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</row>
    <row r="2337" spans="1:62" x14ac:dyDescent="0.2">
      <c r="A2337" s="4">
        <v>201811020001</v>
      </c>
      <c r="B2337" s="3">
        <v>2018</v>
      </c>
      <c r="C2337" s="3">
        <v>11</v>
      </c>
      <c r="D2337" s="3">
        <v>2</v>
      </c>
      <c r="E2337" s="3" t="s">
        <v>71</v>
      </c>
      <c r="F2337" s="3" t="s">
        <v>358</v>
      </c>
      <c r="G2337" s="3" t="s">
        <v>1002</v>
      </c>
      <c r="H2337" s="3">
        <v>1</v>
      </c>
      <c r="I2337" s="3">
        <v>0</v>
      </c>
      <c r="J2337" s="3">
        <v>1</v>
      </c>
      <c r="K2337" s="3">
        <v>0</v>
      </c>
      <c r="L2337" s="3" t="s">
        <v>774</v>
      </c>
      <c r="M2337" s="3" t="s">
        <v>784</v>
      </c>
      <c r="N2337" s="3" t="s">
        <v>1029</v>
      </c>
      <c r="O2337" s="3">
        <v>1</v>
      </c>
      <c r="P2337" s="3">
        <v>0</v>
      </c>
      <c r="Q2337" s="3">
        <v>0</v>
      </c>
      <c r="R2337" s="3">
        <v>0</v>
      </c>
      <c r="S2337" s="3" t="s">
        <v>1042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1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</row>
    <row r="2338" spans="1:62" x14ac:dyDescent="0.2">
      <c r="A2338" s="4">
        <v>201811020002</v>
      </c>
      <c r="B2338" s="3">
        <v>2018</v>
      </c>
      <c r="C2338" s="3">
        <v>11</v>
      </c>
      <c r="D2338" s="3">
        <v>2</v>
      </c>
      <c r="E2338" s="3" t="s">
        <v>57</v>
      </c>
      <c r="F2338" s="3" t="s">
        <v>111</v>
      </c>
      <c r="G2338" s="3" t="s">
        <v>982</v>
      </c>
      <c r="H2338" s="3">
        <v>0</v>
      </c>
      <c r="I2338" s="3">
        <v>1</v>
      </c>
      <c r="J2338" s="3">
        <v>1</v>
      </c>
      <c r="K2338" s="3">
        <v>0</v>
      </c>
      <c r="L2338" s="3" t="s">
        <v>776</v>
      </c>
      <c r="M2338" s="3" t="s">
        <v>783</v>
      </c>
      <c r="N2338" s="3" t="s">
        <v>1031</v>
      </c>
      <c r="O2338" s="3">
        <v>0</v>
      </c>
      <c r="P2338" s="3">
        <v>1</v>
      </c>
      <c r="Q2338" s="3">
        <v>0</v>
      </c>
      <c r="R2338" s="3">
        <v>0</v>
      </c>
      <c r="S2338" s="3" t="s">
        <v>1038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1</v>
      </c>
      <c r="AG2338" s="3">
        <v>1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1</v>
      </c>
      <c r="AR2338" s="3">
        <v>1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</row>
    <row r="2339" spans="1:62" x14ac:dyDescent="0.2">
      <c r="A2339" s="4">
        <v>201811020003</v>
      </c>
      <c r="B2339" s="3">
        <v>2018</v>
      </c>
      <c r="C2339" s="3">
        <v>11</v>
      </c>
      <c r="D2339" s="3">
        <v>2</v>
      </c>
      <c r="E2339" s="3" t="s">
        <v>57</v>
      </c>
      <c r="F2339" s="3" t="s">
        <v>111</v>
      </c>
      <c r="G2339" s="3" t="s">
        <v>982</v>
      </c>
      <c r="H2339" s="3">
        <v>0</v>
      </c>
      <c r="I2339" s="3">
        <v>1</v>
      </c>
      <c r="J2339" s="3">
        <v>1</v>
      </c>
      <c r="K2339" s="3">
        <v>0</v>
      </c>
      <c r="L2339" s="3" t="s">
        <v>776</v>
      </c>
      <c r="M2339" s="3" t="s">
        <v>783</v>
      </c>
      <c r="N2339" s="3" t="s">
        <v>1031</v>
      </c>
      <c r="O2339" s="3">
        <v>0</v>
      </c>
      <c r="P2339" s="3">
        <v>1</v>
      </c>
      <c r="Q2339" s="3">
        <v>0</v>
      </c>
      <c r="R2339" s="3">
        <v>0</v>
      </c>
      <c r="S2339" s="3" t="s">
        <v>1038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1</v>
      </c>
      <c r="AG2339" s="3">
        <v>1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1</v>
      </c>
      <c r="AR2339" s="3">
        <v>1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</row>
    <row r="2340" spans="1:62" x14ac:dyDescent="0.2">
      <c r="A2340" s="4">
        <v>201811050035</v>
      </c>
      <c r="B2340" s="3">
        <v>2018</v>
      </c>
      <c r="C2340" s="3">
        <v>11</v>
      </c>
      <c r="D2340" s="3">
        <v>5</v>
      </c>
      <c r="E2340" s="3" t="s">
        <v>60</v>
      </c>
      <c r="F2340" s="3" t="s">
        <v>115</v>
      </c>
      <c r="G2340" s="3" t="s">
        <v>811</v>
      </c>
      <c r="H2340" s="3">
        <v>0</v>
      </c>
      <c r="I2340" s="3">
        <v>0</v>
      </c>
      <c r="J2340" s="3">
        <v>1</v>
      </c>
      <c r="K2340" s="3">
        <v>0</v>
      </c>
      <c r="L2340" s="3" t="s">
        <v>776</v>
      </c>
      <c r="M2340" s="3" t="s">
        <v>787</v>
      </c>
      <c r="N2340" s="3" t="s">
        <v>1031</v>
      </c>
      <c r="O2340" s="3">
        <v>0</v>
      </c>
      <c r="P2340" s="3">
        <v>1</v>
      </c>
      <c r="Q2340" s="3">
        <v>0</v>
      </c>
      <c r="R2340" s="3">
        <v>0</v>
      </c>
      <c r="S2340" s="3" t="s">
        <v>1038</v>
      </c>
      <c r="T2340" s="3">
        <v>0</v>
      </c>
      <c r="U2340" s="3">
        <v>1</v>
      </c>
      <c r="V2340" s="3">
        <v>0</v>
      </c>
      <c r="W2340" s="3">
        <v>1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1</v>
      </c>
      <c r="AG2340" s="3">
        <v>1</v>
      </c>
      <c r="AH2340" s="3">
        <v>1</v>
      </c>
      <c r="AI2340" s="3">
        <v>1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1</v>
      </c>
      <c r="AR2340" s="3">
        <v>1</v>
      </c>
      <c r="AS2340" s="3">
        <v>1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</row>
    <row r="2341" spans="1:62" x14ac:dyDescent="0.2">
      <c r="A2341" s="4">
        <v>201811090025</v>
      </c>
      <c r="B2341" s="3">
        <v>2018</v>
      </c>
      <c r="C2341" s="3">
        <v>11</v>
      </c>
      <c r="D2341" s="3">
        <v>9</v>
      </c>
      <c r="E2341" s="3" t="s">
        <v>57</v>
      </c>
      <c r="F2341" s="3" t="s">
        <v>111</v>
      </c>
      <c r="G2341" s="3" t="s">
        <v>811</v>
      </c>
      <c r="H2341" s="3">
        <v>0</v>
      </c>
      <c r="I2341" s="3">
        <v>1</v>
      </c>
      <c r="J2341" s="3">
        <v>1</v>
      </c>
      <c r="K2341" s="3">
        <v>0</v>
      </c>
      <c r="L2341" s="3" t="s">
        <v>774</v>
      </c>
      <c r="M2341" s="3" t="s">
        <v>787</v>
      </c>
      <c r="N2341" s="3" t="s">
        <v>1032</v>
      </c>
      <c r="O2341" s="3">
        <v>1</v>
      </c>
      <c r="P2341" s="3">
        <v>0</v>
      </c>
      <c r="Q2341" s="3">
        <v>0</v>
      </c>
      <c r="R2341" s="3">
        <v>0</v>
      </c>
      <c r="S2341" s="3" t="s">
        <v>1038</v>
      </c>
      <c r="T2341" s="3">
        <v>0</v>
      </c>
      <c r="U2341" s="3">
        <v>1</v>
      </c>
      <c r="V2341" s="3">
        <v>0</v>
      </c>
      <c r="W2341" s="3">
        <v>1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1</v>
      </c>
      <c r="AG2341" s="3">
        <v>1</v>
      </c>
      <c r="AH2341" s="3">
        <v>1</v>
      </c>
      <c r="AI2341" s="3">
        <v>1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1</v>
      </c>
      <c r="AR2341" s="3">
        <v>1</v>
      </c>
      <c r="AS2341" s="3">
        <v>1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</row>
    <row r="2342" spans="1:62" x14ac:dyDescent="0.2">
      <c r="A2342" s="4">
        <v>201811150042</v>
      </c>
      <c r="B2342" s="3">
        <v>2018</v>
      </c>
      <c r="C2342" s="3">
        <v>11</v>
      </c>
      <c r="D2342" s="3">
        <v>15</v>
      </c>
      <c r="E2342" s="3" t="s">
        <v>62</v>
      </c>
      <c r="F2342" s="3" t="s">
        <v>665</v>
      </c>
      <c r="G2342" s="3" t="s">
        <v>963</v>
      </c>
      <c r="H2342" s="3">
        <v>0</v>
      </c>
      <c r="I2342" s="3">
        <v>0</v>
      </c>
      <c r="J2342" s="3">
        <v>1</v>
      </c>
      <c r="K2342" s="3">
        <v>0</v>
      </c>
      <c r="L2342" s="3" t="s">
        <v>774</v>
      </c>
      <c r="M2342" s="3" t="s">
        <v>787</v>
      </c>
      <c r="N2342" s="3" t="s">
        <v>1032</v>
      </c>
      <c r="O2342" s="3">
        <v>1</v>
      </c>
      <c r="P2342" s="3">
        <v>1</v>
      </c>
      <c r="Q2342" s="3">
        <v>0</v>
      </c>
      <c r="R2342" s="3">
        <v>0</v>
      </c>
      <c r="S2342" s="3" t="s">
        <v>1042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1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1</v>
      </c>
      <c r="BJ2342" s="3">
        <v>0</v>
      </c>
    </row>
    <row r="2343" spans="1:62" x14ac:dyDescent="0.2">
      <c r="A2343" s="4">
        <v>201811230001</v>
      </c>
      <c r="B2343" s="3">
        <v>2018</v>
      </c>
      <c r="C2343" s="3">
        <v>11</v>
      </c>
      <c r="D2343" s="3">
        <v>23</v>
      </c>
      <c r="E2343" s="3" t="s">
        <v>61</v>
      </c>
      <c r="F2343" s="3" t="s">
        <v>130</v>
      </c>
      <c r="G2343" s="3" t="s">
        <v>982</v>
      </c>
      <c r="H2343" s="3">
        <v>1</v>
      </c>
      <c r="I2343" s="3">
        <v>1</v>
      </c>
      <c r="J2343" s="3">
        <v>0</v>
      </c>
      <c r="K2343" s="3">
        <v>0</v>
      </c>
      <c r="L2343" s="3" t="s">
        <v>778</v>
      </c>
      <c r="M2343" s="3" t="s">
        <v>789</v>
      </c>
      <c r="N2343" s="3" t="s">
        <v>1037</v>
      </c>
      <c r="O2343" s="3">
        <v>0</v>
      </c>
      <c r="P2343" s="3">
        <v>1</v>
      </c>
      <c r="Q2343" s="3">
        <v>0</v>
      </c>
      <c r="R2343" s="3">
        <v>0</v>
      </c>
      <c r="S2343" s="3" t="s">
        <v>1038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1</v>
      </c>
      <c r="AG2343" s="3">
        <v>1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1</v>
      </c>
      <c r="AR2343" s="3">
        <v>1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</row>
    <row r="2344" spans="1:62" x14ac:dyDescent="0.2">
      <c r="A2344" s="4">
        <v>201812200028</v>
      </c>
      <c r="B2344" s="3">
        <v>2018</v>
      </c>
      <c r="C2344" s="3">
        <v>12</v>
      </c>
      <c r="D2344" s="3">
        <v>20</v>
      </c>
      <c r="E2344" s="3" t="s">
        <v>63</v>
      </c>
      <c r="F2344" s="3" t="s">
        <v>284</v>
      </c>
      <c r="G2344" s="3" t="s">
        <v>811</v>
      </c>
      <c r="H2344" s="3">
        <v>0</v>
      </c>
      <c r="I2344" s="3">
        <v>1</v>
      </c>
      <c r="J2344" s="3">
        <v>1</v>
      </c>
      <c r="K2344" s="3">
        <v>0</v>
      </c>
      <c r="L2344" s="3" t="s">
        <v>774</v>
      </c>
      <c r="M2344" s="3" t="s">
        <v>787</v>
      </c>
      <c r="N2344" s="3" t="s">
        <v>1029</v>
      </c>
      <c r="O2344" s="3">
        <v>1</v>
      </c>
      <c r="P2344" s="3">
        <v>0</v>
      </c>
      <c r="Q2344" s="3">
        <v>0</v>
      </c>
      <c r="R2344" s="3">
        <v>0</v>
      </c>
      <c r="S2344" s="3" t="s">
        <v>1038</v>
      </c>
      <c r="T2344" s="3">
        <v>0</v>
      </c>
      <c r="U2344" s="3">
        <v>1</v>
      </c>
      <c r="V2344" s="3">
        <v>0</v>
      </c>
      <c r="W2344" s="3">
        <v>1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1</v>
      </c>
      <c r="AG2344" s="3">
        <v>1</v>
      </c>
      <c r="AH2344" s="3">
        <v>1</v>
      </c>
      <c r="AI2344" s="3">
        <v>1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1</v>
      </c>
      <c r="AR2344" s="3">
        <v>1</v>
      </c>
      <c r="AS2344" s="3">
        <v>1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</row>
    <row r="2345" spans="1:62" x14ac:dyDescent="0.2">
      <c r="A2345" s="4">
        <v>201901160026</v>
      </c>
      <c r="B2345" s="3">
        <v>2019</v>
      </c>
      <c r="C2345" s="3">
        <v>1</v>
      </c>
      <c r="D2345" s="3">
        <v>16</v>
      </c>
      <c r="E2345" s="3" t="s">
        <v>69</v>
      </c>
      <c r="F2345" s="3" t="s">
        <v>443</v>
      </c>
      <c r="G2345" s="3" t="s">
        <v>834</v>
      </c>
      <c r="H2345" s="3">
        <v>1</v>
      </c>
      <c r="I2345" s="3">
        <v>1</v>
      </c>
      <c r="J2345" s="3">
        <v>1</v>
      </c>
      <c r="K2345" s="3">
        <v>0</v>
      </c>
      <c r="L2345" s="3" t="s">
        <v>779</v>
      </c>
      <c r="M2345" s="3" t="s">
        <v>787</v>
      </c>
      <c r="N2345" s="3" t="s">
        <v>1029</v>
      </c>
      <c r="O2345" s="3">
        <v>0</v>
      </c>
      <c r="P2345" s="3">
        <v>0</v>
      </c>
      <c r="Q2345" s="3">
        <v>1</v>
      </c>
      <c r="R2345" s="3">
        <v>0</v>
      </c>
      <c r="S2345" s="3" t="s">
        <v>1038</v>
      </c>
      <c r="T2345" s="3">
        <v>0</v>
      </c>
      <c r="U2345" s="3">
        <v>1</v>
      </c>
      <c r="V2345" s="3">
        <v>0</v>
      </c>
      <c r="W2345" s="3">
        <v>1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1</v>
      </c>
      <c r="AG2345" s="3">
        <v>1</v>
      </c>
      <c r="AH2345" s="3">
        <v>1</v>
      </c>
      <c r="AI2345" s="3">
        <v>1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1</v>
      </c>
      <c r="AR2345" s="3">
        <v>1</v>
      </c>
      <c r="AS2345" s="3">
        <v>1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</row>
    <row r="2346" spans="1:62" x14ac:dyDescent="0.2">
      <c r="A2346" s="4">
        <v>201901230023</v>
      </c>
      <c r="B2346" s="3">
        <v>2019</v>
      </c>
      <c r="C2346" s="3">
        <v>1</v>
      </c>
      <c r="D2346" s="3">
        <v>23</v>
      </c>
      <c r="E2346" s="3" t="s">
        <v>77</v>
      </c>
      <c r="F2346" s="3" t="s">
        <v>58</v>
      </c>
      <c r="G2346" s="3" t="s">
        <v>1018</v>
      </c>
      <c r="H2346" s="3">
        <v>1</v>
      </c>
      <c r="I2346" s="3">
        <v>0</v>
      </c>
      <c r="J2346" s="3">
        <v>1</v>
      </c>
      <c r="K2346" s="3">
        <v>0</v>
      </c>
      <c r="L2346" s="3" t="s">
        <v>776</v>
      </c>
      <c r="M2346" s="3" t="s">
        <v>784</v>
      </c>
      <c r="N2346" s="3" t="s">
        <v>1031</v>
      </c>
      <c r="O2346" s="3">
        <v>0</v>
      </c>
      <c r="P2346" s="3">
        <v>1</v>
      </c>
      <c r="Q2346" s="3">
        <v>0</v>
      </c>
      <c r="R2346" s="3">
        <v>0</v>
      </c>
      <c r="S2346" s="3" t="s">
        <v>1042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1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</row>
    <row r="2347" spans="1:62" x14ac:dyDescent="0.2">
      <c r="A2347" s="4">
        <v>201901280034</v>
      </c>
      <c r="B2347" s="3">
        <v>2019</v>
      </c>
      <c r="C2347" s="3">
        <v>1</v>
      </c>
      <c r="D2347" s="3">
        <v>28</v>
      </c>
      <c r="E2347" s="3" t="s">
        <v>57</v>
      </c>
      <c r="F2347" s="3" t="s">
        <v>691</v>
      </c>
      <c r="G2347" s="3" t="s">
        <v>982</v>
      </c>
      <c r="H2347" s="3">
        <v>0</v>
      </c>
      <c r="I2347" s="3">
        <v>1</v>
      </c>
      <c r="J2347" s="3">
        <v>1</v>
      </c>
      <c r="K2347" s="3">
        <v>0</v>
      </c>
      <c r="L2347" s="3" t="s">
        <v>776</v>
      </c>
      <c r="M2347" s="3" t="s">
        <v>783</v>
      </c>
      <c r="N2347" s="3" t="s">
        <v>1031</v>
      </c>
      <c r="O2347" s="3">
        <v>0</v>
      </c>
      <c r="P2347" s="3">
        <v>1</v>
      </c>
      <c r="Q2347" s="3">
        <v>0</v>
      </c>
      <c r="R2347" s="3">
        <v>0</v>
      </c>
      <c r="S2347" s="3" t="s">
        <v>1038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1</v>
      </c>
      <c r="AG2347" s="3">
        <v>1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1</v>
      </c>
      <c r="AR2347" s="3">
        <v>1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</row>
    <row r="2348" spans="1:62" x14ac:dyDescent="0.2">
      <c r="A2348" s="4">
        <v>201902280033</v>
      </c>
      <c r="B2348" s="3">
        <v>2019</v>
      </c>
      <c r="C2348" s="3">
        <v>2</v>
      </c>
      <c r="D2348" s="3">
        <v>28</v>
      </c>
      <c r="E2348" s="3" t="s">
        <v>62</v>
      </c>
      <c r="F2348" s="3" t="s">
        <v>245</v>
      </c>
      <c r="G2348" s="3" t="s">
        <v>950</v>
      </c>
      <c r="H2348" s="3">
        <v>0</v>
      </c>
      <c r="I2348" s="3">
        <v>0</v>
      </c>
      <c r="J2348" s="3">
        <v>1</v>
      </c>
      <c r="K2348" s="3">
        <v>0</v>
      </c>
      <c r="L2348" s="3" t="s">
        <v>774</v>
      </c>
      <c r="M2348" s="3" t="s">
        <v>789</v>
      </c>
      <c r="N2348" s="3" t="s">
        <v>1029</v>
      </c>
      <c r="O2348" s="3">
        <v>0</v>
      </c>
      <c r="P2348" s="3">
        <v>1</v>
      </c>
      <c r="Q2348" s="3">
        <v>0</v>
      </c>
      <c r="R2348" s="3">
        <v>0</v>
      </c>
      <c r="S2348" s="3" t="s">
        <v>1038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1</v>
      </c>
      <c r="AG2348" s="3">
        <v>0</v>
      </c>
      <c r="AH2348" s="3">
        <v>0</v>
      </c>
      <c r="AI2348" s="3">
        <v>1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</row>
    <row r="2349" spans="1:62" x14ac:dyDescent="0.2">
      <c r="A2349" s="4">
        <v>201903080034</v>
      </c>
      <c r="B2349" s="3">
        <v>2019</v>
      </c>
      <c r="C2349" s="3">
        <v>3</v>
      </c>
      <c r="D2349" s="3">
        <v>8</v>
      </c>
      <c r="E2349" s="3" t="s">
        <v>57</v>
      </c>
      <c r="F2349" s="3" t="s">
        <v>111</v>
      </c>
      <c r="G2349" s="3" t="s">
        <v>991</v>
      </c>
      <c r="H2349" s="3">
        <v>1</v>
      </c>
      <c r="I2349" s="3">
        <v>0</v>
      </c>
      <c r="J2349" s="3">
        <v>1</v>
      </c>
      <c r="K2349" s="3">
        <v>0</v>
      </c>
      <c r="L2349" s="3" t="s">
        <v>778</v>
      </c>
      <c r="M2349" s="3" t="s">
        <v>787</v>
      </c>
      <c r="N2349" s="3" t="s">
        <v>1033</v>
      </c>
      <c r="O2349" s="3">
        <v>1</v>
      </c>
      <c r="P2349" s="3">
        <v>0</v>
      </c>
      <c r="Q2349" s="3">
        <v>0</v>
      </c>
      <c r="R2349" s="3">
        <v>0</v>
      </c>
      <c r="S2349" s="3" t="s">
        <v>1042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1</v>
      </c>
      <c r="AG2349" s="3">
        <v>0</v>
      </c>
      <c r="AH2349" s="3">
        <v>0</v>
      </c>
      <c r="AI2349" s="3">
        <v>0</v>
      </c>
      <c r="AJ2349" s="3">
        <v>1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1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</row>
    <row r="2350" spans="1:62" x14ac:dyDescent="0.2">
      <c r="A2350" s="4">
        <v>201903080035</v>
      </c>
      <c r="B2350" s="3">
        <v>2019</v>
      </c>
      <c r="C2350" s="3">
        <v>3</v>
      </c>
      <c r="D2350" s="3">
        <v>8</v>
      </c>
      <c r="E2350" s="3" t="s">
        <v>57</v>
      </c>
      <c r="F2350" s="3" t="s">
        <v>111</v>
      </c>
      <c r="G2350" s="3" t="s">
        <v>991</v>
      </c>
      <c r="H2350" s="3">
        <v>1</v>
      </c>
      <c r="I2350" s="3">
        <v>0</v>
      </c>
      <c r="J2350" s="3">
        <v>1</v>
      </c>
      <c r="K2350" s="3">
        <v>0</v>
      </c>
      <c r="L2350" s="3" t="s">
        <v>778</v>
      </c>
      <c r="M2350" s="3" t="s">
        <v>787</v>
      </c>
      <c r="N2350" s="3" t="s">
        <v>1033</v>
      </c>
      <c r="O2350" s="3">
        <v>1</v>
      </c>
      <c r="P2350" s="3">
        <v>0</v>
      </c>
      <c r="Q2350" s="3">
        <v>0</v>
      </c>
      <c r="R2350" s="3">
        <v>0</v>
      </c>
      <c r="S2350" s="3" t="s">
        <v>1042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1</v>
      </c>
      <c r="AG2350" s="3">
        <v>0</v>
      </c>
      <c r="AH2350" s="3">
        <v>0</v>
      </c>
      <c r="AI2350" s="3">
        <v>0</v>
      </c>
      <c r="AJ2350" s="3">
        <v>1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1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</row>
    <row r="2351" spans="1:62" x14ac:dyDescent="0.2">
      <c r="A2351" s="4">
        <v>201903080036</v>
      </c>
      <c r="B2351" s="3">
        <v>2019</v>
      </c>
      <c r="C2351" s="3">
        <v>3</v>
      </c>
      <c r="D2351" s="3">
        <v>8</v>
      </c>
      <c r="E2351" s="3" t="s">
        <v>57</v>
      </c>
      <c r="F2351" s="3" t="s">
        <v>111</v>
      </c>
      <c r="G2351" s="3" t="s">
        <v>991</v>
      </c>
      <c r="H2351" s="3">
        <v>1</v>
      </c>
      <c r="I2351" s="3">
        <v>0</v>
      </c>
      <c r="J2351" s="3">
        <v>1</v>
      </c>
      <c r="K2351" s="3">
        <v>0</v>
      </c>
      <c r="L2351" s="3" t="s">
        <v>778</v>
      </c>
      <c r="M2351" s="3" t="s">
        <v>787</v>
      </c>
      <c r="N2351" s="3" t="s">
        <v>1033</v>
      </c>
      <c r="O2351" s="3">
        <v>1</v>
      </c>
      <c r="P2351" s="3">
        <v>0</v>
      </c>
      <c r="Q2351" s="3">
        <v>0</v>
      </c>
      <c r="R2351" s="3">
        <v>0</v>
      </c>
      <c r="S2351" s="3" t="s">
        <v>1042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1</v>
      </c>
      <c r="AG2351" s="3">
        <v>0</v>
      </c>
      <c r="AH2351" s="3">
        <v>0</v>
      </c>
      <c r="AI2351" s="3">
        <v>0</v>
      </c>
      <c r="AJ2351" s="3">
        <v>1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1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</row>
    <row r="2352" spans="1:62" x14ac:dyDescent="0.2">
      <c r="A2352" s="4">
        <v>201903080037</v>
      </c>
      <c r="B2352" s="3">
        <v>2019</v>
      </c>
      <c r="C2352" s="3">
        <v>3</v>
      </c>
      <c r="D2352" s="3">
        <v>8</v>
      </c>
      <c r="E2352" s="3" t="s">
        <v>57</v>
      </c>
      <c r="F2352" s="3" t="s">
        <v>111</v>
      </c>
      <c r="G2352" s="3" t="s">
        <v>991</v>
      </c>
      <c r="H2352" s="3">
        <v>1</v>
      </c>
      <c r="I2352" s="3">
        <v>1</v>
      </c>
      <c r="J2352" s="3">
        <v>1</v>
      </c>
      <c r="K2352" s="3">
        <v>0</v>
      </c>
      <c r="L2352" s="3" t="s">
        <v>778</v>
      </c>
      <c r="M2352" s="3" t="s">
        <v>787</v>
      </c>
      <c r="N2352" s="3" t="s">
        <v>1032</v>
      </c>
      <c r="O2352" s="3">
        <v>1</v>
      </c>
      <c r="P2352" s="3">
        <v>0</v>
      </c>
      <c r="Q2352" s="3">
        <v>0</v>
      </c>
      <c r="R2352" s="3">
        <v>0</v>
      </c>
      <c r="S2352" s="3" t="s">
        <v>1042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1</v>
      </c>
      <c r="AG2352" s="3">
        <v>0</v>
      </c>
      <c r="AH2352" s="3">
        <v>0</v>
      </c>
      <c r="AI2352" s="3">
        <v>0</v>
      </c>
      <c r="AJ2352" s="3">
        <v>1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1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</row>
    <row r="2353" spans="1:62" x14ac:dyDescent="0.2">
      <c r="A2353" s="4">
        <v>201903090049</v>
      </c>
      <c r="B2353" s="3">
        <v>2019</v>
      </c>
      <c r="C2353" s="3">
        <v>3</v>
      </c>
      <c r="D2353" s="3">
        <v>9</v>
      </c>
      <c r="E2353" s="3" t="s">
        <v>57</v>
      </c>
      <c r="F2353" s="3" t="s">
        <v>111</v>
      </c>
      <c r="G2353" s="3" t="s">
        <v>991</v>
      </c>
      <c r="H2353" s="3">
        <v>1</v>
      </c>
      <c r="I2353" s="3">
        <v>1</v>
      </c>
      <c r="J2353" s="3">
        <v>1</v>
      </c>
      <c r="K2353" s="3">
        <v>0</v>
      </c>
      <c r="L2353" s="3" t="s">
        <v>774</v>
      </c>
      <c r="M2353" s="3" t="s">
        <v>787</v>
      </c>
      <c r="N2353" s="3" t="s">
        <v>1032</v>
      </c>
      <c r="O2353" s="3">
        <v>1</v>
      </c>
      <c r="P2353" s="3">
        <v>0</v>
      </c>
      <c r="Q2353" s="3">
        <v>0</v>
      </c>
      <c r="R2353" s="3">
        <v>0</v>
      </c>
      <c r="S2353" s="3" t="s">
        <v>1042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1</v>
      </c>
      <c r="AG2353" s="3">
        <v>0</v>
      </c>
      <c r="AH2353" s="3">
        <v>0</v>
      </c>
      <c r="AI2353" s="3">
        <v>0</v>
      </c>
      <c r="AJ2353" s="3">
        <v>1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1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</row>
    <row r="2354" spans="1:62" x14ac:dyDescent="0.2">
      <c r="A2354" s="4">
        <v>201903130024</v>
      </c>
      <c r="B2354" s="3">
        <v>2019</v>
      </c>
      <c r="C2354" s="3">
        <v>3</v>
      </c>
      <c r="D2354" s="3">
        <v>13</v>
      </c>
      <c r="E2354" s="3" t="s">
        <v>57</v>
      </c>
      <c r="F2354" s="3" t="s">
        <v>111</v>
      </c>
      <c r="G2354" s="3" t="s">
        <v>1018</v>
      </c>
      <c r="H2354" s="3">
        <v>1</v>
      </c>
      <c r="I2354" s="3">
        <v>1</v>
      </c>
      <c r="J2354" s="3">
        <v>1</v>
      </c>
      <c r="K2354" s="3">
        <v>0</v>
      </c>
      <c r="L2354" s="3" t="s">
        <v>777</v>
      </c>
      <c r="M2354" s="3" t="s">
        <v>787</v>
      </c>
      <c r="N2354" s="3" t="s">
        <v>1029</v>
      </c>
      <c r="O2354" s="3">
        <v>1</v>
      </c>
      <c r="P2354" s="3">
        <v>1</v>
      </c>
      <c r="Q2354" s="3">
        <v>0</v>
      </c>
      <c r="R2354" s="3">
        <v>0</v>
      </c>
      <c r="S2354" s="3" t="s">
        <v>1042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1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</row>
    <row r="2355" spans="1:62" x14ac:dyDescent="0.2">
      <c r="A2355" s="4">
        <v>201903190025</v>
      </c>
      <c r="B2355" s="3">
        <v>2019</v>
      </c>
      <c r="C2355" s="3">
        <v>3</v>
      </c>
      <c r="D2355" s="3">
        <v>19</v>
      </c>
      <c r="E2355" s="3" t="s">
        <v>61</v>
      </c>
      <c r="F2355" s="3" t="s">
        <v>122</v>
      </c>
      <c r="G2355" s="3" t="s">
        <v>1025</v>
      </c>
      <c r="H2355" s="3">
        <v>1</v>
      </c>
      <c r="I2355" s="3">
        <v>0</v>
      </c>
      <c r="J2355" s="3">
        <v>1</v>
      </c>
      <c r="K2355" s="3">
        <v>0</v>
      </c>
      <c r="L2355" s="3" t="s">
        <v>778</v>
      </c>
      <c r="M2355" s="3" t="s">
        <v>787</v>
      </c>
      <c r="N2355" s="3" t="s">
        <v>1032</v>
      </c>
      <c r="O2355" s="3">
        <v>1</v>
      </c>
      <c r="P2355" s="3">
        <v>0</v>
      </c>
      <c r="Q2355" s="3">
        <v>0</v>
      </c>
      <c r="R2355" s="3">
        <v>0</v>
      </c>
      <c r="S2355" s="3" t="s">
        <v>1042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1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</row>
    <row r="2356" spans="1:62" x14ac:dyDescent="0.2">
      <c r="A2356" s="4">
        <v>201903210028</v>
      </c>
      <c r="B2356" s="3">
        <v>2019</v>
      </c>
      <c r="C2356" s="3">
        <v>3</v>
      </c>
      <c r="D2356" s="3">
        <v>21</v>
      </c>
      <c r="E2356" s="3" t="s">
        <v>61</v>
      </c>
      <c r="F2356" s="3" t="s">
        <v>122</v>
      </c>
      <c r="G2356" s="3" t="s">
        <v>1025</v>
      </c>
      <c r="H2356" s="3">
        <v>1</v>
      </c>
      <c r="I2356" s="3">
        <v>0</v>
      </c>
      <c r="J2356" s="3">
        <v>1</v>
      </c>
      <c r="K2356" s="3">
        <v>0</v>
      </c>
      <c r="L2356" s="3" t="s">
        <v>778</v>
      </c>
      <c r="M2356" s="3" t="s">
        <v>787</v>
      </c>
      <c r="N2356" s="3" t="s">
        <v>1032</v>
      </c>
      <c r="O2356" s="3">
        <v>1</v>
      </c>
      <c r="P2356" s="3">
        <v>0</v>
      </c>
      <c r="Q2356" s="3">
        <v>0</v>
      </c>
      <c r="R2356" s="3">
        <v>0</v>
      </c>
      <c r="S2356" s="3" t="s">
        <v>1042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1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</row>
    <row r="2357" spans="1:62" x14ac:dyDescent="0.2">
      <c r="A2357" s="4">
        <v>201903230023</v>
      </c>
      <c r="B2357" s="3">
        <v>2019</v>
      </c>
      <c r="C2357" s="3">
        <v>3</v>
      </c>
      <c r="D2357" s="3">
        <v>23</v>
      </c>
      <c r="E2357" s="3" t="s">
        <v>64</v>
      </c>
      <c r="F2357" s="3" t="s">
        <v>232</v>
      </c>
      <c r="G2357" s="3" t="s">
        <v>840</v>
      </c>
      <c r="H2357" s="3">
        <v>1</v>
      </c>
      <c r="I2357" s="3">
        <v>0</v>
      </c>
      <c r="J2357" s="3">
        <v>1</v>
      </c>
      <c r="K2357" s="3">
        <v>0</v>
      </c>
      <c r="L2357" s="3" t="s">
        <v>776</v>
      </c>
      <c r="M2357" s="3" t="s">
        <v>787</v>
      </c>
      <c r="N2357" s="3" t="s">
        <v>1031</v>
      </c>
      <c r="O2357" s="3">
        <v>0</v>
      </c>
      <c r="P2357" s="3">
        <v>1</v>
      </c>
      <c r="Q2357" s="3">
        <v>0</v>
      </c>
      <c r="R2357" s="3">
        <v>0</v>
      </c>
      <c r="S2357" s="3" t="s">
        <v>1039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1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</row>
    <row r="2358" spans="1:62" x14ac:dyDescent="0.2">
      <c r="A2358" s="4">
        <v>201903240013</v>
      </c>
      <c r="B2358" s="3">
        <v>2019</v>
      </c>
      <c r="C2358" s="3">
        <v>3</v>
      </c>
      <c r="D2358" s="3">
        <v>24</v>
      </c>
      <c r="E2358" s="3" t="s">
        <v>61</v>
      </c>
      <c r="F2358" s="3" t="s">
        <v>622</v>
      </c>
      <c r="G2358" s="3" t="s">
        <v>950</v>
      </c>
      <c r="H2358" s="3">
        <v>1</v>
      </c>
      <c r="I2358" s="3">
        <v>1</v>
      </c>
      <c r="J2358" s="3">
        <v>1</v>
      </c>
      <c r="K2358" s="3">
        <v>0</v>
      </c>
      <c r="L2358" s="3" t="s">
        <v>774</v>
      </c>
      <c r="M2358" s="3" t="s">
        <v>789</v>
      </c>
      <c r="N2358" s="3" t="s">
        <v>1031</v>
      </c>
      <c r="O2358" s="3">
        <v>0</v>
      </c>
      <c r="P2358" s="3">
        <v>1</v>
      </c>
      <c r="Q2358" s="3">
        <v>0</v>
      </c>
      <c r="R2358" s="3">
        <v>0</v>
      </c>
      <c r="S2358" s="3" t="s">
        <v>1038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1</v>
      </c>
      <c r="AG2358" s="3">
        <v>0</v>
      </c>
      <c r="AH2358" s="3">
        <v>0</v>
      </c>
      <c r="AI2358" s="3">
        <v>1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</row>
    <row r="2359" spans="1:62" x14ac:dyDescent="0.2">
      <c r="A2359" s="4">
        <v>201903250028</v>
      </c>
      <c r="B2359" s="3">
        <v>2019</v>
      </c>
      <c r="C2359" s="3">
        <v>3</v>
      </c>
      <c r="D2359" s="3">
        <v>25</v>
      </c>
      <c r="E2359" s="3" t="s">
        <v>79</v>
      </c>
      <c r="F2359" s="3" t="s">
        <v>183</v>
      </c>
      <c r="G2359" s="3" t="s">
        <v>1016</v>
      </c>
      <c r="H2359" s="3">
        <v>0</v>
      </c>
      <c r="I2359" s="3">
        <v>0</v>
      </c>
      <c r="J2359" s="3">
        <v>1</v>
      </c>
      <c r="K2359" s="3">
        <v>0</v>
      </c>
      <c r="L2359" s="3" t="s">
        <v>776</v>
      </c>
      <c r="M2359" s="3" t="s">
        <v>787</v>
      </c>
      <c r="N2359" s="3" t="s">
        <v>1031</v>
      </c>
      <c r="O2359" s="3">
        <v>0</v>
      </c>
      <c r="P2359" s="3">
        <v>1</v>
      </c>
      <c r="Q2359" s="3">
        <v>0</v>
      </c>
      <c r="R2359" s="3">
        <v>0</v>
      </c>
      <c r="S2359" s="3" t="s">
        <v>1039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1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</row>
    <row r="2360" spans="1:62" x14ac:dyDescent="0.2">
      <c r="A2360" s="4">
        <v>201903260029</v>
      </c>
      <c r="B2360" s="3">
        <v>2019</v>
      </c>
      <c r="C2360" s="3">
        <v>3</v>
      </c>
      <c r="D2360" s="3">
        <v>26</v>
      </c>
      <c r="E2360" s="3" t="s">
        <v>64</v>
      </c>
      <c r="F2360" s="3" t="s">
        <v>374</v>
      </c>
      <c r="G2360" s="3" t="s">
        <v>811</v>
      </c>
      <c r="H2360" s="3">
        <v>1</v>
      </c>
      <c r="I2360" s="3">
        <v>1</v>
      </c>
      <c r="J2360" s="3">
        <v>1</v>
      </c>
      <c r="K2360" s="3">
        <v>0</v>
      </c>
      <c r="L2360" s="3" t="s">
        <v>776</v>
      </c>
      <c r="M2360" s="3" t="s">
        <v>789</v>
      </c>
      <c r="N2360" s="3" t="s">
        <v>1031</v>
      </c>
      <c r="O2360" s="3">
        <v>0</v>
      </c>
      <c r="P2360" s="3">
        <v>1</v>
      </c>
      <c r="Q2360" s="3">
        <v>0</v>
      </c>
      <c r="R2360" s="3">
        <v>0</v>
      </c>
      <c r="S2360" s="3" t="s">
        <v>1038</v>
      </c>
      <c r="T2360" s="3">
        <v>0</v>
      </c>
      <c r="U2360" s="3">
        <v>1</v>
      </c>
      <c r="V2360" s="3">
        <v>0</v>
      </c>
      <c r="W2360" s="3">
        <v>1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1</v>
      </c>
      <c r="AG2360" s="3">
        <v>1</v>
      </c>
      <c r="AH2360" s="3">
        <v>1</v>
      </c>
      <c r="AI2360" s="3">
        <v>1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1</v>
      </c>
      <c r="AR2360" s="3">
        <v>1</v>
      </c>
      <c r="AS2360" s="3">
        <v>1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</row>
    <row r="2361" spans="1:62" x14ac:dyDescent="0.2">
      <c r="A2361" s="4">
        <v>201903270032</v>
      </c>
      <c r="B2361" s="3">
        <v>2019</v>
      </c>
      <c r="C2361" s="3">
        <v>3</v>
      </c>
      <c r="D2361" s="3">
        <v>27</v>
      </c>
      <c r="E2361" s="3" t="s">
        <v>88</v>
      </c>
      <c r="F2361" s="3" t="s">
        <v>743</v>
      </c>
      <c r="G2361" s="3" t="s">
        <v>996</v>
      </c>
      <c r="H2361" s="3">
        <v>1</v>
      </c>
      <c r="I2361" s="3">
        <v>1</v>
      </c>
      <c r="J2361" s="3">
        <v>0</v>
      </c>
      <c r="K2361" s="3">
        <v>0</v>
      </c>
      <c r="L2361" s="3" t="s">
        <v>778</v>
      </c>
      <c r="M2361" s="3" t="s">
        <v>799</v>
      </c>
      <c r="N2361" s="3" t="s">
        <v>1037</v>
      </c>
      <c r="O2361" s="3">
        <v>0</v>
      </c>
      <c r="P2361" s="3">
        <v>0</v>
      </c>
      <c r="Q2361" s="3">
        <v>0</v>
      </c>
      <c r="R2361" s="3">
        <v>0</v>
      </c>
      <c r="S2361" s="3" t="s">
        <v>1040</v>
      </c>
      <c r="T2361" s="3">
        <v>1</v>
      </c>
      <c r="U2361" s="3">
        <v>1</v>
      </c>
      <c r="V2361" s="3">
        <v>0</v>
      </c>
      <c r="W2361" s="3">
        <v>0</v>
      </c>
      <c r="X2361" s="3">
        <v>0</v>
      </c>
      <c r="Y2361" s="3">
        <v>0</v>
      </c>
      <c r="Z2361" s="3">
        <v>1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</row>
    <row r="2362" spans="1:62" x14ac:dyDescent="0.2">
      <c r="A2362" s="4">
        <v>201903270033</v>
      </c>
      <c r="B2362" s="3">
        <v>2019</v>
      </c>
      <c r="C2362" s="3">
        <v>3</v>
      </c>
      <c r="D2362" s="3">
        <v>27</v>
      </c>
      <c r="E2362" s="3" t="s">
        <v>63</v>
      </c>
      <c r="F2362" s="3" t="s">
        <v>744</v>
      </c>
      <c r="G2362" s="3" t="s">
        <v>996</v>
      </c>
      <c r="H2362" s="3">
        <v>1</v>
      </c>
      <c r="I2362" s="3">
        <v>1</v>
      </c>
      <c r="J2362" s="3">
        <v>0</v>
      </c>
      <c r="K2362" s="3">
        <v>0</v>
      </c>
      <c r="L2362" s="3" t="s">
        <v>778</v>
      </c>
      <c r="M2362" s="3" t="s">
        <v>787</v>
      </c>
      <c r="N2362" s="3" t="s">
        <v>1037</v>
      </c>
      <c r="O2362" s="3">
        <v>0</v>
      </c>
      <c r="P2362" s="3">
        <v>0</v>
      </c>
      <c r="Q2362" s="3">
        <v>0</v>
      </c>
      <c r="R2362" s="3">
        <v>0</v>
      </c>
      <c r="S2362" s="3" t="s">
        <v>1040</v>
      </c>
      <c r="T2362" s="3">
        <v>1</v>
      </c>
      <c r="U2362" s="3">
        <v>1</v>
      </c>
      <c r="V2362" s="3">
        <v>0</v>
      </c>
      <c r="W2362" s="3">
        <v>0</v>
      </c>
      <c r="X2362" s="3">
        <v>0</v>
      </c>
      <c r="Y2362" s="3">
        <v>0</v>
      </c>
      <c r="Z2362" s="3">
        <v>1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</row>
    <row r="2363" spans="1:62" x14ac:dyDescent="0.2">
      <c r="A2363" s="4">
        <v>201903290023</v>
      </c>
      <c r="B2363" s="3">
        <v>2019</v>
      </c>
      <c r="C2363" s="3">
        <v>3</v>
      </c>
      <c r="D2363" s="3">
        <v>29</v>
      </c>
      <c r="E2363" s="3" t="s">
        <v>76</v>
      </c>
      <c r="F2363" s="3" t="s">
        <v>375</v>
      </c>
      <c r="G2363" s="3" t="s">
        <v>811</v>
      </c>
      <c r="H2363" s="3">
        <v>0</v>
      </c>
      <c r="I2363" s="3">
        <v>1</v>
      </c>
      <c r="J2363" s="3">
        <v>1</v>
      </c>
      <c r="K2363" s="3">
        <v>0</v>
      </c>
      <c r="L2363" s="3" t="s">
        <v>776</v>
      </c>
      <c r="M2363" s="3" t="s">
        <v>783</v>
      </c>
      <c r="N2363" s="3" t="s">
        <v>1031</v>
      </c>
      <c r="O2363" s="3">
        <v>0</v>
      </c>
      <c r="P2363" s="3">
        <v>1</v>
      </c>
      <c r="Q2363" s="3">
        <v>0</v>
      </c>
      <c r="R2363" s="3">
        <v>0</v>
      </c>
      <c r="S2363" s="3" t="s">
        <v>1038</v>
      </c>
      <c r="T2363" s="3">
        <v>0</v>
      </c>
      <c r="U2363" s="3">
        <v>1</v>
      </c>
      <c r="V2363" s="3">
        <v>0</v>
      </c>
      <c r="W2363" s="3">
        <v>1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1</v>
      </c>
      <c r="AG2363" s="3">
        <v>1</v>
      </c>
      <c r="AH2363" s="3">
        <v>1</v>
      </c>
      <c r="AI2363" s="3">
        <v>1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1</v>
      </c>
      <c r="AR2363" s="3">
        <v>1</v>
      </c>
      <c r="AS2363" s="3">
        <v>1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</row>
    <row r="2364" spans="1:62" x14ac:dyDescent="0.2">
      <c r="A2364" s="4">
        <v>201904020014</v>
      </c>
      <c r="B2364" s="3">
        <v>2019</v>
      </c>
      <c r="C2364" s="3">
        <v>4</v>
      </c>
      <c r="D2364" s="3">
        <v>2</v>
      </c>
      <c r="E2364" s="3" t="s">
        <v>64</v>
      </c>
      <c r="F2364" s="3" t="s">
        <v>376</v>
      </c>
      <c r="G2364" s="3" t="s">
        <v>811</v>
      </c>
      <c r="H2364" s="3">
        <v>1</v>
      </c>
      <c r="I2364" s="3">
        <v>1</v>
      </c>
      <c r="J2364" s="3">
        <v>1</v>
      </c>
      <c r="K2364" s="3">
        <v>0</v>
      </c>
      <c r="L2364" s="3" t="s">
        <v>776</v>
      </c>
      <c r="M2364" s="3" t="s">
        <v>789</v>
      </c>
      <c r="N2364" s="3" t="s">
        <v>1031</v>
      </c>
      <c r="O2364" s="3">
        <v>0</v>
      </c>
      <c r="P2364" s="3">
        <v>1</v>
      </c>
      <c r="Q2364" s="3">
        <v>0</v>
      </c>
      <c r="R2364" s="3">
        <v>0</v>
      </c>
      <c r="S2364" s="3" t="s">
        <v>1038</v>
      </c>
      <c r="T2364" s="3">
        <v>0</v>
      </c>
      <c r="U2364" s="3">
        <v>1</v>
      </c>
      <c r="V2364" s="3">
        <v>0</v>
      </c>
      <c r="W2364" s="3">
        <v>1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1</v>
      </c>
      <c r="AG2364" s="3">
        <v>1</v>
      </c>
      <c r="AH2364" s="3">
        <v>1</v>
      </c>
      <c r="AI2364" s="3">
        <v>1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1</v>
      </c>
      <c r="AR2364" s="3">
        <v>1</v>
      </c>
      <c r="AS2364" s="3">
        <v>1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</row>
    <row r="2365" spans="1:62" x14ac:dyDescent="0.2">
      <c r="A2365" s="4">
        <v>201904040017</v>
      </c>
      <c r="B2365" s="3">
        <v>2019</v>
      </c>
      <c r="C2365" s="3">
        <v>4</v>
      </c>
      <c r="D2365" s="3">
        <v>4</v>
      </c>
      <c r="E2365" s="3" t="s">
        <v>64</v>
      </c>
      <c r="F2365" s="3" t="s">
        <v>376</v>
      </c>
      <c r="G2365" s="3" t="s">
        <v>811</v>
      </c>
      <c r="H2365" s="3">
        <v>1</v>
      </c>
      <c r="I2365" s="3">
        <v>1</v>
      </c>
      <c r="J2365" s="3">
        <v>1</v>
      </c>
      <c r="K2365" s="3">
        <v>0</v>
      </c>
      <c r="L2365" s="3" t="s">
        <v>776</v>
      </c>
      <c r="M2365" s="3" t="s">
        <v>789</v>
      </c>
      <c r="N2365" s="3" t="s">
        <v>1031</v>
      </c>
      <c r="O2365" s="3">
        <v>0</v>
      </c>
      <c r="P2365" s="3">
        <v>1</v>
      </c>
      <c r="Q2365" s="3">
        <v>0</v>
      </c>
      <c r="R2365" s="3">
        <v>0</v>
      </c>
      <c r="S2365" s="3" t="s">
        <v>1038</v>
      </c>
      <c r="T2365" s="3">
        <v>0</v>
      </c>
      <c r="U2365" s="3">
        <v>1</v>
      </c>
      <c r="V2365" s="3">
        <v>0</v>
      </c>
      <c r="W2365" s="3">
        <v>1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1</v>
      </c>
      <c r="AG2365" s="3">
        <v>1</v>
      </c>
      <c r="AH2365" s="3">
        <v>1</v>
      </c>
      <c r="AI2365" s="3">
        <v>1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1</v>
      </c>
      <c r="AR2365" s="3">
        <v>1</v>
      </c>
      <c r="AS2365" s="3">
        <v>1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</row>
    <row r="2366" spans="1:62" x14ac:dyDescent="0.2">
      <c r="A2366" s="4">
        <v>201904160029</v>
      </c>
      <c r="B2366" s="3">
        <v>2019</v>
      </c>
      <c r="C2366" s="3">
        <v>4</v>
      </c>
      <c r="D2366" s="3">
        <v>16</v>
      </c>
      <c r="E2366" s="3" t="s">
        <v>64</v>
      </c>
      <c r="F2366" s="3" t="s">
        <v>377</v>
      </c>
      <c r="G2366" s="3" t="s">
        <v>811</v>
      </c>
      <c r="H2366" s="3">
        <v>1</v>
      </c>
      <c r="I2366" s="3">
        <v>1</v>
      </c>
      <c r="J2366" s="3">
        <v>1</v>
      </c>
      <c r="K2366" s="3">
        <v>0</v>
      </c>
      <c r="L2366" s="3" t="s">
        <v>778</v>
      </c>
      <c r="M2366" s="3" t="s">
        <v>787</v>
      </c>
      <c r="N2366" s="3" t="s">
        <v>1037</v>
      </c>
      <c r="O2366" s="3">
        <v>1</v>
      </c>
      <c r="P2366" s="3">
        <v>0</v>
      </c>
      <c r="Q2366" s="3">
        <v>0</v>
      </c>
      <c r="R2366" s="3">
        <v>0</v>
      </c>
      <c r="S2366" s="3" t="s">
        <v>1038</v>
      </c>
      <c r="T2366" s="3">
        <v>0</v>
      </c>
      <c r="U2366" s="3">
        <v>1</v>
      </c>
      <c r="V2366" s="3">
        <v>0</v>
      </c>
      <c r="W2366" s="3">
        <v>1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1</v>
      </c>
      <c r="AG2366" s="3">
        <v>1</v>
      </c>
      <c r="AH2366" s="3">
        <v>1</v>
      </c>
      <c r="AI2366" s="3">
        <v>1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1</v>
      </c>
      <c r="AR2366" s="3">
        <v>1</v>
      </c>
      <c r="AS2366" s="3">
        <v>1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</row>
    <row r="2367" spans="1:62" x14ac:dyDescent="0.2">
      <c r="A2367" s="4">
        <v>201904180038</v>
      </c>
      <c r="B2367" s="3">
        <v>2019</v>
      </c>
      <c r="C2367" s="3">
        <v>4</v>
      </c>
      <c r="D2367" s="3">
        <v>18</v>
      </c>
      <c r="E2367" s="3" t="s">
        <v>97</v>
      </c>
      <c r="F2367" s="3" t="s">
        <v>772</v>
      </c>
      <c r="G2367" s="3" t="s">
        <v>1026</v>
      </c>
      <c r="H2367" s="3">
        <v>0</v>
      </c>
      <c r="I2367" s="3">
        <v>1</v>
      </c>
      <c r="J2367" s="3">
        <v>1</v>
      </c>
      <c r="K2367" s="3">
        <v>0</v>
      </c>
      <c r="L2367" s="3" t="s">
        <v>779</v>
      </c>
      <c r="M2367" s="3" t="s">
        <v>787</v>
      </c>
      <c r="N2367" s="3" t="s">
        <v>1029</v>
      </c>
      <c r="O2367" s="3">
        <v>0</v>
      </c>
      <c r="P2367" s="3">
        <v>0</v>
      </c>
      <c r="Q2367" s="3">
        <v>1</v>
      </c>
      <c r="R2367" s="3">
        <v>0</v>
      </c>
      <c r="S2367" s="3" t="s">
        <v>1038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1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</row>
    <row r="2368" spans="1:62" x14ac:dyDescent="0.2">
      <c r="A2368" s="4">
        <v>201904230012</v>
      </c>
      <c r="B2368" s="3">
        <v>2019</v>
      </c>
      <c r="C2368" s="3">
        <v>4</v>
      </c>
      <c r="D2368" s="3">
        <v>23</v>
      </c>
      <c r="E2368" s="3" t="s">
        <v>61</v>
      </c>
      <c r="F2368" s="3" t="s">
        <v>623</v>
      </c>
      <c r="G2368" s="3" t="s">
        <v>950</v>
      </c>
      <c r="H2368" s="3">
        <v>1</v>
      </c>
      <c r="I2368" s="3">
        <v>0</v>
      </c>
      <c r="J2368" s="3">
        <v>1</v>
      </c>
      <c r="K2368" s="3">
        <v>0</v>
      </c>
      <c r="L2368" s="3" t="s">
        <v>778</v>
      </c>
      <c r="M2368" s="3" t="s">
        <v>787</v>
      </c>
      <c r="N2368" s="3" t="s">
        <v>1037</v>
      </c>
      <c r="O2368" s="3">
        <v>1</v>
      </c>
      <c r="P2368" s="3">
        <v>0</v>
      </c>
      <c r="Q2368" s="3">
        <v>0</v>
      </c>
      <c r="R2368" s="3">
        <v>0</v>
      </c>
      <c r="S2368" s="3" t="s">
        <v>1038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1</v>
      </c>
      <c r="AG2368" s="3">
        <v>0</v>
      </c>
      <c r="AH2368" s="3">
        <v>0</v>
      </c>
      <c r="AI2368" s="3">
        <v>1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</row>
    <row r="2369" spans="1:62" x14ac:dyDescent="0.2">
      <c r="A2369" s="4">
        <v>201904230022</v>
      </c>
      <c r="B2369" s="3">
        <v>2019</v>
      </c>
      <c r="C2369" s="3">
        <v>4</v>
      </c>
      <c r="D2369" s="3">
        <v>23</v>
      </c>
      <c r="E2369" s="3" t="s">
        <v>74</v>
      </c>
      <c r="F2369" s="3" t="s">
        <v>473</v>
      </c>
      <c r="G2369" s="3" t="s">
        <v>950</v>
      </c>
      <c r="H2369" s="3">
        <v>0</v>
      </c>
      <c r="I2369" s="3">
        <v>0</v>
      </c>
      <c r="J2369" s="3">
        <v>0</v>
      </c>
      <c r="K2369" s="3">
        <v>0</v>
      </c>
      <c r="L2369" s="3" t="s">
        <v>776</v>
      </c>
      <c r="M2369" s="3" t="s">
        <v>789</v>
      </c>
      <c r="N2369" s="3" t="s">
        <v>1031</v>
      </c>
      <c r="O2369" s="3">
        <v>0</v>
      </c>
      <c r="P2369" s="3">
        <v>0</v>
      </c>
      <c r="Q2369" s="3">
        <v>0</v>
      </c>
      <c r="R2369" s="3">
        <v>0</v>
      </c>
      <c r="S2369" s="3" t="s">
        <v>1038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1</v>
      </c>
      <c r="AG2369" s="3">
        <v>0</v>
      </c>
      <c r="AH2369" s="3">
        <v>0</v>
      </c>
      <c r="AI2369" s="3">
        <v>1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</row>
    <row r="2370" spans="1:62" x14ac:dyDescent="0.2">
      <c r="A2370" s="4">
        <v>201904270016</v>
      </c>
      <c r="B2370" s="3">
        <v>2019</v>
      </c>
      <c r="C2370" s="3">
        <v>4</v>
      </c>
      <c r="D2370" s="3">
        <v>27</v>
      </c>
      <c r="E2370" s="3" t="s">
        <v>61</v>
      </c>
      <c r="F2370" s="3" t="s">
        <v>378</v>
      </c>
      <c r="G2370" s="3" t="s">
        <v>811</v>
      </c>
      <c r="H2370" s="3">
        <v>1</v>
      </c>
      <c r="I2370" s="3">
        <v>1</v>
      </c>
      <c r="J2370" s="3">
        <v>1</v>
      </c>
      <c r="K2370" s="3">
        <v>0</v>
      </c>
      <c r="L2370" s="3" t="s">
        <v>774</v>
      </c>
      <c r="M2370" s="3" t="s">
        <v>789</v>
      </c>
      <c r="N2370" s="3" t="s">
        <v>1029</v>
      </c>
      <c r="O2370" s="3">
        <v>1</v>
      </c>
      <c r="P2370" s="3">
        <v>0</v>
      </c>
      <c r="Q2370" s="3">
        <v>0</v>
      </c>
      <c r="R2370" s="3">
        <v>0</v>
      </c>
      <c r="S2370" s="3" t="s">
        <v>1038</v>
      </c>
      <c r="T2370" s="3">
        <v>0</v>
      </c>
      <c r="U2370" s="3">
        <v>1</v>
      </c>
      <c r="V2370" s="3">
        <v>0</v>
      </c>
      <c r="W2370" s="3">
        <v>1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1</v>
      </c>
      <c r="AG2370" s="3">
        <v>1</v>
      </c>
      <c r="AH2370" s="3">
        <v>1</v>
      </c>
      <c r="AI2370" s="3">
        <v>1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1</v>
      </c>
      <c r="AR2370" s="3">
        <v>1</v>
      </c>
      <c r="AS2370" s="3">
        <v>1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</row>
    <row r="2371" spans="1:62" x14ac:dyDescent="0.2">
      <c r="A2371" s="4">
        <v>201905060029</v>
      </c>
      <c r="B2371" s="3">
        <v>2019</v>
      </c>
      <c r="C2371" s="3">
        <v>5</v>
      </c>
      <c r="D2371" s="3">
        <v>6</v>
      </c>
      <c r="E2371" s="3" t="s">
        <v>62</v>
      </c>
      <c r="F2371" s="3" t="s">
        <v>624</v>
      </c>
      <c r="G2371" s="3" t="s">
        <v>950</v>
      </c>
      <c r="H2371" s="3">
        <v>0</v>
      </c>
      <c r="I2371" s="3">
        <v>0</v>
      </c>
      <c r="J2371" s="3">
        <v>1</v>
      </c>
      <c r="K2371" s="3">
        <v>0</v>
      </c>
      <c r="L2371" s="3" t="s">
        <v>774</v>
      </c>
      <c r="M2371" s="3" t="s">
        <v>787</v>
      </c>
      <c r="N2371" s="3" t="s">
        <v>1029</v>
      </c>
      <c r="O2371" s="3">
        <v>0</v>
      </c>
      <c r="P2371" s="3">
        <v>1</v>
      </c>
      <c r="Q2371" s="3">
        <v>0</v>
      </c>
      <c r="R2371" s="3">
        <v>0</v>
      </c>
      <c r="S2371" s="3" t="s">
        <v>1038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1</v>
      </c>
      <c r="AG2371" s="3">
        <v>0</v>
      </c>
      <c r="AH2371" s="3">
        <v>0</v>
      </c>
      <c r="AI2371" s="3">
        <v>1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</row>
    <row r="2372" spans="1:62" x14ac:dyDescent="0.2">
      <c r="A2372" s="4">
        <v>201905110026</v>
      </c>
      <c r="B2372" s="3">
        <v>2019</v>
      </c>
      <c r="C2372" s="3">
        <v>5</v>
      </c>
      <c r="D2372" s="3">
        <v>11</v>
      </c>
      <c r="E2372" s="3" t="s">
        <v>66</v>
      </c>
      <c r="F2372" s="3" t="s">
        <v>200</v>
      </c>
      <c r="G2372" s="3" t="s">
        <v>982</v>
      </c>
      <c r="H2372" s="3">
        <v>0</v>
      </c>
      <c r="I2372" s="3">
        <v>0</v>
      </c>
      <c r="J2372" s="3">
        <v>1</v>
      </c>
      <c r="K2372" s="3">
        <v>0</v>
      </c>
      <c r="L2372" s="3" t="s">
        <v>774</v>
      </c>
      <c r="M2372" s="3" t="s">
        <v>789</v>
      </c>
      <c r="N2372" s="3" t="s">
        <v>1029</v>
      </c>
      <c r="O2372" s="3">
        <v>0</v>
      </c>
      <c r="P2372" s="3">
        <v>1</v>
      </c>
      <c r="Q2372" s="3">
        <v>0</v>
      </c>
      <c r="R2372" s="3">
        <v>0</v>
      </c>
      <c r="S2372" s="3" t="s">
        <v>1038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1</v>
      </c>
      <c r="AG2372" s="3">
        <v>1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1</v>
      </c>
      <c r="AR2372" s="3">
        <v>1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</row>
    <row r="2373" spans="1:62" x14ac:dyDescent="0.2">
      <c r="A2373" s="4">
        <v>201905120030</v>
      </c>
      <c r="B2373" s="3">
        <v>2019</v>
      </c>
      <c r="C2373" s="3">
        <v>5</v>
      </c>
      <c r="D2373" s="3">
        <v>12</v>
      </c>
      <c r="E2373" s="3" t="s">
        <v>95</v>
      </c>
      <c r="F2373" s="3" t="s">
        <v>323</v>
      </c>
      <c r="G2373" s="3" t="s">
        <v>950</v>
      </c>
      <c r="H2373" s="3">
        <v>0</v>
      </c>
      <c r="I2373" s="3">
        <v>0</v>
      </c>
      <c r="J2373" s="3">
        <v>1</v>
      </c>
      <c r="K2373" s="3">
        <v>0</v>
      </c>
      <c r="L2373" s="3" t="s">
        <v>776</v>
      </c>
      <c r="M2373" s="3" t="s">
        <v>789</v>
      </c>
      <c r="N2373" s="3" t="s">
        <v>1031</v>
      </c>
      <c r="O2373" s="3">
        <v>0</v>
      </c>
      <c r="P2373" s="3">
        <v>1</v>
      </c>
      <c r="Q2373" s="3">
        <v>0</v>
      </c>
      <c r="R2373" s="3">
        <v>0</v>
      </c>
      <c r="S2373" s="3" t="s">
        <v>1038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1</v>
      </c>
      <c r="AG2373" s="3">
        <v>0</v>
      </c>
      <c r="AH2373" s="3">
        <v>0</v>
      </c>
      <c r="AI2373" s="3">
        <v>1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</row>
    <row r="2374" spans="1:62" x14ac:dyDescent="0.2">
      <c r="A2374" s="4">
        <v>201905160021</v>
      </c>
      <c r="B2374" s="3">
        <v>2019</v>
      </c>
      <c r="C2374" s="3">
        <v>5</v>
      </c>
      <c r="D2374" s="3">
        <v>16</v>
      </c>
      <c r="E2374" s="3" t="s">
        <v>66</v>
      </c>
      <c r="F2374" s="3" t="s">
        <v>200</v>
      </c>
      <c r="G2374" s="3" t="s">
        <v>982</v>
      </c>
      <c r="H2374" s="3">
        <v>0</v>
      </c>
      <c r="I2374" s="3">
        <v>0</v>
      </c>
      <c r="J2374" s="3">
        <v>1</v>
      </c>
      <c r="K2374" s="3">
        <v>0</v>
      </c>
      <c r="L2374" s="3" t="s">
        <v>776</v>
      </c>
      <c r="M2374" s="3" t="s">
        <v>789</v>
      </c>
      <c r="N2374" s="3" t="s">
        <v>1031</v>
      </c>
      <c r="O2374" s="3">
        <v>0</v>
      </c>
      <c r="P2374" s="3">
        <v>1</v>
      </c>
      <c r="Q2374" s="3">
        <v>0</v>
      </c>
      <c r="R2374" s="3">
        <v>0</v>
      </c>
      <c r="S2374" s="3" t="s">
        <v>1038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1</v>
      </c>
      <c r="AG2374" s="3">
        <v>1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1</v>
      </c>
      <c r="AR2374" s="3">
        <v>1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</row>
    <row r="2375" spans="1:62" x14ac:dyDescent="0.2">
      <c r="A2375" s="4">
        <v>201905160022</v>
      </c>
      <c r="B2375" s="3">
        <v>2019</v>
      </c>
      <c r="C2375" s="3">
        <v>5</v>
      </c>
      <c r="D2375" s="3">
        <v>16</v>
      </c>
      <c r="E2375" s="3" t="s">
        <v>66</v>
      </c>
      <c r="F2375" s="3" t="s">
        <v>491</v>
      </c>
      <c r="G2375" s="3" t="s">
        <v>982</v>
      </c>
      <c r="H2375" s="3">
        <v>0</v>
      </c>
      <c r="I2375" s="3">
        <v>0</v>
      </c>
      <c r="J2375" s="3">
        <v>1</v>
      </c>
      <c r="K2375" s="3">
        <v>0</v>
      </c>
      <c r="L2375" s="3" t="s">
        <v>776</v>
      </c>
      <c r="M2375" s="3" t="s">
        <v>789</v>
      </c>
      <c r="N2375" s="3" t="s">
        <v>1031</v>
      </c>
      <c r="O2375" s="3">
        <v>0</v>
      </c>
      <c r="P2375" s="3">
        <v>1</v>
      </c>
      <c r="Q2375" s="3">
        <v>0</v>
      </c>
      <c r="R2375" s="3">
        <v>0</v>
      </c>
      <c r="S2375" s="3" t="s">
        <v>1038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1</v>
      </c>
      <c r="AG2375" s="3">
        <v>1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1</v>
      </c>
      <c r="AR2375" s="3">
        <v>1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</row>
    <row r="2376" spans="1:62" x14ac:dyDescent="0.2">
      <c r="A2376" s="4">
        <v>201905190025</v>
      </c>
      <c r="B2376" s="3">
        <v>2019</v>
      </c>
      <c r="C2376" s="3">
        <v>5</v>
      </c>
      <c r="D2376" s="3">
        <v>19</v>
      </c>
      <c r="E2376" s="3" t="s">
        <v>56</v>
      </c>
      <c r="F2376" s="3" t="s">
        <v>120</v>
      </c>
      <c r="G2376" s="3" t="s">
        <v>982</v>
      </c>
      <c r="H2376" s="3">
        <v>0</v>
      </c>
      <c r="I2376" s="3">
        <v>0</v>
      </c>
      <c r="J2376" s="3">
        <v>0</v>
      </c>
      <c r="K2376" s="3">
        <v>0</v>
      </c>
      <c r="L2376" s="3" t="s">
        <v>776</v>
      </c>
      <c r="M2376" s="3" t="s">
        <v>789</v>
      </c>
      <c r="N2376" s="3" t="s">
        <v>1031</v>
      </c>
      <c r="O2376" s="3">
        <v>0</v>
      </c>
      <c r="P2376" s="3">
        <v>0</v>
      </c>
      <c r="Q2376" s="3">
        <v>0</v>
      </c>
      <c r="R2376" s="3">
        <v>0</v>
      </c>
      <c r="S2376" s="3" t="s">
        <v>1038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1</v>
      </c>
      <c r="AG2376" s="3">
        <v>1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1</v>
      </c>
      <c r="AR2376" s="3">
        <v>1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</row>
    <row r="2377" spans="1:62" x14ac:dyDescent="0.2">
      <c r="A2377" s="4">
        <v>201906170022</v>
      </c>
      <c r="B2377" s="3">
        <v>2019</v>
      </c>
      <c r="C2377" s="3">
        <v>6</v>
      </c>
      <c r="D2377" s="3">
        <v>17</v>
      </c>
      <c r="E2377" s="3" t="s">
        <v>74</v>
      </c>
      <c r="F2377" s="3" t="s">
        <v>195</v>
      </c>
      <c r="G2377" s="3" t="s">
        <v>867</v>
      </c>
      <c r="H2377" s="3">
        <v>1</v>
      </c>
      <c r="I2377" s="3">
        <v>0</v>
      </c>
      <c r="J2377" s="3">
        <v>1</v>
      </c>
      <c r="K2377" s="3">
        <v>0</v>
      </c>
      <c r="L2377" s="3" t="s">
        <v>774</v>
      </c>
      <c r="M2377" s="3" t="s">
        <v>785</v>
      </c>
      <c r="N2377" s="3" t="s">
        <v>1029</v>
      </c>
      <c r="O2377" s="3">
        <v>1</v>
      </c>
      <c r="P2377" s="3">
        <v>1</v>
      </c>
      <c r="Q2377" s="3">
        <v>0</v>
      </c>
      <c r="R2377" s="3">
        <v>0</v>
      </c>
      <c r="S2377" s="3" t="s">
        <v>1038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1</v>
      </c>
      <c r="AR2377" s="3">
        <v>0</v>
      </c>
      <c r="AS2377" s="3">
        <v>0</v>
      </c>
      <c r="AT2377" s="3">
        <v>1</v>
      </c>
      <c r="AU2377" s="3">
        <v>1</v>
      </c>
      <c r="AV2377" s="3">
        <v>1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1</v>
      </c>
      <c r="BF2377" s="3">
        <v>0</v>
      </c>
      <c r="BG2377" s="3">
        <v>1</v>
      </c>
      <c r="BH2377" s="3">
        <v>0</v>
      </c>
      <c r="BI2377" s="3">
        <v>0</v>
      </c>
      <c r="BJ2377" s="3">
        <v>0</v>
      </c>
    </row>
    <row r="2378" spans="1:62" x14ac:dyDescent="0.2">
      <c r="A2378" s="4">
        <v>201906170026</v>
      </c>
      <c r="B2378" s="3">
        <v>2019</v>
      </c>
      <c r="C2378" s="3">
        <v>6</v>
      </c>
      <c r="D2378" s="3">
        <v>17</v>
      </c>
      <c r="E2378" s="3" t="s">
        <v>58</v>
      </c>
      <c r="F2378" s="3" t="s">
        <v>487</v>
      </c>
      <c r="G2378" s="3" t="s">
        <v>1019</v>
      </c>
      <c r="H2378" s="3">
        <v>0</v>
      </c>
      <c r="I2378" s="3">
        <v>0</v>
      </c>
      <c r="J2378" s="3">
        <v>1</v>
      </c>
      <c r="K2378" s="3">
        <v>0</v>
      </c>
      <c r="L2378" s="3" t="s">
        <v>776</v>
      </c>
      <c r="M2378" s="3" t="s">
        <v>789</v>
      </c>
      <c r="N2378" s="3" t="s">
        <v>1031</v>
      </c>
      <c r="O2378" s="3">
        <v>0</v>
      </c>
      <c r="P2378" s="3">
        <v>1</v>
      </c>
      <c r="Q2378" s="3">
        <v>0</v>
      </c>
      <c r="R2378" s="3">
        <v>0</v>
      </c>
      <c r="S2378" s="3" t="s">
        <v>1042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1</v>
      </c>
      <c r="AW2378" s="3">
        <v>0</v>
      </c>
      <c r="AX2378" s="3">
        <v>0</v>
      </c>
      <c r="AY2378" s="3">
        <v>0</v>
      </c>
      <c r="AZ2378" s="3">
        <v>0</v>
      </c>
      <c r="BA2378" s="3">
        <v>1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</row>
    <row r="2379" spans="1:62" x14ac:dyDescent="0.2">
      <c r="A2379" s="4">
        <v>201906190007</v>
      </c>
      <c r="B2379" s="3">
        <v>2019</v>
      </c>
      <c r="C2379" s="3">
        <v>6</v>
      </c>
      <c r="D2379" s="3">
        <v>19</v>
      </c>
      <c r="E2379" s="3" t="s">
        <v>58</v>
      </c>
      <c r="F2379" s="3" t="s">
        <v>487</v>
      </c>
      <c r="G2379" s="3" t="s">
        <v>1019</v>
      </c>
      <c r="H2379" s="3">
        <v>0</v>
      </c>
      <c r="I2379" s="3">
        <v>1</v>
      </c>
      <c r="J2379" s="3">
        <v>1</v>
      </c>
      <c r="K2379" s="3">
        <v>0</v>
      </c>
      <c r="L2379" s="3" t="s">
        <v>775</v>
      </c>
      <c r="M2379" s="3" t="s">
        <v>789</v>
      </c>
      <c r="N2379" s="3" t="s">
        <v>1030</v>
      </c>
      <c r="O2379" s="3">
        <v>0</v>
      </c>
      <c r="P2379" s="3">
        <v>1</v>
      </c>
      <c r="Q2379" s="3">
        <v>0</v>
      </c>
      <c r="R2379" s="3">
        <v>0</v>
      </c>
      <c r="S2379" s="3" t="s">
        <v>1042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1</v>
      </c>
      <c r="AW2379" s="3">
        <v>0</v>
      </c>
      <c r="AX2379" s="3">
        <v>0</v>
      </c>
      <c r="AY2379" s="3">
        <v>0</v>
      </c>
      <c r="AZ2379" s="3">
        <v>0</v>
      </c>
      <c r="BA2379" s="3">
        <v>1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</row>
    <row r="2380" spans="1:62" x14ac:dyDescent="0.2">
      <c r="A2380" s="4">
        <v>201906200021</v>
      </c>
      <c r="B2380" s="3">
        <v>2019</v>
      </c>
      <c r="C2380" s="3">
        <v>6</v>
      </c>
      <c r="D2380" s="3">
        <v>20</v>
      </c>
      <c r="E2380" s="3" t="s">
        <v>90</v>
      </c>
      <c r="F2380" s="3" t="s">
        <v>773</v>
      </c>
      <c r="G2380" s="3" t="s">
        <v>1027</v>
      </c>
      <c r="H2380" s="3">
        <v>0</v>
      </c>
      <c r="I2380" s="3">
        <v>1</v>
      </c>
      <c r="J2380" s="3">
        <v>1</v>
      </c>
      <c r="K2380" s="3">
        <v>0</v>
      </c>
      <c r="L2380" s="3" t="s">
        <v>780</v>
      </c>
      <c r="M2380" s="3" t="s">
        <v>787</v>
      </c>
      <c r="N2380" s="3" t="s">
        <v>1029</v>
      </c>
      <c r="O2380" s="3">
        <v>1</v>
      </c>
      <c r="P2380" s="3">
        <v>0</v>
      </c>
      <c r="Q2380" s="3">
        <v>1</v>
      </c>
      <c r="R2380" s="3">
        <v>0</v>
      </c>
      <c r="S2380" s="3" t="s">
        <v>1038</v>
      </c>
      <c r="T2380" s="3">
        <v>0</v>
      </c>
      <c r="U2380" s="3">
        <v>1</v>
      </c>
      <c r="V2380" s="3">
        <v>0</v>
      </c>
      <c r="W2380" s="3">
        <v>1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1</v>
      </c>
      <c r="AG2380" s="3">
        <v>1</v>
      </c>
      <c r="AH2380" s="3">
        <v>1</v>
      </c>
      <c r="AI2380" s="3">
        <v>1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1</v>
      </c>
      <c r="AR2380" s="3">
        <v>1</v>
      </c>
      <c r="AS2380" s="3">
        <v>1</v>
      </c>
      <c r="AT2380" s="3">
        <v>1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</row>
    <row r="2381" spans="1:62" x14ac:dyDescent="0.2">
      <c r="A2381" s="4">
        <v>201907130015</v>
      </c>
      <c r="B2381" s="3">
        <v>2019</v>
      </c>
      <c r="C2381" s="3">
        <v>7</v>
      </c>
      <c r="D2381" s="3">
        <v>13</v>
      </c>
      <c r="E2381" s="3" t="s">
        <v>58</v>
      </c>
      <c r="F2381" s="3" t="s">
        <v>229</v>
      </c>
      <c r="G2381" s="3" t="s">
        <v>1028</v>
      </c>
      <c r="H2381" s="3">
        <v>1</v>
      </c>
      <c r="I2381" s="3">
        <v>1</v>
      </c>
      <c r="J2381" s="3">
        <v>1</v>
      </c>
      <c r="K2381" s="3">
        <v>1</v>
      </c>
      <c r="L2381" s="3" t="s">
        <v>774</v>
      </c>
      <c r="M2381" s="3" t="s">
        <v>782</v>
      </c>
      <c r="N2381" s="3" t="s">
        <v>1029</v>
      </c>
      <c r="O2381" s="3">
        <v>1</v>
      </c>
      <c r="P2381" s="3">
        <v>1</v>
      </c>
      <c r="Q2381" s="3">
        <v>0</v>
      </c>
      <c r="R2381" s="3">
        <v>0</v>
      </c>
      <c r="S2381" s="3" t="s">
        <v>1039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1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</row>
    <row r="2382" spans="1:62" x14ac:dyDescent="0.2">
      <c r="A2382" s="4">
        <v>201907280007</v>
      </c>
      <c r="B2382" s="3">
        <v>2019</v>
      </c>
      <c r="C2382" s="3">
        <v>7</v>
      </c>
      <c r="D2382" s="3">
        <v>28</v>
      </c>
      <c r="E2382" s="3" t="s">
        <v>61</v>
      </c>
      <c r="F2382" s="3" t="s">
        <v>379</v>
      </c>
      <c r="G2382" s="3" t="s">
        <v>811</v>
      </c>
      <c r="H2382" s="3">
        <v>1</v>
      </c>
      <c r="I2382" s="3">
        <v>1</v>
      </c>
      <c r="J2382" s="3">
        <v>1</v>
      </c>
      <c r="K2382" s="3">
        <v>0</v>
      </c>
      <c r="L2382" s="3" t="s">
        <v>774</v>
      </c>
      <c r="M2382" s="3" t="s">
        <v>784</v>
      </c>
      <c r="N2382" s="3" t="s">
        <v>1029</v>
      </c>
      <c r="O2382" s="3">
        <v>1</v>
      </c>
      <c r="P2382" s="3">
        <v>1</v>
      </c>
      <c r="Q2382" s="3">
        <v>0</v>
      </c>
      <c r="R2382" s="3">
        <v>0</v>
      </c>
      <c r="S2382" s="3" t="s">
        <v>1038</v>
      </c>
      <c r="T2382" s="3">
        <v>0</v>
      </c>
      <c r="U2382" s="3">
        <v>1</v>
      </c>
      <c r="V2382" s="3">
        <v>0</v>
      </c>
      <c r="W2382" s="3">
        <v>1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1</v>
      </c>
      <c r="AG2382" s="3">
        <v>1</v>
      </c>
      <c r="AH2382" s="3">
        <v>1</v>
      </c>
      <c r="AI2382" s="3">
        <v>1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1</v>
      </c>
      <c r="AR2382" s="3">
        <v>1</v>
      </c>
      <c r="AS2382" s="3">
        <v>1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</row>
    <row r="2383" spans="1:62" x14ac:dyDescent="0.2">
      <c r="A2383" s="4">
        <v>201907280018</v>
      </c>
      <c r="B2383" s="3">
        <v>2019</v>
      </c>
      <c r="C2383" s="3">
        <v>7</v>
      </c>
      <c r="D2383" s="3">
        <v>28</v>
      </c>
      <c r="E2383" s="3" t="s">
        <v>71</v>
      </c>
      <c r="F2383" s="3" t="s">
        <v>174</v>
      </c>
      <c r="G2383" s="3" t="s">
        <v>982</v>
      </c>
      <c r="H2383" s="3">
        <v>1</v>
      </c>
      <c r="I2383" s="3">
        <v>0</v>
      </c>
      <c r="J2383" s="3">
        <v>1</v>
      </c>
      <c r="K2383" s="3">
        <v>0</v>
      </c>
      <c r="L2383" s="3" t="s">
        <v>774</v>
      </c>
      <c r="M2383" s="3" t="s">
        <v>789</v>
      </c>
      <c r="N2383" s="3" t="s">
        <v>1029</v>
      </c>
      <c r="O2383" s="3">
        <v>1</v>
      </c>
      <c r="P2383" s="3">
        <v>0</v>
      </c>
      <c r="Q2383" s="3">
        <v>0</v>
      </c>
      <c r="R2383" s="3">
        <v>0</v>
      </c>
      <c r="S2383" s="3" t="s">
        <v>1038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1</v>
      </c>
      <c r="AG2383" s="3">
        <v>1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1</v>
      </c>
      <c r="AR2383" s="3">
        <v>1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</row>
    <row r="2384" spans="1:62" x14ac:dyDescent="0.2">
      <c r="A2384" s="4">
        <v>201908030006</v>
      </c>
      <c r="B2384" s="3">
        <v>2019</v>
      </c>
      <c r="C2384" s="3">
        <v>8</v>
      </c>
      <c r="D2384" s="3">
        <v>3</v>
      </c>
      <c r="E2384" s="3" t="s">
        <v>74</v>
      </c>
      <c r="F2384" s="3" t="s">
        <v>244</v>
      </c>
      <c r="G2384" s="3" t="s">
        <v>811</v>
      </c>
      <c r="H2384" s="3">
        <v>1</v>
      </c>
      <c r="I2384" s="3">
        <v>1</v>
      </c>
      <c r="J2384" s="3">
        <v>1</v>
      </c>
      <c r="K2384" s="3">
        <v>0</v>
      </c>
      <c r="L2384" s="3" t="s">
        <v>774</v>
      </c>
      <c r="M2384" s="3" t="s">
        <v>784</v>
      </c>
      <c r="N2384" s="3" t="s">
        <v>1029</v>
      </c>
      <c r="O2384" s="3">
        <v>1</v>
      </c>
      <c r="P2384" s="3">
        <v>1</v>
      </c>
      <c r="Q2384" s="3">
        <v>0</v>
      </c>
      <c r="R2384" s="3">
        <v>0</v>
      </c>
      <c r="S2384" s="3" t="s">
        <v>1038</v>
      </c>
      <c r="T2384" s="3">
        <v>0</v>
      </c>
      <c r="U2384" s="3">
        <v>1</v>
      </c>
      <c r="V2384" s="3">
        <v>0</v>
      </c>
      <c r="W2384" s="3">
        <v>1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1</v>
      </c>
      <c r="AG2384" s="3">
        <v>1</v>
      </c>
      <c r="AH2384" s="3">
        <v>1</v>
      </c>
      <c r="AI2384" s="3">
        <v>1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1</v>
      </c>
      <c r="AR2384" s="3">
        <v>1</v>
      </c>
      <c r="AS2384" s="3">
        <v>1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</row>
    <row r="2385" spans="1:62" x14ac:dyDescent="0.2">
      <c r="A2385" s="4">
        <v>201908060033</v>
      </c>
      <c r="B2385" s="3">
        <v>2019</v>
      </c>
      <c r="C2385" s="3">
        <v>8</v>
      </c>
      <c r="D2385" s="3">
        <v>6</v>
      </c>
      <c r="E2385" s="3" t="s">
        <v>62</v>
      </c>
      <c r="F2385" s="3" t="s">
        <v>380</v>
      </c>
      <c r="G2385" s="3" t="s">
        <v>811</v>
      </c>
      <c r="H2385" s="3">
        <v>0</v>
      </c>
      <c r="I2385" s="3">
        <v>1</v>
      </c>
      <c r="J2385" s="3">
        <v>0</v>
      </c>
      <c r="K2385" s="3">
        <v>0</v>
      </c>
      <c r="L2385" s="3" t="s">
        <v>776</v>
      </c>
      <c r="M2385" s="3" t="s">
        <v>787</v>
      </c>
      <c r="N2385" s="3" t="s">
        <v>1031</v>
      </c>
      <c r="O2385" s="3">
        <v>0</v>
      </c>
      <c r="P2385" s="3">
        <v>1</v>
      </c>
      <c r="Q2385" s="3">
        <v>0</v>
      </c>
      <c r="R2385" s="3">
        <v>0</v>
      </c>
      <c r="S2385" s="3" t="s">
        <v>1038</v>
      </c>
      <c r="T2385" s="3">
        <v>0</v>
      </c>
      <c r="U2385" s="3">
        <v>1</v>
      </c>
      <c r="V2385" s="3">
        <v>0</v>
      </c>
      <c r="W2385" s="3">
        <v>1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1</v>
      </c>
      <c r="AG2385" s="3">
        <v>1</v>
      </c>
      <c r="AH2385" s="3">
        <v>1</v>
      </c>
      <c r="AI2385" s="3">
        <v>1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1</v>
      </c>
      <c r="AR2385" s="3">
        <v>1</v>
      </c>
      <c r="AS2385" s="3">
        <v>1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</row>
    <row r="2386" spans="1:62" x14ac:dyDescent="0.2">
      <c r="A2386" s="4">
        <v>201908070015</v>
      </c>
      <c r="B2386" s="3">
        <v>2019</v>
      </c>
      <c r="C2386" s="3">
        <v>8</v>
      </c>
      <c r="D2386" s="3">
        <v>7</v>
      </c>
      <c r="E2386" s="3" t="s">
        <v>62</v>
      </c>
      <c r="F2386" s="3" t="s">
        <v>380</v>
      </c>
      <c r="G2386" s="3" t="s">
        <v>811</v>
      </c>
      <c r="H2386" s="3">
        <v>0</v>
      </c>
      <c r="I2386" s="3">
        <v>1</v>
      </c>
      <c r="J2386" s="3">
        <v>1</v>
      </c>
      <c r="K2386" s="3">
        <v>0</v>
      </c>
      <c r="L2386" s="3" t="s">
        <v>776</v>
      </c>
      <c r="M2386" s="3" t="s">
        <v>787</v>
      </c>
      <c r="N2386" s="3" t="s">
        <v>1031</v>
      </c>
      <c r="O2386" s="3">
        <v>0</v>
      </c>
      <c r="P2386" s="3">
        <v>1</v>
      </c>
      <c r="Q2386" s="3">
        <v>0</v>
      </c>
      <c r="R2386" s="3">
        <v>0</v>
      </c>
      <c r="S2386" s="3" t="s">
        <v>1038</v>
      </c>
      <c r="T2386" s="3">
        <v>0</v>
      </c>
      <c r="U2386" s="3">
        <v>1</v>
      </c>
      <c r="V2386" s="3">
        <v>0</v>
      </c>
      <c r="W2386" s="3">
        <v>1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1</v>
      </c>
      <c r="AG2386" s="3">
        <v>1</v>
      </c>
      <c r="AH2386" s="3">
        <v>1</v>
      </c>
      <c r="AI2386" s="3">
        <v>1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1</v>
      </c>
      <c r="AR2386" s="3">
        <v>1</v>
      </c>
      <c r="AS2386" s="3">
        <v>1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</row>
    <row r="2387" spans="1:62" x14ac:dyDescent="0.2">
      <c r="A2387" s="4">
        <v>201908100026</v>
      </c>
      <c r="B2387" s="3">
        <v>2019</v>
      </c>
      <c r="C2387" s="3">
        <v>8</v>
      </c>
      <c r="D2387" s="3">
        <v>10</v>
      </c>
      <c r="E2387" s="3" t="s">
        <v>91</v>
      </c>
      <c r="F2387" s="3" t="s">
        <v>218</v>
      </c>
      <c r="G2387" s="3" t="s">
        <v>811</v>
      </c>
      <c r="H2387" s="3">
        <v>1</v>
      </c>
      <c r="I2387" s="3">
        <v>1</v>
      </c>
      <c r="J2387" s="3">
        <v>0</v>
      </c>
      <c r="K2387" s="3">
        <v>0</v>
      </c>
      <c r="L2387" s="3" t="s">
        <v>778</v>
      </c>
      <c r="M2387" s="3" t="s">
        <v>784</v>
      </c>
      <c r="N2387" s="3" t="s">
        <v>1033</v>
      </c>
      <c r="O2387" s="3">
        <v>0</v>
      </c>
      <c r="P2387" s="3">
        <v>0</v>
      </c>
      <c r="Q2387" s="3">
        <v>0</v>
      </c>
      <c r="R2387" s="3">
        <v>0</v>
      </c>
      <c r="S2387" s="3" t="s">
        <v>1038</v>
      </c>
      <c r="T2387" s="3">
        <v>0</v>
      </c>
      <c r="U2387" s="3">
        <v>1</v>
      </c>
      <c r="V2387" s="3">
        <v>0</v>
      </c>
      <c r="W2387" s="3">
        <v>1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1</v>
      </c>
      <c r="AG2387" s="3">
        <v>1</v>
      </c>
      <c r="AH2387" s="3">
        <v>1</v>
      </c>
      <c r="AI2387" s="3">
        <v>1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1</v>
      </c>
      <c r="AR2387" s="3">
        <v>1</v>
      </c>
      <c r="AS2387" s="3">
        <v>1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</row>
    <row r="2388" spans="1:62" x14ac:dyDescent="0.2">
      <c r="A2388" s="4">
        <v>201911200006</v>
      </c>
      <c r="B2388" s="3">
        <v>2019</v>
      </c>
      <c r="C2388" s="3">
        <v>11</v>
      </c>
      <c r="D2388" s="3">
        <v>20</v>
      </c>
      <c r="E2388" s="3" t="s">
        <v>57</v>
      </c>
      <c r="F2388" s="3" t="s">
        <v>692</v>
      </c>
      <c r="G2388" s="3" t="s">
        <v>982</v>
      </c>
      <c r="H2388" s="3">
        <v>0</v>
      </c>
      <c r="I2388" s="3">
        <v>0</v>
      </c>
      <c r="J2388" s="3">
        <v>1</v>
      </c>
      <c r="K2388" s="3">
        <v>0</v>
      </c>
      <c r="L2388" s="3" t="s">
        <v>774</v>
      </c>
      <c r="M2388" s="3" t="s">
        <v>787</v>
      </c>
      <c r="N2388" s="3" t="s">
        <v>1032</v>
      </c>
      <c r="O2388" s="3">
        <v>1</v>
      </c>
      <c r="P2388" s="3">
        <v>0</v>
      </c>
      <c r="Q2388" s="3">
        <v>0</v>
      </c>
      <c r="R2388" s="3">
        <v>0</v>
      </c>
      <c r="S2388" s="3" t="s">
        <v>1038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1</v>
      </c>
      <c r="AG2388" s="3">
        <v>1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1</v>
      </c>
      <c r="AR2388" s="3">
        <v>1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</row>
    <row r="2389" spans="1:62" x14ac:dyDescent="0.2">
      <c r="A2389" s="4">
        <v>201911200023</v>
      </c>
      <c r="B2389" s="3">
        <v>2019</v>
      </c>
      <c r="C2389" s="3">
        <v>11</v>
      </c>
      <c r="D2389" s="3">
        <v>20</v>
      </c>
      <c r="E2389" s="3" t="s">
        <v>62</v>
      </c>
      <c r="F2389" s="3" t="s">
        <v>666</v>
      </c>
      <c r="G2389" s="3" t="s">
        <v>963</v>
      </c>
      <c r="H2389" s="3">
        <v>0</v>
      </c>
      <c r="I2389" s="3">
        <v>0</v>
      </c>
      <c r="J2389" s="3">
        <v>1</v>
      </c>
      <c r="K2389" s="3">
        <v>0</v>
      </c>
      <c r="L2389" s="3" t="s">
        <v>774</v>
      </c>
      <c r="M2389" s="3" t="s">
        <v>787</v>
      </c>
      <c r="N2389" s="3" t="s">
        <v>1032</v>
      </c>
      <c r="O2389" s="3">
        <v>1</v>
      </c>
      <c r="P2389" s="3">
        <v>0</v>
      </c>
      <c r="Q2389" s="3">
        <v>0</v>
      </c>
      <c r="R2389" s="3">
        <v>0</v>
      </c>
      <c r="S2389" s="3" t="s">
        <v>1042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1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1</v>
      </c>
      <c r="BJ2389" s="3">
        <v>0</v>
      </c>
    </row>
    <row r="2390" spans="1:62" x14ac:dyDescent="0.2">
      <c r="A2390" s="4">
        <v>201912050022</v>
      </c>
      <c r="B2390" s="3">
        <v>2019</v>
      </c>
      <c r="C2390" s="3">
        <v>12</v>
      </c>
      <c r="D2390" s="3">
        <v>5</v>
      </c>
      <c r="E2390" s="3" t="s">
        <v>76</v>
      </c>
      <c r="F2390" s="3" t="s">
        <v>154</v>
      </c>
      <c r="G2390" s="3" t="s">
        <v>1018</v>
      </c>
      <c r="H2390" s="3">
        <v>0</v>
      </c>
      <c r="I2390" s="3">
        <v>0</v>
      </c>
      <c r="J2390" s="3">
        <v>1</v>
      </c>
      <c r="K2390" s="3">
        <v>0</v>
      </c>
      <c r="L2390" s="3" t="s">
        <v>776</v>
      </c>
      <c r="M2390" s="3" t="s">
        <v>801</v>
      </c>
      <c r="N2390" s="3" t="s">
        <v>1031</v>
      </c>
      <c r="O2390" s="3">
        <v>0</v>
      </c>
      <c r="P2390" s="3">
        <v>1</v>
      </c>
      <c r="Q2390" s="3">
        <v>0</v>
      </c>
      <c r="R2390" s="3">
        <v>0</v>
      </c>
      <c r="S2390" s="3" t="s">
        <v>1042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1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</row>
    <row r="2391" spans="1:62" x14ac:dyDescent="0.2">
      <c r="A2391" s="4">
        <v>201912050023</v>
      </c>
      <c r="B2391" s="3">
        <v>2019</v>
      </c>
      <c r="C2391" s="3">
        <v>12</v>
      </c>
      <c r="D2391" s="3">
        <v>5</v>
      </c>
      <c r="E2391" s="3" t="s">
        <v>76</v>
      </c>
      <c r="F2391" s="3" t="s">
        <v>154</v>
      </c>
      <c r="G2391" s="3" t="s">
        <v>1018</v>
      </c>
      <c r="H2391" s="3">
        <v>0</v>
      </c>
      <c r="I2391" s="3">
        <v>0</v>
      </c>
      <c r="J2391" s="3">
        <v>1</v>
      </c>
      <c r="K2391" s="3">
        <v>0</v>
      </c>
      <c r="L2391" s="3" t="s">
        <v>776</v>
      </c>
      <c r="M2391" s="3" t="s">
        <v>801</v>
      </c>
      <c r="N2391" s="3" t="s">
        <v>1031</v>
      </c>
      <c r="O2391" s="3">
        <v>0</v>
      </c>
      <c r="P2391" s="3">
        <v>1</v>
      </c>
      <c r="Q2391" s="3">
        <v>0</v>
      </c>
      <c r="R2391" s="3">
        <v>0</v>
      </c>
      <c r="S2391" s="3" t="s">
        <v>1042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1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</row>
    <row r="2392" spans="1:62" x14ac:dyDescent="0.2">
      <c r="A2392" s="4">
        <v>201912060007</v>
      </c>
      <c r="B2392" s="3">
        <v>2019</v>
      </c>
      <c r="C2392" s="3">
        <v>12</v>
      </c>
      <c r="D2392" s="3">
        <v>6</v>
      </c>
      <c r="E2392" s="3" t="s">
        <v>71</v>
      </c>
      <c r="F2392" s="3" t="s">
        <v>520</v>
      </c>
      <c r="G2392" s="3" t="s">
        <v>1003</v>
      </c>
      <c r="H2392" s="3">
        <v>0</v>
      </c>
      <c r="I2392" s="3">
        <v>1</v>
      </c>
      <c r="J2392" s="3">
        <v>1</v>
      </c>
      <c r="K2392" s="3">
        <v>0</v>
      </c>
      <c r="L2392" s="3" t="s">
        <v>774</v>
      </c>
      <c r="M2392" s="3" t="s">
        <v>796</v>
      </c>
      <c r="N2392" s="3" t="s">
        <v>1029</v>
      </c>
      <c r="O2392" s="3">
        <v>1</v>
      </c>
      <c r="P2392" s="3">
        <v>0</v>
      </c>
      <c r="Q2392" s="3">
        <v>0</v>
      </c>
      <c r="R2392" s="3">
        <v>0</v>
      </c>
      <c r="S2392" s="3" t="s">
        <v>1040</v>
      </c>
      <c r="T2392" s="3">
        <v>0</v>
      </c>
      <c r="U2392" s="3">
        <v>1</v>
      </c>
      <c r="V2392" s="3">
        <v>0</v>
      </c>
      <c r="W2392" s="3">
        <v>0</v>
      </c>
      <c r="X2392" s="3">
        <v>0</v>
      </c>
      <c r="Y2392" s="3">
        <v>0</v>
      </c>
      <c r="Z2392" s="3">
        <v>1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</row>
    <row r="2393" spans="1:62" x14ac:dyDescent="0.2">
      <c r="A2393" s="4">
        <v>201912070036</v>
      </c>
      <c r="B2393" s="3">
        <v>2019</v>
      </c>
      <c r="C2393" s="3">
        <v>12</v>
      </c>
      <c r="D2393" s="3">
        <v>7</v>
      </c>
      <c r="E2393" s="3" t="s">
        <v>90</v>
      </c>
      <c r="F2393" s="3" t="s">
        <v>210</v>
      </c>
      <c r="G2393" s="3" t="s">
        <v>1008</v>
      </c>
      <c r="H2393" s="3">
        <v>1</v>
      </c>
      <c r="I2393" s="3">
        <v>0</v>
      </c>
      <c r="J2393" s="3">
        <v>1</v>
      </c>
      <c r="K2393" s="3">
        <v>0</v>
      </c>
      <c r="L2393" s="3" t="s">
        <v>774</v>
      </c>
      <c r="M2393" s="3" t="s">
        <v>782</v>
      </c>
      <c r="N2393" s="3" t="s">
        <v>1029</v>
      </c>
      <c r="O2393" s="3">
        <v>1</v>
      </c>
      <c r="P2393" s="3">
        <v>1</v>
      </c>
      <c r="Q2393" s="3">
        <v>0</v>
      </c>
      <c r="R2393" s="3">
        <v>0</v>
      </c>
      <c r="S2393" s="3" t="s">
        <v>1039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1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</row>
    <row r="2394" spans="1:62" x14ac:dyDescent="0.2">
      <c r="A2394" s="4">
        <v>201912100001</v>
      </c>
      <c r="B2394" s="3">
        <v>2019</v>
      </c>
      <c r="C2394" s="3">
        <v>12</v>
      </c>
      <c r="D2394" s="3">
        <v>10</v>
      </c>
      <c r="E2394" s="3" t="s">
        <v>69</v>
      </c>
      <c r="F2394" s="3" t="s">
        <v>169</v>
      </c>
      <c r="G2394" s="3" t="s">
        <v>982</v>
      </c>
      <c r="H2394" s="3">
        <v>1</v>
      </c>
      <c r="I2394" s="3">
        <v>1</v>
      </c>
      <c r="J2394" s="3">
        <v>1</v>
      </c>
      <c r="K2394" s="3">
        <v>0</v>
      </c>
      <c r="L2394" s="3" t="s">
        <v>774</v>
      </c>
      <c r="M2394" s="3" t="s">
        <v>784</v>
      </c>
      <c r="N2394" s="3" t="s">
        <v>1029</v>
      </c>
      <c r="O2394" s="3">
        <v>1</v>
      </c>
      <c r="P2394" s="3">
        <v>1</v>
      </c>
      <c r="Q2394" s="3">
        <v>0</v>
      </c>
      <c r="R2394" s="3">
        <v>0</v>
      </c>
      <c r="S2394" s="3" t="s">
        <v>1038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1</v>
      </c>
      <c r="AG2394" s="3">
        <v>1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1</v>
      </c>
      <c r="AR2394" s="3">
        <v>1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</row>
    <row r="2395" spans="1:62" x14ac:dyDescent="0.2">
      <c r="A2395" s="4">
        <v>201912280008</v>
      </c>
      <c r="B2395" s="3">
        <v>2019</v>
      </c>
      <c r="C2395" s="3">
        <v>12</v>
      </c>
      <c r="D2395" s="3">
        <v>28</v>
      </c>
      <c r="E2395" s="3" t="s">
        <v>57</v>
      </c>
      <c r="F2395" s="3" t="s">
        <v>693</v>
      </c>
      <c r="G2395" s="3" t="s">
        <v>982</v>
      </c>
      <c r="H2395" s="3">
        <v>1</v>
      </c>
      <c r="I2395" s="3">
        <v>0</v>
      </c>
      <c r="J2395" s="3">
        <v>1</v>
      </c>
      <c r="K2395" s="3">
        <v>0</v>
      </c>
      <c r="L2395" s="3" t="s">
        <v>774</v>
      </c>
      <c r="M2395" s="3" t="s">
        <v>787</v>
      </c>
      <c r="N2395" s="3" t="s">
        <v>1032</v>
      </c>
      <c r="O2395" s="3">
        <v>1</v>
      </c>
      <c r="P2395" s="3">
        <v>0</v>
      </c>
      <c r="Q2395" s="3">
        <v>0</v>
      </c>
      <c r="R2395" s="3">
        <v>0</v>
      </c>
      <c r="S2395" s="3" t="s">
        <v>1038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1</v>
      </c>
      <c r="AG2395" s="3">
        <v>1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1</v>
      </c>
      <c r="AR2395" s="3">
        <v>1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</row>
  </sheetData>
  <sortState xmlns:xlrd2="http://schemas.microsoft.com/office/spreadsheetml/2017/richdata2" ref="A2:BP2970">
    <sortCondition ref="A2:A297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DFA2B-82EF-D34C-BD28-9650D6A7834E}">
  <dimension ref="A1:AY4"/>
  <sheetViews>
    <sheetView topLeftCell="O1" workbookViewId="0">
      <selection activeCell="AG13" sqref="AG13"/>
    </sheetView>
  </sheetViews>
  <sheetFormatPr baseColWidth="10" defaultRowHeight="15" x14ac:dyDescent="0.2"/>
  <cols>
    <col min="1" max="1" width="9.5" style="3" bestFit="1" customWidth="1"/>
    <col min="2" max="51" width="5.1640625" style="3" bestFit="1" customWidth="1"/>
    <col min="52" max="16384" width="10.83203125" style="3"/>
  </cols>
  <sheetData>
    <row r="1" spans="1:51" x14ac:dyDescent="0.2">
      <c r="B1" s="3">
        <v>1970</v>
      </c>
      <c r="C1" s="3">
        <v>1971</v>
      </c>
      <c r="D1" s="3">
        <v>1972</v>
      </c>
      <c r="E1" s="3">
        <v>1973</v>
      </c>
      <c r="F1" s="3">
        <v>1974</v>
      </c>
      <c r="G1" s="3">
        <v>1975</v>
      </c>
      <c r="H1" s="3">
        <v>1976</v>
      </c>
      <c r="I1" s="3">
        <v>1977</v>
      </c>
      <c r="J1" s="3">
        <v>1978</v>
      </c>
      <c r="K1" s="3">
        <v>1979</v>
      </c>
      <c r="L1" s="3">
        <v>1980</v>
      </c>
      <c r="M1" s="3">
        <v>1981</v>
      </c>
      <c r="N1" s="3">
        <v>1982</v>
      </c>
      <c r="O1" s="3">
        <v>1983</v>
      </c>
      <c r="P1" s="3">
        <v>1984</v>
      </c>
      <c r="Q1" s="3">
        <v>1985</v>
      </c>
      <c r="R1" s="3">
        <v>1986</v>
      </c>
      <c r="S1" s="3">
        <v>1987</v>
      </c>
      <c r="T1" s="3">
        <v>1988</v>
      </c>
      <c r="U1" s="3">
        <v>1989</v>
      </c>
      <c r="V1" s="3">
        <v>1990</v>
      </c>
      <c r="W1" s="3">
        <v>1991</v>
      </c>
      <c r="X1" s="3">
        <v>1992</v>
      </c>
      <c r="Y1" s="3">
        <v>1993</v>
      </c>
      <c r="Z1" s="3">
        <v>1994</v>
      </c>
      <c r="AA1" s="3">
        <v>1995</v>
      </c>
      <c r="AB1" s="3">
        <v>1996</v>
      </c>
      <c r="AC1" s="3">
        <v>1997</v>
      </c>
      <c r="AD1" s="3">
        <v>1998</v>
      </c>
      <c r="AE1" s="3">
        <v>1999</v>
      </c>
      <c r="AF1" s="3">
        <v>2000</v>
      </c>
      <c r="AG1" s="3">
        <v>2001</v>
      </c>
      <c r="AH1" s="3">
        <v>2002</v>
      </c>
      <c r="AI1" s="3">
        <v>2003</v>
      </c>
      <c r="AJ1" s="3">
        <v>2004</v>
      </c>
      <c r="AK1" s="3">
        <v>2005</v>
      </c>
      <c r="AL1" s="3">
        <v>2006</v>
      </c>
      <c r="AM1" s="3">
        <v>2007</v>
      </c>
      <c r="AN1" s="3">
        <v>2008</v>
      </c>
      <c r="AO1" s="3">
        <v>2009</v>
      </c>
      <c r="AP1" s="3">
        <v>2010</v>
      </c>
      <c r="AQ1" s="3">
        <v>2011</v>
      </c>
      <c r="AR1" s="3">
        <v>2012</v>
      </c>
      <c r="AS1" s="3">
        <v>2013</v>
      </c>
      <c r="AT1" s="3">
        <v>2014</v>
      </c>
      <c r="AU1" s="3">
        <v>2015</v>
      </c>
      <c r="AV1" s="3">
        <v>2016</v>
      </c>
      <c r="AW1" s="3">
        <v>2017</v>
      </c>
      <c r="AX1" s="3">
        <v>2018</v>
      </c>
      <c r="AY1" s="3">
        <v>2019</v>
      </c>
    </row>
    <row r="2" spans="1:51" x14ac:dyDescent="0.2">
      <c r="A2" s="3" t="s">
        <v>1051</v>
      </c>
      <c r="B2" s="3">
        <v>299</v>
      </c>
      <c r="C2" s="3">
        <v>115</v>
      </c>
      <c r="D2" s="3">
        <v>26</v>
      </c>
      <c r="E2" s="3">
        <v>14</v>
      </c>
      <c r="F2" s="3">
        <v>16</v>
      </c>
      <c r="G2" s="3">
        <v>55</v>
      </c>
      <c r="H2" s="3">
        <v>24</v>
      </c>
      <c r="I2" s="3">
        <v>46</v>
      </c>
      <c r="J2" s="3">
        <v>6</v>
      </c>
      <c r="K2" s="3">
        <v>2</v>
      </c>
      <c r="L2" s="3">
        <v>3</v>
      </c>
      <c r="M2" s="3">
        <v>7</v>
      </c>
      <c r="N2" s="3">
        <v>8</v>
      </c>
      <c r="O2" s="3">
        <v>12</v>
      </c>
      <c r="P2" s="3">
        <v>11</v>
      </c>
      <c r="Q2" s="3">
        <v>1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2</v>
      </c>
      <c r="Y2" s="3">
        <v>0</v>
      </c>
      <c r="Z2" s="3">
        <v>0</v>
      </c>
      <c r="AA2" s="3">
        <v>1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3</v>
      </c>
      <c r="AT2" s="3">
        <v>2</v>
      </c>
      <c r="AU2" s="3">
        <v>1</v>
      </c>
      <c r="AV2" s="3">
        <v>6</v>
      </c>
      <c r="AW2" s="3">
        <v>4</v>
      </c>
      <c r="AX2" s="3">
        <v>2</v>
      </c>
      <c r="AY2" s="3">
        <v>4</v>
      </c>
    </row>
    <row r="3" spans="1:51" x14ac:dyDescent="0.2">
      <c r="A3" s="3" t="s">
        <v>1040</v>
      </c>
      <c r="B3" s="3">
        <v>0</v>
      </c>
      <c r="C3" s="3">
        <v>1</v>
      </c>
      <c r="D3" s="3">
        <v>0</v>
      </c>
      <c r="E3" s="3">
        <v>3</v>
      </c>
      <c r="F3" s="3">
        <v>2</v>
      </c>
      <c r="G3" s="3">
        <v>0</v>
      </c>
      <c r="H3" s="3">
        <v>0</v>
      </c>
      <c r="I3" s="3">
        <v>3</v>
      </c>
      <c r="J3" s="3">
        <v>0</v>
      </c>
      <c r="K3" s="3">
        <v>0</v>
      </c>
      <c r="L3" s="3">
        <v>3</v>
      </c>
      <c r="M3" s="3">
        <v>0</v>
      </c>
      <c r="N3" s="3">
        <v>1</v>
      </c>
      <c r="O3" s="3">
        <v>6</v>
      </c>
      <c r="P3" s="3">
        <v>7</v>
      </c>
      <c r="Q3" s="3">
        <v>0</v>
      </c>
      <c r="R3" s="3">
        <v>0</v>
      </c>
      <c r="S3" s="3">
        <v>0</v>
      </c>
      <c r="T3" s="3">
        <v>1</v>
      </c>
      <c r="U3" s="3">
        <v>0</v>
      </c>
      <c r="V3" s="3">
        <v>2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4</v>
      </c>
      <c r="AC3" s="3">
        <v>1</v>
      </c>
      <c r="AD3" s="3">
        <v>0</v>
      </c>
      <c r="AE3" s="3">
        <v>0</v>
      </c>
      <c r="AF3" s="3">
        <v>0</v>
      </c>
      <c r="AG3" s="3">
        <v>4</v>
      </c>
      <c r="AH3" s="3">
        <v>2</v>
      </c>
      <c r="AI3" s="3">
        <v>1</v>
      </c>
      <c r="AJ3" s="3">
        <v>0</v>
      </c>
      <c r="AK3" s="3">
        <v>0</v>
      </c>
      <c r="AL3" s="3">
        <v>1</v>
      </c>
      <c r="AM3" s="3">
        <v>0</v>
      </c>
      <c r="AN3" s="3">
        <v>0</v>
      </c>
      <c r="AO3" s="3">
        <v>4</v>
      </c>
      <c r="AP3" s="3">
        <v>6</v>
      </c>
      <c r="AQ3" s="3">
        <v>0</v>
      </c>
      <c r="AR3" s="3">
        <v>1</v>
      </c>
      <c r="AS3" s="3">
        <v>4</v>
      </c>
      <c r="AT3" s="3">
        <v>5</v>
      </c>
      <c r="AU3" s="3">
        <v>6</v>
      </c>
      <c r="AV3" s="3">
        <v>12</v>
      </c>
      <c r="AW3" s="3">
        <v>5</v>
      </c>
      <c r="AX3" s="3">
        <v>5</v>
      </c>
      <c r="AY3" s="3">
        <v>3</v>
      </c>
    </row>
    <row r="4" spans="1:51" x14ac:dyDescent="0.2">
      <c r="A4" s="3" t="s">
        <v>1050</v>
      </c>
      <c r="B4" s="3">
        <v>36</v>
      </c>
      <c r="C4" s="3">
        <v>12</v>
      </c>
      <c r="D4" s="3">
        <v>3</v>
      </c>
      <c r="E4" s="3">
        <v>2</v>
      </c>
      <c r="F4" s="3">
        <v>3</v>
      </c>
      <c r="G4" s="3">
        <v>4</v>
      </c>
      <c r="H4" s="3">
        <v>3</v>
      </c>
      <c r="I4" s="3">
        <v>2</v>
      </c>
      <c r="J4" s="3">
        <v>3</v>
      </c>
      <c r="K4" s="3">
        <v>5</v>
      </c>
      <c r="L4" s="3">
        <v>14</v>
      </c>
      <c r="M4" s="3">
        <v>4</v>
      </c>
      <c r="N4" s="3">
        <v>2</v>
      </c>
      <c r="O4" s="3">
        <v>3</v>
      </c>
      <c r="P4" s="3">
        <v>8</v>
      </c>
      <c r="Q4" s="3">
        <v>3</v>
      </c>
      <c r="R4" s="3">
        <v>8</v>
      </c>
      <c r="S4" s="3">
        <v>2</v>
      </c>
      <c r="T4" s="3">
        <v>0</v>
      </c>
      <c r="U4" s="3">
        <v>0</v>
      </c>
      <c r="V4" s="3">
        <v>1</v>
      </c>
      <c r="W4" s="3">
        <v>3</v>
      </c>
      <c r="X4" s="3">
        <v>2</v>
      </c>
      <c r="Y4" s="3">
        <v>0</v>
      </c>
      <c r="Z4" s="3">
        <v>13</v>
      </c>
      <c r="AA4" s="3">
        <v>12</v>
      </c>
      <c r="AB4" s="3">
        <v>4</v>
      </c>
      <c r="AC4" s="3">
        <v>2</v>
      </c>
      <c r="AD4" s="3">
        <v>0</v>
      </c>
      <c r="AE4" s="3">
        <v>16</v>
      </c>
      <c r="AF4" s="3">
        <v>6</v>
      </c>
      <c r="AG4" s="3">
        <v>6</v>
      </c>
      <c r="AH4" s="3">
        <v>19</v>
      </c>
      <c r="AI4" s="3">
        <v>1</v>
      </c>
      <c r="AJ4" s="3">
        <v>1</v>
      </c>
      <c r="AK4" s="3">
        <v>0</v>
      </c>
      <c r="AL4" s="3">
        <v>1</v>
      </c>
      <c r="AM4" s="3">
        <v>0</v>
      </c>
      <c r="AN4" s="3">
        <v>4</v>
      </c>
      <c r="AO4" s="3">
        <v>2</v>
      </c>
      <c r="AP4" s="3">
        <v>2</v>
      </c>
      <c r="AQ4" s="3">
        <v>1</v>
      </c>
      <c r="AR4" s="3">
        <v>12</v>
      </c>
      <c r="AS4" s="3">
        <v>5</v>
      </c>
      <c r="AT4" s="3">
        <v>15</v>
      </c>
      <c r="AU4" s="3">
        <v>12</v>
      </c>
      <c r="AV4" s="3">
        <v>14</v>
      </c>
      <c r="AW4" s="3">
        <v>33</v>
      </c>
      <c r="AX4" s="3">
        <v>34</v>
      </c>
      <c r="AY4" s="3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1DA14-6AFC-454B-8ECC-CA4367A1E7BA}">
  <dimension ref="A1:AZ6"/>
  <sheetViews>
    <sheetView topLeftCell="A55" workbookViewId="0">
      <selection activeCell="P35" sqref="P35"/>
    </sheetView>
  </sheetViews>
  <sheetFormatPr baseColWidth="10" defaultRowHeight="15" x14ac:dyDescent="0.2"/>
  <cols>
    <col min="3" max="4" width="4.1640625" bestFit="1" customWidth="1"/>
    <col min="5" max="52" width="3.5" bestFit="1" customWidth="1"/>
  </cols>
  <sheetData>
    <row r="1" spans="1:52" s="11" customFormat="1" ht="31" x14ac:dyDescent="0.2">
      <c r="B1" s="9"/>
      <c r="C1" s="10">
        <v>1970</v>
      </c>
      <c r="D1" s="10">
        <v>1971</v>
      </c>
      <c r="E1" s="10">
        <v>1972</v>
      </c>
      <c r="F1" s="10">
        <v>1973</v>
      </c>
      <c r="G1" s="10">
        <v>1974</v>
      </c>
      <c r="H1" s="10">
        <v>1975</v>
      </c>
      <c r="I1" s="10">
        <v>1976</v>
      </c>
      <c r="J1" s="10">
        <v>1977</v>
      </c>
      <c r="K1" s="10">
        <v>1978</v>
      </c>
      <c r="L1" s="10">
        <v>1979</v>
      </c>
      <c r="M1" s="10">
        <v>1980</v>
      </c>
      <c r="N1" s="10">
        <v>1981</v>
      </c>
      <c r="O1" s="10">
        <v>1982</v>
      </c>
      <c r="P1" s="10">
        <v>1983</v>
      </c>
      <c r="Q1" s="10">
        <v>1984</v>
      </c>
      <c r="R1" s="10">
        <v>1985</v>
      </c>
      <c r="S1" s="10">
        <v>1986</v>
      </c>
      <c r="T1" s="10">
        <v>1987</v>
      </c>
      <c r="U1" s="10">
        <v>1988</v>
      </c>
      <c r="V1" s="10">
        <v>1989</v>
      </c>
      <c r="W1" s="10">
        <v>1990</v>
      </c>
      <c r="X1" s="10">
        <v>1991</v>
      </c>
      <c r="Y1" s="10">
        <v>1992</v>
      </c>
      <c r="Z1" s="10">
        <v>1993</v>
      </c>
      <c r="AA1" s="10">
        <v>1994</v>
      </c>
      <c r="AB1" s="10">
        <v>1995</v>
      </c>
      <c r="AC1" s="10">
        <v>1996</v>
      </c>
      <c r="AD1" s="10">
        <v>1997</v>
      </c>
      <c r="AE1" s="10">
        <v>1998</v>
      </c>
      <c r="AF1" s="10">
        <v>1999</v>
      </c>
      <c r="AG1" s="10">
        <v>2000</v>
      </c>
      <c r="AH1" s="10">
        <v>2001</v>
      </c>
      <c r="AI1" s="10">
        <v>2002</v>
      </c>
      <c r="AJ1" s="10">
        <v>2003</v>
      </c>
      <c r="AK1" s="10">
        <v>2004</v>
      </c>
      <c r="AL1" s="10">
        <v>2005</v>
      </c>
      <c r="AM1" s="10">
        <v>2006</v>
      </c>
      <c r="AN1" s="10">
        <v>2007</v>
      </c>
      <c r="AO1" s="10">
        <v>2008</v>
      </c>
      <c r="AP1" s="10">
        <v>2009</v>
      </c>
      <c r="AQ1" s="10">
        <v>2010</v>
      </c>
      <c r="AR1" s="10">
        <v>2011</v>
      </c>
      <c r="AS1" s="10">
        <v>2012</v>
      </c>
      <c r="AT1" s="10">
        <v>2013</v>
      </c>
      <c r="AU1" s="10">
        <v>2014</v>
      </c>
      <c r="AV1" s="10">
        <v>2015</v>
      </c>
      <c r="AW1" s="10">
        <v>2016</v>
      </c>
      <c r="AX1" s="10">
        <v>2017</v>
      </c>
      <c r="AY1" s="10">
        <v>2018</v>
      </c>
      <c r="AZ1" s="10">
        <v>2019</v>
      </c>
    </row>
    <row r="2" spans="1:52" x14ac:dyDescent="0.2">
      <c r="A2" s="12"/>
      <c r="B2" s="5" t="s">
        <v>1050</v>
      </c>
      <c r="C2" s="3">
        <v>36</v>
      </c>
      <c r="D2" s="3">
        <v>12</v>
      </c>
      <c r="E2" s="3">
        <v>3</v>
      </c>
      <c r="F2" s="3">
        <v>2</v>
      </c>
      <c r="G2" s="3">
        <v>3</v>
      </c>
      <c r="H2" s="3">
        <v>4</v>
      </c>
      <c r="I2" s="3">
        <v>3</v>
      </c>
      <c r="J2" s="3">
        <v>2</v>
      </c>
      <c r="K2" s="3">
        <v>3</v>
      </c>
      <c r="L2" s="3">
        <v>5</v>
      </c>
      <c r="M2" s="3">
        <v>14</v>
      </c>
      <c r="N2" s="3">
        <v>4</v>
      </c>
      <c r="O2" s="3">
        <v>2</v>
      </c>
      <c r="P2" s="3">
        <v>3</v>
      </c>
      <c r="Q2" s="3">
        <v>8</v>
      </c>
      <c r="R2" s="3">
        <v>3</v>
      </c>
      <c r="S2" s="3">
        <v>8</v>
      </c>
      <c r="T2" s="3">
        <v>2</v>
      </c>
      <c r="U2" s="3">
        <v>0</v>
      </c>
      <c r="V2" s="3">
        <v>0</v>
      </c>
      <c r="W2" s="3">
        <v>1</v>
      </c>
      <c r="X2" s="3">
        <v>3</v>
      </c>
      <c r="Y2" s="3">
        <v>2</v>
      </c>
      <c r="Z2" s="3">
        <v>0</v>
      </c>
      <c r="AA2" s="3">
        <v>13</v>
      </c>
      <c r="AB2" s="3">
        <v>12</v>
      </c>
      <c r="AC2" s="3">
        <v>4</v>
      </c>
      <c r="AD2" s="3">
        <v>2</v>
      </c>
      <c r="AE2" s="3">
        <v>0</v>
      </c>
      <c r="AF2" s="3">
        <v>16</v>
      </c>
      <c r="AG2" s="3">
        <v>6</v>
      </c>
      <c r="AH2" s="3">
        <v>6</v>
      </c>
      <c r="AI2" s="3">
        <v>19</v>
      </c>
      <c r="AJ2" s="3">
        <v>1</v>
      </c>
      <c r="AK2" s="3">
        <v>1</v>
      </c>
      <c r="AL2" s="3">
        <v>0</v>
      </c>
      <c r="AM2" s="3">
        <v>1</v>
      </c>
      <c r="AN2" s="3">
        <v>0</v>
      </c>
      <c r="AO2" s="3">
        <v>4</v>
      </c>
      <c r="AP2" s="3">
        <v>2</v>
      </c>
      <c r="AQ2" s="3">
        <v>2</v>
      </c>
      <c r="AR2" s="3">
        <v>1</v>
      </c>
      <c r="AS2" s="3">
        <v>12</v>
      </c>
      <c r="AT2" s="3">
        <v>5</v>
      </c>
      <c r="AU2" s="3">
        <v>15</v>
      </c>
      <c r="AV2" s="3">
        <v>12</v>
      </c>
      <c r="AW2" s="3">
        <v>14</v>
      </c>
      <c r="AX2" s="3">
        <v>33</v>
      </c>
      <c r="AY2" s="3">
        <v>34</v>
      </c>
      <c r="AZ2" s="3">
        <v>30</v>
      </c>
    </row>
    <row r="3" spans="1:52" x14ac:dyDescent="0.2">
      <c r="A3" s="12"/>
      <c r="B3" s="5" t="s">
        <v>1051</v>
      </c>
      <c r="C3" s="3">
        <v>299</v>
      </c>
      <c r="D3" s="3">
        <v>115</v>
      </c>
      <c r="E3" s="3">
        <v>26</v>
      </c>
      <c r="F3" s="3">
        <v>14</v>
      </c>
      <c r="G3" s="3">
        <v>16</v>
      </c>
      <c r="H3" s="3">
        <v>55</v>
      </c>
      <c r="I3" s="3">
        <v>24</v>
      </c>
      <c r="J3" s="3">
        <v>46</v>
      </c>
      <c r="K3" s="3">
        <v>6</v>
      </c>
      <c r="L3" s="3">
        <v>2</v>
      </c>
      <c r="M3" s="3">
        <v>3</v>
      </c>
      <c r="N3" s="3">
        <v>7</v>
      </c>
      <c r="O3" s="3">
        <v>8</v>
      </c>
      <c r="P3" s="3">
        <v>12</v>
      </c>
      <c r="Q3" s="3">
        <v>11</v>
      </c>
      <c r="R3" s="3">
        <v>1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2</v>
      </c>
      <c r="Z3" s="3">
        <v>0</v>
      </c>
      <c r="AA3" s="3">
        <v>0</v>
      </c>
      <c r="AB3" s="3">
        <v>1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3</v>
      </c>
      <c r="AU3" s="3">
        <v>2</v>
      </c>
      <c r="AV3" s="3">
        <v>1</v>
      </c>
      <c r="AW3" s="3">
        <v>6</v>
      </c>
      <c r="AX3" s="3">
        <v>4</v>
      </c>
      <c r="AY3" s="3">
        <v>2</v>
      </c>
      <c r="AZ3" s="3">
        <v>4</v>
      </c>
    </row>
    <row r="4" spans="1:52" x14ac:dyDescent="0.2">
      <c r="A4" s="12"/>
      <c r="B4" s="5" t="s">
        <v>1040</v>
      </c>
      <c r="C4" s="3">
        <v>0</v>
      </c>
      <c r="D4" s="3">
        <v>1</v>
      </c>
      <c r="E4" s="3">
        <v>0</v>
      </c>
      <c r="F4" s="3">
        <v>3</v>
      </c>
      <c r="G4" s="3">
        <v>2</v>
      </c>
      <c r="H4" s="3">
        <v>0</v>
      </c>
      <c r="I4" s="3">
        <v>0</v>
      </c>
      <c r="J4" s="3">
        <v>3</v>
      </c>
      <c r="K4" s="3">
        <v>0</v>
      </c>
      <c r="L4" s="3">
        <v>0</v>
      </c>
      <c r="M4" s="3">
        <v>3</v>
      </c>
      <c r="N4" s="3">
        <v>0</v>
      </c>
      <c r="O4" s="3">
        <v>1</v>
      </c>
      <c r="P4" s="3">
        <v>6</v>
      </c>
      <c r="Q4" s="3">
        <v>7</v>
      </c>
      <c r="R4" s="3">
        <v>0</v>
      </c>
      <c r="S4" s="3">
        <v>0</v>
      </c>
      <c r="T4" s="3">
        <v>0</v>
      </c>
      <c r="U4" s="3">
        <v>1</v>
      </c>
      <c r="V4" s="3">
        <v>0</v>
      </c>
      <c r="W4" s="3">
        <v>2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4</v>
      </c>
      <c r="AD4" s="3">
        <v>1</v>
      </c>
      <c r="AE4" s="3">
        <v>0</v>
      </c>
      <c r="AF4" s="3">
        <v>0</v>
      </c>
      <c r="AG4" s="3">
        <v>0</v>
      </c>
      <c r="AH4" s="3">
        <v>4</v>
      </c>
      <c r="AI4" s="3">
        <v>2</v>
      </c>
      <c r="AJ4" s="3">
        <v>1</v>
      </c>
      <c r="AK4" s="3">
        <v>0</v>
      </c>
      <c r="AL4" s="3">
        <v>0</v>
      </c>
      <c r="AM4" s="3">
        <v>1</v>
      </c>
      <c r="AN4" s="3">
        <v>0</v>
      </c>
      <c r="AO4" s="3">
        <v>0</v>
      </c>
      <c r="AP4" s="3">
        <v>4</v>
      </c>
      <c r="AQ4" s="3">
        <v>6</v>
      </c>
      <c r="AR4" s="3">
        <v>0</v>
      </c>
      <c r="AS4" s="3">
        <v>1</v>
      </c>
      <c r="AT4" s="3">
        <v>4</v>
      </c>
      <c r="AU4" s="3">
        <v>5</v>
      </c>
      <c r="AV4" s="3">
        <v>6</v>
      </c>
      <c r="AW4" s="3">
        <v>12</v>
      </c>
      <c r="AX4" s="3">
        <v>5</v>
      </c>
      <c r="AY4" s="3">
        <v>5</v>
      </c>
      <c r="AZ4" s="3">
        <v>3</v>
      </c>
    </row>
    <row r="5" spans="1:52" x14ac:dyDescent="0.2">
      <c r="A5" s="12"/>
      <c r="B5" s="5" t="s">
        <v>1052</v>
      </c>
      <c r="C5" s="3">
        <v>38</v>
      </c>
      <c r="D5" s="3">
        <v>70</v>
      </c>
      <c r="E5" s="3">
        <v>27</v>
      </c>
      <c r="F5" s="3">
        <v>13</v>
      </c>
      <c r="G5" s="3">
        <v>28</v>
      </c>
      <c r="H5" s="3">
        <v>39</v>
      </c>
      <c r="I5" s="3">
        <v>46</v>
      </c>
      <c r="J5" s="3">
        <v>51</v>
      </c>
      <c r="K5" s="3">
        <v>49</v>
      </c>
      <c r="L5" s="3">
        <v>23</v>
      </c>
      <c r="M5" s="3">
        <v>24</v>
      </c>
      <c r="N5" s="3">
        <v>34</v>
      </c>
      <c r="O5" s="3">
        <v>38</v>
      </c>
      <c r="P5" s="3">
        <v>6</v>
      </c>
      <c r="Q5" s="3">
        <v>7</v>
      </c>
      <c r="R5" s="3">
        <v>10</v>
      </c>
      <c r="S5" s="3">
        <v>18</v>
      </c>
      <c r="T5" s="3">
        <v>7</v>
      </c>
      <c r="U5" s="3">
        <v>4</v>
      </c>
      <c r="V5" s="3">
        <v>2</v>
      </c>
      <c r="W5" s="3">
        <v>5</v>
      </c>
      <c r="X5" s="3">
        <v>5</v>
      </c>
      <c r="Y5" s="3">
        <v>2</v>
      </c>
      <c r="Z5" s="3">
        <v>0</v>
      </c>
      <c r="AA5" s="3">
        <v>3</v>
      </c>
      <c r="AB5" s="3">
        <v>0</v>
      </c>
      <c r="AC5" s="3">
        <v>0</v>
      </c>
      <c r="AD5" s="3">
        <v>3</v>
      </c>
      <c r="AE5" s="3">
        <v>3</v>
      </c>
      <c r="AF5" s="3">
        <v>0</v>
      </c>
      <c r="AG5" s="3">
        <v>0</v>
      </c>
      <c r="AH5" s="3">
        <v>0</v>
      </c>
      <c r="AI5" s="3">
        <v>1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</row>
    <row r="6" spans="1:52" x14ac:dyDescent="0.2">
      <c r="A6" s="12"/>
      <c r="B6" s="5" t="s">
        <v>1042</v>
      </c>
      <c r="C6" s="3">
        <v>28</v>
      </c>
      <c r="D6" s="3">
        <v>3</v>
      </c>
      <c r="E6" s="3">
        <v>9</v>
      </c>
      <c r="F6" s="3">
        <v>4</v>
      </c>
      <c r="G6" s="3">
        <v>15</v>
      </c>
      <c r="H6" s="3">
        <v>28</v>
      </c>
      <c r="I6" s="3">
        <v>11</v>
      </c>
      <c r="J6" s="3">
        <v>21</v>
      </c>
      <c r="K6" s="3">
        <v>20</v>
      </c>
      <c r="L6" s="3">
        <v>16</v>
      </c>
      <c r="M6" s="3">
        <v>10</v>
      </c>
      <c r="N6" s="3">
        <v>8</v>
      </c>
      <c r="O6" s="3">
        <v>20</v>
      </c>
      <c r="P6" s="3">
        <v>8</v>
      </c>
      <c r="Q6" s="3">
        <v>27</v>
      </c>
      <c r="R6" s="3">
        <v>18</v>
      </c>
      <c r="S6" s="3">
        <v>13</v>
      </c>
      <c r="T6" s="3">
        <v>24</v>
      </c>
      <c r="U6" s="3">
        <v>16</v>
      </c>
      <c r="V6" s="3">
        <v>20</v>
      </c>
      <c r="W6" s="3">
        <v>12</v>
      </c>
      <c r="X6" s="3">
        <v>15</v>
      </c>
      <c r="Y6" s="3">
        <v>22</v>
      </c>
      <c r="Z6" s="3">
        <v>0</v>
      </c>
      <c r="AA6" s="3">
        <v>23</v>
      </c>
      <c r="AB6" s="3">
        <v>29</v>
      </c>
      <c r="AC6" s="3">
        <v>17</v>
      </c>
      <c r="AD6" s="3">
        <v>24</v>
      </c>
      <c r="AE6" s="3">
        <v>20</v>
      </c>
      <c r="AF6" s="3">
        <v>33</v>
      </c>
      <c r="AG6" s="3">
        <v>32</v>
      </c>
      <c r="AH6" s="3">
        <v>22</v>
      </c>
      <c r="AI6" s="3">
        <v>9</v>
      </c>
      <c r="AJ6" s="3">
        <v>25</v>
      </c>
      <c r="AK6" s="3">
        <v>6</v>
      </c>
      <c r="AL6" s="3">
        <v>12</v>
      </c>
      <c r="AM6" s="3">
        <v>4</v>
      </c>
      <c r="AN6" s="3">
        <v>7</v>
      </c>
      <c r="AO6" s="3">
        <v>6</v>
      </c>
      <c r="AP6" s="3">
        <v>4</v>
      </c>
      <c r="AQ6" s="3">
        <v>5</v>
      </c>
      <c r="AR6" s="3">
        <v>1</v>
      </c>
      <c r="AS6" s="3">
        <v>6</v>
      </c>
      <c r="AT6" s="3">
        <v>4</v>
      </c>
      <c r="AU6" s="3">
        <v>2</v>
      </c>
      <c r="AV6" s="3">
        <v>8</v>
      </c>
      <c r="AW6" s="3">
        <v>7</v>
      </c>
      <c r="AX6" s="3">
        <v>10</v>
      </c>
      <c r="AY6" s="3">
        <v>7</v>
      </c>
      <c r="AZ6" s="3">
        <v>14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lineWeight="0.25" displayEmptyCellsAs="gap" xr2:uid="{15D1A74F-00DE-3240-B1C1-2B1340BC0C07}">
          <x14:colorSeries rgb="FF94110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Sparklines!C2:AZ2</xm:f>
              <xm:sqref>A2</xm:sqref>
            </x14:sparkline>
          </x14:sparklines>
        </x14:sparklineGroup>
        <x14:sparklineGroup manualMax="0" manualMin="0" lineWeight="0.25" displayEmptyCellsAs="gap" xr2:uid="{6DAA22FD-444E-FE4C-999A-D7DA72D74459}">
          <x14:colorSeries rgb="FF94110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Sparklines!C3:AZ3</xm:f>
              <xm:sqref>A3</xm:sqref>
            </x14:sparkline>
          </x14:sparklines>
        </x14:sparklineGroup>
        <x14:sparklineGroup manualMax="0" manualMin="0" lineWeight="0.25" displayEmptyCellsAs="gap" xr2:uid="{0D9DD9F8-3A17-7A40-AA75-BD82ED553BE7}">
          <x14:colorSeries rgb="FF94110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Sparklines!C4:AZ4</xm:f>
              <xm:sqref>A4</xm:sqref>
            </x14:sparkline>
          </x14:sparklines>
        </x14:sparklineGroup>
        <x14:sparklineGroup manualMax="0" manualMin="0" lineWeight="0.25" displayEmptyCellsAs="gap" xr2:uid="{63B65825-9508-F545-9A83-B0D80334845C}">
          <x14:colorSeries rgb="FF94110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Sparklines!C5:AZ5</xm:f>
              <xm:sqref>A5</xm:sqref>
            </x14:sparkline>
          </x14:sparklines>
        </x14:sparklineGroup>
        <x14:sparklineGroup manualMax="0" manualMin="0" lineWeight="0.25" displayEmptyCellsAs="gap" xr2:uid="{EA4034BE-2ADF-C241-BF8D-681E5901698B}">
          <x14:colorSeries rgb="FF94110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Sparklines!C6:AZ6</xm:f>
              <xm:sqref>A6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42F11-D639-794B-A056-CB1E11673A74}">
  <dimension ref="A1:B6"/>
  <sheetViews>
    <sheetView tabSelected="1" workbookViewId="0">
      <selection activeCell="P12" sqref="P12"/>
    </sheetView>
  </sheetViews>
  <sheetFormatPr baseColWidth="10" defaultRowHeight="15" x14ac:dyDescent="0.2"/>
  <cols>
    <col min="1" max="1" width="17.1640625" style="3" customWidth="1"/>
    <col min="2" max="16384" width="10.83203125" style="3"/>
  </cols>
  <sheetData>
    <row r="1" spans="1:2" x14ac:dyDescent="0.2">
      <c r="A1" s="3" t="s">
        <v>1057</v>
      </c>
      <c r="B1" s="7" t="s">
        <v>1053</v>
      </c>
    </row>
    <row r="2" spans="1:2" x14ac:dyDescent="0.2">
      <c r="A2" s="3" t="s">
        <v>1054</v>
      </c>
      <c r="B2" s="7">
        <v>0.78910000000000002</v>
      </c>
    </row>
    <row r="3" spans="1:2" ht="32" x14ac:dyDescent="0.2">
      <c r="A3" s="8" t="s">
        <v>1056</v>
      </c>
      <c r="B3" s="7">
        <v>0.80579999999999996</v>
      </c>
    </row>
    <row r="4" spans="1:2" x14ac:dyDescent="0.2">
      <c r="A4" s="3" t="s">
        <v>1042</v>
      </c>
      <c r="B4" s="7">
        <v>0.84340000000000004</v>
      </c>
    </row>
    <row r="5" spans="1:2" x14ac:dyDescent="0.2">
      <c r="A5" s="3" t="s">
        <v>1055</v>
      </c>
      <c r="B5" s="7">
        <v>0.91020000000000001</v>
      </c>
    </row>
    <row r="6" spans="1:2" x14ac:dyDescent="0.2">
      <c r="A6" s="3" t="s">
        <v>1040</v>
      </c>
      <c r="B6" s="7">
        <v>0.9728</v>
      </c>
    </row>
  </sheetData>
  <sortState xmlns:xlrd2="http://schemas.microsoft.com/office/spreadsheetml/2017/richdata2" ref="A2:B6">
    <sortCondition ref="B2:B6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7B480-939B-1A41-BDA4-5FF6060F45C9}">
  <dimension ref="A1:I51"/>
  <sheetViews>
    <sheetView workbookViewId="0">
      <selection activeCell="H20" sqref="H20"/>
    </sheetView>
  </sheetViews>
  <sheetFormatPr baseColWidth="10" defaultRowHeight="15" x14ac:dyDescent="0.2"/>
  <sheetData>
    <row r="1" spans="1:9" x14ac:dyDescent="0.2">
      <c r="A1" s="5" t="s">
        <v>1</v>
      </c>
      <c r="B1" s="5" t="s">
        <v>1050</v>
      </c>
      <c r="C1" s="5" t="s">
        <v>1051</v>
      </c>
      <c r="D1" s="5" t="s">
        <v>1040</v>
      </c>
      <c r="E1" s="5" t="s">
        <v>1052</v>
      </c>
      <c r="F1" s="5" t="s">
        <v>1042</v>
      </c>
      <c r="H1" s="5"/>
    </row>
    <row r="2" spans="1:9" x14ac:dyDescent="0.2">
      <c r="A2" s="3">
        <v>1970</v>
      </c>
      <c r="B2" s="3">
        <f>COUNTIFS(Data!B:B, A2, Data!S:S, "Extreme Right Wing")</f>
        <v>36</v>
      </c>
      <c r="C2" s="3">
        <v>299</v>
      </c>
      <c r="D2" s="3">
        <f>COUNTIFS(Data!B:B, A2, Data!S:S, "Religious")</f>
        <v>0</v>
      </c>
      <c r="E2" s="3">
        <f>COUNTIFS(Data!B:B, A2, Data!S:S, "Ethnonationalist-Separatist")</f>
        <v>38</v>
      </c>
      <c r="F2" s="3">
        <f>COUNTIFS(Data!B:B, A2, Data!S:S, "Single Issue")</f>
        <v>28</v>
      </c>
    </row>
    <row r="3" spans="1:9" x14ac:dyDescent="0.2">
      <c r="A3" s="3">
        <v>1971</v>
      </c>
      <c r="B3" s="3">
        <f>COUNTIFS(Data!B:B, A3, Data!S:S, "Extreme Right Wing")</f>
        <v>12</v>
      </c>
      <c r="C3" s="3">
        <v>115</v>
      </c>
      <c r="D3" s="3">
        <f>COUNTIFS(Data!B:B, A3, Data!S:S, "Religious")</f>
        <v>1</v>
      </c>
      <c r="E3" s="3">
        <f>COUNTIFS(Data!B:B, A3, Data!S:S, "Ethnonationalist-Separatist")</f>
        <v>70</v>
      </c>
      <c r="F3" s="3">
        <f>COUNTIFS(Data!B:B, A3, Data!S:S, "Single Issue")</f>
        <v>3</v>
      </c>
      <c r="H3" s="5" t="s">
        <v>1057</v>
      </c>
      <c r="I3" s="5" t="s">
        <v>1058</v>
      </c>
    </row>
    <row r="4" spans="1:9" x14ac:dyDescent="0.2">
      <c r="A4" s="3">
        <v>1972</v>
      </c>
      <c r="B4" s="3">
        <f>COUNTIFS(Data!B:B, A4, Data!S:S, "Extreme Right Wing")</f>
        <v>3</v>
      </c>
      <c r="C4" s="3">
        <f>COUNTIFS(Data!B:B, A4, Data!S:S, "Extreme Left Wing")</f>
        <v>26</v>
      </c>
      <c r="D4" s="3">
        <f>COUNTIFS(Data!B:B, A4, Data!S:S, "Religious")</f>
        <v>0</v>
      </c>
      <c r="E4" s="3">
        <f>COUNTIFS(Data!B:B, A4, Data!S:S, "Ethnonationalist-Separatist")</f>
        <v>27</v>
      </c>
      <c r="F4" s="3">
        <f>COUNTIFS(Data!B:B, A4, Data!S:S, "Single Issue")</f>
        <v>9</v>
      </c>
      <c r="H4" s="22" t="s">
        <v>1040</v>
      </c>
      <c r="I4" s="3">
        <f>SUM(D:D)</f>
        <v>93</v>
      </c>
    </row>
    <row r="5" spans="1:9" x14ac:dyDescent="0.2">
      <c r="A5" s="3">
        <v>1973</v>
      </c>
      <c r="B5" s="3">
        <f>COUNTIFS(Data!B:B, A5, Data!S:S, "Extreme Right Wing")</f>
        <v>2</v>
      </c>
      <c r="C5" s="3">
        <f>COUNTIFS(Data!B:B, A5, Data!S:S, "Extreme Left Wing")</f>
        <v>14</v>
      </c>
      <c r="D5" s="3">
        <f>COUNTIFS(Data!B:B, A5, Data!S:S, "Religious")</f>
        <v>3</v>
      </c>
      <c r="E5" s="3">
        <f>COUNTIFS(Data!B:B, A5, Data!S:S, "Ethnonationalist-Separatist")</f>
        <v>13</v>
      </c>
      <c r="F5" s="3">
        <f>COUNTIFS(Data!B:B, A5, Data!S:S, "Single Issue")</f>
        <v>4</v>
      </c>
      <c r="H5" s="22" t="s">
        <v>1050</v>
      </c>
      <c r="I5" s="3">
        <f>SUM(B:B)</f>
        <v>368</v>
      </c>
    </row>
    <row r="6" spans="1:9" x14ac:dyDescent="0.2">
      <c r="A6" s="3">
        <v>1974</v>
      </c>
      <c r="B6" s="3">
        <f>COUNTIFS(Data!B:B, A6, Data!S:S, "Extreme Right Wing")</f>
        <v>3</v>
      </c>
      <c r="C6" s="3">
        <f>COUNTIFS(Data!B:B, A6, Data!S:S, "Extreme Left Wing")</f>
        <v>16</v>
      </c>
      <c r="D6" s="3">
        <f>COUNTIFS(Data!B:B, A6, Data!S:S, "Religious")</f>
        <v>2</v>
      </c>
      <c r="E6" s="3">
        <f>COUNTIFS(Data!B:B, A6, Data!S:S, "Ethnonationalist-Separatist")</f>
        <v>28</v>
      </c>
      <c r="F6" s="3">
        <f>COUNTIFS(Data!B:B, A6, Data!S:S, "Single Issue")</f>
        <v>15</v>
      </c>
      <c r="H6" s="22" t="s">
        <v>1052</v>
      </c>
      <c r="I6" s="3">
        <f>SUM(E:E)</f>
        <v>556</v>
      </c>
    </row>
    <row r="7" spans="1:9" x14ac:dyDescent="0.2">
      <c r="A7" s="3">
        <v>1975</v>
      </c>
      <c r="B7" s="3">
        <f>COUNTIFS(Data!B:B, A7, Data!S:S, "Extreme Right Wing")</f>
        <v>4</v>
      </c>
      <c r="C7" s="3">
        <v>55</v>
      </c>
      <c r="D7" s="3">
        <f>COUNTIFS(Data!B:B, A7, Data!S:S, "Religious")</f>
        <v>0</v>
      </c>
      <c r="E7" s="3">
        <f>COUNTIFS(Data!B:B, A7, Data!S:S, "Ethnonationalist-Separatist")</f>
        <v>39</v>
      </c>
      <c r="F7" s="3">
        <f>COUNTIFS(Data!B:B, A7, Data!S:S, "Single Issue")</f>
        <v>28</v>
      </c>
      <c r="H7" s="22" t="s">
        <v>1051</v>
      </c>
      <c r="I7" s="3">
        <f>SUM(C:C)</f>
        <v>670</v>
      </c>
    </row>
    <row r="8" spans="1:9" x14ac:dyDescent="0.2">
      <c r="A8" s="3">
        <v>1976</v>
      </c>
      <c r="B8" s="3">
        <f>COUNTIFS(Data!B:B, A8, Data!S:S, "Extreme Right Wing")</f>
        <v>3</v>
      </c>
      <c r="C8" s="3">
        <f>COUNTIFS(Data!B:B, A8, Data!S:S, "Extreme Left Wing")</f>
        <v>24</v>
      </c>
      <c r="D8" s="3">
        <f>COUNTIFS(Data!B:B, A8, Data!S:S, "Religious")</f>
        <v>0</v>
      </c>
      <c r="E8" s="3">
        <f>COUNTIFS(Data!B:B, A8, Data!S:S, "Ethnonationalist-Separatist")</f>
        <v>46</v>
      </c>
      <c r="F8" s="3">
        <f>COUNTIFS(Data!B:B, A8, Data!S:S, "Single Issue")</f>
        <v>11</v>
      </c>
      <c r="H8" s="22" t="s">
        <v>1042</v>
      </c>
      <c r="I8" s="3">
        <f>SUM(F:F)</f>
        <v>705</v>
      </c>
    </row>
    <row r="9" spans="1:9" x14ac:dyDescent="0.2">
      <c r="A9" s="3">
        <v>1977</v>
      </c>
      <c r="B9" s="3">
        <f>COUNTIFS(Data!B:B, A9, Data!S:S, "Extreme Right Wing")</f>
        <v>2</v>
      </c>
      <c r="C9" s="3">
        <v>46</v>
      </c>
      <c r="D9" s="3">
        <f>COUNTIFS(Data!B:B, A9, Data!S:S, "Religious")</f>
        <v>3</v>
      </c>
      <c r="E9" s="3">
        <f>COUNTIFS(Data!B:B, A9, Data!S:S, "Ethnonationalist-Separatist")</f>
        <v>51</v>
      </c>
      <c r="F9" s="3">
        <f>COUNTIFS(Data!B:B, A9, Data!S:S, "Single Issue")</f>
        <v>21</v>
      </c>
    </row>
    <row r="10" spans="1:9" x14ac:dyDescent="0.2">
      <c r="A10" s="3">
        <v>1978</v>
      </c>
      <c r="B10" s="3">
        <f>COUNTIFS(Data!B:B, A10, Data!S:S, "Extreme Right Wing")</f>
        <v>3</v>
      </c>
      <c r="C10" s="3">
        <f>COUNTIFS(Data!B:B, A10, Data!S:S, "Extreme Left Wing")</f>
        <v>6</v>
      </c>
      <c r="D10" s="3">
        <f>COUNTIFS(Data!B:B, A10, Data!S:S, "Religious")</f>
        <v>0</v>
      </c>
      <c r="E10" s="3">
        <f>COUNTIFS(Data!B:B, A10, Data!S:S, "Ethnonationalist-Separatist")</f>
        <v>49</v>
      </c>
      <c r="F10" s="3">
        <f>COUNTIFS(Data!B:B, A10, Data!S:S, "Single Issue")</f>
        <v>20</v>
      </c>
    </row>
    <row r="11" spans="1:9" x14ac:dyDescent="0.2">
      <c r="A11" s="3">
        <v>1979</v>
      </c>
      <c r="B11" s="3">
        <f>COUNTIFS(Data!B:B, A11, Data!S:S, "Extreme Right Wing")</f>
        <v>5</v>
      </c>
      <c r="C11" s="3">
        <f>COUNTIFS(Data!B:B, A11, Data!S:S, "Extreme Left Wing")</f>
        <v>2</v>
      </c>
      <c r="D11" s="3">
        <f>COUNTIFS(Data!B:B, A11, Data!S:S, "Religious")</f>
        <v>0</v>
      </c>
      <c r="E11" s="3">
        <f>COUNTIFS(Data!B:B, A11, Data!S:S, "Ethnonationalist-Separatist")</f>
        <v>23</v>
      </c>
      <c r="F11" s="3">
        <f>COUNTIFS(Data!B:B, A11, Data!S:S, "Single Issue")</f>
        <v>16</v>
      </c>
    </row>
    <row r="12" spans="1:9" x14ac:dyDescent="0.2">
      <c r="A12" s="3">
        <v>1980</v>
      </c>
      <c r="B12" s="3">
        <f>COUNTIFS(Data!B:B, A12, Data!S:S, "Extreme Right Wing")</f>
        <v>14</v>
      </c>
      <c r="C12" s="3">
        <f>COUNTIFS(Data!B:B, A12, Data!S:S, "Extreme Left Wing")</f>
        <v>3</v>
      </c>
      <c r="D12" s="3">
        <f>COUNTIFS(Data!B:B, A12, Data!S:S, "Religious")</f>
        <v>3</v>
      </c>
      <c r="E12" s="3">
        <f>COUNTIFS(Data!B:B, A12, Data!S:S, "Ethnonationalist-Separatist")</f>
        <v>24</v>
      </c>
      <c r="F12" s="3">
        <f>COUNTIFS(Data!B:B, A12, Data!S:S, "Single Issue")</f>
        <v>10</v>
      </c>
    </row>
    <row r="13" spans="1:9" x14ac:dyDescent="0.2">
      <c r="A13" s="3">
        <v>1981</v>
      </c>
      <c r="B13" s="3">
        <f>COUNTIFS(Data!B:B, A13, Data!S:S, "Extreme Right Wing")</f>
        <v>4</v>
      </c>
      <c r="C13" s="3">
        <f>COUNTIFS(Data!B:B, A13, Data!S:S, "Extreme Left Wing")</f>
        <v>7</v>
      </c>
      <c r="D13" s="3">
        <f>COUNTIFS(Data!B:B, A13, Data!S:S, "Religious")</f>
        <v>0</v>
      </c>
      <c r="E13" s="3">
        <f>COUNTIFS(Data!B:B, A13, Data!S:S, "Ethnonationalist-Separatist")</f>
        <v>34</v>
      </c>
      <c r="F13" s="3">
        <f>COUNTIFS(Data!B:B, A13, Data!S:S, "Single Issue")</f>
        <v>8</v>
      </c>
    </row>
    <row r="14" spans="1:9" x14ac:dyDescent="0.2">
      <c r="A14" s="3">
        <v>1982</v>
      </c>
      <c r="B14" s="3">
        <f>COUNTIFS(Data!B:B, A14, Data!S:S, "Extreme Right Wing")</f>
        <v>2</v>
      </c>
      <c r="C14" s="3">
        <f>COUNTIFS(Data!B:B, A14, Data!S:S, "Extreme Left Wing")</f>
        <v>8</v>
      </c>
      <c r="D14" s="3">
        <f>COUNTIFS(Data!B:B, A14, Data!S:S, "Religious")</f>
        <v>1</v>
      </c>
      <c r="E14" s="3">
        <f>COUNTIFS(Data!B:B, A14, Data!S:S, "Ethnonationalist-Separatist")</f>
        <v>38</v>
      </c>
      <c r="F14" s="3">
        <f>COUNTIFS(Data!B:B, A14, Data!S:S, "Single Issue")</f>
        <v>20</v>
      </c>
    </row>
    <row r="15" spans="1:9" x14ac:dyDescent="0.2">
      <c r="A15" s="3">
        <v>1983</v>
      </c>
      <c r="B15" s="3">
        <f>COUNTIFS(Data!B:B, A15, Data!S:S, "Extreme Right Wing")</f>
        <v>3</v>
      </c>
      <c r="C15" s="3">
        <f>COUNTIFS(Data!B:B, A15, Data!S:S, "Extreme Left Wing")</f>
        <v>12</v>
      </c>
      <c r="D15" s="3">
        <f>COUNTIFS(Data!B:B, A15, Data!S:S, "Religious")</f>
        <v>6</v>
      </c>
      <c r="E15" s="3">
        <f>COUNTIFS(Data!B:B, A15, Data!S:S, "Ethnonationalist-Separatist")</f>
        <v>6</v>
      </c>
      <c r="F15" s="3">
        <f>COUNTIFS(Data!B:B, A15, Data!S:S, "Single Issue")</f>
        <v>8</v>
      </c>
    </row>
    <row r="16" spans="1:9" x14ac:dyDescent="0.2">
      <c r="A16" s="3">
        <v>1984</v>
      </c>
      <c r="B16" s="3">
        <f>COUNTIFS(Data!B:B, A16, Data!S:S, "Extreme Right Wing")</f>
        <v>8</v>
      </c>
      <c r="C16" s="3">
        <f>COUNTIFS(Data!B:B, A16, Data!S:S, "Extreme Left Wing")</f>
        <v>11</v>
      </c>
      <c r="D16" s="3">
        <f>COUNTIFS(Data!B:B, A16, Data!S:S, "Religious")</f>
        <v>7</v>
      </c>
      <c r="E16" s="3">
        <f>COUNTIFS(Data!B:B, A16, Data!S:S, "Ethnonationalist-Separatist")</f>
        <v>7</v>
      </c>
      <c r="F16" s="3">
        <f>COUNTIFS(Data!B:B, A16, Data!S:S, "Single Issue")</f>
        <v>27</v>
      </c>
    </row>
    <row r="17" spans="1:6" x14ac:dyDescent="0.2">
      <c r="A17" s="3">
        <v>1985</v>
      </c>
      <c r="B17" s="3">
        <f>COUNTIFS(Data!B:B, A17, Data!S:S, "Extreme Right Wing")</f>
        <v>3</v>
      </c>
      <c r="C17" s="3">
        <f>COUNTIFS(Data!B:B, A17, Data!S:S, "Extreme Left Wing")</f>
        <v>1</v>
      </c>
      <c r="D17" s="3">
        <f>COUNTIFS(Data!B:B, A17, Data!S:S, "Religious")</f>
        <v>0</v>
      </c>
      <c r="E17" s="3">
        <f>COUNTIFS(Data!B:B, A17, Data!S:S, "Ethnonationalist-Separatist")</f>
        <v>10</v>
      </c>
      <c r="F17" s="3">
        <f>COUNTIFS(Data!B:B, A17, Data!S:S, "Single Issue")</f>
        <v>18</v>
      </c>
    </row>
    <row r="18" spans="1:6" x14ac:dyDescent="0.2">
      <c r="A18" s="3">
        <v>1986</v>
      </c>
      <c r="B18" s="3">
        <f>COUNTIFS(Data!B:B, A18, Data!S:S, "Extreme Right Wing")</f>
        <v>8</v>
      </c>
      <c r="C18" s="3">
        <f>COUNTIFS(Data!B:B, A18, Data!S:S, "Extreme Left Wing")</f>
        <v>0</v>
      </c>
      <c r="D18" s="3">
        <f>COUNTIFS(Data!B:B, A18, Data!S:S, "Religious")</f>
        <v>0</v>
      </c>
      <c r="E18" s="3">
        <f>COUNTIFS(Data!B:B, A18, Data!S:S, "Ethnonationalist-Separatist")</f>
        <v>18</v>
      </c>
      <c r="F18" s="3">
        <f>COUNTIFS(Data!B:B, A18, Data!S:S, "Single Issue")</f>
        <v>13</v>
      </c>
    </row>
    <row r="19" spans="1:6" x14ac:dyDescent="0.2">
      <c r="A19" s="3">
        <v>1987</v>
      </c>
      <c r="B19" s="3">
        <f>COUNTIFS(Data!B:B, A19, Data!S:S, "Extreme Right Wing")</f>
        <v>2</v>
      </c>
      <c r="C19" s="3">
        <f>COUNTIFS(Data!B:B, A19, Data!S:S, "Extreme Left Wing")</f>
        <v>0</v>
      </c>
      <c r="D19" s="3">
        <f>COUNTIFS(Data!B:B, A19, Data!S:S, "Religious")</f>
        <v>0</v>
      </c>
      <c r="E19" s="3">
        <f>COUNTIFS(Data!B:B, A19, Data!S:S, "Ethnonationalist-Separatist")</f>
        <v>7</v>
      </c>
      <c r="F19" s="3">
        <f>COUNTIFS(Data!B:B, A19, Data!S:S, "Single Issue")</f>
        <v>24</v>
      </c>
    </row>
    <row r="20" spans="1:6" x14ac:dyDescent="0.2">
      <c r="A20" s="3">
        <v>1988</v>
      </c>
      <c r="B20" s="3">
        <f>COUNTIFS(Data!B:B, A20, Data!S:S, "Extreme Right Wing")</f>
        <v>0</v>
      </c>
      <c r="C20" s="3">
        <f>COUNTIFS(Data!B:B, A20, Data!S:S, "Extreme Left Wing")</f>
        <v>0</v>
      </c>
      <c r="D20" s="3">
        <f>COUNTIFS(Data!B:B, A20, Data!S:S, "Religious")</f>
        <v>1</v>
      </c>
      <c r="E20" s="3">
        <f>COUNTIFS(Data!B:B, A20, Data!S:S, "Ethnonationalist-Separatist")</f>
        <v>4</v>
      </c>
      <c r="F20" s="3">
        <f>COUNTIFS(Data!B:B, A20, Data!S:S, "Single Issue")</f>
        <v>16</v>
      </c>
    </row>
    <row r="21" spans="1:6" x14ac:dyDescent="0.2">
      <c r="A21" s="3">
        <v>1989</v>
      </c>
      <c r="B21" s="3">
        <f>COUNTIFS(Data!B:B, A21, Data!S:S, "Extreme Right Wing")</f>
        <v>0</v>
      </c>
      <c r="C21" s="3">
        <f>COUNTIFS(Data!B:B, A21, Data!S:S, "Extreme Left Wing")</f>
        <v>0</v>
      </c>
      <c r="D21" s="3">
        <f>COUNTIFS(Data!B:B, A21, Data!S:S, "Religious")</f>
        <v>0</v>
      </c>
      <c r="E21" s="3">
        <f>COUNTIFS(Data!B:B, A21, Data!S:S, "Ethnonationalist-Separatist")</f>
        <v>2</v>
      </c>
      <c r="F21" s="3">
        <f>COUNTIFS(Data!B:B, A21, Data!S:S, "Single Issue")</f>
        <v>20</v>
      </c>
    </row>
    <row r="22" spans="1:6" x14ac:dyDescent="0.2">
      <c r="A22" s="3">
        <v>1990</v>
      </c>
      <c r="B22" s="3">
        <f>COUNTIFS(Data!B:B, A22, Data!S:S, "Extreme Right Wing")</f>
        <v>1</v>
      </c>
      <c r="C22" s="3">
        <f>COUNTIFS(Data!B:B, A22, Data!S:S, "Extreme Left Wing")</f>
        <v>0</v>
      </c>
      <c r="D22" s="3">
        <f>COUNTIFS(Data!B:B, A22, Data!S:S, "Religious")</f>
        <v>2</v>
      </c>
      <c r="E22" s="3">
        <f>COUNTIFS(Data!B:B, A22, Data!S:S, "Ethnonationalist-Separatist")</f>
        <v>5</v>
      </c>
      <c r="F22" s="3">
        <f>COUNTIFS(Data!B:B, A22, Data!S:S, "Single Issue")</f>
        <v>12</v>
      </c>
    </row>
    <row r="23" spans="1:6" x14ac:dyDescent="0.2">
      <c r="A23" s="3">
        <v>1991</v>
      </c>
      <c r="B23" s="3">
        <f>COUNTIFS(Data!B:B, A23, Data!S:S, "Extreme Right Wing")</f>
        <v>3</v>
      </c>
      <c r="C23" s="3">
        <f>COUNTIFS(Data!B:B, A23, Data!S:S, "Extreme Left Wing")</f>
        <v>0</v>
      </c>
      <c r="D23" s="3">
        <f>COUNTIFS(Data!B:B, A23, Data!S:S, "Religious")</f>
        <v>0</v>
      </c>
      <c r="E23" s="3">
        <f>COUNTIFS(Data!B:B, A23, Data!S:S, "Ethnonationalist-Separatist")</f>
        <v>5</v>
      </c>
      <c r="F23" s="3">
        <f>COUNTIFS(Data!B:B, A23, Data!S:S, "Single Issue")</f>
        <v>15</v>
      </c>
    </row>
    <row r="24" spans="1:6" x14ac:dyDescent="0.2">
      <c r="A24" s="3">
        <v>1992</v>
      </c>
      <c r="B24" s="3">
        <f>COUNTIFS(Data!B:B, A24, Data!S:S, "Extreme Right Wing")</f>
        <v>2</v>
      </c>
      <c r="C24" s="3">
        <f>COUNTIFS(Data!B:B, A24, Data!S:S, "Extreme Left Wing")</f>
        <v>2</v>
      </c>
      <c r="D24" s="3">
        <f>COUNTIFS(Data!B:B, A24, Data!S:S, "Religious")</f>
        <v>0</v>
      </c>
      <c r="E24" s="3">
        <f>COUNTIFS(Data!B:B, A24, Data!S:S, "Ethnonationalist-Separatist")</f>
        <v>2</v>
      </c>
      <c r="F24" s="3">
        <f>COUNTIFS(Data!B:B, A24, Data!S:S, "Single Issue")</f>
        <v>22</v>
      </c>
    </row>
    <row r="25" spans="1:6" x14ac:dyDescent="0.2">
      <c r="A25" s="3">
        <v>1993</v>
      </c>
      <c r="B25" s="3">
        <f>COUNTIFS(Data!B:B, A25, Data!S:S, "Extreme Right Wing")</f>
        <v>0</v>
      </c>
      <c r="C25" s="3">
        <f>COUNTIFS(Data!B:B, A25, Data!S:S, "Extreme Left Wing")</f>
        <v>0</v>
      </c>
      <c r="D25" s="3">
        <f>COUNTIFS(Data!B:B, A25, Data!S:S, "Religious")</f>
        <v>0</v>
      </c>
      <c r="E25" s="3">
        <f>COUNTIFS(Data!B:B, A25, Data!S:S, "Ethnonationalist-Separatist")</f>
        <v>0</v>
      </c>
      <c r="F25" s="3">
        <f>COUNTIFS(Data!B:B, A25, Data!S:S, "Single Issue")</f>
        <v>0</v>
      </c>
    </row>
    <row r="26" spans="1:6" x14ac:dyDescent="0.2">
      <c r="A26" s="3">
        <v>1994</v>
      </c>
      <c r="B26" s="3">
        <f>COUNTIFS(Data!B:B, A26, Data!S:S, "Extreme Right Wing")</f>
        <v>13</v>
      </c>
      <c r="C26" s="3">
        <f>COUNTIFS(Data!B:B, A26, Data!S:S, "Extreme Left Wing")</f>
        <v>0</v>
      </c>
      <c r="D26" s="3">
        <f>COUNTIFS(Data!B:B, A26, Data!S:S, "Religious")</f>
        <v>0</v>
      </c>
      <c r="E26" s="3">
        <f>COUNTIFS(Data!B:B, A26, Data!S:S, "Ethnonationalist-Separatist")</f>
        <v>3</v>
      </c>
      <c r="F26" s="3">
        <f>COUNTIFS(Data!B:B, A26, Data!S:S, "Single Issue")</f>
        <v>23</v>
      </c>
    </row>
    <row r="27" spans="1:6" x14ac:dyDescent="0.2">
      <c r="A27" s="3">
        <v>1995</v>
      </c>
      <c r="B27" s="3">
        <f>COUNTIFS(Data!B:B, A27, Data!S:S, "Extreme Right Wing")</f>
        <v>12</v>
      </c>
      <c r="C27" s="3">
        <f>COUNTIFS(Data!B:B, A27, Data!S:S, "Extreme Left Wing")</f>
        <v>1</v>
      </c>
      <c r="D27" s="3">
        <f>COUNTIFS(Data!B:B, A27, Data!S:S, "Religious")</f>
        <v>0</v>
      </c>
      <c r="E27" s="3">
        <f>COUNTIFS(Data!B:B, A27, Data!S:S, "Ethnonationalist-Separatist")</f>
        <v>0</v>
      </c>
      <c r="F27" s="3">
        <f>COUNTIFS(Data!B:B, A27, Data!S:S, "Single Issue")</f>
        <v>29</v>
      </c>
    </row>
    <row r="28" spans="1:6" x14ac:dyDescent="0.2">
      <c r="A28" s="3">
        <v>1996</v>
      </c>
      <c r="B28" s="3">
        <f>COUNTIFS(Data!B:B, A28, Data!S:S, "Extreme Right Wing")</f>
        <v>4</v>
      </c>
      <c r="C28" s="3">
        <f>COUNTIFS(Data!B:B, A28, Data!S:S, "Extreme Left Wing")</f>
        <v>0</v>
      </c>
      <c r="D28" s="3">
        <f>COUNTIFS(Data!B:B, A28, Data!S:S, "Religious")</f>
        <v>4</v>
      </c>
      <c r="E28" s="3">
        <f>COUNTIFS(Data!B:B, A28, Data!S:S, "Ethnonationalist-Separatist")</f>
        <v>0</v>
      </c>
      <c r="F28" s="3">
        <f>COUNTIFS(Data!B:B, A28, Data!S:S, "Single Issue")</f>
        <v>17</v>
      </c>
    </row>
    <row r="29" spans="1:6" x14ac:dyDescent="0.2">
      <c r="A29" s="3">
        <v>1997</v>
      </c>
      <c r="B29" s="3">
        <f>COUNTIFS(Data!B:B, A29, Data!S:S, "Extreme Right Wing")</f>
        <v>2</v>
      </c>
      <c r="C29" s="3">
        <f>COUNTIFS(Data!B:B, A29, Data!S:S, "Extreme Left Wing")</f>
        <v>0</v>
      </c>
      <c r="D29" s="3">
        <f>COUNTIFS(Data!B:B, A29, Data!S:S, "Religious")</f>
        <v>1</v>
      </c>
      <c r="E29" s="3">
        <f>COUNTIFS(Data!B:B, A29, Data!S:S, "Ethnonationalist-Separatist")</f>
        <v>3</v>
      </c>
      <c r="F29" s="3">
        <f>COUNTIFS(Data!B:B, A29, Data!S:S, "Single Issue")</f>
        <v>24</v>
      </c>
    </row>
    <row r="30" spans="1:6" x14ac:dyDescent="0.2">
      <c r="A30" s="3">
        <v>1998</v>
      </c>
      <c r="B30" s="3">
        <f>COUNTIFS(Data!B:B, A30, Data!S:S, "Extreme Right Wing")</f>
        <v>0</v>
      </c>
      <c r="C30" s="3">
        <f>COUNTIFS(Data!B:B, A30, Data!S:S, "Extreme Left Wing")</f>
        <v>0</v>
      </c>
      <c r="D30" s="3">
        <f>COUNTIFS(Data!B:B, A30, Data!S:S, "Religious")</f>
        <v>0</v>
      </c>
      <c r="E30" s="3">
        <f>COUNTIFS(Data!B:B, A30, Data!S:S, "Ethnonationalist-Separatist")</f>
        <v>3</v>
      </c>
      <c r="F30" s="3">
        <f>COUNTIFS(Data!B:B, A30, Data!S:S, "Single Issue")</f>
        <v>20</v>
      </c>
    </row>
    <row r="31" spans="1:6" x14ac:dyDescent="0.2">
      <c r="A31" s="3">
        <v>1999</v>
      </c>
      <c r="B31" s="3">
        <f>COUNTIFS(Data!B:B, A31, Data!S:S, "Extreme Right Wing")</f>
        <v>16</v>
      </c>
      <c r="C31" s="3">
        <f>COUNTIFS(Data!B:B, A31, Data!S:S, "Extreme Left Wing")</f>
        <v>0</v>
      </c>
      <c r="D31" s="3">
        <f>COUNTIFS(Data!B:B, A31, Data!S:S, "Religious")</f>
        <v>0</v>
      </c>
      <c r="E31" s="3">
        <f>COUNTIFS(Data!B:B, A31, Data!S:S, "Ethnonationalist-Separatist")</f>
        <v>0</v>
      </c>
      <c r="F31" s="3">
        <f>COUNTIFS(Data!B:B, A31, Data!S:S, "Single Issue")</f>
        <v>33</v>
      </c>
    </row>
    <row r="32" spans="1:6" x14ac:dyDescent="0.2">
      <c r="A32" s="3">
        <v>2000</v>
      </c>
      <c r="B32" s="3">
        <f>COUNTIFS(Data!B:B, A32, Data!S:S, "Extreme Right Wing")</f>
        <v>6</v>
      </c>
      <c r="C32" s="3">
        <f>COUNTIFS(Data!B:B, A32, Data!S:S, "Extreme Left Wing")</f>
        <v>0</v>
      </c>
      <c r="D32" s="3">
        <f>COUNTIFS(Data!B:B, A32, Data!S:S, "Religious")</f>
        <v>0</v>
      </c>
      <c r="E32" s="3">
        <f>COUNTIFS(Data!B:B, A32, Data!S:S, "Ethnonationalist-Separatist")</f>
        <v>0</v>
      </c>
      <c r="F32" s="3">
        <f>COUNTIFS(Data!B:B, A32, Data!S:S, "Single Issue")</f>
        <v>32</v>
      </c>
    </row>
    <row r="33" spans="1:6" x14ac:dyDescent="0.2">
      <c r="A33" s="3">
        <v>2001</v>
      </c>
      <c r="B33" s="3">
        <f>COUNTIFS(Data!B:B, A33, Data!S:S, "Extreme Right Wing")</f>
        <v>6</v>
      </c>
      <c r="C33" s="3">
        <f>COUNTIFS(Data!B:B, A33, Data!S:S, "Extreme Left Wing")</f>
        <v>0</v>
      </c>
      <c r="D33" s="3">
        <f>COUNTIFS(Data!B:B, A33, Data!S:S, "Religious")</f>
        <v>4</v>
      </c>
      <c r="E33" s="3">
        <f>COUNTIFS(Data!B:B, A33, Data!S:S, "Ethnonationalist-Separatist")</f>
        <v>0</v>
      </c>
      <c r="F33" s="3">
        <f>COUNTIFS(Data!B:B, A33, Data!S:S, "Single Issue")</f>
        <v>22</v>
      </c>
    </row>
    <row r="34" spans="1:6" x14ac:dyDescent="0.2">
      <c r="A34" s="3">
        <v>2002</v>
      </c>
      <c r="B34" s="3">
        <f>COUNTIFS(Data!B:B, A34, Data!S:S, "Extreme Right Wing")</f>
        <v>19</v>
      </c>
      <c r="C34" s="3">
        <f>COUNTIFS(Data!B:B, A34, Data!S:S, "Extreme Left Wing")</f>
        <v>0</v>
      </c>
      <c r="D34" s="3">
        <f>COUNTIFS(Data!B:B, A34, Data!S:S, "Religious")</f>
        <v>2</v>
      </c>
      <c r="E34" s="3">
        <f>COUNTIFS(Data!B:B, A34, Data!S:S, "Ethnonationalist-Separatist")</f>
        <v>1</v>
      </c>
      <c r="F34" s="3">
        <f>COUNTIFS(Data!B:B, A34, Data!S:S, "Single Issue")</f>
        <v>9</v>
      </c>
    </row>
    <row r="35" spans="1:6" x14ac:dyDescent="0.2">
      <c r="A35" s="3">
        <v>2003</v>
      </c>
      <c r="B35" s="3">
        <f>COUNTIFS(Data!B:B, A35, Data!S:S, "Extreme Right Wing")</f>
        <v>1</v>
      </c>
      <c r="C35" s="3">
        <f>COUNTIFS(Data!B:B, A35, Data!S:S, "Extreme Left Wing")</f>
        <v>0</v>
      </c>
      <c r="D35" s="3">
        <f>COUNTIFS(Data!B:B, A35, Data!S:S, "Religious")</f>
        <v>1</v>
      </c>
      <c r="E35" s="3">
        <f>COUNTIFS(Data!B:B, A35, Data!S:S, "Ethnonationalist-Separatist")</f>
        <v>0</v>
      </c>
      <c r="F35" s="3">
        <f>COUNTIFS(Data!B:B, A35, Data!S:S, "Single Issue")</f>
        <v>25</v>
      </c>
    </row>
    <row r="36" spans="1:6" x14ac:dyDescent="0.2">
      <c r="A36" s="3">
        <v>2004</v>
      </c>
      <c r="B36" s="3">
        <f>COUNTIFS(Data!B:B, A36, Data!S:S, "Extreme Right Wing")</f>
        <v>1</v>
      </c>
      <c r="C36" s="3">
        <f>COUNTIFS(Data!B:B, A36, Data!S:S, "Extreme Left Wing")</f>
        <v>0</v>
      </c>
      <c r="D36" s="3">
        <f>COUNTIFS(Data!B:B, A36, Data!S:S, "Religious")</f>
        <v>0</v>
      </c>
      <c r="E36" s="3">
        <f>COUNTIFS(Data!B:B, A36, Data!S:S, "Ethnonationalist-Separatist")</f>
        <v>0</v>
      </c>
      <c r="F36" s="3">
        <f>COUNTIFS(Data!B:B, A36, Data!S:S, "Single Issue")</f>
        <v>6</v>
      </c>
    </row>
    <row r="37" spans="1:6" x14ac:dyDescent="0.2">
      <c r="A37" s="3">
        <v>2005</v>
      </c>
      <c r="B37" s="3">
        <f>COUNTIFS(Data!B:B, A37, Data!S:S, "Extreme Right Wing")</f>
        <v>0</v>
      </c>
      <c r="C37" s="3">
        <f>COUNTIFS(Data!B:B, A37, Data!S:S, "Extreme Left Wing")</f>
        <v>0</v>
      </c>
      <c r="D37" s="3">
        <f>COUNTIFS(Data!B:B, A37, Data!S:S, "Religious")</f>
        <v>0</v>
      </c>
      <c r="E37" s="3">
        <f>COUNTIFS(Data!B:B, A37, Data!S:S, "Ethnonationalist-Separatist")</f>
        <v>0</v>
      </c>
      <c r="F37" s="3">
        <f>COUNTIFS(Data!B:B, A37, Data!S:S, "Single Issue")</f>
        <v>12</v>
      </c>
    </row>
    <row r="38" spans="1:6" x14ac:dyDescent="0.2">
      <c r="A38" s="3">
        <v>2006</v>
      </c>
      <c r="B38" s="3">
        <f>COUNTIFS(Data!B:B, A38, Data!S:S, "Extreme Right Wing")</f>
        <v>1</v>
      </c>
      <c r="C38" s="3">
        <f>COUNTIFS(Data!B:B, A38, Data!S:S, "Extreme Left Wing")</f>
        <v>0</v>
      </c>
      <c r="D38" s="3">
        <f>COUNTIFS(Data!B:B, A38, Data!S:S, "Religious")</f>
        <v>1</v>
      </c>
      <c r="E38" s="3">
        <f>COUNTIFS(Data!B:B, A38, Data!S:S, "Ethnonationalist-Separatist")</f>
        <v>0</v>
      </c>
      <c r="F38" s="3">
        <f>COUNTIFS(Data!B:B, A38, Data!S:S, "Single Issue")</f>
        <v>4</v>
      </c>
    </row>
    <row r="39" spans="1:6" x14ac:dyDescent="0.2">
      <c r="A39" s="3">
        <v>2007</v>
      </c>
      <c r="B39" s="3">
        <f>COUNTIFS(Data!B:B, A39, Data!S:S, "Extreme Right Wing")</f>
        <v>0</v>
      </c>
      <c r="C39" s="3">
        <f>COUNTIFS(Data!B:B, A39, Data!S:S, "Extreme Left Wing")</f>
        <v>0</v>
      </c>
      <c r="D39" s="3">
        <f>COUNTIFS(Data!B:B, A39, Data!S:S, "Religious")</f>
        <v>0</v>
      </c>
      <c r="E39" s="3">
        <f>COUNTIFS(Data!B:B, A39, Data!S:S, "Ethnonationalist-Separatist")</f>
        <v>0</v>
      </c>
      <c r="F39" s="3">
        <f>COUNTIFS(Data!B:B, A39, Data!S:S, "Single Issue")</f>
        <v>7</v>
      </c>
    </row>
    <row r="40" spans="1:6" x14ac:dyDescent="0.2">
      <c r="A40" s="3">
        <v>2008</v>
      </c>
      <c r="B40" s="3">
        <f>COUNTIFS(Data!B:B, A40, Data!S:S, "Extreme Right Wing")</f>
        <v>4</v>
      </c>
      <c r="C40" s="3">
        <f>COUNTIFS(Data!B:B, A40, Data!S:S, "Extreme Left Wing")</f>
        <v>0</v>
      </c>
      <c r="D40" s="3">
        <f>COUNTIFS(Data!B:B, A40, Data!S:S, "Religious")</f>
        <v>0</v>
      </c>
      <c r="E40" s="3">
        <f>COUNTIFS(Data!B:B, A40, Data!S:S, "Ethnonationalist-Separatist")</f>
        <v>0</v>
      </c>
      <c r="F40" s="3">
        <f>COUNTIFS(Data!B:B, A40, Data!S:S, "Single Issue")</f>
        <v>6</v>
      </c>
    </row>
    <row r="41" spans="1:6" x14ac:dyDescent="0.2">
      <c r="A41" s="3">
        <v>2009</v>
      </c>
      <c r="B41" s="3">
        <f>COUNTIFS(Data!B:B, A41, Data!S:S, "Extreme Right Wing")</f>
        <v>2</v>
      </c>
      <c r="C41" s="3">
        <f>COUNTIFS(Data!B:B, A41, Data!S:S, "Extreme Left Wing")</f>
        <v>0</v>
      </c>
      <c r="D41" s="3">
        <f>COUNTIFS(Data!B:B, A41, Data!S:S, "Religious")</f>
        <v>4</v>
      </c>
      <c r="E41" s="3">
        <f>COUNTIFS(Data!B:B, A41, Data!S:S, "Ethnonationalist-Separatist")</f>
        <v>0</v>
      </c>
      <c r="F41" s="3">
        <f>COUNTIFS(Data!B:B, A41, Data!S:S, "Single Issue")</f>
        <v>4</v>
      </c>
    </row>
    <row r="42" spans="1:6" x14ac:dyDescent="0.2">
      <c r="A42" s="3">
        <v>2010</v>
      </c>
      <c r="B42" s="3">
        <f>COUNTIFS(Data!B:B, A42, Data!S:S, "Extreme Right Wing")</f>
        <v>2</v>
      </c>
      <c r="C42" s="3">
        <f>COUNTIFS(Data!B:B, A42, Data!S:S, "Extreme Left Wing")</f>
        <v>0</v>
      </c>
      <c r="D42" s="3">
        <f>COUNTIFS(Data!B:B, A42, Data!S:S, "Religious")</f>
        <v>6</v>
      </c>
      <c r="E42" s="3">
        <f>COUNTIFS(Data!B:B, A42, Data!S:S, "Ethnonationalist-Separatist")</f>
        <v>0</v>
      </c>
      <c r="F42" s="3">
        <f>COUNTIFS(Data!B:B, A42, Data!S:S, "Single Issue")</f>
        <v>5</v>
      </c>
    </row>
    <row r="43" spans="1:6" x14ac:dyDescent="0.2">
      <c r="A43" s="3">
        <v>2011</v>
      </c>
      <c r="B43" s="3">
        <f>COUNTIFS(Data!B:B, A43, Data!S:S, "Extreme Right Wing")</f>
        <v>1</v>
      </c>
      <c r="C43" s="3">
        <f>COUNTIFS(Data!B:B, A43, Data!S:S, "Extreme Left Wing")</f>
        <v>0</v>
      </c>
      <c r="D43" s="3">
        <f>COUNTIFS(Data!B:B, A43, Data!S:S, "Religious")</f>
        <v>0</v>
      </c>
      <c r="E43" s="3">
        <f>COUNTIFS(Data!B:B, A43, Data!S:S, "Ethnonationalist-Separatist")</f>
        <v>0</v>
      </c>
      <c r="F43" s="3">
        <f>COUNTIFS(Data!B:B, A43, Data!S:S, "Single Issue")</f>
        <v>1</v>
      </c>
    </row>
    <row r="44" spans="1:6" x14ac:dyDescent="0.2">
      <c r="A44" s="3">
        <v>2012</v>
      </c>
      <c r="B44" s="3">
        <f>COUNTIFS(Data!B:B, A44, Data!S:S, "Extreme Right Wing")</f>
        <v>12</v>
      </c>
      <c r="C44" s="3">
        <f>COUNTIFS(Data!B:B, A44, Data!S:S, "Extreme Left Wing")</f>
        <v>0</v>
      </c>
      <c r="D44" s="3">
        <f>COUNTIFS(Data!B:B, A44, Data!S:S, "Religious")</f>
        <v>1</v>
      </c>
      <c r="E44" s="3">
        <f>COUNTIFS(Data!B:B, A44, Data!S:S, "Ethnonationalist-Separatist")</f>
        <v>0</v>
      </c>
      <c r="F44" s="3">
        <f>COUNTIFS(Data!B:B, A44, Data!S:S, "Single Issue")</f>
        <v>6</v>
      </c>
    </row>
    <row r="45" spans="1:6" x14ac:dyDescent="0.2">
      <c r="A45" s="3">
        <v>2013</v>
      </c>
      <c r="B45" s="3">
        <f>COUNTIFS(Data!B:B, A45, Data!S:S, "Extreme Right Wing")</f>
        <v>5</v>
      </c>
      <c r="C45" s="3">
        <f>COUNTIFS(Data!B:B, A45, Data!S:S, "Extreme Left Wing")</f>
        <v>3</v>
      </c>
      <c r="D45" s="3">
        <f>COUNTIFS(Data!B:B, A45, Data!S:S, "Religious")</f>
        <v>4</v>
      </c>
      <c r="E45" s="3">
        <f>COUNTIFS(Data!B:B, A45, Data!S:S, "Ethnonationalist-Separatist")</f>
        <v>0</v>
      </c>
      <c r="F45" s="3">
        <f>COUNTIFS(Data!B:B, A45, Data!S:S, "Single Issue")</f>
        <v>4</v>
      </c>
    </row>
    <row r="46" spans="1:6" x14ac:dyDescent="0.2">
      <c r="A46" s="3">
        <v>2014</v>
      </c>
      <c r="B46" s="3">
        <f>COUNTIFS(Data!B:B, A46, Data!S:S, "Extreme Right Wing")</f>
        <v>15</v>
      </c>
      <c r="C46" s="3">
        <f>COUNTIFS(Data!B:B, A46, Data!S:S, "Extreme Left Wing")</f>
        <v>2</v>
      </c>
      <c r="D46" s="3">
        <f>COUNTIFS(Data!B:B, A46, Data!S:S, "Religious")</f>
        <v>5</v>
      </c>
      <c r="E46" s="3">
        <f>COUNTIFS(Data!B:B, A46, Data!S:S, "Ethnonationalist-Separatist")</f>
        <v>0</v>
      </c>
      <c r="F46" s="3">
        <f>COUNTIFS(Data!B:B, A46, Data!S:S, "Single Issue")</f>
        <v>2</v>
      </c>
    </row>
    <row r="47" spans="1:6" x14ac:dyDescent="0.2">
      <c r="A47" s="3">
        <v>2015</v>
      </c>
      <c r="B47" s="3">
        <f>COUNTIFS(Data!B:B, A47, Data!S:S, "Extreme Right Wing")</f>
        <v>12</v>
      </c>
      <c r="C47" s="3">
        <f>COUNTIFS(Data!B:B, A47, Data!S:S, "Extreme Left Wing")</f>
        <v>1</v>
      </c>
      <c r="D47" s="3">
        <f>COUNTIFS(Data!B:B, A47, Data!S:S, "Religious")</f>
        <v>6</v>
      </c>
      <c r="E47" s="3">
        <f>COUNTIFS(Data!B:B, A47, Data!S:S, "Ethnonationalist-Separatist")</f>
        <v>0</v>
      </c>
      <c r="F47" s="3">
        <f>COUNTIFS(Data!B:B, A47, Data!S:S, "Single Issue")</f>
        <v>8</v>
      </c>
    </row>
    <row r="48" spans="1:6" x14ac:dyDescent="0.2">
      <c r="A48" s="3">
        <v>2016</v>
      </c>
      <c r="B48" s="3">
        <f>COUNTIFS(Data!B:B, A48, Data!S:S, "Extreme Right Wing")</f>
        <v>14</v>
      </c>
      <c r="C48" s="3">
        <f>COUNTIFS(Data!B:B, A48, Data!S:S, "Extreme Left Wing")</f>
        <v>6</v>
      </c>
      <c r="D48" s="3">
        <f>COUNTIFS(Data!B:B, A48, Data!S:S, "Religious")</f>
        <v>12</v>
      </c>
      <c r="E48" s="3">
        <f>COUNTIFS(Data!B:B, A48, Data!S:S, "Ethnonationalist-Separatist")</f>
        <v>0</v>
      </c>
      <c r="F48" s="3">
        <f>COUNTIFS(Data!B:B, A48, Data!S:S, "Single Issue")</f>
        <v>7</v>
      </c>
    </row>
    <row r="49" spans="1:6" x14ac:dyDescent="0.2">
      <c r="A49" s="3">
        <v>2017</v>
      </c>
      <c r="B49" s="3">
        <f>COUNTIFS(Data!B:B, A49, Data!S:S, "Extreme Right Wing")</f>
        <v>33</v>
      </c>
      <c r="C49" s="3">
        <f>COUNTIFS(Data!B:B, A49, Data!S:S, "Extreme Left Wing")</f>
        <v>4</v>
      </c>
      <c r="D49" s="3">
        <f>COUNTIFS(Data!B:B, A49, Data!S:S, "Religious")</f>
        <v>5</v>
      </c>
      <c r="E49" s="3">
        <f>COUNTIFS(Data!B:B, A49, Data!S:S, "Ethnonationalist-Separatist")</f>
        <v>0</v>
      </c>
      <c r="F49" s="3">
        <f>COUNTIFS(Data!B:B, A49, Data!S:S, "Single Issue")</f>
        <v>10</v>
      </c>
    </row>
    <row r="50" spans="1:6" x14ac:dyDescent="0.2">
      <c r="A50" s="3">
        <v>2018</v>
      </c>
      <c r="B50" s="3">
        <f>COUNTIFS(Data!B:B, A50, Data!S:S, "Extreme Right Wing")</f>
        <v>34</v>
      </c>
      <c r="C50" s="3">
        <f>COUNTIFS(Data!B:B, A50, Data!S:S, "Extreme Left Wing")</f>
        <v>2</v>
      </c>
      <c r="D50" s="3">
        <f>COUNTIFS(Data!B:B, A50, Data!S:S, "Religious")</f>
        <v>5</v>
      </c>
      <c r="E50" s="3">
        <f>COUNTIFS(Data!B:B, A50, Data!S:S, "Ethnonationalist-Separatist")</f>
        <v>0</v>
      </c>
      <c r="F50" s="3">
        <f>COUNTIFS(Data!B:B, A50, Data!S:S, "Single Issue")</f>
        <v>7</v>
      </c>
    </row>
    <row r="51" spans="1:6" x14ac:dyDescent="0.2">
      <c r="A51" s="3">
        <v>2019</v>
      </c>
      <c r="B51" s="3">
        <f>COUNTIFS(Data!B:B, A51, Data!S:S, "Extreme Right Wing")</f>
        <v>30</v>
      </c>
      <c r="C51" s="3">
        <f>COUNTIFS(Data!B:B, A51, Data!S:S, "Extreme Left Wing")</f>
        <v>4</v>
      </c>
      <c r="D51" s="3">
        <f>COUNTIFS(Data!B:B, A51, Data!S:S, "Religious")</f>
        <v>3</v>
      </c>
      <c r="E51" s="3">
        <f>COUNTIFS(Data!B:B, A51, Data!S:S, "Ethnonationalist-Separatist")</f>
        <v>0</v>
      </c>
      <c r="F51" s="3">
        <f>COUNTIFS(Data!B:B, A51, Data!S:S, "Single Issue")</f>
        <v>14</v>
      </c>
    </row>
  </sheetData>
  <sortState xmlns:xlrd2="http://schemas.microsoft.com/office/spreadsheetml/2017/richdata2" ref="H4:I8">
    <sortCondition ref="I4:I8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AB0B8-F16D-6649-A6FD-F31449FEB66A}">
  <dimension ref="A1:G51"/>
  <sheetViews>
    <sheetView workbookViewId="0">
      <selection sqref="A1:A51"/>
    </sheetView>
  </sheetViews>
  <sheetFormatPr baseColWidth="10" defaultRowHeight="15" x14ac:dyDescent="0.2"/>
  <cols>
    <col min="1" max="16384" width="10.83203125" style="3"/>
  </cols>
  <sheetData>
    <row r="1" spans="1:7" x14ac:dyDescent="0.2">
      <c r="A1" s="5" t="s">
        <v>1</v>
      </c>
      <c r="B1" s="5" t="s">
        <v>1050</v>
      </c>
      <c r="C1" s="5" t="s">
        <v>1051</v>
      </c>
      <c r="D1" s="5" t="s">
        <v>1040</v>
      </c>
      <c r="E1" s="5" t="s">
        <v>1052</v>
      </c>
      <c r="F1" s="5" t="s">
        <v>1042</v>
      </c>
    </row>
    <row r="2" spans="1:7" x14ac:dyDescent="0.2">
      <c r="A2" s="3">
        <v>1970</v>
      </c>
      <c r="B2" s="3">
        <f>COUNTIFS(Data!B:B, A2, Data!S:S, "Extreme Right Wing")</f>
        <v>36</v>
      </c>
      <c r="C2" s="3">
        <v>40</v>
      </c>
      <c r="D2" s="3">
        <f>COUNTIFS(Data!B:B, A2, Data!S:S, "Religious")</f>
        <v>0</v>
      </c>
      <c r="E2" s="3">
        <f>COUNTIFS(Data!B:B, A2, Data!S:S, "Ethnonationalist-Separatist")</f>
        <v>38</v>
      </c>
      <c r="F2" s="3">
        <f>COUNTIFS(Data!B:B, A2, Data!S:S, "Single Issue")</f>
        <v>28</v>
      </c>
      <c r="G2" s="3">
        <v>299</v>
      </c>
    </row>
    <row r="3" spans="1:7" x14ac:dyDescent="0.2">
      <c r="A3" s="3">
        <v>1971</v>
      </c>
      <c r="B3" s="3">
        <f>COUNTIFS(Data!B:B, A3, Data!S:S, "Extreme Right Wing")</f>
        <v>12</v>
      </c>
      <c r="C3" s="3">
        <v>40</v>
      </c>
      <c r="D3" s="3">
        <f>COUNTIFS(Data!B:B, A3, Data!S:S, "Religious")</f>
        <v>1</v>
      </c>
      <c r="E3" s="3">
        <f>COUNTIFS(Data!B:B, A3, Data!S:S, "Ethnonationalist-Separatist")</f>
        <v>70</v>
      </c>
      <c r="F3" s="3">
        <f>COUNTIFS(Data!B:B, A3, Data!S:S, "Single Issue")</f>
        <v>3</v>
      </c>
      <c r="G3" s="3">
        <v>115</v>
      </c>
    </row>
    <row r="4" spans="1:7" x14ac:dyDescent="0.2">
      <c r="A4" s="3">
        <v>1972</v>
      </c>
      <c r="B4" s="3">
        <f>COUNTIFS(Data!B:B, A4, Data!S:S, "Extreme Right Wing")</f>
        <v>3</v>
      </c>
      <c r="C4" s="3">
        <f>COUNTIFS(Data!B:B, A4, Data!S:S, "Extreme Left Wing")</f>
        <v>26</v>
      </c>
      <c r="D4" s="3">
        <f>COUNTIFS(Data!B:B, A4, Data!S:S, "Religious")</f>
        <v>0</v>
      </c>
      <c r="E4" s="3">
        <f>COUNTIFS(Data!B:B, A4, Data!S:S, "Ethnonationalist-Separatist")</f>
        <v>27</v>
      </c>
      <c r="F4" s="3">
        <f>COUNTIFS(Data!B:B, A4, Data!S:S, "Single Issue")</f>
        <v>9</v>
      </c>
    </row>
    <row r="5" spans="1:7" x14ac:dyDescent="0.2">
      <c r="A5" s="3">
        <v>1973</v>
      </c>
      <c r="B5" s="3">
        <f>COUNTIFS(Data!B:B, A5, Data!S:S, "Extreme Right Wing")</f>
        <v>2</v>
      </c>
      <c r="C5" s="3">
        <f>COUNTIFS(Data!B:B, A5, Data!S:S, "Extreme Left Wing")</f>
        <v>14</v>
      </c>
      <c r="D5" s="3">
        <f>COUNTIFS(Data!B:B, A5, Data!S:S, "Religious")</f>
        <v>3</v>
      </c>
      <c r="E5" s="3">
        <f>COUNTIFS(Data!B:B, A5, Data!S:S, "Ethnonationalist-Separatist")</f>
        <v>13</v>
      </c>
      <c r="F5" s="3">
        <f>COUNTIFS(Data!B:B, A5, Data!S:S, "Single Issue")</f>
        <v>4</v>
      </c>
    </row>
    <row r="6" spans="1:7" x14ac:dyDescent="0.2">
      <c r="A6" s="3">
        <v>1974</v>
      </c>
      <c r="B6" s="3">
        <f>COUNTIFS(Data!B:B, A6, Data!S:S, "Extreme Right Wing")</f>
        <v>3</v>
      </c>
      <c r="C6" s="3">
        <f>COUNTIFS(Data!B:B, A6, Data!S:S, "Extreme Left Wing")</f>
        <v>16</v>
      </c>
      <c r="D6" s="3">
        <f>COUNTIFS(Data!B:B, A6, Data!S:S, "Religious")</f>
        <v>2</v>
      </c>
      <c r="E6" s="3">
        <f>COUNTIFS(Data!B:B, A6, Data!S:S, "Ethnonationalist-Separatist")</f>
        <v>28</v>
      </c>
      <c r="F6" s="3">
        <f>COUNTIFS(Data!B:B, A6, Data!S:S, "Single Issue")</f>
        <v>15</v>
      </c>
    </row>
    <row r="7" spans="1:7" x14ac:dyDescent="0.2">
      <c r="A7" s="3">
        <v>1975</v>
      </c>
      <c r="B7" s="3">
        <f>COUNTIFS(Data!B:B, A7, Data!S:S, "Extreme Right Wing")</f>
        <v>4</v>
      </c>
      <c r="C7" s="3">
        <v>40</v>
      </c>
      <c r="D7" s="3">
        <f>COUNTIFS(Data!B:B, A7, Data!S:S, "Religious")</f>
        <v>0</v>
      </c>
      <c r="E7" s="3">
        <f>COUNTIFS(Data!B:B, A7, Data!S:S, "Ethnonationalist-Separatist")</f>
        <v>39</v>
      </c>
      <c r="F7" s="3">
        <f>COUNTIFS(Data!B:B, A7, Data!S:S, "Single Issue")</f>
        <v>28</v>
      </c>
      <c r="G7" s="3">
        <v>55</v>
      </c>
    </row>
    <row r="8" spans="1:7" x14ac:dyDescent="0.2">
      <c r="A8" s="3">
        <v>1976</v>
      </c>
      <c r="B8" s="3">
        <f>COUNTIFS(Data!B:B, A8, Data!S:S, "Extreme Right Wing")</f>
        <v>3</v>
      </c>
      <c r="C8" s="3">
        <f>COUNTIFS(Data!B:B, A8, Data!S:S, "Extreme Left Wing")</f>
        <v>24</v>
      </c>
      <c r="D8" s="3">
        <f>COUNTIFS(Data!B:B, A8, Data!S:S, "Religious")</f>
        <v>0</v>
      </c>
      <c r="E8" s="3">
        <f>COUNTIFS(Data!B:B, A8, Data!S:S, "Ethnonationalist-Separatist")</f>
        <v>46</v>
      </c>
      <c r="F8" s="3">
        <f>COUNTIFS(Data!B:B, A8, Data!S:S, "Single Issue")</f>
        <v>11</v>
      </c>
    </row>
    <row r="9" spans="1:7" x14ac:dyDescent="0.2">
      <c r="A9" s="3">
        <v>1977</v>
      </c>
      <c r="B9" s="3">
        <f>COUNTIFS(Data!B:B, A9, Data!S:S, "Extreme Right Wing")</f>
        <v>2</v>
      </c>
      <c r="C9" s="3">
        <v>40</v>
      </c>
      <c r="D9" s="3">
        <f>COUNTIFS(Data!B:B, A9, Data!S:S, "Religious")</f>
        <v>3</v>
      </c>
      <c r="E9" s="3">
        <f>COUNTIFS(Data!B:B, A9, Data!S:S, "Ethnonationalist-Separatist")</f>
        <v>51</v>
      </c>
      <c r="F9" s="3">
        <f>COUNTIFS(Data!B:B, A9, Data!S:S, "Single Issue")</f>
        <v>21</v>
      </c>
      <c r="G9" s="3">
        <v>46</v>
      </c>
    </row>
    <row r="10" spans="1:7" x14ac:dyDescent="0.2">
      <c r="A10" s="3">
        <v>1978</v>
      </c>
      <c r="B10" s="3">
        <f>COUNTIFS(Data!B:B, A10, Data!S:S, "Extreme Right Wing")</f>
        <v>3</v>
      </c>
      <c r="C10" s="3">
        <f>COUNTIFS(Data!B:B, A10, Data!S:S, "Extreme Left Wing")</f>
        <v>6</v>
      </c>
      <c r="D10" s="3">
        <f>COUNTIFS(Data!B:B, A10, Data!S:S, "Religious")</f>
        <v>0</v>
      </c>
      <c r="E10" s="3">
        <f>COUNTIFS(Data!B:B, A10, Data!S:S, "Ethnonationalist-Separatist")</f>
        <v>49</v>
      </c>
      <c r="F10" s="3">
        <f>COUNTIFS(Data!B:B, A10, Data!S:S, "Single Issue")</f>
        <v>20</v>
      </c>
    </row>
    <row r="11" spans="1:7" x14ac:dyDescent="0.2">
      <c r="A11" s="3">
        <v>1979</v>
      </c>
      <c r="B11" s="3">
        <f>COUNTIFS(Data!B:B, A11, Data!S:S, "Extreme Right Wing")</f>
        <v>5</v>
      </c>
      <c r="C11" s="3">
        <f>COUNTIFS(Data!B:B, A11, Data!S:S, "Extreme Left Wing")</f>
        <v>2</v>
      </c>
      <c r="D11" s="3">
        <f>COUNTIFS(Data!B:B, A11, Data!S:S, "Religious")</f>
        <v>0</v>
      </c>
      <c r="E11" s="3">
        <f>COUNTIFS(Data!B:B, A11, Data!S:S, "Ethnonationalist-Separatist")</f>
        <v>23</v>
      </c>
      <c r="F11" s="3">
        <f>COUNTIFS(Data!B:B, A11, Data!S:S, "Single Issue")</f>
        <v>16</v>
      </c>
    </row>
    <row r="12" spans="1:7" x14ac:dyDescent="0.2">
      <c r="A12" s="3">
        <v>1980</v>
      </c>
      <c r="B12" s="3">
        <f>COUNTIFS(Data!B:B, A12, Data!S:S, "Extreme Right Wing")</f>
        <v>14</v>
      </c>
      <c r="C12" s="3">
        <f>COUNTIFS(Data!B:B, A12, Data!S:S, "Extreme Left Wing")</f>
        <v>3</v>
      </c>
      <c r="D12" s="3">
        <f>COUNTIFS(Data!B:B, A12, Data!S:S, "Religious")</f>
        <v>3</v>
      </c>
      <c r="E12" s="3">
        <f>COUNTIFS(Data!B:B, A12, Data!S:S, "Ethnonationalist-Separatist")</f>
        <v>24</v>
      </c>
      <c r="F12" s="3">
        <f>COUNTIFS(Data!B:B, A12, Data!S:S, "Single Issue")</f>
        <v>10</v>
      </c>
    </row>
    <row r="13" spans="1:7" x14ac:dyDescent="0.2">
      <c r="A13" s="3">
        <v>1981</v>
      </c>
      <c r="B13" s="3">
        <f>COUNTIFS(Data!B:B, A13, Data!S:S, "Extreme Right Wing")</f>
        <v>4</v>
      </c>
      <c r="C13" s="3">
        <f>COUNTIFS(Data!B:B, A13, Data!S:S, "Extreme Left Wing")</f>
        <v>7</v>
      </c>
      <c r="D13" s="3">
        <f>COUNTIFS(Data!B:B, A13, Data!S:S, "Religious")</f>
        <v>0</v>
      </c>
      <c r="E13" s="3">
        <f>COUNTIFS(Data!B:B, A13, Data!S:S, "Ethnonationalist-Separatist")</f>
        <v>34</v>
      </c>
      <c r="F13" s="3">
        <f>COUNTIFS(Data!B:B, A13, Data!S:S, "Single Issue")</f>
        <v>8</v>
      </c>
    </row>
    <row r="14" spans="1:7" x14ac:dyDescent="0.2">
      <c r="A14" s="3">
        <v>1982</v>
      </c>
      <c r="B14" s="3">
        <f>COUNTIFS(Data!B:B, A14, Data!S:S, "Extreme Right Wing")</f>
        <v>2</v>
      </c>
      <c r="C14" s="3">
        <f>COUNTIFS(Data!B:B, A14, Data!S:S, "Extreme Left Wing")</f>
        <v>8</v>
      </c>
      <c r="D14" s="3">
        <f>COUNTIFS(Data!B:B, A14, Data!S:S, "Religious")</f>
        <v>1</v>
      </c>
      <c r="E14" s="3">
        <f>COUNTIFS(Data!B:B, A14, Data!S:S, "Ethnonationalist-Separatist")</f>
        <v>38</v>
      </c>
      <c r="F14" s="3">
        <f>COUNTIFS(Data!B:B, A14, Data!S:S, "Single Issue")</f>
        <v>20</v>
      </c>
    </row>
    <row r="15" spans="1:7" x14ac:dyDescent="0.2">
      <c r="A15" s="3">
        <v>1983</v>
      </c>
      <c r="B15" s="3">
        <f>COUNTIFS(Data!B:B, A15, Data!S:S, "Extreme Right Wing")</f>
        <v>3</v>
      </c>
      <c r="C15" s="3">
        <f>COUNTIFS(Data!B:B, A15, Data!S:S, "Extreme Left Wing")</f>
        <v>12</v>
      </c>
      <c r="D15" s="3">
        <f>COUNTIFS(Data!B:B, A15, Data!S:S, "Religious")</f>
        <v>6</v>
      </c>
      <c r="E15" s="3">
        <f>COUNTIFS(Data!B:B, A15, Data!S:S, "Ethnonationalist-Separatist")</f>
        <v>6</v>
      </c>
      <c r="F15" s="3">
        <f>COUNTIFS(Data!B:B, A15, Data!S:S, "Single Issue")</f>
        <v>8</v>
      </c>
    </row>
    <row r="16" spans="1:7" x14ac:dyDescent="0.2">
      <c r="A16" s="3">
        <v>1984</v>
      </c>
      <c r="B16" s="3">
        <f>COUNTIFS(Data!B:B, A16, Data!S:S, "Extreme Right Wing")</f>
        <v>8</v>
      </c>
      <c r="C16" s="3">
        <f>COUNTIFS(Data!B:B, A16, Data!S:S, "Extreme Left Wing")</f>
        <v>11</v>
      </c>
      <c r="D16" s="3">
        <f>COUNTIFS(Data!B:B, A16, Data!S:S, "Religious")</f>
        <v>7</v>
      </c>
      <c r="E16" s="3">
        <f>COUNTIFS(Data!B:B, A16, Data!S:S, "Ethnonationalist-Separatist")</f>
        <v>7</v>
      </c>
      <c r="F16" s="3">
        <f>COUNTIFS(Data!B:B, A16, Data!S:S, "Single Issue")</f>
        <v>27</v>
      </c>
    </row>
    <row r="17" spans="1:6" x14ac:dyDescent="0.2">
      <c r="A17" s="3">
        <v>1985</v>
      </c>
      <c r="B17" s="3">
        <f>COUNTIFS(Data!B:B, A17, Data!S:S, "Extreme Right Wing")</f>
        <v>3</v>
      </c>
      <c r="C17" s="3">
        <f>COUNTIFS(Data!B:B, A17, Data!S:S, "Extreme Left Wing")</f>
        <v>1</v>
      </c>
      <c r="D17" s="3">
        <f>COUNTIFS(Data!B:B, A17, Data!S:S, "Religious")</f>
        <v>0</v>
      </c>
      <c r="E17" s="3">
        <f>COUNTIFS(Data!B:B, A17, Data!S:S, "Ethnonationalist-Separatist")</f>
        <v>10</v>
      </c>
      <c r="F17" s="3">
        <f>COUNTIFS(Data!B:B, A17, Data!S:S, "Single Issue")</f>
        <v>18</v>
      </c>
    </row>
    <row r="18" spans="1:6" x14ac:dyDescent="0.2">
      <c r="A18" s="3">
        <v>1986</v>
      </c>
      <c r="B18" s="3">
        <f>COUNTIFS(Data!B:B, A18, Data!S:S, "Extreme Right Wing")</f>
        <v>8</v>
      </c>
      <c r="C18" s="3">
        <f>COUNTIFS(Data!B:B, A18, Data!S:S, "Extreme Left Wing")</f>
        <v>0</v>
      </c>
      <c r="D18" s="3">
        <f>COUNTIFS(Data!B:B, A18, Data!S:S, "Religious")</f>
        <v>0</v>
      </c>
      <c r="E18" s="3">
        <f>COUNTIFS(Data!B:B, A18, Data!S:S, "Ethnonationalist-Separatist")</f>
        <v>18</v>
      </c>
      <c r="F18" s="3">
        <f>COUNTIFS(Data!B:B, A18, Data!S:S, "Single Issue")</f>
        <v>13</v>
      </c>
    </row>
    <row r="19" spans="1:6" x14ac:dyDescent="0.2">
      <c r="A19" s="3">
        <v>1987</v>
      </c>
      <c r="B19" s="3">
        <f>COUNTIFS(Data!B:B, A19, Data!S:S, "Extreme Right Wing")</f>
        <v>2</v>
      </c>
      <c r="C19" s="3">
        <f>COUNTIFS(Data!B:B, A19, Data!S:S, "Extreme Left Wing")</f>
        <v>0</v>
      </c>
      <c r="D19" s="3">
        <f>COUNTIFS(Data!B:B, A19, Data!S:S, "Religious")</f>
        <v>0</v>
      </c>
      <c r="E19" s="3">
        <f>COUNTIFS(Data!B:B, A19, Data!S:S, "Ethnonationalist-Separatist")</f>
        <v>7</v>
      </c>
      <c r="F19" s="3">
        <f>COUNTIFS(Data!B:B, A19, Data!S:S, "Single Issue")</f>
        <v>24</v>
      </c>
    </row>
    <row r="20" spans="1:6" x14ac:dyDescent="0.2">
      <c r="A20" s="3">
        <v>1988</v>
      </c>
      <c r="B20" s="3">
        <f>COUNTIFS(Data!B:B, A20, Data!S:S, "Extreme Right Wing")</f>
        <v>0</v>
      </c>
      <c r="C20" s="3">
        <f>COUNTIFS(Data!B:B, A20, Data!S:S, "Extreme Left Wing")</f>
        <v>0</v>
      </c>
      <c r="D20" s="3">
        <f>COUNTIFS(Data!B:B, A20, Data!S:S, "Religious")</f>
        <v>1</v>
      </c>
      <c r="E20" s="3">
        <f>COUNTIFS(Data!B:B, A20, Data!S:S, "Ethnonationalist-Separatist")</f>
        <v>4</v>
      </c>
      <c r="F20" s="3">
        <f>COUNTIFS(Data!B:B, A20, Data!S:S, "Single Issue")</f>
        <v>16</v>
      </c>
    </row>
    <row r="21" spans="1:6" x14ac:dyDescent="0.2">
      <c r="A21" s="3">
        <v>1989</v>
      </c>
      <c r="B21" s="3">
        <f>COUNTIFS(Data!B:B, A21, Data!S:S, "Extreme Right Wing")</f>
        <v>0</v>
      </c>
      <c r="C21" s="3">
        <f>COUNTIFS(Data!B:B, A21, Data!S:S, "Extreme Left Wing")</f>
        <v>0</v>
      </c>
      <c r="D21" s="3">
        <f>COUNTIFS(Data!B:B, A21, Data!S:S, "Religious")</f>
        <v>0</v>
      </c>
      <c r="E21" s="3">
        <f>COUNTIFS(Data!B:B, A21, Data!S:S, "Ethnonationalist-Separatist")</f>
        <v>2</v>
      </c>
      <c r="F21" s="3">
        <f>COUNTIFS(Data!B:B, A21, Data!S:S, "Single Issue")</f>
        <v>20</v>
      </c>
    </row>
    <row r="22" spans="1:6" x14ac:dyDescent="0.2">
      <c r="A22" s="3">
        <v>1990</v>
      </c>
      <c r="B22" s="3">
        <f>COUNTIFS(Data!B:B, A22, Data!S:S, "Extreme Right Wing")</f>
        <v>1</v>
      </c>
      <c r="C22" s="3">
        <f>COUNTIFS(Data!B:B, A22, Data!S:S, "Extreme Left Wing")</f>
        <v>0</v>
      </c>
      <c r="D22" s="3">
        <f>COUNTIFS(Data!B:B, A22, Data!S:S, "Religious")</f>
        <v>2</v>
      </c>
      <c r="E22" s="3">
        <f>COUNTIFS(Data!B:B, A22, Data!S:S, "Ethnonationalist-Separatist")</f>
        <v>5</v>
      </c>
      <c r="F22" s="3">
        <f>COUNTIFS(Data!B:B, A22, Data!S:S, "Single Issue")</f>
        <v>12</v>
      </c>
    </row>
    <row r="23" spans="1:6" x14ac:dyDescent="0.2">
      <c r="A23" s="3">
        <v>1991</v>
      </c>
      <c r="B23" s="3">
        <f>COUNTIFS(Data!B:B, A23, Data!S:S, "Extreme Right Wing")</f>
        <v>3</v>
      </c>
      <c r="C23" s="3">
        <f>COUNTIFS(Data!B:B, A23, Data!S:S, "Extreme Left Wing")</f>
        <v>0</v>
      </c>
      <c r="D23" s="3">
        <f>COUNTIFS(Data!B:B, A23, Data!S:S, "Religious")</f>
        <v>0</v>
      </c>
      <c r="E23" s="3">
        <f>COUNTIFS(Data!B:B, A23, Data!S:S, "Ethnonationalist-Separatist")</f>
        <v>5</v>
      </c>
      <c r="F23" s="3">
        <f>COUNTIFS(Data!B:B, A23, Data!S:S, "Single Issue")</f>
        <v>15</v>
      </c>
    </row>
    <row r="24" spans="1:6" x14ac:dyDescent="0.2">
      <c r="A24" s="3">
        <v>1992</v>
      </c>
      <c r="B24" s="3">
        <f>COUNTIFS(Data!B:B, A24, Data!S:S, "Extreme Right Wing")</f>
        <v>2</v>
      </c>
      <c r="C24" s="3">
        <f>COUNTIFS(Data!B:B, A24, Data!S:S, "Extreme Left Wing")</f>
        <v>2</v>
      </c>
      <c r="D24" s="3">
        <f>COUNTIFS(Data!B:B, A24, Data!S:S, "Religious")</f>
        <v>0</v>
      </c>
      <c r="E24" s="3">
        <f>COUNTIFS(Data!B:B, A24, Data!S:S, "Ethnonationalist-Separatist")</f>
        <v>2</v>
      </c>
      <c r="F24" s="3">
        <f>COUNTIFS(Data!B:B, A24, Data!S:S, "Single Issue")</f>
        <v>22</v>
      </c>
    </row>
    <row r="25" spans="1:6" x14ac:dyDescent="0.2">
      <c r="A25" s="3">
        <v>1993</v>
      </c>
      <c r="B25" s="3">
        <f>COUNTIFS(Data!B:B, A25, Data!S:S, "Extreme Right Wing")</f>
        <v>0</v>
      </c>
      <c r="C25" s="3">
        <f>COUNTIFS(Data!B:B, A25, Data!S:S, "Extreme Left Wing")</f>
        <v>0</v>
      </c>
      <c r="D25" s="3">
        <f>COUNTIFS(Data!B:B, A25, Data!S:S, "Religious")</f>
        <v>0</v>
      </c>
      <c r="E25" s="3">
        <f>COUNTIFS(Data!B:B, A25, Data!S:S, "Ethnonationalist-Separatist")</f>
        <v>0</v>
      </c>
      <c r="F25" s="3">
        <f>COUNTIFS(Data!B:B, A25, Data!S:S, "Single Issue")</f>
        <v>0</v>
      </c>
    </row>
    <row r="26" spans="1:6" x14ac:dyDescent="0.2">
      <c r="A26" s="3">
        <v>1994</v>
      </c>
      <c r="B26" s="3">
        <f>COUNTIFS(Data!B:B, A26, Data!S:S, "Extreme Right Wing")</f>
        <v>13</v>
      </c>
      <c r="C26" s="3">
        <f>COUNTIFS(Data!B:B, A26, Data!S:S, "Extreme Left Wing")</f>
        <v>0</v>
      </c>
      <c r="D26" s="3">
        <f>COUNTIFS(Data!B:B, A26, Data!S:S, "Religious")</f>
        <v>0</v>
      </c>
      <c r="E26" s="3">
        <f>COUNTIFS(Data!B:B, A26, Data!S:S, "Ethnonationalist-Separatist")</f>
        <v>3</v>
      </c>
      <c r="F26" s="3">
        <f>COUNTIFS(Data!B:B, A26, Data!S:S, "Single Issue")</f>
        <v>23</v>
      </c>
    </row>
    <row r="27" spans="1:6" x14ac:dyDescent="0.2">
      <c r="A27" s="3">
        <v>1995</v>
      </c>
      <c r="B27" s="3">
        <f>COUNTIFS(Data!B:B, A27, Data!S:S, "Extreme Right Wing")</f>
        <v>12</v>
      </c>
      <c r="C27" s="3">
        <f>COUNTIFS(Data!B:B, A27, Data!S:S, "Extreme Left Wing")</f>
        <v>1</v>
      </c>
      <c r="D27" s="3">
        <f>COUNTIFS(Data!B:B, A27, Data!S:S, "Religious")</f>
        <v>0</v>
      </c>
      <c r="E27" s="3">
        <f>COUNTIFS(Data!B:B, A27, Data!S:S, "Ethnonationalist-Separatist")</f>
        <v>0</v>
      </c>
      <c r="F27" s="3">
        <f>COUNTIFS(Data!B:B, A27, Data!S:S, "Single Issue")</f>
        <v>29</v>
      </c>
    </row>
    <row r="28" spans="1:6" x14ac:dyDescent="0.2">
      <c r="A28" s="3">
        <v>1996</v>
      </c>
      <c r="B28" s="3">
        <f>COUNTIFS(Data!B:B, A28, Data!S:S, "Extreme Right Wing")</f>
        <v>4</v>
      </c>
      <c r="C28" s="3">
        <f>COUNTIFS(Data!B:B, A28, Data!S:S, "Extreme Left Wing")</f>
        <v>0</v>
      </c>
      <c r="D28" s="3">
        <f>COUNTIFS(Data!B:B, A28, Data!S:S, "Religious")</f>
        <v>4</v>
      </c>
      <c r="E28" s="3">
        <f>COUNTIFS(Data!B:B, A28, Data!S:S, "Ethnonationalist-Separatist")</f>
        <v>0</v>
      </c>
      <c r="F28" s="3">
        <f>COUNTIFS(Data!B:B, A28, Data!S:S, "Single Issue")</f>
        <v>17</v>
      </c>
    </row>
    <row r="29" spans="1:6" x14ac:dyDescent="0.2">
      <c r="A29" s="3">
        <v>1997</v>
      </c>
      <c r="B29" s="3">
        <f>COUNTIFS(Data!B:B, A29, Data!S:S, "Extreme Right Wing")</f>
        <v>2</v>
      </c>
      <c r="C29" s="3">
        <f>COUNTIFS(Data!B:B, A29, Data!S:S, "Extreme Left Wing")</f>
        <v>0</v>
      </c>
      <c r="D29" s="3">
        <f>COUNTIFS(Data!B:B, A29, Data!S:S, "Religious")</f>
        <v>1</v>
      </c>
      <c r="E29" s="3">
        <f>COUNTIFS(Data!B:B, A29, Data!S:S, "Ethnonationalist-Separatist")</f>
        <v>3</v>
      </c>
      <c r="F29" s="3">
        <f>COUNTIFS(Data!B:B, A29, Data!S:S, "Single Issue")</f>
        <v>24</v>
      </c>
    </row>
    <row r="30" spans="1:6" x14ac:dyDescent="0.2">
      <c r="A30" s="3">
        <v>1998</v>
      </c>
      <c r="B30" s="3">
        <f>COUNTIFS(Data!B:B, A30, Data!S:S, "Extreme Right Wing")</f>
        <v>0</v>
      </c>
      <c r="C30" s="3">
        <f>COUNTIFS(Data!B:B, A30, Data!S:S, "Extreme Left Wing")</f>
        <v>0</v>
      </c>
      <c r="D30" s="3">
        <f>COUNTIFS(Data!B:B, A30, Data!S:S, "Religious")</f>
        <v>0</v>
      </c>
      <c r="E30" s="3">
        <f>COUNTIFS(Data!B:B, A30, Data!S:S, "Ethnonationalist-Separatist")</f>
        <v>3</v>
      </c>
      <c r="F30" s="3">
        <f>COUNTIFS(Data!B:B, A30, Data!S:S, "Single Issue")</f>
        <v>20</v>
      </c>
    </row>
    <row r="31" spans="1:6" x14ac:dyDescent="0.2">
      <c r="A31" s="3">
        <v>1999</v>
      </c>
      <c r="B31" s="3">
        <f>COUNTIFS(Data!B:B, A31, Data!S:S, "Extreme Right Wing")</f>
        <v>16</v>
      </c>
      <c r="C31" s="3">
        <f>COUNTIFS(Data!B:B, A31, Data!S:S, "Extreme Left Wing")</f>
        <v>0</v>
      </c>
      <c r="D31" s="3">
        <f>COUNTIFS(Data!B:B, A31, Data!S:S, "Religious")</f>
        <v>0</v>
      </c>
      <c r="E31" s="3">
        <f>COUNTIFS(Data!B:B, A31, Data!S:S, "Ethnonationalist-Separatist")</f>
        <v>0</v>
      </c>
      <c r="F31" s="3">
        <f>COUNTIFS(Data!B:B, A31, Data!S:S, "Single Issue")</f>
        <v>33</v>
      </c>
    </row>
    <row r="32" spans="1:6" x14ac:dyDescent="0.2">
      <c r="A32" s="3">
        <v>2000</v>
      </c>
      <c r="B32" s="3">
        <f>COUNTIFS(Data!B:B, A32, Data!S:S, "Extreme Right Wing")</f>
        <v>6</v>
      </c>
      <c r="C32" s="3">
        <f>COUNTIFS(Data!B:B, A32, Data!S:S, "Extreme Left Wing")</f>
        <v>0</v>
      </c>
      <c r="D32" s="3">
        <f>COUNTIFS(Data!B:B, A32, Data!S:S, "Religious")</f>
        <v>0</v>
      </c>
      <c r="E32" s="3">
        <f>COUNTIFS(Data!B:B, A32, Data!S:S, "Ethnonationalist-Separatist")</f>
        <v>0</v>
      </c>
      <c r="F32" s="3">
        <f>COUNTIFS(Data!B:B, A32, Data!S:S, "Single Issue")</f>
        <v>32</v>
      </c>
    </row>
    <row r="33" spans="1:6" x14ac:dyDescent="0.2">
      <c r="A33" s="3">
        <v>2001</v>
      </c>
      <c r="B33" s="3">
        <f>COUNTIFS(Data!B:B, A33, Data!S:S, "Extreme Right Wing")</f>
        <v>6</v>
      </c>
      <c r="C33" s="3">
        <f>COUNTIFS(Data!B:B, A33, Data!S:S, "Extreme Left Wing")</f>
        <v>0</v>
      </c>
      <c r="D33" s="3">
        <f>COUNTIFS(Data!B:B, A33, Data!S:S, "Religious")</f>
        <v>4</v>
      </c>
      <c r="E33" s="3">
        <f>COUNTIFS(Data!B:B, A33, Data!S:S, "Ethnonationalist-Separatist")</f>
        <v>0</v>
      </c>
      <c r="F33" s="3">
        <f>COUNTIFS(Data!B:B, A33, Data!S:S, "Single Issue")</f>
        <v>22</v>
      </c>
    </row>
    <row r="34" spans="1:6" x14ac:dyDescent="0.2">
      <c r="A34" s="3">
        <v>2002</v>
      </c>
      <c r="B34" s="3">
        <f>COUNTIFS(Data!B:B, A34, Data!S:S, "Extreme Right Wing")</f>
        <v>19</v>
      </c>
      <c r="C34" s="3">
        <f>COUNTIFS(Data!B:B, A34, Data!S:S, "Extreme Left Wing")</f>
        <v>0</v>
      </c>
      <c r="D34" s="3">
        <f>COUNTIFS(Data!B:B, A34, Data!S:S, "Religious")</f>
        <v>2</v>
      </c>
      <c r="E34" s="3">
        <f>COUNTIFS(Data!B:B, A34, Data!S:S, "Ethnonationalist-Separatist")</f>
        <v>1</v>
      </c>
      <c r="F34" s="3">
        <f>COUNTIFS(Data!B:B, A34, Data!S:S, "Single Issue")</f>
        <v>9</v>
      </c>
    </row>
    <row r="35" spans="1:6" x14ac:dyDescent="0.2">
      <c r="A35" s="3">
        <v>2003</v>
      </c>
      <c r="B35" s="3">
        <f>COUNTIFS(Data!B:B, A35, Data!S:S, "Extreme Right Wing")</f>
        <v>1</v>
      </c>
      <c r="C35" s="3">
        <f>COUNTIFS(Data!B:B, A35, Data!S:S, "Extreme Left Wing")</f>
        <v>0</v>
      </c>
      <c r="D35" s="3">
        <f>COUNTIFS(Data!B:B, A35, Data!S:S, "Religious")</f>
        <v>1</v>
      </c>
      <c r="E35" s="3">
        <f>COUNTIFS(Data!B:B, A35, Data!S:S, "Ethnonationalist-Separatist")</f>
        <v>0</v>
      </c>
      <c r="F35" s="3">
        <f>COUNTIFS(Data!B:B, A35, Data!S:S, "Single Issue")</f>
        <v>25</v>
      </c>
    </row>
    <row r="36" spans="1:6" x14ac:dyDescent="0.2">
      <c r="A36" s="3">
        <v>2004</v>
      </c>
      <c r="B36" s="3">
        <f>COUNTIFS(Data!B:B, A36, Data!S:S, "Extreme Right Wing")</f>
        <v>1</v>
      </c>
      <c r="C36" s="3">
        <f>COUNTIFS(Data!B:B, A36, Data!S:S, "Extreme Left Wing")</f>
        <v>0</v>
      </c>
      <c r="D36" s="3">
        <f>COUNTIFS(Data!B:B, A36, Data!S:S, "Religious")</f>
        <v>0</v>
      </c>
      <c r="E36" s="3">
        <f>COUNTIFS(Data!B:B, A36, Data!S:S, "Ethnonationalist-Separatist")</f>
        <v>0</v>
      </c>
      <c r="F36" s="3">
        <f>COUNTIFS(Data!B:B, A36, Data!S:S, "Single Issue")</f>
        <v>6</v>
      </c>
    </row>
    <row r="37" spans="1:6" x14ac:dyDescent="0.2">
      <c r="A37" s="3">
        <v>2005</v>
      </c>
      <c r="B37" s="3">
        <f>COUNTIFS(Data!B:B, A37, Data!S:S, "Extreme Right Wing")</f>
        <v>0</v>
      </c>
      <c r="C37" s="3">
        <f>COUNTIFS(Data!B:B, A37, Data!S:S, "Extreme Left Wing")</f>
        <v>0</v>
      </c>
      <c r="D37" s="3">
        <f>COUNTIFS(Data!B:B, A37, Data!S:S, "Religious")</f>
        <v>0</v>
      </c>
      <c r="E37" s="3">
        <f>COUNTIFS(Data!B:B, A37, Data!S:S, "Ethnonationalist-Separatist")</f>
        <v>0</v>
      </c>
      <c r="F37" s="3">
        <f>COUNTIFS(Data!B:B, A37, Data!S:S, "Single Issue")</f>
        <v>12</v>
      </c>
    </row>
    <row r="38" spans="1:6" x14ac:dyDescent="0.2">
      <c r="A38" s="3">
        <v>2006</v>
      </c>
      <c r="B38" s="3">
        <f>COUNTIFS(Data!B:B, A38, Data!S:S, "Extreme Right Wing")</f>
        <v>1</v>
      </c>
      <c r="C38" s="3">
        <f>COUNTIFS(Data!B:B, A38, Data!S:S, "Extreme Left Wing")</f>
        <v>0</v>
      </c>
      <c r="D38" s="3">
        <f>COUNTIFS(Data!B:B, A38, Data!S:S, "Religious")</f>
        <v>1</v>
      </c>
      <c r="E38" s="3">
        <f>COUNTIFS(Data!B:B, A38, Data!S:S, "Ethnonationalist-Separatist")</f>
        <v>0</v>
      </c>
      <c r="F38" s="3">
        <f>COUNTIFS(Data!B:B, A38, Data!S:S, "Single Issue")</f>
        <v>4</v>
      </c>
    </row>
    <row r="39" spans="1:6" x14ac:dyDescent="0.2">
      <c r="A39" s="3">
        <v>2007</v>
      </c>
      <c r="B39" s="3">
        <f>COUNTIFS(Data!B:B, A39, Data!S:S, "Extreme Right Wing")</f>
        <v>0</v>
      </c>
      <c r="C39" s="3">
        <f>COUNTIFS(Data!B:B, A39, Data!S:S, "Extreme Left Wing")</f>
        <v>0</v>
      </c>
      <c r="D39" s="3">
        <f>COUNTIFS(Data!B:B, A39, Data!S:S, "Religious")</f>
        <v>0</v>
      </c>
      <c r="E39" s="3">
        <f>COUNTIFS(Data!B:B, A39, Data!S:S, "Ethnonationalist-Separatist")</f>
        <v>0</v>
      </c>
      <c r="F39" s="3">
        <f>COUNTIFS(Data!B:B, A39, Data!S:S, "Single Issue")</f>
        <v>7</v>
      </c>
    </row>
    <row r="40" spans="1:6" x14ac:dyDescent="0.2">
      <c r="A40" s="3">
        <v>2008</v>
      </c>
      <c r="B40" s="3">
        <f>COUNTIFS(Data!B:B, A40, Data!S:S, "Extreme Right Wing")</f>
        <v>4</v>
      </c>
      <c r="C40" s="3">
        <f>COUNTIFS(Data!B:B, A40, Data!S:S, "Extreme Left Wing")</f>
        <v>0</v>
      </c>
      <c r="D40" s="3">
        <f>COUNTIFS(Data!B:B, A40, Data!S:S, "Religious")</f>
        <v>0</v>
      </c>
      <c r="E40" s="3">
        <f>COUNTIFS(Data!B:B, A40, Data!S:S, "Ethnonationalist-Separatist")</f>
        <v>0</v>
      </c>
      <c r="F40" s="3">
        <f>COUNTIFS(Data!B:B, A40, Data!S:S, "Single Issue")</f>
        <v>6</v>
      </c>
    </row>
    <row r="41" spans="1:6" x14ac:dyDescent="0.2">
      <c r="A41" s="3">
        <v>2009</v>
      </c>
      <c r="B41" s="3">
        <f>COUNTIFS(Data!B:B, A41, Data!S:S, "Extreme Right Wing")</f>
        <v>2</v>
      </c>
      <c r="C41" s="3">
        <f>COUNTIFS(Data!B:B, A41, Data!S:S, "Extreme Left Wing")</f>
        <v>0</v>
      </c>
      <c r="D41" s="3">
        <f>COUNTIFS(Data!B:B, A41, Data!S:S, "Religious")</f>
        <v>4</v>
      </c>
      <c r="E41" s="3">
        <f>COUNTIFS(Data!B:B, A41, Data!S:S, "Ethnonationalist-Separatist")</f>
        <v>0</v>
      </c>
      <c r="F41" s="3">
        <f>COUNTIFS(Data!B:B, A41, Data!S:S, "Single Issue")</f>
        <v>4</v>
      </c>
    </row>
    <row r="42" spans="1:6" x14ac:dyDescent="0.2">
      <c r="A42" s="3">
        <v>2010</v>
      </c>
      <c r="B42" s="3">
        <f>COUNTIFS(Data!B:B, A42, Data!S:S, "Extreme Right Wing")</f>
        <v>2</v>
      </c>
      <c r="C42" s="3">
        <f>COUNTIFS(Data!B:B, A42, Data!S:S, "Extreme Left Wing")</f>
        <v>0</v>
      </c>
      <c r="D42" s="3">
        <f>COUNTIFS(Data!B:B, A42, Data!S:S, "Religious")</f>
        <v>6</v>
      </c>
      <c r="E42" s="3">
        <f>COUNTIFS(Data!B:B, A42, Data!S:S, "Ethnonationalist-Separatist")</f>
        <v>0</v>
      </c>
      <c r="F42" s="3">
        <f>COUNTIFS(Data!B:B, A42, Data!S:S, "Single Issue")</f>
        <v>5</v>
      </c>
    </row>
    <row r="43" spans="1:6" x14ac:dyDescent="0.2">
      <c r="A43" s="3">
        <v>2011</v>
      </c>
      <c r="B43" s="3">
        <f>COUNTIFS(Data!B:B, A43, Data!S:S, "Extreme Right Wing")</f>
        <v>1</v>
      </c>
      <c r="C43" s="3">
        <f>COUNTIFS(Data!B:B, A43, Data!S:S, "Extreme Left Wing")</f>
        <v>0</v>
      </c>
      <c r="D43" s="3">
        <f>COUNTIFS(Data!B:B, A43, Data!S:S, "Religious")</f>
        <v>0</v>
      </c>
      <c r="E43" s="3">
        <f>COUNTIFS(Data!B:B, A43, Data!S:S, "Ethnonationalist-Separatist")</f>
        <v>0</v>
      </c>
      <c r="F43" s="3">
        <f>COUNTIFS(Data!B:B, A43, Data!S:S, "Single Issue")</f>
        <v>1</v>
      </c>
    </row>
    <row r="44" spans="1:6" x14ac:dyDescent="0.2">
      <c r="A44" s="3">
        <v>2012</v>
      </c>
      <c r="B44" s="3">
        <f>COUNTIFS(Data!B:B, A44, Data!S:S, "Extreme Right Wing")</f>
        <v>12</v>
      </c>
      <c r="C44" s="3">
        <f>COUNTIFS(Data!B:B, A44, Data!S:S, "Extreme Left Wing")</f>
        <v>0</v>
      </c>
      <c r="D44" s="3">
        <f>COUNTIFS(Data!B:B, A44, Data!S:S, "Religious")</f>
        <v>1</v>
      </c>
      <c r="E44" s="3">
        <f>COUNTIFS(Data!B:B, A44, Data!S:S, "Ethnonationalist-Separatist")</f>
        <v>0</v>
      </c>
      <c r="F44" s="3">
        <f>COUNTIFS(Data!B:B, A44, Data!S:S, "Single Issue")</f>
        <v>6</v>
      </c>
    </row>
    <row r="45" spans="1:6" x14ac:dyDescent="0.2">
      <c r="A45" s="3">
        <v>2013</v>
      </c>
      <c r="B45" s="3">
        <f>COUNTIFS(Data!B:B, A45, Data!S:S, "Extreme Right Wing")</f>
        <v>5</v>
      </c>
      <c r="C45" s="3">
        <f>COUNTIFS(Data!B:B, A45, Data!S:S, "Extreme Left Wing")</f>
        <v>3</v>
      </c>
      <c r="D45" s="3">
        <f>COUNTIFS(Data!B:B, A45, Data!S:S, "Religious")</f>
        <v>4</v>
      </c>
      <c r="E45" s="3">
        <f>COUNTIFS(Data!B:B, A45, Data!S:S, "Ethnonationalist-Separatist")</f>
        <v>0</v>
      </c>
      <c r="F45" s="3">
        <f>COUNTIFS(Data!B:B, A45, Data!S:S, "Single Issue")</f>
        <v>4</v>
      </c>
    </row>
    <row r="46" spans="1:6" x14ac:dyDescent="0.2">
      <c r="A46" s="3">
        <v>2014</v>
      </c>
      <c r="B46" s="3">
        <f>COUNTIFS(Data!B:B, A46, Data!S:S, "Extreme Right Wing")</f>
        <v>15</v>
      </c>
      <c r="C46" s="3">
        <f>COUNTIFS(Data!B:B, A46, Data!S:S, "Extreme Left Wing")</f>
        <v>2</v>
      </c>
      <c r="D46" s="3">
        <f>COUNTIFS(Data!B:B, A46, Data!S:S, "Religious")</f>
        <v>5</v>
      </c>
      <c r="E46" s="3">
        <f>COUNTIFS(Data!B:B, A46, Data!S:S, "Ethnonationalist-Separatist")</f>
        <v>0</v>
      </c>
      <c r="F46" s="3">
        <f>COUNTIFS(Data!B:B, A46, Data!S:S, "Single Issue")</f>
        <v>2</v>
      </c>
    </row>
    <row r="47" spans="1:6" x14ac:dyDescent="0.2">
      <c r="A47" s="3">
        <v>2015</v>
      </c>
      <c r="B47" s="3">
        <f>COUNTIFS(Data!B:B, A47, Data!S:S, "Extreme Right Wing")</f>
        <v>12</v>
      </c>
      <c r="C47" s="3">
        <f>COUNTIFS(Data!B:B, A47, Data!S:S, "Extreme Left Wing")</f>
        <v>1</v>
      </c>
      <c r="D47" s="3">
        <f>COUNTIFS(Data!B:B, A47, Data!S:S, "Religious")</f>
        <v>6</v>
      </c>
      <c r="E47" s="3">
        <f>COUNTIFS(Data!B:B, A47, Data!S:S, "Ethnonationalist-Separatist")</f>
        <v>0</v>
      </c>
      <c r="F47" s="3">
        <f>COUNTIFS(Data!B:B, A47, Data!S:S, "Single Issue")</f>
        <v>8</v>
      </c>
    </row>
    <row r="48" spans="1:6" x14ac:dyDescent="0.2">
      <c r="A48" s="3">
        <v>2016</v>
      </c>
      <c r="B48" s="3">
        <f>COUNTIFS(Data!B:B, A48, Data!S:S, "Extreme Right Wing")</f>
        <v>14</v>
      </c>
      <c r="C48" s="3">
        <f>COUNTIFS(Data!B:B, A48, Data!S:S, "Extreme Left Wing")</f>
        <v>6</v>
      </c>
      <c r="D48" s="3">
        <f>COUNTIFS(Data!B:B, A48, Data!S:S, "Religious")</f>
        <v>12</v>
      </c>
      <c r="E48" s="3">
        <f>COUNTIFS(Data!B:B, A48, Data!S:S, "Ethnonationalist-Separatist")</f>
        <v>0</v>
      </c>
      <c r="F48" s="3">
        <f>COUNTIFS(Data!B:B, A48, Data!S:S, "Single Issue")</f>
        <v>7</v>
      </c>
    </row>
    <row r="49" spans="1:6" x14ac:dyDescent="0.2">
      <c r="A49" s="3">
        <v>2017</v>
      </c>
      <c r="B49" s="3">
        <f>COUNTIFS(Data!B:B, A49, Data!S:S, "Extreme Right Wing")</f>
        <v>33</v>
      </c>
      <c r="C49" s="3">
        <f>COUNTIFS(Data!B:B, A49, Data!S:S, "Extreme Left Wing")</f>
        <v>4</v>
      </c>
      <c r="D49" s="3">
        <f>COUNTIFS(Data!B:B, A49, Data!S:S, "Religious")</f>
        <v>5</v>
      </c>
      <c r="E49" s="3">
        <f>COUNTIFS(Data!B:B, A49, Data!S:S, "Ethnonationalist-Separatist")</f>
        <v>0</v>
      </c>
      <c r="F49" s="3">
        <f>COUNTIFS(Data!B:B, A49, Data!S:S, "Single Issue")</f>
        <v>10</v>
      </c>
    </row>
    <row r="50" spans="1:6" x14ac:dyDescent="0.2">
      <c r="A50" s="3">
        <v>2018</v>
      </c>
      <c r="B50" s="3">
        <f>COUNTIFS(Data!B:B, A50, Data!S:S, "Extreme Right Wing")</f>
        <v>34</v>
      </c>
      <c r="C50" s="3">
        <f>COUNTIFS(Data!B:B, A50, Data!S:S, "Extreme Left Wing")</f>
        <v>2</v>
      </c>
      <c r="D50" s="3">
        <f>COUNTIFS(Data!B:B, A50, Data!S:S, "Religious")</f>
        <v>5</v>
      </c>
      <c r="E50" s="3">
        <f>COUNTIFS(Data!B:B, A50, Data!S:S, "Ethnonationalist-Separatist")</f>
        <v>0</v>
      </c>
      <c r="F50" s="3">
        <f>COUNTIFS(Data!B:B, A50, Data!S:S, "Single Issue")</f>
        <v>7</v>
      </c>
    </row>
    <row r="51" spans="1:6" x14ac:dyDescent="0.2">
      <c r="A51" s="3">
        <v>2019</v>
      </c>
      <c r="B51" s="3">
        <f>COUNTIFS(Data!B:B, A51, Data!S:S, "Extreme Right Wing")</f>
        <v>30</v>
      </c>
      <c r="C51" s="3">
        <f>COUNTIFS(Data!B:B, A51, Data!S:S, "Extreme Left Wing")</f>
        <v>4</v>
      </c>
      <c r="D51" s="3">
        <f>COUNTIFS(Data!B:B, A51, Data!S:S, "Religious")</f>
        <v>3</v>
      </c>
      <c r="E51" s="3">
        <f>COUNTIFS(Data!B:B, A51, Data!S:S, "Ethnonationalist-Separatist")</f>
        <v>0</v>
      </c>
      <c r="F51" s="3">
        <f>COUNTIFS(Data!B:B, A51, Data!S:S, "Single Issue")</f>
        <v>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362C3-ACB1-5247-A4AD-4CDDED248289}">
  <dimension ref="A1:M369"/>
  <sheetViews>
    <sheetView topLeftCell="F1" workbookViewId="0">
      <selection activeCell="R42" sqref="R42"/>
    </sheetView>
  </sheetViews>
  <sheetFormatPr baseColWidth="10" defaultRowHeight="15" x14ac:dyDescent="0.2"/>
  <cols>
    <col min="1" max="1" width="8.83203125" style="3"/>
    <col min="2" max="2" width="22.1640625" style="3" bestFit="1" customWidth="1"/>
    <col min="3" max="8" width="10.83203125" style="3"/>
  </cols>
  <sheetData>
    <row r="1" spans="1:13" x14ac:dyDescent="0.2">
      <c r="A1" s="14" t="s">
        <v>1</v>
      </c>
      <c r="B1" s="14" t="s">
        <v>1045</v>
      </c>
      <c r="C1" s="14" t="s">
        <v>26</v>
      </c>
      <c r="D1" s="14" t="s">
        <v>27</v>
      </c>
      <c r="E1" s="14" t="s">
        <v>28</v>
      </c>
      <c r="F1" s="14" t="s">
        <v>38</v>
      </c>
      <c r="G1" s="14" t="s">
        <v>39</v>
      </c>
      <c r="H1" s="14" t="s">
        <v>40</v>
      </c>
      <c r="I1" s="20"/>
    </row>
    <row r="2" spans="1:13" x14ac:dyDescent="0.2">
      <c r="A2" s="3">
        <v>1970</v>
      </c>
      <c r="B2" s="3" t="s">
        <v>1038</v>
      </c>
      <c r="C2" s="3">
        <v>1</v>
      </c>
      <c r="D2" s="3">
        <v>1</v>
      </c>
      <c r="E2" s="3">
        <v>1</v>
      </c>
      <c r="F2" s="3">
        <v>1</v>
      </c>
      <c r="G2" s="3">
        <v>0</v>
      </c>
      <c r="H2" s="3">
        <v>0</v>
      </c>
      <c r="I2" s="6"/>
      <c r="K2" s="20" t="s">
        <v>1062</v>
      </c>
      <c r="L2" s="18" t="s">
        <v>1063</v>
      </c>
      <c r="M2" s="18" t="s">
        <v>1058</v>
      </c>
    </row>
    <row r="3" spans="1:13" x14ac:dyDescent="0.2">
      <c r="A3" s="3">
        <v>1970</v>
      </c>
      <c r="B3" s="3" t="s">
        <v>1038</v>
      </c>
      <c r="C3" s="3">
        <v>1</v>
      </c>
      <c r="D3" s="3">
        <v>1</v>
      </c>
      <c r="E3" s="3">
        <v>1</v>
      </c>
      <c r="F3" s="3">
        <v>1</v>
      </c>
      <c r="G3" s="3">
        <v>0</v>
      </c>
      <c r="H3" s="3">
        <v>0</v>
      </c>
      <c r="I3" s="6"/>
      <c r="K3" s="21" t="s">
        <v>40</v>
      </c>
      <c r="L3" t="s">
        <v>1059</v>
      </c>
      <c r="M3">
        <f>SUM(H:H)</f>
        <v>58</v>
      </c>
    </row>
    <row r="4" spans="1:13" x14ac:dyDescent="0.2">
      <c r="A4" s="3">
        <v>1970</v>
      </c>
      <c r="B4" s="3" t="s">
        <v>1038</v>
      </c>
      <c r="C4" s="3">
        <v>1</v>
      </c>
      <c r="D4" s="3">
        <v>1</v>
      </c>
      <c r="E4" s="3">
        <v>1</v>
      </c>
      <c r="F4" s="3">
        <v>1</v>
      </c>
      <c r="G4" s="3">
        <v>0</v>
      </c>
      <c r="H4" s="3">
        <v>0</v>
      </c>
      <c r="I4" s="6"/>
      <c r="K4" s="21" t="s">
        <v>39</v>
      </c>
      <c r="L4" t="s">
        <v>1060</v>
      </c>
      <c r="M4">
        <f>SUM(G:G)</f>
        <v>78</v>
      </c>
    </row>
    <row r="5" spans="1:13" x14ac:dyDescent="0.2">
      <c r="A5" s="3">
        <v>1970</v>
      </c>
      <c r="B5" s="3" t="s">
        <v>1038</v>
      </c>
      <c r="C5" s="3">
        <v>1</v>
      </c>
      <c r="D5" s="3">
        <v>1</v>
      </c>
      <c r="E5" s="3">
        <v>1</v>
      </c>
      <c r="F5" s="3">
        <v>1</v>
      </c>
      <c r="G5" s="3">
        <v>0</v>
      </c>
      <c r="H5" s="3">
        <v>0</v>
      </c>
      <c r="I5" s="6"/>
      <c r="K5" s="21" t="s">
        <v>38</v>
      </c>
      <c r="L5" t="s">
        <v>1076</v>
      </c>
      <c r="M5">
        <f>SUM(F:F)</f>
        <v>191</v>
      </c>
    </row>
    <row r="6" spans="1:13" x14ac:dyDescent="0.2">
      <c r="A6" s="3">
        <v>1970</v>
      </c>
      <c r="B6" s="3" t="s">
        <v>1038</v>
      </c>
      <c r="C6" s="3">
        <v>1</v>
      </c>
      <c r="D6" s="3">
        <v>1</v>
      </c>
      <c r="E6" s="3">
        <v>1</v>
      </c>
      <c r="F6" s="3">
        <v>1</v>
      </c>
      <c r="G6" s="3">
        <v>0</v>
      </c>
      <c r="H6" s="3">
        <v>0</v>
      </c>
      <c r="I6" s="6"/>
      <c r="K6" s="21" t="s">
        <v>27</v>
      </c>
      <c r="L6" t="s">
        <v>1074</v>
      </c>
      <c r="M6">
        <f>SUM(D:D)</f>
        <v>205</v>
      </c>
    </row>
    <row r="7" spans="1:13" x14ac:dyDescent="0.2">
      <c r="A7" s="3">
        <v>1970</v>
      </c>
      <c r="B7" s="3" t="s">
        <v>1038</v>
      </c>
      <c r="C7" s="3">
        <v>1</v>
      </c>
      <c r="D7" s="3">
        <v>1</v>
      </c>
      <c r="E7" s="3">
        <v>1</v>
      </c>
      <c r="F7" s="3">
        <v>1</v>
      </c>
      <c r="G7" s="3">
        <v>0</v>
      </c>
      <c r="H7" s="3">
        <v>0</v>
      </c>
      <c r="I7" s="6"/>
      <c r="K7" s="21" t="s">
        <v>26</v>
      </c>
      <c r="L7" t="s">
        <v>1073</v>
      </c>
      <c r="M7">
        <f>SUM(C:C)</f>
        <v>225</v>
      </c>
    </row>
    <row r="8" spans="1:13" x14ac:dyDescent="0.2">
      <c r="A8" s="3">
        <v>1970</v>
      </c>
      <c r="B8" s="3" t="s">
        <v>1038</v>
      </c>
      <c r="C8" s="3">
        <v>1</v>
      </c>
      <c r="D8" s="3">
        <v>1</v>
      </c>
      <c r="E8" s="3">
        <v>1</v>
      </c>
      <c r="F8" s="3">
        <v>1</v>
      </c>
      <c r="G8" s="3">
        <v>0</v>
      </c>
      <c r="H8" s="3">
        <v>0</v>
      </c>
      <c r="I8" s="6"/>
      <c r="K8" s="21" t="s">
        <v>28</v>
      </c>
      <c r="L8" t="s">
        <v>1075</v>
      </c>
      <c r="M8">
        <f>SUM(E:E)</f>
        <v>252</v>
      </c>
    </row>
    <row r="9" spans="1:13" x14ac:dyDescent="0.2">
      <c r="A9" s="3">
        <v>1970</v>
      </c>
      <c r="B9" s="3" t="s">
        <v>1038</v>
      </c>
      <c r="C9" s="3">
        <v>1</v>
      </c>
      <c r="D9" s="3">
        <v>1</v>
      </c>
      <c r="E9" s="3">
        <v>1</v>
      </c>
      <c r="F9" s="3">
        <v>1</v>
      </c>
      <c r="G9" s="3">
        <v>0</v>
      </c>
      <c r="H9" s="3">
        <v>0</v>
      </c>
      <c r="I9" s="6"/>
    </row>
    <row r="10" spans="1:13" x14ac:dyDescent="0.2">
      <c r="A10" s="3">
        <v>1970</v>
      </c>
      <c r="B10" s="3" t="s">
        <v>1038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  <c r="H10" s="3">
        <v>0</v>
      </c>
      <c r="I10" s="6"/>
    </row>
    <row r="11" spans="1:13" x14ac:dyDescent="0.2">
      <c r="A11" s="3">
        <v>1970</v>
      </c>
      <c r="B11" s="3" t="s">
        <v>1038</v>
      </c>
      <c r="C11" s="3">
        <v>1</v>
      </c>
      <c r="D11" s="3">
        <v>1</v>
      </c>
      <c r="E11" s="3">
        <v>1</v>
      </c>
      <c r="F11" s="3">
        <v>1</v>
      </c>
      <c r="G11" s="3">
        <v>0</v>
      </c>
      <c r="H11" s="3">
        <v>0</v>
      </c>
      <c r="I11" s="6"/>
    </row>
    <row r="12" spans="1:13" x14ac:dyDescent="0.2">
      <c r="A12" s="3">
        <v>1970</v>
      </c>
      <c r="B12" s="3" t="s">
        <v>1038</v>
      </c>
      <c r="C12" s="3">
        <v>1</v>
      </c>
      <c r="D12" s="3">
        <v>1</v>
      </c>
      <c r="E12" s="3">
        <v>1</v>
      </c>
      <c r="F12" s="3">
        <v>1</v>
      </c>
      <c r="G12" s="3">
        <v>0</v>
      </c>
      <c r="H12" s="3">
        <v>0</v>
      </c>
      <c r="I12" s="6"/>
    </row>
    <row r="13" spans="1:13" x14ac:dyDescent="0.2">
      <c r="A13" s="3">
        <v>1970</v>
      </c>
      <c r="B13" s="3" t="s">
        <v>1038</v>
      </c>
      <c r="C13" s="3">
        <v>1</v>
      </c>
      <c r="D13" s="3">
        <v>1</v>
      </c>
      <c r="E13" s="3">
        <v>1</v>
      </c>
      <c r="F13" s="3">
        <v>1</v>
      </c>
      <c r="G13" s="3">
        <v>0</v>
      </c>
      <c r="H13" s="3">
        <v>0</v>
      </c>
      <c r="I13" s="6"/>
    </row>
    <row r="14" spans="1:13" x14ac:dyDescent="0.2">
      <c r="A14" s="3">
        <v>1970</v>
      </c>
      <c r="B14" s="3" t="s">
        <v>1038</v>
      </c>
      <c r="C14" s="3">
        <v>1</v>
      </c>
      <c r="D14" s="3">
        <v>1</v>
      </c>
      <c r="E14" s="3">
        <v>1</v>
      </c>
      <c r="F14" s="3">
        <v>1</v>
      </c>
      <c r="G14" s="3">
        <v>0</v>
      </c>
      <c r="H14" s="3">
        <v>0</v>
      </c>
      <c r="I14" s="6"/>
    </row>
    <row r="15" spans="1:13" x14ac:dyDescent="0.2">
      <c r="A15" s="3">
        <v>1970</v>
      </c>
      <c r="B15" s="3" t="s">
        <v>1038</v>
      </c>
      <c r="C15" s="3">
        <v>1</v>
      </c>
      <c r="D15" s="3">
        <v>1</v>
      </c>
      <c r="E15" s="3">
        <v>1</v>
      </c>
      <c r="F15" s="3">
        <v>1</v>
      </c>
      <c r="G15" s="3">
        <v>0</v>
      </c>
      <c r="H15" s="3">
        <v>0</v>
      </c>
      <c r="I15" s="6"/>
    </row>
    <row r="16" spans="1:13" x14ac:dyDescent="0.2">
      <c r="A16" s="3">
        <v>1970</v>
      </c>
      <c r="B16" s="3" t="s">
        <v>1038</v>
      </c>
      <c r="C16" s="3">
        <v>1</v>
      </c>
      <c r="D16" s="3">
        <v>1</v>
      </c>
      <c r="E16" s="3">
        <v>1</v>
      </c>
      <c r="F16" s="3">
        <v>1</v>
      </c>
      <c r="G16" s="3">
        <v>0</v>
      </c>
      <c r="H16" s="3">
        <v>0</v>
      </c>
      <c r="I16" s="6"/>
    </row>
    <row r="17" spans="1:13" x14ac:dyDescent="0.2">
      <c r="A17" s="3">
        <v>1970</v>
      </c>
      <c r="B17" s="3" t="s">
        <v>1038</v>
      </c>
      <c r="C17" s="3">
        <v>1</v>
      </c>
      <c r="D17" s="3">
        <v>1</v>
      </c>
      <c r="E17" s="3">
        <v>1</v>
      </c>
      <c r="F17" s="3">
        <v>1</v>
      </c>
      <c r="G17" s="3">
        <v>0</v>
      </c>
      <c r="H17" s="3">
        <v>0</v>
      </c>
      <c r="I17" s="6"/>
    </row>
    <row r="18" spans="1:13" x14ac:dyDescent="0.2">
      <c r="A18" s="3">
        <v>1970</v>
      </c>
      <c r="B18" s="3" t="s">
        <v>1038</v>
      </c>
      <c r="C18" s="3">
        <v>1</v>
      </c>
      <c r="D18" s="3">
        <v>1</v>
      </c>
      <c r="E18" s="3">
        <v>1</v>
      </c>
      <c r="F18" s="3">
        <v>1</v>
      </c>
      <c r="G18" s="3">
        <v>0</v>
      </c>
      <c r="H18" s="3">
        <v>0</v>
      </c>
      <c r="I18" s="6"/>
      <c r="K18" s="5" t="s">
        <v>1</v>
      </c>
      <c r="L18" s="18" t="s">
        <v>1100</v>
      </c>
      <c r="M18" s="18" t="s">
        <v>1061</v>
      </c>
    </row>
    <row r="19" spans="1:13" x14ac:dyDescent="0.2">
      <c r="A19" s="3">
        <v>1970</v>
      </c>
      <c r="B19" s="3" t="s">
        <v>1038</v>
      </c>
      <c r="C19" s="3">
        <v>1</v>
      </c>
      <c r="D19" s="3">
        <v>1</v>
      </c>
      <c r="E19" s="3">
        <v>1</v>
      </c>
      <c r="F19" s="3">
        <v>1</v>
      </c>
      <c r="G19" s="3">
        <v>0</v>
      </c>
      <c r="H19" s="3">
        <v>0</v>
      </c>
      <c r="I19" s="6"/>
      <c r="K19" s="3">
        <v>1970</v>
      </c>
      <c r="L19">
        <f>COUNTIFS(A:A, K19, E:E,"1")</f>
        <v>34</v>
      </c>
      <c r="M19">
        <f>COUNTIFS(A:A, K19, C:C,"1")</f>
        <v>34</v>
      </c>
    </row>
    <row r="20" spans="1:13" x14ac:dyDescent="0.2">
      <c r="A20" s="3">
        <v>1970</v>
      </c>
      <c r="B20" s="3" t="s">
        <v>1038</v>
      </c>
      <c r="C20" s="3">
        <v>1</v>
      </c>
      <c r="D20" s="3">
        <v>1</v>
      </c>
      <c r="E20" s="3">
        <v>1</v>
      </c>
      <c r="F20" s="3">
        <v>1</v>
      </c>
      <c r="G20" s="3">
        <v>0</v>
      </c>
      <c r="H20" s="3">
        <v>0</v>
      </c>
      <c r="I20" s="6"/>
      <c r="K20" s="3">
        <v>1971</v>
      </c>
      <c r="L20">
        <f t="shared" ref="L20:L68" si="0">COUNTIFS(A:A, K20, E:E,"1")</f>
        <v>12</v>
      </c>
      <c r="M20">
        <f t="shared" ref="M20:M68" si="1">COUNTIFS(A:A, K20, C:C,"1")</f>
        <v>12</v>
      </c>
    </row>
    <row r="21" spans="1:13" x14ac:dyDescent="0.2">
      <c r="A21" s="3">
        <v>1970</v>
      </c>
      <c r="B21" s="3" t="s">
        <v>1038</v>
      </c>
      <c r="C21" s="3">
        <v>1</v>
      </c>
      <c r="D21" s="3">
        <v>1</v>
      </c>
      <c r="E21" s="3">
        <v>1</v>
      </c>
      <c r="F21" s="3">
        <v>1</v>
      </c>
      <c r="G21" s="3">
        <v>0</v>
      </c>
      <c r="H21" s="3">
        <v>0</v>
      </c>
      <c r="I21" s="6"/>
      <c r="K21" s="3">
        <v>1972</v>
      </c>
      <c r="L21">
        <f t="shared" si="0"/>
        <v>1</v>
      </c>
      <c r="M21">
        <f t="shared" si="1"/>
        <v>1</v>
      </c>
    </row>
    <row r="22" spans="1:13" x14ac:dyDescent="0.2">
      <c r="A22" s="3">
        <v>1970</v>
      </c>
      <c r="B22" s="3" t="s">
        <v>1038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  <c r="H22" s="3">
        <v>0</v>
      </c>
      <c r="I22" s="6"/>
      <c r="K22" s="3">
        <v>1973</v>
      </c>
      <c r="L22">
        <f t="shared" si="0"/>
        <v>2</v>
      </c>
      <c r="M22">
        <f t="shared" si="1"/>
        <v>2</v>
      </c>
    </row>
    <row r="23" spans="1:13" x14ac:dyDescent="0.2">
      <c r="A23" s="3">
        <v>1970</v>
      </c>
      <c r="B23" s="3" t="s">
        <v>1038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6"/>
      <c r="K23" s="3">
        <v>1974</v>
      </c>
      <c r="L23">
        <f t="shared" si="0"/>
        <v>0</v>
      </c>
      <c r="M23">
        <f t="shared" si="1"/>
        <v>0</v>
      </c>
    </row>
    <row r="24" spans="1:13" x14ac:dyDescent="0.2">
      <c r="A24" s="3">
        <v>1970</v>
      </c>
      <c r="B24" s="3" t="s">
        <v>1038</v>
      </c>
      <c r="C24" s="3">
        <v>1</v>
      </c>
      <c r="D24" s="3">
        <v>1</v>
      </c>
      <c r="E24" s="3">
        <v>1</v>
      </c>
      <c r="F24" s="3">
        <v>1</v>
      </c>
      <c r="G24" s="3">
        <v>0</v>
      </c>
      <c r="H24" s="3">
        <v>0</v>
      </c>
      <c r="I24" s="6"/>
      <c r="K24" s="3">
        <v>1975</v>
      </c>
      <c r="L24">
        <f t="shared" si="0"/>
        <v>4</v>
      </c>
      <c r="M24">
        <f t="shared" si="1"/>
        <v>4</v>
      </c>
    </row>
    <row r="25" spans="1:13" x14ac:dyDescent="0.2">
      <c r="A25" s="3">
        <v>1970</v>
      </c>
      <c r="B25" s="3" t="s">
        <v>1038</v>
      </c>
      <c r="C25" s="3">
        <v>1</v>
      </c>
      <c r="D25" s="3">
        <v>1</v>
      </c>
      <c r="E25" s="3">
        <v>1</v>
      </c>
      <c r="F25" s="3">
        <v>1</v>
      </c>
      <c r="G25" s="3">
        <v>0</v>
      </c>
      <c r="H25" s="3">
        <v>0</v>
      </c>
      <c r="I25" s="6"/>
      <c r="K25" s="3">
        <v>1976</v>
      </c>
      <c r="L25">
        <f t="shared" si="0"/>
        <v>3</v>
      </c>
      <c r="M25">
        <f t="shared" si="1"/>
        <v>3</v>
      </c>
    </row>
    <row r="26" spans="1:13" x14ac:dyDescent="0.2">
      <c r="A26" s="3">
        <v>1970</v>
      </c>
      <c r="B26" s="3" t="s">
        <v>1038</v>
      </c>
      <c r="C26" s="3">
        <v>1</v>
      </c>
      <c r="D26" s="3">
        <v>1</v>
      </c>
      <c r="E26" s="3">
        <v>1</v>
      </c>
      <c r="F26" s="3">
        <v>1</v>
      </c>
      <c r="G26" s="3">
        <v>0</v>
      </c>
      <c r="H26" s="3">
        <v>0</v>
      </c>
      <c r="I26" s="6"/>
      <c r="K26" s="3">
        <v>1977</v>
      </c>
      <c r="L26">
        <f t="shared" si="0"/>
        <v>2</v>
      </c>
      <c r="M26">
        <f t="shared" si="1"/>
        <v>2</v>
      </c>
    </row>
    <row r="27" spans="1:13" x14ac:dyDescent="0.2">
      <c r="A27" s="3">
        <v>1970</v>
      </c>
      <c r="B27" s="3" t="s">
        <v>1038</v>
      </c>
      <c r="C27" s="3">
        <v>1</v>
      </c>
      <c r="D27" s="3">
        <v>1</v>
      </c>
      <c r="E27" s="3">
        <v>1</v>
      </c>
      <c r="F27" s="3">
        <v>1</v>
      </c>
      <c r="G27" s="3">
        <v>0</v>
      </c>
      <c r="H27" s="3">
        <v>0</v>
      </c>
      <c r="I27" s="6"/>
      <c r="K27" s="3">
        <v>1978</v>
      </c>
      <c r="L27">
        <f t="shared" si="0"/>
        <v>3</v>
      </c>
      <c r="M27">
        <f t="shared" si="1"/>
        <v>3</v>
      </c>
    </row>
    <row r="28" spans="1:13" x14ac:dyDescent="0.2">
      <c r="A28" s="3">
        <v>1970</v>
      </c>
      <c r="B28" s="3" t="s">
        <v>1038</v>
      </c>
      <c r="C28" s="3">
        <v>1</v>
      </c>
      <c r="D28" s="3">
        <v>1</v>
      </c>
      <c r="E28" s="3">
        <v>1</v>
      </c>
      <c r="F28" s="3">
        <v>1</v>
      </c>
      <c r="G28" s="3">
        <v>0</v>
      </c>
      <c r="H28" s="3">
        <v>0</v>
      </c>
      <c r="I28" s="6"/>
      <c r="K28" s="3">
        <v>1979</v>
      </c>
      <c r="L28">
        <f t="shared" si="0"/>
        <v>5</v>
      </c>
      <c r="M28">
        <f t="shared" si="1"/>
        <v>5</v>
      </c>
    </row>
    <row r="29" spans="1:13" x14ac:dyDescent="0.2">
      <c r="A29" s="3">
        <v>1970</v>
      </c>
      <c r="B29" s="3" t="s">
        <v>1038</v>
      </c>
      <c r="C29" s="3">
        <v>1</v>
      </c>
      <c r="D29" s="3">
        <v>1</v>
      </c>
      <c r="E29" s="3">
        <v>1</v>
      </c>
      <c r="F29" s="3">
        <v>1</v>
      </c>
      <c r="G29" s="3">
        <v>0</v>
      </c>
      <c r="H29" s="3">
        <v>0</v>
      </c>
      <c r="I29" s="6"/>
      <c r="K29" s="3">
        <v>1980</v>
      </c>
      <c r="L29">
        <f t="shared" si="0"/>
        <v>14</v>
      </c>
      <c r="M29">
        <f t="shared" si="1"/>
        <v>14</v>
      </c>
    </row>
    <row r="30" spans="1:13" x14ac:dyDescent="0.2">
      <c r="A30" s="3">
        <v>1970</v>
      </c>
      <c r="B30" s="3" t="s">
        <v>1038</v>
      </c>
      <c r="C30" s="3">
        <v>1</v>
      </c>
      <c r="D30" s="3">
        <v>1</v>
      </c>
      <c r="E30" s="3">
        <v>1</v>
      </c>
      <c r="F30" s="3">
        <v>1</v>
      </c>
      <c r="G30" s="3">
        <v>0</v>
      </c>
      <c r="H30" s="3">
        <v>0</v>
      </c>
      <c r="I30" s="6"/>
      <c r="K30" s="3">
        <v>1981</v>
      </c>
      <c r="L30">
        <f t="shared" si="0"/>
        <v>3</v>
      </c>
      <c r="M30">
        <f t="shared" si="1"/>
        <v>3</v>
      </c>
    </row>
    <row r="31" spans="1:13" x14ac:dyDescent="0.2">
      <c r="A31" s="3">
        <v>1970</v>
      </c>
      <c r="B31" s="3" t="s">
        <v>1038</v>
      </c>
      <c r="C31" s="3">
        <v>1</v>
      </c>
      <c r="D31" s="3">
        <v>1</v>
      </c>
      <c r="E31" s="3">
        <v>1</v>
      </c>
      <c r="F31" s="3">
        <v>1</v>
      </c>
      <c r="G31" s="3">
        <v>0</v>
      </c>
      <c r="H31" s="3">
        <v>0</v>
      </c>
      <c r="I31" s="6"/>
      <c r="K31" s="3">
        <v>1982</v>
      </c>
      <c r="L31">
        <f t="shared" si="0"/>
        <v>1</v>
      </c>
      <c r="M31">
        <f t="shared" si="1"/>
        <v>1</v>
      </c>
    </row>
    <row r="32" spans="1:13" x14ac:dyDescent="0.2">
      <c r="A32" s="3">
        <v>1970</v>
      </c>
      <c r="B32" s="3" t="s">
        <v>1038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6"/>
      <c r="K32" s="3">
        <v>1983</v>
      </c>
      <c r="L32">
        <f t="shared" si="0"/>
        <v>3</v>
      </c>
      <c r="M32">
        <f t="shared" si="1"/>
        <v>3</v>
      </c>
    </row>
    <row r="33" spans="1:13" x14ac:dyDescent="0.2">
      <c r="A33" s="3">
        <v>1970</v>
      </c>
      <c r="B33" s="3" t="s">
        <v>1038</v>
      </c>
      <c r="C33" s="3">
        <v>1</v>
      </c>
      <c r="D33" s="3">
        <v>1</v>
      </c>
      <c r="E33" s="3">
        <v>1</v>
      </c>
      <c r="F33" s="3">
        <v>1</v>
      </c>
      <c r="G33" s="3">
        <v>0</v>
      </c>
      <c r="H33" s="3">
        <v>0</v>
      </c>
      <c r="I33" s="6"/>
      <c r="K33" s="3">
        <v>1984</v>
      </c>
      <c r="L33">
        <f t="shared" si="0"/>
        <v>7</v>
      </c>
      <c r="M33">
        <f t="shared" si="1"/>
        <v>7</v>
      </c>
    </row>
    <row r="34" spans="1:13" x14ac:dyDescent="0.2">
      <c r="A34" s="3">
        <v>1970</v>
      </c>
      <c r="B34" s="3" t="s">
        <v>1038</v>
      </c>
      <c r="C34" s="3">
        <v>1</v>
      </c>
      <c r="D34" s="3">
        <v>1</v>
      </c>
      <c r="E34" s="3">
        <v>1</v>
      </c>
      <c r="F34" s="3">
        <v>1</v>
      </c>
      <c r="G34" s="3">
        <v>0</v>
      </c>
      <c r="H34" s="3">
        <v>0</v>
      </c>
      <c r="I34" s="6"/>
      <c r="K34" s="3">
        <v>1985</v>
      </c>
      <c r="L34">
        <f t="shared" si="0"/>
        <v>3</v>
      </c>
      <c r="M34">
        <f t="shared" si="1"/>
        <v>2</v>
      </c>
    </row>
    <row r="35" spans="1:13" x14ac:dyDescent="0.2">
      <c r="A35" s="3">
        <v>1970</v>
      </c>
      <c r="B35" s="3" t="s">
        <v>1038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0</v>
      </c>
      <c r="I35" s="6"/>
      <c r="K35" s="3">
        <v>1986</v>
      </c>
      <c r="L35">
        <f t="shared" si="0"/>
        <v>7</v>
      </c>
      <c r="M35">
        <f t="shared" si="1"/>
        <v>7</v>
      </c>
    </row>
    <row r="36" spans="1:13" x14ac:dyDescent="0.2">
      <c r="A36" s="3">
        <v>1970</v>
      </c>
      <c r="B36" s="3" t="s">
        <v>1038</v>
      </c>
      <c r="C36" s="3">
        <v>1</v>
      </c>
      <c r="D36" s="3">
        <v>1</v>
      </c>
      <c r="E36" s="3">
        <v>1</v>
      </c>
      <c r="F36" s="3">
        <v>1</v>
      </c>
      <c r="G36" s="3">
        <v>0</v>
      </c>
      <c r="H36" s="3">
        <v>0</v>
      </c>
      <c r="I36" s="6"/>
      <c r="K36" s="3">
        <v>1987</v>
      </c>
      <c r="L36">
        <f t="shared" si="0"/>
        <v>1</v>
      </c>
      <c r="M36">
        <f t="shared" si="1"/>
        <v>1</v>
      </c>
    </row>
    <row r="37" spans="1:13" x14ac:dyDescent="0.2">
      <c r="A37" s="3">
        <v>1970</v>
      </c>
      <c r="B37" s="3" t="s">
        <v>1038</v>
      </c>
      <c r="C37" s="3">
        <v>1</v>
      </c>
      <c r="D37" s="3">
        <v>1</v>
      </c>
      <c r="E37" s="3">
        <v>1</v>
      </c>
      <c r="F37" s="3">
        <v>1</v>
      </c>
      <c r="G37" s="3">
        <v>0</v>
      </c>
      <c r="H37" s="3">
        <v>0</v>
      </c>
      <c r="I37" s="6"/>
      <c r="K37" s="3">
        <v>1988</v>
      </c>
      <c r="L37">
        <f t="shared" si="0"/>
        <v>0</v>
      </c>
      <c r="M37">
        <f t="shared" si="1"/>
        <v>0</v>
      </c>
    </row>
    <row r="38" spans="1:13" x14ac:dyDescent="0.2">
      <c r="A38" s="3">
        <v>1971</v>
      </c>
      <c r="B38" s="3" t="s">
        <v>1038</v>
      </c>
      <c r="C38" s="3">
        <v>1</v>
      </c>
      <c r="D38" s="3">
        <v>1</v>
      </c>
      <c r="E38" s="3">
        <v>1</v>
      </c>
      <c r="F38" s="3">
        <v>1</v>
      </c>
      <c r="G38" s="3">
        <v>0</v>
      </c>
      <c r="H38" s="3">
        <v>0</v>
      </c>
      <c r="I38" s="6"/>
      <c r="K38" s="3">
        <v>1989</v>
      </c>
      <c r="L38">
        <f t="shared" si="0"/>
        <v>0</v>
      </c>
      <c r="M38">
        <f t="shared" si="1"/>
        <v>0</v>
      </c>
    </row>
    <row r="39" spans="1:13" x14ac:dyDescent="0.2">
      <c r="A39" s="3">
        <v>1971</v>
      </c>
      <c r="B39" s="3" t="s">
        <v>1038</v>
      </c>
      <c r="C39" s="3">
        <v>1</v>
      </c>
      <c r="D39" s="3">
        <v>1</v>
      </c>
      <c r="E39" s="3">
        <v>1</v>
      </c>
      <c r="F39" s="3">
        <v>1</v>
      </c>
      <c r="G39" s="3">
        <v>0</v>
      </c>
      <c r="H39" s="3">
        <v>0</v>
      </c>
      <c r="I39" s="6"/>
      <c r="K39" s="3">
        <v>1990</v>
      </c>
      <c r="L39">
        <f t="shared" si="0"/>
        <v>1</v>
      </c>
      <c r="M39">
        <f t="shared" si="1"/>
        <v>1</v>
      </c>
    </row>
    <row r="40" spans="1:13" x14ac:dyDescent="0.2">
      <c r="A40" s="3">
        <v>1971</v>
      </c>
      <c r="B40" s="3" t="s">
        <v>1038</v>
      </c>
      <c r="C40" s="3">
        <v>1</v>
      </c>
      <c r="D40" s="3">
        <v>1</v>
      </c>
      <c r="E40" s="3">
        <v>1</v>
      </c>
      <c r="F40" s="3">
        <v>1</v>
      </c>
      <c r="G40" s="3">
        <v>0</v>
      </c>
      <c r="H40" s="3">
        <v>0</v>
      </c>
      <c r="I40" s="6"/>
      <c r="K40" s="3">
        <v>1991</v>
      </c>
      <c r="L40">
        <f t="shared" si="0"/>
        <v>0</v>
      </c>
      <c r="M40">
        <f t="shared" si="1"/>
        <v>0</v>
      </c>
    </row>
    <row r="41" spans="1:13" x14ac:dyDescent="0.2">
      <c r="A41" s="3">
        <v>1971</v>
      </c>
      <c r="B41" s="3" t="s">
        <v>1038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0</v>
      </c>
      <c r="I41" s="6"/>
      <c r="K41" s="3">
        <v>1992</v>
      </c>
      <c r="L41">
        <f t="shared" si="0"/>
        <v>1</v>
      </c>
      <c r="M41">
        <f t="shared" si="1"/>
        <v>1</v>
      </c>
    </row>
    <row r="42" spans="1:13" x14ac:dyDescent="0.2">
      <c r="A42" s="3">
        <v>1971</v>
      </c>
      <c r="B42" s="3" t="s">
        <v>1038</v>
      </c>
      <c r="C42" s="3">
        <v>1</v>
      </c>
      <c r="D42" s="3">
        <v>1</v>
      </c>
      <c r="E42" s="3">
        <v>1</v>
      </c>
      <c r="F42" s="3">
        <v>1</v>
      </c>
      <c r="G42" s="3">
        <v>1</v>
      </c>
      <c r="H42" s="3">
        <v>0</v>
      </c>
      <c r="I42" s="6"/>
      <c r="K42" s="3">
        <v>1993</v>
      </c>
      <c r="L42">
        <f t="shared" si="0"/>
        <v>0</v>
      </c>
      <c r="M42">
        <f t="shared" si="1"/>
        <v>0</v>
      </c>
    </row>
    <row r="43" spans="1:13" x14ac:dyDescent="0.2">
      <c r="A43" s="3">
        <v>1971</v>
      </c>
      <c r="B43" s="3" t="s">
        <v>1038</v>
      </c>
      <c r="C43" s="3">
        <v>1</v>
      </c>
      <c r="D43" s="3">
        <v>1</v>
      </c>
      <c r="E43" s="3">
        <v>1</v>
      </c>
      <c r="F43" s="3">
        <v>1</v>
      </c>
      <c r="G43" s="3">
        <v>0</v>
      </c>
      <c r="H43" s="3">
        <v>0</v>
      </c>
      <c r="I43" s="6"/>
      <c r="K43" s="3">
        <v>1994</v>
      </c>
      <c r="L43">
        <f t="shared" si="0"/>
        <v>12</v>
      </c>
      <c r="M43">
        <f t="shared" si="1"/>
        <v>13</v>
      </c>
    </row>
    <row r="44" spans="1:13" x14ac:dyDescent="0.2">
      <c r="A44" s="3">
        <v>1971</v>
      </c>
      <c r="B44" s="3" t="s">
        <v>1038</v>
      </c>
      <c r="C44" s="3">
        <v>1</v>
      </c>
      <c r="D44" s="3">
        <v>1</v>
      </c>
      <c r="E44" s="3">
        <v>1</v>
      </c>
      <c r="F44" s="3">
        <v>1</v>
      </c>
      <c r="G44" s="3">
        <v>1</v>
      </c>
      <c r="H44" s="3">
        <v>0</v>
      </c>
      <c r="I44" s="6"/>
      <c r="K44" s="3">
        <v>1995</v>
      </c>
      <c r="L44">
        <f t="shared" si="0"/>
        <v>9</v>
      </c>
      <c r="M44">
        <f t="shared" si="1"/>
        <v>9</v>
      </c>
    </row>
    <row r="45" spans="1:13" x14ac:dyDescent="0.2">
      <c r="A45" s="3">
        <v>1971</v>
      </c>
      <c r="B45" s="3" t="s">
        <v>1038</v>
      </c>
      <c r="C45" s="3">
        <v>1</v>
      </c>
      <c r="D45" s="3">
        <v>1</v>
      </c>
      <c r="E45" s="3">
        <v>1</v>
      </c>
      <c r="F45" s="3">
        <v>1</v>
      </c>
      <c r="G45" s="3">
        <v>0</v>
      </c>
      <c r="H45" s="3">
        <v>0</v>
      </c>
      <c r="I45" s="6"/>
      <c r="K45" s="3">
        <v>1996</v>
      </c>
      <c r="L45">
        <f t="shared" si="0"/>
        <v>2</v>
      </c>
      <c r="M45">
        <f t="shared" si="1"/>
        <v>2</v>
      </c>
    </row>
    <row r="46" spans="1:13" x14ac:dyDescent="0.2">
      <c r="A46" s="3">
        <v>1971</v>
      </c>
      <c r="B46" s="3" t="s">
        <v>1038</v>
      </c>
      <c r="C46" s="3">
        <v>1</v>
      </c>
      <c r="D46" s="3">
        <v>1</v>
      </c>
      <c r="E46" s="3">
        <v>1</v>
      </c>
      <c r="F46" s="3">
        <v>1</v>
      </c>
      <c r="G46" s="3">
        <v>0</v>
      </c>
      <c r="H46" s="3">
        <v>0</v>
      </c>
      <c r="I46" s="6"/>
      <c r="K46" s="3">
        <v>1997</v>
      </c>
      <c r="L46">
        <f t="shared" si="0"/>
        <v>0</v>
      </c>
      <c r="M46">
        <f t="shared" si="1"/>
        <v>1</v>
      </c>
    </row>
    <row r="47" spans="1:13" x14ac:dyDescent="0.2">
      <c r="A47" s="3">
        <v>1971</v>
      </c>
      <c r="B47" s="3" t="s">
        <v>1038</v>
      </c>
      <c r="C47" s="3">
        <v>1</v>
      </c>
      <c r="D47" s="3">
        <v>1</v>
      </c>
      <c r="E47" s="3">
        <v>1</v>
      </c>
      <c r="F47" s="3">
        <v>1</v>
      </c>
      <c r="G47" s="3">
        <v>0</v>
      </c>
      <c r="H47" s="3">
        <v>0</v>
      </c>
      <c r="I47" s="6"/>
      <c r="K47" s="3">
        <v>1998</v>
      </c>
      <c r="L47">
        <f t="shared" si="0"/>
        <v>0</v>
      </c>
      <c r="M47">
        <f t="shared" si="1"/>
        <v>0</v>
      </c>
    </row>
    <row r="48" spans="1:13" x14ac:dyDescent="0.2">
      <c r="A48" s="3">
        <v>1971</v>
      </c>
      <c r="B48" s="3" t="s">
        <v>1038</v>
      </c>
      <c r="C48" s="3">
        <v>1</v>
      </c>
      <c r="D48" s="3">
        <v>1</v>
      </c>
      <c r="E48" s="3">
        <v>1</v>
      </c>
      <c r="F48" s="3">
        <v>1</v>
      </c>
      <c r="G48" s="3">
        <v>0</v>
      </c>
      <c r="H48" s="3">
        <v>0</v>
      </c>
      <c r="I48" s="6"/>
      <c r="K48" s="3">
        <v>1999</v>
      </c>
      <c r="L48">
        <f t="shared" si="0"/>
        <v>12</v>
      </c>
      <c r="M48">
        <f t="shared" si="1"/>
        <v>8</v>
      </c>
    </row>
    <row r="49" spans="1:13" x14ac:dyDescent="0.2">
      <c r="A49" s="3">
        <v>1971</v>
      </c>
      <c r="B49" s="3" t="s">
        <v>1038</v>
      </c>
      <c r="C49" s="3">
        <v>1</v>
      </c>
      <c r="D49" s="3">
        <v>1</v>
      </c>
      <c r="E49" s="3">
        <v>1</v>
      </c>
      <c r="F49" s="3">
        <v>1</v>
      </c>
      <c r="G49" s="3">
        <v>0</v>
      </c>
      <c r="H49" s="3">
        <v>0</v>
      </c>
      <c r="I49" s="6"/>
      <c r="K49" s="3">
        <v>2000</v>
      </c>
      <c r="L49">
        <f t="shared" si="0"/>
        <v>6</v>
      </c>
      <c r="M49">
        <f t="shared" si="1"/>
        <v>6</v>
      </c>
    </row>
    <row r="50" spans="1:13" x14ac:dyDescent="0.2">
      <c r="A50" s="3">
        <v>1972</v>
      </c>
      <c r="B50" s="3" t="s">
        <v>1038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6"/>
      <c r="K50" s="3">
        <v>2001</v>
      </c>
      <c r="L50">
        <f t="shared" si="0"/>
        <v>3</v>
      </c>
      <c r="M50">
        <f t="shared" si="1"/>
        <v>3</v>
      </c>
    </row>
    <row r="51" spans="1:13" x14ac:dyDescent="0.2">
      <c r="A51" s="3">
        <v>1972</v>
      </c>
      <c r="B51" s="3" t="s">
        <v>1038</v>
      </c>
      <c r="C51" s="3">
        <v>1</v>
      </c>
      <c r="D51" s="3">
        <v>1</v>
      </c>
      <c r="E51" s="3">
        <v>1</v>
      </c>
      <c r="F51" s="3">
        <v>1</v>
      </c>
      <c r="G51" s="3">
        <v>0</v>
      </c>
      <c r="H51" s="3">
        <v>0</v>
      </c>
      <c r="I51" s="6"/>
      <c r="K51" s="3">
        <v>2002</v>
      </c>
      <c r="L51">
        <f t="shared" si="0"/>
        <v>0</v>
      </c>
      <c r="M51">
        <f t="shared" si="1"/>
        <v>1</v>
      </c>
    </row>
    <row r="52" spans="1:13" x14ac:dyDescent="0.2">
      <c r="A52" s="3">
        <v>1972</v>
      </c>
      <c r="B52" s="3" t="s">
        <v>1038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6"/>
      <c r="K52" s="3">
        <v>2003</v>
      </c>
      <c r="L52">
        <f t="shared" si="0"/>
        <v>1</v>
      </c>
      <c r="M52">
        <f t="shared" si="1"/>
        <v>1</v>
      </c>
    </row>
    <row r="53" spans="1:13" x14ac:dyDescent="0.2">
      <c r="A53" s="3">
        <v>1973</v>
      </c>
      <c r="B53" s="3" t="s">
        <v>1038</v>
      </c>
      <c r="C53" s="3">
        <v>1</v>
      </c>
      <c r="D53" s="3">
        <v>1</v>
      </c>
      <c r="E53" s="3">
        <v>1</v>
      </c>
      <c r="F53" s="3">
        <v>1</v>
      </c>
      <c r="G53" s="3">
        <v>0</v>
      </c>
      <c r="H53" s="3">
        <v>0</v>
      </c>
      <c r="I53" s="6"/>
      <c r="K53" s="3">
        <v>2004</v>
      </c>
      <c r="L53">
        <f t="shared" si="0"/>
        <v>1</v>
      </c>
      <c r="M53">
        <f t="shared" si="1"/>
        <v>1</v>
      </c>
    </row>
    <row r="54" spans="1:13" x14ac:dyDescent="0.2">
      <c r="A54" s="3">
        <v>1973</v>
      </c>
      <c r="B54" s="3" t="s">
        <v>1038</v>
      </c>
      <c r="C54" s="3">
        <v>1</v>
      </c>
      <c r="D54" s="3">
        <v>1</v>
      </c>
      <c r="E54" s="3">
        <v>1</v>
      </c>
      <c r="F54" s="3">
        <v>1</v>
      </c>
      <c r="G54" s="3">
        <v>1</v>
      </c>
      <c r="H54" s="3">
        <v>0</v>
      </c>
      <c r="I54" s="6"/>
      <c r="K54" s="3">
        <v>2005</v>
      </c>
      <c r="L54">
        <f t="shared" si="0"/>
        <v>0</v>
      </c>
      <c r="M54">
        <f t="shared" si="1"/>
        <v>0</v>
      </c>
    </row>
    <row r="55" spans="1:13" x14ac:dyDescent="0.2">
      <c r="A55" s="3">
        <v>1974</v>
      </c>
      <c r="B55" s="3" t="s">
        <v>1038</v>
      </c>
      <c r="C55" s="3">
        <v>0</v>
      </c>
      <c r="D55" s="3">
        <v>0</v>
      </c>
      <c r="E55" s="3">
        <v>0</v>
      </c>
      <c r="F55" s="3">
        <v>0</v>
      </c>
      <c r="G55" s="3">
        <v>1</v>
      </c>
      <c r="H55" s="3">
        <v>1</v>
      </c>
      <c r="I55" s="6"/>
      <c r="K55" s="3">
        <v>2006</v>
      </c>
      <c r="L55">
        <f t="shared" si="0"/>
        <v>0</v>
      </c>
      <c r="M55">
        <f t="shared" si="1"/>
        <v>1</v>
      </c>
    </row>
    <row r="56" spans="1:13" x14ac:dyDescent="0.2">
      <c r="A56" s="3">
        <v>1974</v>
      </c>
      <c r="B56" s="3" t="s">
        <v>1038</v>
      </c>
      <c r="C56" s="3">
        <v>0</v>
      </c>
      <c r="D56" s="3">
        <v>0</v>
      </c>
      <c r="E56" s="3">
        <v>0</v>
      </c>
      <c r="F56" s="3">
        <v>0</v>
      </c>
      <c r="G56" s="3">
        <v>1</v>
      </c>
      <c r="H56" s="3">
        <v>1</v>
      </c>
      <c r="I56" s="6"/>
      <c r="K56" s="3">
        <v>2007</v>
      </c>
      <c r="L56">
        <f t="shared" si="0"/>
        <v>0</v>
      </c>
      <c r="M56">
        <f t="shared" si="1"/>
        <v>0</v>
      </c>
    </row>
    <row r="57" spans="1:13" x14ac:dyDescent="0.2">
      <c r="A57" s="3">
        <v>1974</v>
      </c>
      <c r="B57" s="3" t="s">
        <v>1038</v>
      </c>
      <c r="C57" s="3">
        <v>0</v>
      </c>
      <c r="D57" s="3">
        <v>0</v>
      </c>
      <c r="E57" s="3">
        <v>0</v>
      </c>
      <c r="F57" s="3">
        <v>0</v>
      </c>
      <c r="G57" s="3">
        <v>1</v>
      </c>
      <c r="H57" s="3">
        <v>1</v>
      </c>
      <c r="I57" s="6"/>
      <c r="K57" s="3">
        <v>2008</v>
      </c>
      <c r="L57">
        <f t="shared" si="0"/>
        <v>3</v>
      </c>
      <c r="M57">
        <f t="shared" si="1"/>
        <v>3</v>
      </c>
    </row>
    <row r="58" spans="1:13" x14ac:dyDescent="0.2">
      <c r="A58" s="3">
        <v>1975</v>
      </c>
      <c r="B58" s="3" t="s">
        <v>1038</v>
      </c>
      <c r="C58" s="3">
        <v>1</v>
      </c>
      <c r="D58" s="3">
        <v>1</v>
      </c>
      <c r="E58" s="3">
        <v>1</v>
      </c>
      <c r="F58" s="3">
        <v>0</v>
      </c>
      <c r="G58" s="3">
        <v>0</v>
      </c>
      <c r="H58" s="3">
        <v>0</v>
      </c>
      <c r="I58" s="6"/>
      <c r="K58" s="3">
        <v>2009</v>
      </c>
      <c r="L58">
        <f t="shared" si="0"/>
        <v>1</v>
      </c>
      <c r="M58">
        <f t="shared" si="1"/>
        <v>1</v>
      </c>
    </row>
    <row r="59" spans="1:13" x14ac:dyDescent="0.2">
      <c r="A59" s="3">
        <v>1975</v>
      </c>
      <c r="B59" s="3" t="s">
        <v>1038</v>
      </c>
      <c r="C59" s="3">
        <v>1</v>
      </c>
      <c r="D59" s="3">
        <v>1</v>
      </c>
      <c r="E59" s="3">
        <v>1</v>
      </c>
      <c r="F59" s="3">
        <v>1</v>
      </c>
      <c r="G59" s="3">
        <v>0</v>
      </c>
      <c r="H59" s="3">
        <v>0</v>
      </c>
      <c r="I59" s="6"/>
      <c r="K59" s="3">
        <v>2010</v>
      </c>
      <c r="L59">
        <f t="shared" si="0"/>
        <v>0</v>
      </c>
      <c r="M59">
        <f t="shared" si="1"/>
        <v>0</v>
      </c>
    </row>
    <row r="60" spans="1:13" x14ac:dyDescent="0.2">
      <c r="A60" s="3">
        <v>1975</v>
      </c>
      <c r="B60" s="3" t="s">
        <v>1038</v>
      </c>
      <c r="C60" s="3">
        <v>1</v>
      </c>
      <c r="D60" s="3">
        <v>1</v>
      </c>
      <c r="E60" s="3">
        <v>1</v>
      </c>
      <c r="F60" s="3">
        <v>1</v>
      </c>
      <c r="G60" s="3">
        <v>0</v>
      </c>
      <c r="H60" s="3">
        <v>0</v>
      </c>
      <c r="I60" s="6"/>
      <c r="K60" s="3">
        <v>2011</v>
      </c>
      <c r="L60">
        <f t="shared" si="0"/>
        <v>0</v>
      </c>
      <c r="M60">
        <f t="shared" si="1"/>
        <v>0</v>
      </c>
    </row>
    <row r="61" spans="1:13" x14ac:dyDescent="0.2">
      <c r="A61" s="3">
        <v>1975</v>
      </c>
      <c r="B61" s="3" t="s">
        <v>1038</v>
      </c>
      <c r="C61" s="3">
        <v>1</v>
      </c>
      <c r="D61" s="3">
        <v>1</v>
      </c>
      <c r="E61" s="3">
        <v>1</v>
      </c>
      <c r="F61" s="3">
        <v>1</v>
      </c>
      <c r="G61" s="3">
        <v>0</v>
      </c>
      <c r="H61" s="3">
        <v>0</v>
      </c>
      <c r="I61" s="6"/>
      <c r="K61" s="3">
        <v>2012</v>
      </c>
      <c r="L61">
        <f t="shared" si="0"/>
        <v>9</v>
      </c>
      <c r="M61">
        <f t="shared" si="1"/>
        <v>4</v>
      </c>
    </row>
    <row r="62" spans="1:13" x14ac:dyDescent="0.2">
      <c r="A62" s="3">
        <v>1976</v>
      </c>
      <c r="B62" s="3" t="s">
        <v>1038</v>
      </c>
      <c r="C62" s="3">
        <v>1</v>
      </c>
      <c r="D62" s="3">
        <v>1</v>
      </c>
      <c r="E62" s="3">
        <v>1</v>
      </c>
      <c r="F62" s="3">
        <v>1</v>
      </c>
      <c r="G62" s="3">
        <v>0</v>
      </c>
      <c r="H62" s="3">
        <v>0</v>
      </c>
      <c r="I62" s="6"/>
      <c r="K62" s="3">
        <v>2013</v>
      </c>
      <c r="L62">
        <f t="shared" si="0"/>
        <v>1</v>
      </c>
      <c r="M62">
        <f t="shared" si="1"/>
        <v>0</v>
      </c>
    </row>
    <row r="63" spans="1:13" x14ac:dyDescent="0.2">
      <c r="A63" s="3">
        <v>1976</v>
      </c>
      <c r="B63" s="3" t="s">
        <v>1038</v>
      </c>
      <c r="C63" s="3">
        <v>1</v>
      </c>
      <c r="D63" s="3">
        <v>1</v>
      </c>
      <c r="E63" s="3">
        <v>1</v>
      </c>
      <c r="F63" s="3">
        <v>1</v>
      </c>
      <c r="G63" s="3">
        <v>0</v>
      </c>
      <c r="H63" s="3">
        <v>0</v>
      </c>
      <c r="I63" s="6"/>
      <c r="K63" s="3">
        <v>2014</v>
      </c>
      <c r="L63">
        <f t="shared" si="0"/>
        <v>6</v>
      </c>
      <c r="M63">
        <f t="shared" si="1"/>
        <v>3</v>
      </c>
    </row>
    <row r="64" spans="1:13" x14ac:dyDescent="0.2">
      <c r="A64" s="3">
        <v>1976</v>
      </c>
      <c r="B64" s="3" t="s">
        <v>1038</v>
      </c>
      <c r="C64" s="3">
        <v>1</v>
      </c>
      <c r="D64" s="3">
        <v>1</v>
      </c>
      <c r="E64" s="3">
        <v>1</v>
      </c>
      <c r="F64" s="3">
        <v>1</v>
      </c>
      <c r="G64" s="3">
        <v>0</v>
      </c>
      <c r="H64" s="3">
        <v>0</v>
      </c>
      <c r="I64" s="6"/>
      <c r="K64" s="3">
        <v>2015</v>
      </c>
      <c r="L64">
        <f t="shared" si="0"/>
        <v>9</v>
      </c>
      <c r="M64">
        <f t="shared" si="1"/>
        <v>2</v>
      </c>
    </row>
    <row r="65" spans="1:13" x14ac:dyDescent="0.2">
      <c r="A65" s="3">
        <v>1977</v>
      </c>
      <c r="B65" s="3" t="s">
        <v>1038</v>
      </c>
      <c r="C65" s="3">
        <v>1</v>
      </c>
      <c r="D65" s="3">
        <v>1</v>
      </c>
      <c r="E65" s="3">
        <v>1</v>
      </c>
      <c r="F65" s="3">
        <v>1</v>
      </c>
      <c r="G65" s="3">
        <v>0</v>
      </c>
      <c r="H65" s="3">
        <v>0</v>
      </c>
      <c r="I65" s="6"/>
      <c r="K65" s="3">
        <v>2016</v>
      </c>
      <c r="L65">
        <f t="shared" si="0"/>
        <v>10</v>
      </c>
      <c r="M65">
        <f t="shared" si="1"/>
        <v>7</v>
      </c>
    </row>
    <row r="66" spans="1:13" x14ac:dyDescent="0.2">
      <c r="A66" s="3">
        <v>1977</v>
      </c>
      <c r="B66" s="3" t="s">
        <v>1038</v>
      </c>
      <c r="C66" s="3">
        <v>1</v>
      </c>
      <c r="D66" s="3">
        <v>1</v>
      </c>
      <c r="E66" s="3">
        <v>1</v>
      </c>
      <c r="F66" s="3">
        <v>1</v>
      </c>
      <c r="G66" s="3">
        <v>0</v>
      </c>
      <c r="H66" s="3">
        <v>0</v>
      </c>
      <c r="I66" s="6"/>
      <c r="K66" s="3">
        <v>2017</v>
      </c>
      <c r="L66">
        <f t="shared" si="0"/>
        <v>28</v>
      </c>
      <c r="M66">
        <f t="shared" si="1"/>
        <v>18</v>
      </c>
    </row>
    <row r="67" spans="1:13" x14ac:dyDescent="0.2">
      <c r="A67" s="3">
        <v>1978</v>
      </c>
      <c r="B67" s="3" t="s">
        <v>1038</v>
      </c>
      <c r="C67" s="3">
        <v>1</v>
      </c>
      <c r="D67" s="3">
        <v>1</v>
      </c>
      <c r="E67" s="3">
        <v>1</v>
      </c>
      <c r="F67" s="3">
        <v>1</v>
      </c>
      <c r="G67" s="3">
        <v>0</v>
      </c>
      <c r="H67" s="3">
        <v>0</v>
      </c>
      <c r="I67" s="6"/>
      <c r="K67" s="3">
        <v>2018</v>
      </c>
      <c r="L67">
        <f t="shared" si="0"/>
        <v>13</v>
      </c>
      <c r="M67">
        <f t="shared" si="1"/>
        <v>13</v>
      </c>
    </row>
    <row r="68" spans="1:13" x14ac:dyDescent="0.2">
      <c r="A68" s="3">
        <v>1978</v>
      </c>
      <c r="B68" s="3" t="s">
        <v>1038</v>
      </c>
      <c r="C68" s="3">
        <v>1</v>
      </c>
      <c r="D68" s="3">
        <v>1</v>
      </c>
      <c r="E68" s="3">
        <v>1</v>
      </c>
      <c r="F68" s="3">
        <v>1</v>
      </c>
      <c r="G68" s="3">
        <v>0</v>
      </c>
      <c r="H68" s="3">
        <v>0</v>
      </c>
      <c r="I68" s="6"/>
      <c r="K68" s="3">
        <v>2019</v>
      </c>
      <c r="L68">
        <f t="shared" si="0"/>
        <v>19</v>
      </c>
      <c r="M68">
        <f t="shared" si="1"/>
        <v>22</v>
      </c>
    </row>
    <row r="69" spans="1:13" x14ac:dyDescent="0.2">
      <c r="A69" s="3">
        <v>1978</v>
      </c>
      <c r="B69" s="3" t="s">
        <v>1038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3">
        <v>0</v>
      </c>
      <c r="I69" s="6"/>
    </row>
    <row r="70" spans="1:13" x14ac:dyDescent="0.2">
      <c r="A70" s="3">
        <v>1979</v>
      </c>
      <c r="B70" s="3" t="s">
        <v>1038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3">
        <v>0</v>
      </c>
      <c r="I70" s="6"/>
    </row>
    <row r="71" spans="1:13" x14ac:dyDescent="0.2">
      <c r="A71" s="3">
        <v>1979</v>
      </c>
      <c r="B71" s="3" t="s">
        <v>1038</v>
      </c>
      <c r="C71" s="3">
        <v>1</v>
      </c>
      <c r="D71" s="3">
        <v>1</v>
      </c>
      <c r="E71" s="3">
        <v>1</v>
      </c>
      <c r="F71" s="3">
        <v>1</v>
      </c>
      <c r="G71" s="3">
        <v>0</v>
      </c>
      <c r="H71" s="3">
        <v>0</v>
      </c>
      <c r="I71" s="6"/>
    </row>
    <row r="72" spans="1:13" x14ac:dyDescent="0.2">
      <c r="A72" s="3">
        <v>1979</v>
      </c>
      <c r="B72" s="3" t="s">
        <v>1038</v>
      </c>
      <c r="C72" s="3">
        <v>1</v>
      </c>
      <c r="D72" s="3">
        <v>1</v>
      </c>
      <c r="E72" s="3">
        <v>1</v>
      </c>
      <c r="F72" s="3">
        <v>1</v>
      </c>
      <c r="G72" s="3">
        <v>0</v>
      </c>
      <c r="H72" s="3">
        <v>0</v>
      </c>
      <c r="I72" s="6"/>
    </row>
    <row r="73" spans="1:13" x14ac:dyDescent="0.2">
      <c r="A73" s="3">
        <v>1979</v>
      </c>
      <c r="B73" s="3" t="s">
        <v>1038</v>
      </c>
      <c r="C73" s="3">
        <v>1</v>
      </c>
      <c r="D73" s="3">
        <v>1</v>
      </c>
      <c r="E73" s="3">
        <v>1</v>
      </c>
      <c r="F73" s="3">
        <v>1</v>
      </c>
      <c r="G73" s="3">
        <v>0</v>
      </c>
      <c r="H73" s="3">
        <v>0</v>
      </c>
      <c r="I73" s="6"/>
    </row>
    <row r="74" spans="1:13" x14ac:dyDescent="0.2">
      <c r="A74" s="3">
        <v>1979</v>
      </c>
      <c r="B74" s="3" t="s">
        <v>1038</v>
      </c>
      <c r="C74" s="3">
        <v>1</v>
      </c>
      <c r="D74" s="3">
        <v>1</v>
      </c>
      <c r="E74" s="3">
        <v>1</v>
      </c>
      <c r="F74" s="3">
        <v>1</v>
      </c>
      <c r="G74" s="3">
        <v>1</v>
      </c>
      <c r="H74" s="3">
        <v>0</v>
      </c>
      <c r="I74" s="6"/>
    </row>
    <row r="75" spans="1:13" x14ac:dyDescent="0.2">
      <c r="A75" s="3">
        <v>1980</v>
      </c>
      <c r="B75" s="3" t="s">
        <v>1038</v>
      </c>
      <c r="C75" s="3">
        <v>1</v>
      </c>
      <c r="D75" s="3">
        <v>1</v>
      </c>
      <c r="E75" s="3">
        <v>1</v>
      </c>
      <c r="F75" s="3">
        <v>1</v>
      </c>
      <c r="G75" s="3">
        <v>0</v>
      </c>
      <c r="H75" s="3">
        <v>0</v>
      </c>
      <c r="I75" s="6"/>
    </row>
    <row r="76" spans="1:13" x14ac:dyDescent="0.2">
      <c r="A76" s="3">
        <v>1980</v>
      </c>
      <c r="B76" s="3" t="s">
        <v>1038</v>
      </c>
      <c r="C76" s="3">
        <v>1</v>
      </c>
      <c r="D76" s="3">
        <v>1</v>
      </c>
      <c r="E76" s="3">
        <v>1</v>
      </c>
      <c r="F76" s="3">
        <v>1</v>
      </c>
      <c r="G76" s="3">
        <v>0</v>
      </c>
      <c r="H76" s="3">
        <v>0</v>
      </c>
      <c r="I76" s="6"/>
    </row>
    <row r="77" spans="1:13" x14ac:dyDescent="0.2">
      <c r="A77" s="3">
        <v>1980</v>
      </c>
      <c r="B77" s="3" t="s">
        <v>1038</v>
      </c>
      <c r="C77" s="3">
        <v>1</v>
      </c>
      <c r="D77" s="3">
        <v>1</v>
      </c>
      <c r="E77" s="3">
        <v>1</v>
      </c>
      <c r="F77" s="3">
        <v>1</v>
      </c>
      <c r="G77" s="3">
        <v>1</v>
      </c>
      <c r="H77" s="3">
        <v>0</v>
      </c>
      <c r="I77" s="6"/>
    </row>
    <row r="78" spans="1:13" x14ac:dyDescent="0.2">
      <c r="A78" s="3">
        <v>1980</v>
      </c>
      <c r="B78" s="3" t="s">
        <v>1038</v>
      </c>
      <c r="C78" s="3">
        <v>1</v>
      </c>
      <c r="D78" s="3">
        <v>1</v>
      </c>
      <c r="E78" s="3">
        <v>1</v>
      </c>
      <c r="F78" s="3">
        <v>1</v>
      </c>
      <c r="G78" s="3">
        <v>1</v>
      </c>
      <c r="H78" s="3">
        <v>0</v>
      </c>
      <c r="I78" s="6"/>
    </row>
    <row r="79" spans="1:13" x14ac:dyDescent="0.2">
      <c r="A79" s="3">
        <v>1980</v>
      </c>
      <c r="B79" s="3" t="s">
        <v>1038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3">
        <v>0</v>
      </c>
      <c r="I79" s="6"/>
    </row>
    <row r="80" spans="1:13" x14ac:dyDescent="0.2">
      <c r="A80" s="3">
        <v>1980</v>
      </c>
      <c r="B80" s="3" t="s">
        <v>1038</v>
      </c>
      <c r="C80" s="3">
        <v>1</v>
      </c>
      <c r="D80" s="3">
        <v>1</v>
      </c>
      <c r="E80" s="3">
        <v>1</v>
      </c>
      <c r="F80" s="3">
        <v>1</v>
      </c>
      <c r="G80" s="3">
        <v>0</v>
      </c>
      <c r="H80" s="3">
        <v>0</v>
      </c>
      <c r="I80" s="6"/>
    </row>
    <row r="81" spans="1:9" x14ac:dyDescent="0.2">
      <c r="A81" s="3">
        <v>1980</v>
      </c>
      <c r="B81" s="3" t="s">
        <v>1038</v>
      </c>
      <c r="C81" s="3">
        <v>1</v>
      </c>
      <c r="D81" s="3">
        <v>1</v>
      </c>
      <c r="E81" s="3">
        <v>1</v>
      </c>
      <c r="F81" s="3">
        <v>1</v>
      </c>
      <c r="G81" s="3">
        <v>0</v>
      </c>
      <c r="H81" s="3">
        <v>0</v>
      </c>
      <c r="I81" s="6"/>
    </row>
    <row r="82" spans="1:9" x14ac:dyDescent="0.2">
      <c r="A82" s="3">
        <v>1980</v>
      </c>
      <c r="B82" s="3" t="s">
        <v>1038</v>
      </c>
      <c r="C82" s="3">
        <v>1</v>
      </c>
      <c r="D82" s="3">
        <v>1</v>
      </c>
      <c r="E82" s="3">
        <v>1</v>
      </c>
      <c r="F82" s="3">
        <v>1</v>
      </c>
      <c r="G82" s="3">
        <v>0</v>
      </c>
      <c r="H82" s="3">
        <v>0</v>
      </c>
      <c r="I82" s="6"/>
    </row>
    <row r="83" spans="1:9" x14ac:dyDescent="0.2">
      <c r="A83" s="3">
        <v>1980</v>
      </c>
      <c r="B83" s="3" t="s">
        <v>1038</v>
      </c>
      <c r="C83" s="3">
        <v>1</v>
      </c>
      <c r="D83" s="3">
        <v>1</v>
      </c>
      <c r="E83" s="3">
        <v>1</v>
      </c>
      <c r="F83" s="3">
        <v>1</v>
      </c>
      <c r="G83" s="3">
        <v>0</v>
      </c>
      <c r="H83" s="3">
        <v>0</v>
      </c>
      <c r="I83" s="6"/>
    </row>
    <row r="84" spans="1:9" x14ac:dyDescent="0.2">
      <c r="A84" s="3">
        <v>1980</v>
      </c>
      <c r="B84" s="3" t="s">
        <v>1038</v>
      </c>
      <c r="C84" s="3">
        <v>1</v>
      </c>
      <c r="D84" s="3">
        <v>1</v>
      </c>
      <c r="E84" s="3">
        <v>1</v>
      </c>
      <c r="F84" s="3">
        <v>1</v>
      </c>
      <c r="G84" s="3">
        <v>1</v>
      </c>
      <c r="H84" s="3">
        <v>0</v>
      </c>
      <c r="I84" s="6"/>
    </row>
    <row r="85" spans="1:9" x14ac:dyDescent="0.2">
      <c r="A85" s="3">
        <v>1980</v>
      </c>
      <c r="B85" s="3" t="s">
        <v>1038</v>
      </c>
      <c r="C85" s="3">
        <v>1</v>
      </c>
      <c r="D85" s="3">
        <v>1</v>
      </c>
      <c r="E85" s="3">
        <v>1</v>
      </c>
      <c r="F85" s="3">
        <v>1</v>
      </c>
      <c r="G85" s="3">
        <v>0</v>
      </c>
      <c r="H85" s="3">
        <v>0</v>
      </c>
      <c r="I85" s="6"/>
    </row>
    <row r="86" spans="1:9" x14ac:dyDescent="0.2">
      <c r="A86" s="3">
        <v>1980</v>
      </c>
      <c r="B86" s="3" t="s">
        <v>1038</v>
      </c>
      <c r="C86" s="3">
        <v>1</v>
      </c>
      <c r="D86" s="3">
        <v>1</v>
      </c>
      <c r="E86" s="3">
        <v>1</v>
      </c>
      <c r="F86" s="3">
        <v>1</v>
      </c>
      <c r="G86" s="3">
        <v>0</v>
      </c>
      <c r="H86" s="3">
        <v>0</v>
      </c>
      <c r="I86" s="6"/>
    </row>
    <row r="87" spans="1:9" x14ac:dyDescent="0.2">
      <c r="A87" s="3">
        <v>1980</v>
      </c>
      <c r="B87" s="3" t="s">
        <v>1038</v>
      </c>
      <c r="C87" s="3">
        <v>1</v>
      </c>
      <c r="D87" s="3">
        <v>1</v>
      </c>
      <c r="E87" s="3">
        <v>1</v>
      </c>
      <c r="F87" s="3">
        <v>1</v>
      </c>
      <c r="G87" s="3">
        <v>0</v>
      </c>
      <c r="H87" s="3">
        <v>0</v>
      </c>
      <c r="I87" s="6"/>
    </row>
    <row r="88" spans="1:9" x14ac:dyDescent="0.2">
      <c r="A88" s="3">
        <v>1980</v>
      </c>
      <c r="B88" s="3" t="s">
        <v>1038</v>
      </c>
      <c r="C88" s="3">
        <v>1</v>
      </c>
      <c r="D88" s="3">
        <v>1</v>
      </c>
      <c r="E88" s="3">
        <v>1</v>
      </c>
      <c r="F88" s="3">
        <v>1</v>
      </c>
      <c r="G88" s="3">
        <v>0</v>
      </c>
      <c r="H88" s="3">
        <v>0</v>
      </c>
      <c r="I88" s="6"/>
    </row>
    <row r="89" spans="1:9" x14ac:dyDescent="0.2">
      <c r="A89" s="3">
        <v>1981</v>
      </c>
      <c r="B89" s="3" t="s">
        <v>1038</v>
      </c>
      <c r="C89" s="3">
        <v>1</v>
      </c>
      <c r="D89" s="3">
        <v>1</v>
      </c>
      <c r="E89" s="3">
        <v>1</v>
      </c>
      <c r="F89" s="3">
        <v>1</v>
      </c>
      <c r="G89" s="3">
        <v>1</v>
      </c>
      <c r="H89" s="3">
        <v>0</v>
      </c>
      <c r="I89" s="6"/>
    </row>
    <row r="90" spans="1:9" x14ac:dyDescent="0.2">
      <c r="A90" s="3">
        <v>1981</v>
      </c>
      <c r="B90" s="3" t="s">
        <v>1038</v>
      </c>
      <c r="C90" s="3">
        <v>1</v>
      </c>
      <c r="D90" s="3">
        <v>1</v>
      </c>
      <c r="E90" s="3">
        <v>1</v>
      </c>
      <c r="F90" s="3">
        <v>1</v>
      </c>
      <c r="G90" s="3">
        <v>1</v>
      </c>
      <c r="H90" s="3">
        <v>0</v>
      </c>
      <c r="I90" s="6"/>
    </row>
    <row r="91" spans="1:9" x14ac:dyDescent="0.2">
      <c r="A91" s="3">
        <v>1981</v>
      </c>
      <c r="B91" s="3" t="s">
        <v>1038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  <c r="H91" s="3">
        <v>0</v>
      </c>
      <c r="I91" s="6"/>
    </row>
    <row r="92" spans="1:9" x14ac:dyDescent="0.2">
      <c r="A92" s="3">
        <v>1981</v>
      </c>
      <c r="B92" s="3" t="s">
        <v>1038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6"/>
    </row>
    <row r="93" spans="1:9" x14ac:dyDescent="0.2">
      <c r="A93" s="3">
        <v>1982</v>
      </c>
      <c r="B93" s="3" t="s">
        <v>1038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3">
        <v>0</v>
      </c>
      <c r="I93" s="6"/>
    </row>
    <row r="94" spans="1:9" x14ac:dyDescent="0.2">
      <c r="A94" s="3">
        <v>1982</v>
      </c>
      <c r="B94" s="3" t="s">
        <v>1038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6"/>
    </row>
    <row r="95" spans="1:9" x14ac:dyDescent="0.2">
      <c r="A95" s="3">
        <v>1983</v>
      </c>
      <c r="B95" s="3" t="s">
        <v>1038</v>
      </c>
      <c r="C95" s="3">
        <v>1</v>
      </c>
      <c r="D95" s="3">
        <v>1</v>
      </c>
      <c r="E95" s="3">
        <v>1</v>
      </c>
      <c r="F95" s="3">
        <v>0</v>
      </c>
      <c r="G95" s="3">
        <v>1</v>
      </c>
      <c r="H95" s="3">
        <v>1</v>
      </c>
      <c r="I95" s="6"/>
    </row>
    <row r="96" spans="1:9" x14ac:dyDescent="0.2">
      <c r="A96" s="3">
        <v>1983</v>
      </c>
      <c r="B96" s="3" t="s">
        <v>1038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  <c r="H96" s="3">
        <v>0</v>
      </c>
      <c r="I96" s="6"/>
    </row>
    <row r="97" spans="1:9" x14ac:dyDescent="0.2">
      <c r="A97" s="3">
        <v>1983</v>
      </c>
      <c r="B97" s="3" t="s">
        <v>1038</v>
      </c>
      <c r="C97" s="3">
        <v>1</v>
      </c>
      <c r="D97" s="3">
        <v>1</v>
      </c>
      <c r="E97" s="3">
        <v>1</v>
      </c>
      <c r="F97" s="3">
        <v>0</v>
      </c>
      <c r="G97" s="3">
        <v>0</v>
      </c>
      <c r="H97" s="3">
        <v>1</v>
      </c>
      <c r="I97" s="6"/>
    </row>
    <row r="98" spans="1:9" x14ac:dyDescent="0.2">
      <c r="A98" s="3">
        <v>1984</v>
      </c>
      <c r="B98" s="3" t="s">
        <v>1038</v>
      </c>
      <c r="C98" s="3">
        <v>1</v>
      </c>
      <c r="D98" s="3">
        <v>1</v>
      </c>
      <c r="E98" s="3">
        <v>1</v>
      </c>
      <c r="F98" s="3">
        <v>0</v>
      </c>
      <c r="G98" s="3">
        <v>0</v>
      </c>
      <c r="H98" s="3">
        <v>1</v>
      </c>
      <c r="I98" s="6"/>
    </row>
    <row r="99" spans="1:9" x14ac:dyDescent="0.2">
      <c r="A99" s="3">
        <v>1984</v>
      </c>
      <c r="B99" s="3" t="s">
        <v>1038</v>
      </c>
      <c r="C99" s="3">
        <v>1</v>
      </c>
      <c r="D99" s="3">
        <v>1</v>
      </c>
      <c r="E99" s="3">
        <v>1</v>
      </c>
      <c r="F99" s="3">
        <v>0</v>
      </c>
      <c r="G99" s="3">
        <v>0</v>
      </c>
      <c r="H99" s="3">
        <v>1</v>
      </c>
      <c r="I99" s="6"/>
    </row>
    <row r="100" spans="1:9" x14ac:dyDescent="0.2">
      <c r="A100" s="3">
        <v>1984</v>
      </c>
      <c r="B100" s="3" t="s">
        <v>1038</v>
      </c>
      <c r="C100" s="3">
        <v>1</v>
      </c>
      <c r="D100" s="3">
        <v>1</v>
      </c>
      <c r="E100" s="3">
        <v>1</v>
      </c>
      <c r="F100" s="3">
        <v>0</v>
      </c>
      <c r="G100" s="3">
        <v>0</v>
      </c>
      <c r="H100" s="3">
        <v>1</v>
      </c>
      <c r="I100" s="6"/>
    </row>
    <row r="101" spans="1:9" x14ac:dyDescent="0.2">
      <c r="A101" s="3">
        <v>1984</v>
      </c>
      <c r="B101" s="3" t="s">
        <v>1038</v>
      </c>
      <c r="C101" s="3">
        <v>1</v>
      </c>
      <c r="D101" s="3">
        <v>1</v>
      </c>
      <c r="E101" s="3">
        <v>1</v>
      </c>
      <c r="F101" s="3">
        <v>0</v>
      </c>
      <c r="G101" s="3">
        <v>0</v>
      </c>
      <c r="H101" s="3">
        <v>1</v>
      </c>
      <c r="I101" s="6"/>
    </row>
    <row r="102" spans="1:9" x14ac:dyDescent="0.2">
      <c r="A102" s="3">
        <v>1984</v>
      </c>
      <c r="B102" s="3" t="s">
        <v>1038</v>
      </c>
      <c r="C102" s="3">
        <v>1</v>
      </c>
      <c r="D102" s="3">
        <v>1</v>
      </c>
      <c r="E102" s="3">
        <v>1</v>
      </c>
      <c r="F102" s="3">
        <v>0</v>
      </c>
      <c r="G102" s="3">
        <v>0</v>
      </c>
      <c r="H102" s="3">
        <v>1</v>
      </c>
      <c r="I102" s="6"/>
    </row>
    <row r="103" spans="1:9" x14ac:dyDescent="0.2">
      <c r="A103" s="3">
        <v>1984</v>
      </c>
      <c r="B103" s="3" t="s">
        <v>1038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6"/>
    </row>
    <row r="104" spans="1:9" x14ac:dyDescent="0.2">
      <c r="A104" s="3">
        <v>1984</v>
      </c>
      <c r="B104" s="3" t="s">
        <v>1038</v>
      </c>
      <c r="C104" s="3">
        <v>1</v>
      </c>
      <c r="D104" s="3">
        <v>1</v>
      </c>
      <c r="E104" s="3">
        <v>1</v>
      </c>
      <c r="F104" s="3">
        <v>0</v>
      </c>
      <c r="G104" s="3">
        <v>0</v>
      </c>
      <c r="H104" s="3">
        <v>1</v>
      </c>
      <c r="I104" s="6"/>
    </row>
    <row r="105" spans="1:9" x14ac:dyDescent="0.2">
      <c r="A105" s="3">
        <v>1984</v>
      </c>
      <c r="B105" s="3" t="s">
        <v>1038</v>
      </c>
      <c r="C105" s="3">
        <v>1</v>
      </c>
      <c r="D105" s="3">
        <v>1</v>
      </c>
      <c r="E105" s="3">
        <v>1</v>
      </c>
      <c r="F105" s="3">
        <v>0</v>
      </c>
      <c r="G105" s="3">
        <v>0</v>
      </c>
      <c r="H105" s="3">
        <v>1</v>
      </c>
      <c r="I105" s="6"/>
    </row>
    <row r="106" spans="1:9" x14ac:dyDescent="0.2">
      <c r="A106" s="3">
        <v>1985</v>
      </c>
      <c r="B106" s="3" t="s">
        <v>1038</v>
      </c>
      <c r="C106" s="3">
        <v>1</v>
      </c>
      <c r="D106" s="3">
        <v>1</v>
      </c>
      <c r="E106" s="3">
        <v>1</v>
      </c>
      <c r="F106" s="3">
        <v>1</v>
      </c>
      <c r="G106" s="3">
        <v>0</v>
      </c>
      <c r="H106" s="3">
        <v>0</v>
      </c>
      <c r="I106" s="6"/>
    </row>
    <row r="107" spans="1:9" x14ac:dyDescent="0.2">
      <c r="A107" s="3">
        <v>1985</v>
      </c>
      <c r="B107" s="3" t="s">
        <v>1038</v>
      </c>
      <c r="C107" s="3">
        <v>0</v>
      </c>
      <c r="D107" s="3">
        <v>0</v>
      </c>
      <c r="E107" s="3">
        <v>1</v>
      </c>
      <c r="F107" s="3">
        <v>0</v>
      </c>
      <c r="G107" s="3">
        <v>0</v>
      </c>
      <c r="H107" s="3">
        <v>0</v>
      </c>
      <c r="I107" s="6"/>
    </row>
    <row r="108" spans="1:9" x14ac:dyDescent="0.2">
      <c r="A108" s="3">
        <v>1985</v>
      </c>
      <c r="B108" s="3" t="s">
        <v>1038</v>
      </c>
      <c r="C108" s="3">
        <v>1</v>
      </c>
      <c r="D108" s="3">
        <v>1</v>
      </c>
      <c r="E108" s="3">
        <v>1</v>
      </c>
      <c r="F108" s="3">
        <v>1</v>
      </c>
      <c r="G108" s="3">
        <v>0</v>
      </c>
      <c r="H108" s="3">
        <v>0</v>
      </c>
      <c r="I108" s="6"/>
    </row>
    <row r="109" spans="1:9" x14ac:dyDescent="0.2">
      <c r="A109" s="3">
        <v>1986</v>
      </c>
      <c r="B109" s="3" t="s">
        <v>1038</v>
      </c>
      <c r="C109" s="3">
        <v>1</v>
      </c>
      <c r="D109" s="3">
        <v>1</v>
      </c>
      <c r="E109" s="3">
        <v>1</v>
      </c>
      <c r="F109" s="3">
        <v>0</v>
      </c>
      <c r="G109" s="3">
        <v>0</v>
      </c>
      <c r="H109" s="3">
        <v>0</v>
      </c>
      <c r="I109" s="6"/>
    </row>
    <row r="110" spans="1:9" x14ac:dyDescent="0.2">
      <c r="A110" s="3">
        <v>1986</v>
      </c>
      <c r="B110" s="3" t="s">
        <v>1038</v>
      </c>
      <c r="C110" s="3">
        <v>0</v>
      </c>
      <c r="D110" s="3">
        <v>0</v>
      </c>
      <c r="E110" s="3">
        <v>0</v>
      </c>
      <c r="F110" s="3">
        <v>0</v>
      </c>
      <c r="G110" s="3">
        <v>1</v>
      </c>
      <c r="H110" s="3">
        <v>1</v>
      </c>
      <c r="I110" s="6"/>
    </row>
    <row r="111" spans="1:9" x14ac:dyDescent="0.2">
      <c r="A111" s="3">
        <v>1986</v>
      </c>
      <c r="B111" s="3" t="s">
        <v>1038</v>
      </c>
      <c r="C111" s="3">
        <v>1</v>
      </c>
      <c r="D111" s="3">
        <v>1</v>
      </c>
      <c r="E111" s="3">
        <v>1</v>
      </c>
      <c r="F111" s="3">
        <v>0</v>
      </c>
      <c r="G111" s="3">
        <v>0</v>
      </c>
      <c r="H111" s="3">
        <v>0</v>
      </c>
      <c r="I111" s="6"/>
    </row>
    <row r="112" spans="1:9" x14ac:dyDescent="0.2">
      <c r="A112" s="3">
        <v>1986</v>
      </c>
      <c r="B112" s="3" t="s">
        <v>1038</v>
      </c>
      <c r="C112" s="3">
        <v>1</v>
      </c>
      <c r="D112" s="3">
        <v>1</v>
      </c>
      <c r="E112" s="3">
        <v>1</v>
      </c>
      <c r="F112" s="3">
        <v>0</v>
      </c>
      <c r="G112" s="3">
        <v>0</v>
      </c>
      <c r="H112" s="3">
        <v>0</v>
      </c>
      <c r="I112" s="6"/>
    </row>
    <row r="113" spans="1:9" x14ac:dyDescent="0.2">
      <c r="A113" s="3">
        <v>1986</v>
      </c>
      <c r="B113" s="3" t="s">
        <v>1038</v>
      </c>
      <c r="C113" s="3">
        <v>1</v>
      </c>
      <c r="D113" s="3">
        <v>1</v>
      </c>
      <c r="E113" s="3">
        <v>1</v>
      </c>
      <c r="F113" s="3">
        <v>1</v>
      </c>
      <c r="G113" s="3">
        <v>0</v>
      </c>
      <c r="H113" s="3">
        <v>0</v>
      </c>
      <c r="I113" s="6"/>
    </row>
    <row r="114" spans="1:9" x14ac:dyDescent="0.2">
      <c r="A114" s="3">
        <v>1986</v>
      </c>
      <c r="B114" s="3" t="s">
        <v>1038</v>
      </c>
      <c r="C114" s="3">
        <v>1</v>
      </c>
      <c r="D114" s="3">
        <v>1</v>
      </c>
      <c r="E114" s="3">
        <v>1</v>
      </c>
      <c r="F114" s="3">
        <v>1</v>
      </c>
      <c r="G114" s="3">
        <v>0</v>
      </c>
      <c r="H114" s="3">
        <v>0</v>
      </c>
      <c r="I114" s="6"/>
    </row>
    <row r="115" spans="1:9" x14ac:dyDescent="0.2">
      <c r="A115" s="3">
        <v>1986</v>
      </c>
      <c r="B115" s="3" t="s">
        <v>1038</v>
      </c>
      <c r="C115" s="3">
        <v>1</v>
      </c>
      <c r="D115" s="3">
        <v>1</v>
      </c>
      <c r="E115" s="3">
        <v>1</v>
      </c>
      <c r="F115" s="3">
        <v>1</v>
      </c>
      <c r="G115" s="3">
        <v>0</v>
      </c>
      <c r="H115" s="3">
        <v>0</v>
      </c>
      <c r="I115" s="6"/>
    </row>
    <row r="116" spans="1:9" x14ac:dyDescent="0.2">
      <c r="A116" s="3">
        <v>1986</v>
      </c>
      <c r="B116" s="3" t="s">
        <v>1038</v>
      </c>
      <c r="C116" s="3">
        <v>1</v>
      </c>
      <c r="D116" s="3">
        <v>1</v>
      </c>
      <c r="E116" s="3">
        <v>1</v>
      </c>
      <c r="F116" s="3">
        <v>1</v>
      </c>
      <c r="G116" s="3">
        <v>0</v>
      </c>
      <c r="H116" s="3">
        <v>0</v>
      </c>
      <c r="I116" s="6"/>
    </row>
    <row r="117" spans="1:9" x14ac:dyDescent="0.2">
      <c r="A117" s="3">
        <v>1987</v>
      </c>
      <c r="B117" s="3" t="s">
        <v>1038</v>
      </c>
      <c r="C117" s="3">
        <v>1</v>
      </c>
      <c r="D117" s="3">
        <v>1</v>
      </c>
      <c r="E117" s="3">
        <v>1</v>
      </c>
      <c r="F117" s="3">
        <v>1</v>
      </c>
      <c r="G117" s="3">
        <v>0</v>
      </c>
      <c r="H117" s="3">
        <v>0</v>
      </c>
      <c r="I117" s="6"/>
    </row>
    <row r="118" spans="1:9" x14ac:dyDescent="0.2">
      <c r="A118" s="3">
        <v>1987</v>
      </c>
      <c r="B118" s="3" t="s">
        <v>1038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6"/>
    </row>
    <row r="119" spans="1:9" x14ac:dyDescent="0.2">
      <c r="A119" s="3">
        <v>1990</v>
      </c>
      <c r="B119" s="3" t="s">
        <v>1038</v>
      </c>
      <c r="C119" s="3">
        <v>1</v>
      </c>
      <c r="D119" s="3">
        <v>1</v>
      </c>
      <c r="E119" s="3">
        <v>1</v>
      </c>
      <c r="F119" s="3">
        <v>1</v>
      </c>
      <c r="G119" s="3">
        <v>1</v>
      </c>
      <c r="H119" s="3">
        <v>0</v>
      </c>
      <c r="I119" s="6"/>
    </row>
    <row r="120" spans="1:9" x14ac:dyDescent="0.2">
      <c r="A120" s="3">
        <v>1991</v>
      </c>
      <c r="B120" s="3" t="s">
        <v>1038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6"/>
    </row>
    <row r="121" spans="1:9" x14ac:dyDescent="0.2">
      <c r="A121" s="3">
        <v>1991</v>
      </c>
      <c r="B121" s="3" t="s">
        <v>1038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6"/>
    </row>
    <row r="122" spans="1:9" x14ac:dyDescent="0.2">
      <c r="A122" s="3">
        <v>1991</v>
      </c>
      <c r="B122" s="3" t="s">
        <v>1038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6"/>
    </row>
    <row r="123" spans="1:9" x14ac:dyDescent="0.2">
      <c r="A123" s="3">
        <v>1992</v>
      </c>
      <c r="B123" s="3" t="s">
        <v>1038</v>
      </c>
      <c r="C123" s="3">
        <v>0</v>
      </c>
      <c r="D123" s="3">
        <v>0</v>
      </c>
      <c r="E123" s="3">
        <v>0</v>
      </c>
      <c r="F123" s="3">
        <v>0</v>
      </c>
      <c r="G123" s="3">
        <v>1</v>
      </c>
      <c r="H123" s="3">
        <v>1</v>
      </c>
      <c r="I123" s="6"/>
    </row>
    <row r="124" spans="1:9" x14ac:dyDescent="0.2">
      <c r="A124" s="3">
        <v>1992</v>
      </c>
      <c r="B124" s="3" t="s">
        <v>1038</v>
      </c>
      <c r="C124" s="3">
        <v>1</v>
      </c>
      <c r="D124" s="3">
        <v>1</v>
      </c>
      <c r="E124" s="3">
        <v>1</v>
      </c>
      <c r="F124" s="3">
        <v>0</v>
      </c>
      <c r="G124" s="3">
        <v>0</v>
      </c>
      <c r="H124" s="3">
        <v>0</v>
      </c>
      <c r="I124" s="6"/>
    </row>
    <row r="125" spans="1:9" x14ac:dyDescent="0.2">
      <c r="A125" s="3">
        <v>1994</v>
      </c>
      <c r="B125" s="3" t="s">
        <v>1038</v>
      </c>
      <c r="C125" s="3">
        <v>1</v>
      </c>
      <c r="D125" s="3">
        <v>1</v>
      </c>
      <c r="E125" s="3">
        <v>1</v>
      </c>
      <c r="F125" s="3">
        <v>1</v>
      </c>
      <c r="G125" s="3">
        <v>0</v>
      </c>
      <c r="H125" s="3">
        <v>0</v>
      </c>
      <c r="I125" s="6"/>
    </row>
    <row r="126" spans="1:9" x14ac:dyDescent="0.2">
      <c r="A126" s="3">
        <v>1994</v>
      </c>
      <c r="B126" s="3" t="s">
        <v>1038</v>
      </c>
      <c r="C126" s="3">
        <v>1</v>
      </c>
      <c r="D126" s="3">
        <v>1</v>
      </c>
      <c r="E126" s="3">
        <v>1</v>
      </c>
      <c r="F126" s="3">
        <v>1</v>
      </c>
      <c r="G126" s="3">
        <v>0</v>
      </c>
      <c r="H126" s="3">
        <v>0</v>
      </c>
      <c r="I126" s="6"/>
    </row>
    <row r="127" spans="1:9" x14ac:dyDescent="0.2">
      <c r="A127" s="3">
        <v>1994</v>
      </c>
      <c r="B127" s="3" t="s">
        <v>1038</v>
      </c>
      <c r="C127" s="3">
        <v>1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6"/>
    </row>
    <row r="128" spans="1:9" x14ac:dyDescent="0.2">
      <c r="A128" s="3">
        <v>1994</v>
      </c>
      <c r="B128" s="3" t="s">
        <v>1038</v>
      </c>
      <c r="C128" s="3">
        <v>1</v>
      </c>
      <c r="D128" s="3">
        <v>1</v>
      </c>
      <c r="E128" s="3">
        <v>1</v>
      </c>
      <c r="F128" s="3">
        <v>1</v>
      </c>
      <c r="G128" s="3">
        <v>0</v>
      </c>
      <c r="H128" s="3">
        <v>0</v>
      </c>
      <c r="I128" s="6"/>
    </row>
    <row r="129" spans="1:9" x14ac:dyDescent="0.2">
      <c r="A129" s="3">
        <v>1994</v>
      </c>
      <c r="B129" s="3" t="s">
        <v>1038</v>
      </c>
      <c r="C129" s="3">
        <v>1</v>
      </c>
      <c r="D129" s="3">
        <v>1</v>
      </c>
      <c r="E129" s="3">
        <v>1</v>
      </c>
      <c r="F129" s="3">
        <v>1</v>
      </c>
      <c r="G129" s="3">
        <v>0</v>
      </c>
      <c r="H129" s="3">
        <v>0</v>
      </c>
      <c r="I129" s="6"/>
    </row>
    <row r="130" spans="1:9" x14ac:dyDescent="0.2">
      <c r="A130" s="3">
        <v>1994</v>
      </c>
      <c r="B130" s="3" t="s">
        <v>1038</v>
      </c>
      <c r="C130" s="3">
        <v>1</v>
      </c>
      <c r="D130" s="3">
        <v>1</v>
      </c>
      <c r="E130" s="3">
        <v>1</v>
      </c>
      <c r="F130" s="3">
        <v>1</v>
      </c>
      <c r="G130" s="3">
        <v>0</v>
      </c>
      <c r="H130" s="3">
        <v>0</v>
      </c>
      <c r="I130" s="6"/>
    </row>
    <row r="131" spans="1:9" x14ac:dyDescent="0.2">
      <c r="A131" s="3">
        <v>1994</v>
      </c>
      <c r="B131" s="3" t="s">
        <v>1038</v>
      </c>
      <c r="C131" s="3">
        <v>1</v>
      </c>
      <c r="D131" s="3">
        <v>1</v>
      </c>
      <c r="E131" s="3">
        <v>1</v>
      </c>
      <c r="F131" s="3">
        <v>1</v>
      </c>
      <c r="G131" s="3">
        <v>0</v>
      </c>
      <c r="H131" s="3">
        <v>0</v>
      </c>
      <c r="I131" s="6"/>
    </row>
    <row r="132" spans="1:9" x14ac:dyDescent="0.2">
      <c r="A132" s="3">
        <v>1994</v>
      </c>
      <c r="B132" s="3" t="s">
        <v>1038</v>
      </c>
      <c r="C132" s="3">
        <v>1</v>
      </c>
      <c r="D132" s="3">
        <v>1</v>
      </c>
      <c r="E132" s="3">
        <v>1</v>
      </c>
      <c r="F132" s="3">
        <v>1</v>
      </c>
      <c r="G132" s="3">
        <v>0</v>
      </c>
      <c r="H132" s="3">
        <v>0</v>
      </c>
      <c r="I132" s="6"/>
    </row>
    <row r="133" spans="1:9" x14ac:dyDescent="0.2">
      <c r="A133" s="3">
        <v>1994</v>
      </c>
      <c r="B133" s="3" t="s">
        <v>1038</v>
      </c>
      <c r="C133" s="3">
        <v>1</v>
      </c>
      <c r="D133" s="3">
        <v>1</v>
      </c>
      <c r="E133" s="3">
        <v>1</v>
      </c>
      <c r="F133" s="3">
        <v>1</v>
      </c>
      <c r="G133" s="3">
        <v>0</v>
      </c>
      <c r="H133" s="3">
        <v>0</v>
      </c>
      <c r="I133" s="6"/>
    </row>
    <row r="134" spans="1:9" x14ac:dyDescent="0.2">
      <c r="A134" s="3">
        <v>1994</v>
      </c>
      <c r="B134" s="3" t="s">
        <v>1038</v>
      </c>
      <c r="C134" s="3">
        <v>1</v>
      </c>
      <c r="D134" s="3">
        <v>1</v>
      </c>
      <c r="E134" s="3">
        <v>1</v>
      </c>
      <c r="F134" s="3">
        <v>1</v>
      </c>
      <c r="G134" s="3">
        <v>0</v>
      </c>
      <c r="H134" s="3">
        <v>0</v>
      </c>
      <c r="I134" s="6"/>
    </row>
    <row r="135" spans="1:9" x14ac:dyDescent="0.2">
      <c r="A135" s="3">
        <v>1994</v>
      </c>
      <c r="B135" s="3" t="s">
        <v>1038</v>
      </c>
      <c r="C135" s="3">
        <v>1</v>
      </c>
      <c r="D135" s="3">
        <v>1</v>
      </c>
      <c r="E135" s="3">
        <v>1</v>
      </c>
      <c r="F135" s="3">
        <v>1</v>
      </c>
      <c r="G135" s="3">
        <v>0</v>
      </c>
      <c r="H135" s="3">
        <v>0</v>
      </c>
      <c r="I135" s="6"/>
    </row>
    <row r="136" spans="1:9" x14ac:dyDescent="0.2">
      <c r="A136" s="3">
        <v>1994</v>
      </c>
      <c r="B136" s="3" t="s">
        <v>1038</v>
      </c>
      <c r="C136" s="3">
        <v>1</v>
      </c>
      <c r="D136" s="3">
        <v>1</v>
      </c>
      <c r="E136" s="3">
        <v>1</v>
      </c>
      <c r="F136" s="3">
        <v>1</v>
      </c>
      <c r="G136" s="3">
        <v>0</v>
      </c>
      <c r="H136" s="3">
        <v>0</v>
      </c>
      <c r="I136" s="6"/>
    </row>
    <row r="137" spans="1:9" x14ac:dyDescent="0.2">
      <c r="A137" s="3">
        <v>1994</v>
      </c>
      <c r="B137" s="3" t="s">
        <v>1038</v>
      </c>
      <c r="C137" s="3">
        <v>1</v>
      </c>
      <c r="D137" s="3">
        <v>1</v>
      </c>
      <c r="E137" s="3">
        <v>1</v>
      </c>
      <c r="F137" s="3">
        <v>1</v>
      </c>
      <c r="G137" s="3">
        <v>0</v>
      </c>
      <c r="H137" s="3">
        <v>0</v>
      </c>
      <c r="I137" s="6"/>
    </row>
    <row r="138" spans="1:9" x14ac:dyDescent="0.2">
      <c r="A138" s="3">
        <v>1995</v>
      </c>
      <c r="B138" s="3" t="s">
        <v>1038</v>
      </c>
      <c r="C138" s="3">
        <v>0</v>
      </c>
      <c r="D138" s="3">
        <v>0</v>
      </c>
      <c r="E138" s="3">
        <v>0</v>
      </c>
      <c r="F138" s="3">
        <v>0</v>
      </c>
      <c r="G138" s="3">
        <v>1</v>
      </c>
      <c r="H138" s="3">
        <v>1</v>
      </c>
      <c r="I138" s="6"/>
    </row>
    <row r="139" spans="1:9" x14ac:dyDescent="0.2">
      <c r="A139" s="3">
        <v>1995</v>
      </c>
      <c r="B139" s="3" t="s">
        <v>1038</v>
      </c>
      <c r="C139" s="3">
        <v>1</v>
      </c>
      <c r="D139" s="3">
        <v>1</v>
      </c>
      <c r="E139" s="3">
        <v>1</v>
      </c>
      <c r="F139" s="3">
        <v>1</v>
      </c>
      <c r="G139" s="3">
        <v>0</v>
      </c>
      <c r="H139" s="3">
        <v>0</v>
      </c>
      <c r="I139" s="6"/>
    </row>
    <row r="140" spans="1:9" x14ac:dyDescent="0.2">
      <c r="A140" s="3">
        <v>1995</v>
      </c>
      <c r="B140" s="3" t="s">
        <v>1038</v>
      </c>
      <c r="C140" s="3">
        <v>0</v>
      </c>
      <c r="D140" s="3">
        <v>0</v>
      </c>
      <c r="E140" s="3">
        <v>0</v>
      </c>
      <c r="F140" s="3">
        <v>0</v>
      </c>
      <c r="G140" s="3">
        <v>1</v>
      </c>
      <c r="H140" s="3">
        <v>1</v>
      </c>
      <c r="I140" s="6"/>
    </row>
    <row r="141" spans="1:9" x14ac:dyDescent="0.2">
      <c r="A141" s="3">
        <v>1995</v>
      </c>
      <c r="B141" s="3" t="s">
        <v>1038</v>
      </c>
      <c r="C141" s="3">
        <v>1</v>
      </c>
      <c r="D141" s="3">
        <v>1</v>
      </c>
      <c r="E141" s="3">
        <v>1</v>
      </c>
      <c r="F141" s="3">
        <v>1</v>
      </c>
      <c r="G141" s="3">
        <v>0</v>
      </c>
      <c r="H141" s="3">
        <v>0</v>
      </c>
      <c r="I141" s="6"/>
    </row>
    <row r="142" spans="1:9" x14ac:dyDescent="0.2">
      <c r="A142" s="3">
        <v>1995</v>
      </c>
      <c r="B142" s="3" t="s">
        <v>1038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0</v>
      </c>
      <c r="I142" s="6"/>
    </row>
    <row r="143" spans="1:9" x14ac:dyDescent="0.2">
      <c r="A143" s="3">
        <v>1995</v>
      </c>
      <c r="B143" s="3" t="s">
        <v>1038</v>
      </c>
      <c r="C143" s="3">
        <v>1</v>
      </c>
      <c r="D143" s="3">
        <v>1</v>
      </c>
      <c r="E143" s="3">
        <v>1</v>
      </c>
      <c r="F143" s="3">
        <v>1</v>
      </c>
      <c r="G143" s="3">
        <v>1</v>
      </c>
      <c r="H143" s="3">
        <v>0</v>
      </c>
      <c r="I143" s="6"/>
    </row>
    <row r="144" spans="1:9" x14ac:dyDescent="0.2">
      <c r="A144" s="3">
        <v>1995</v>
      </c>
      <c r="B144" s="3" t="s">
        <v>1038</v>
      </c>
      <c r="C144" s="3">
        <v>1</v>
      </c>
      <c r="D144" s="3">
        <v>1</v>
      </c>
      <c r="E144" s="3">
        <v>1</v>
      </c>
      <c r="F144" s="3">
        <v>1</v>
      </c>
      <c r="G144" s="3">
        <v>0</v>
      </c>
      <c r="H144" s="3">
        <v>0</v>
      </c>
      <c r="I144" s="6"/>
    </row>
    <row r="145" spans="1:9" x14ac:dyDescent="0.2">
      <c r="A145" s="3">
        <v>1995</v>
      </c>
      <c r="B145" s="3" t="s">
        <v>1038</v>
      </c>
      <c r="C145" s="3">
        <v>1</v>
      </c>
      <c r="D145" s="3">
        <v>1</v>
      </c>
      <c r="E145" s="3">
        <v>1</v>
      </c>
      <c r="F145" s="3">
        <v>1</v>
      </c>
      <c r="G145" s="3">
        <v>0</v>
      </c>
      <c r="H145" s="3">
        <v>0</v>
      </c>
      <c r="I145" s="6"/>
    </row>
    <row r="146" spans="1:9" x14ac:dyDescent="0.2">
      <c r="A146" s="3">
        <v>1995</v>
      </c>
      <c r="B146" s="3" t="s">
        <v>1038</v>
      </c>
      <c r="C146" s="3">
        <v>1</v>
      </c>
      <c r="D146" s="3">
        <v>1</v>
      </c>
      <c r="E146" s="3">
        <v>1</v>
      </c>
      <c r="F146" s="3">
        <v>1</v>
      </c>
      <c r="G146" s="3">
        <v>0</v>
      </c>
      <c r="H146" s="3">
        <v>0</v>
      </c>
      <c r="I146" s="6"/>
    </row>
    <row r="147" spans="1:9" x14ac:dyDescent="0.2">
      <c r="A147" s="3">
        <v>1995</v>
      </c>
      <c r="B147" s="3" t="s">
        <v>1038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6"/>
    </row>
    <row r="148" spans="1:9" x14ac:dyDescent="0.2">
      <c r="A148" s="3">
        <v>1995</v>
      </c>
      <c r="B148" s="3" t="s">
        <v>1038</v>
      </c>
      <c r="C148" s="3">
        <v>1</v>
      </c>
      <c r="D148" s="3">
        <v>1</v>
      </c>
      <c r="E148" s="3">
        <v>1</v>
      </c>
      <c r="F148" s="3">
        <v>1</v>
      </c>
      <c r="G148" s="3">
        <v>0</v>
      </c>
      <c r="H148" s="3">
        <v>0</v>
      </c>
      <c r="I148" s="6"/>
    </row>
    <row r="149" spans="1:9" x14ac:dyDescent="0.2">
      <c r="A149" s="3">
        <v>1995</v>
      </c>
      <c r="B149" s="3" t="s">
        <v>1038</v>
      </c>
      <c r="C149" s="3">
        <v>1</v>
      </c>
      <c r="D149" s="3">
        <v>1</v>
      </c>
      <c r="E149" s="3">
        <v>1</v>
      </c>
      <c r="F149" s="3">
        <v>1</v>
      </c>
      <c r="G149" s="3">
        <v>0</v>
      </c>
      <c r="H149" s="3">
        <v>0</v>
      </c>
      <c r="I149" s="6"/>
    </row>
    <row r="150" spans="1:9" x14ac:dyDescent="0.2">
      <c r="A150" s="3">
        <v>1996</v>
      </c>
      <c r="B150" s="3" t="s">
        <v>1038</v>
      </c>
      <c r="C150" s="3">
        <v>0</v>
      </c>
      <c r="D150" s="3">
        <v>0</v>
      </c>
      <c r="E150" s="3">
        <v>0</v>
      </c>
      <c r="F150" s="3">
        <v>0</v>
      </c>
      <c r="G150" s="3">
        <v>1</v>
      </c>
      <c r="H150" s="3">
        <v>1</v>
      </c>
      <c r="I150" s="6"/>
    </row>
    <row r="151" spans="1:9" x14ac:dyDescent="0.2">
      <c r="A151" s="3">
        <v>1996</v>
      </c>
      <c r="B151" s="3" t="s">
        <v>1038</v>
      </c>
      <c r="C151" s="3">
        <v>1</v>
      </c>
      <c r="D151" s="3">
        <v>1</v>
      </c>
      <c r="E151" s="3">
        <v>1</v>
      </c>
      <c r="F151" s="3">
        <v>1</v>
      </c>
      <c r="G151" s="3">
        <v>0</v>
      </c>
      <c r="H151" s="3">
        <v>0</v>
      </c>
      <c r="I151" s="6"/>
    </row>
    <row r="152" spans="1:9" x14ac:dyDescent="0.2">
      <c r="A152" s="3">
        <v>1996</v>
      </c>
      <c r="B152" s="3" t="s">
        <v>1038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6"/>
    </row>
    <row r="153" spans="1:9" x14ac:dyDescent="0.2">
      <c r="A153" s="3">
        <v>1996</v>
      </c>
      <c r="B153" s="3" t="s">
        <v>1038</v>
      </c>
      <c r="C153" s="3">
        <v>1</v>
      </c>
      <c r="D153" s="3">
        <v>1</v>
      </c>
      <c r="E153" s="3">
        <v>1</v>
      </c>
      <c r="F153" s="3">
        <v>1</v>
      </c>
      <c r="G153" s="3">
        <v>0</v>
      </c>
      <c r="H153" s="3">
        <v>0</v>
      </c>
      <c r="I153" s="6"/>
    </row>
    <row r="154" spans="1:9" x14ac:dyDescent="0.2">
      <c r="A154" s="3">
        <v>1997</v>
      </c>
      <c r="B154" s="3" t="s">
        <v>1038</v>
      </c>
      <c r="C154" s="3">
        <v>1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6"/>
    </row>
    <row r="155" spans="1:9" x14ac:dyDescent="0.2">
      <c r="A155" s="3">
        <v>1997</v>
      </c>
      <c r="B155" s="3" t="s">
        <v>1038</v>
      </c>
      <c r="C155" s="3">
        <v>0</v>
      </c>
      <c r="D155" s="3">
        <v>0</v>
      </c>
      <c r="E155" s="3">
        <v>0</v>
      </c>
      <c r="F155" s="3">
        <v>0</v>
      </c>
      <c r="G155" s="3">
        <v>1</v>
      </c>
      <c r="H155" s="3">
        <v>1</v>
      </c>
      <c r="I155" s="6"/>
    </row>
    <row r="156" spans="1:9" x14ac:dyDescent="0.2">
      <c r="A156" s="3">
        <v>1999</v>
      </c>
      <c r="B156" s="3" t="s">
        <v>1038</v>
      </c>
      <c r="C156" s="3">
        <v>0</v>
      </c>
      <c r="D156" s="3">
        <v>0</v>
      </c>
      <c r="E156" s="3">
        <v>0</v>
      </c>
      <c r="F156" s="3">
        <v>0</v>
      </c>
      <c r="G156" s="3">
        <v>1</v>
      </c>
      <c r="H156" s="3">
        <v>1</v>
      </c>
      <c r="I156" s="6"/>
    </row>
    <row r="157" spans="1:9" x14ac:dyDescent="0.2">
      <c r="A157" s="3">
        <v>1999</v>
      </c>
      <c r="B157" s="3" t="s">
        <v>1038</v>
      </c>
      <c r="C157" s="3">
        <v>1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6"/>
    </row>
    <row r="158" spans="1:9" x14ac:dyDescent="0.2">
      <c r="A158" s="3">
        <v>1999</v>
      </c>
      <c r="B158" s="3" t="s">
        <v>1038</v>
      </c>
      <c r="C158" s="3">
        <v>1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6"/>
    </row>
    <row r="159" spans="1:9" x14ac:dyDescent="0.2">
      <c r="A159" s="3">
        <v>1999</v>
      </c>
      <c r="B159" s="3" t="s">
        <v>1038</v>
      </c>
      <c r="C159" s="3">
        <v>1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6"/>
    </row>
    <row r="160" spans="1:9" x14ac:dyDescent="0.2">
      <c r="A160" s="3">
        <v>1999</v>
      </c>
      <c r="B160" s="3" t="s">
        <v>1038</v>
      </c>
      <c r="C160" s="3">
        <v>1</v>
      </c>
      <c r="D160" s="3">
        <v>1</v>
      </c>
      <c r="E160" s="3">
        <v>1</v>
      </c>
      <c r="F160" s="3">
        <v>1</v>
      </c>
      <c r="G160" s="3">
        <v>0</v>
      </c>
      <c r="H160" s="3">
        <v>0</v>
      </c>
      <c r="I160" s="6"/>
    </row>
    <row r="161" spans="1:9" x14ac:dyDescent="0.2">
      <c r="A161" s="3">
        <v>1999</v>
      </c>
      <c r="B161" s="3" t="s">
        <v>1038</v>
      </c>
      <c r="C161" s="3">
        <v>0</v>
      </c>
      <c r="D161" s="3">
        <v>0</v>
      </c>
      <c r="E161" s="3">
        <v>1</v>
      </c>
      <c r="F161" s="3">
        <v>1</v>
      </c>
      <c r="G161" s="3">
        <v>0</v>
      </c>
      <c r="H161" s="3">
        <v>0</v>
      </c>
      <c r="I161" s="6"/>
    </row>
    <row r="162" spans="1:9" x14ac:dyDescent="0.2">
      <c r="A162" s="3">
        <v>1999</v>
      </c>
      <c r="B162" s="3" t="s">
        <v>1038</v>
      </c>
      <c r="C162" s="3">
        <v>0</v>
      </c>
      <c r="D162" s="3">
        <v>0</v>
      </c>
      <c r="E162" s="3">
        <v>1</v>
      </c>
      <c r="F162" s="3">
        <v>1</v>
      </c>
      <c r="G162" s="3">
        <v>0</v>
      </c>
      <c r="H162" s="3">
        <v>0</v>
      </c>
      <c r="I162" s="6"/>
    </row>
    <row r="163" spans="1:9" x14ac:dyDescent="0.2">
      <c r="A163" s="3">
        <v>1999</v>
      </c>
      <c r="B163" s="3" t="s">
        <v>1038</v>
      </c>
      <c r="C163" s="3">
        <v>0</v>
      </c>
      <c r="D163" s="3">
        <v>0</v>
      </c>
      <c r="E163" s="3">
        <v>1</v>
      </c>
      <c r="F163" s="3">
        <v>1</v>
      </c>
      <c r="G163" s="3">
        <v>0</v>
      </c>
      <c r="H163" s="3">
        <v>0</v>
      </c>
      <c r="I163" s="6"/>
    </row>
    <row r="164" spans="1:9" x14ac:dyDescent="0.2">
      <c r="A164" s="3">
        <v>1999</v>
      </c>
      <c r="B164" s="3" t="s">
        <v>1038</v>
      </c>
      <c r="C164" s="3">
        <v>1</v>
      </c>
      <c r="D164" s="3">
        <v>1</v>
      </c>
      <c r="E164" s="3">
        <v>1</v>
      </c>
      <c r="F164" s="3">
        <v>1</v>
      </c>
      <c r="G164" s="3">
        <v>0</v>
      </c>
      <c r="H164" s="3">
        <v>0</v>
      </c>
      <c r="I164" s="6"/>
    </row>
    <row r="165" spans="1:9" x14ac:dyDescent="0.2">
      <c r="A165" s="3">
        <v>1999</v>
      </c>
      <c r="B165" s="3" t="s">
        <v>1038</v>
      </c>
      <c r="C165" s="3">
        <v>0</v>
      </c>
      <c r="D165" s="3">
        <v>0</v>
      </c>
      <c r="E165" s="3">
        <v>1</v>
      </c>
      <c r="F165" s="3">
        <v>1</v>
      </c>
      <c r="G165" s="3">
        <v>0</v>
      </c>
      <c r="H165" s="3">
        <v>0</v>
      </c>
      <c r="I165" s="6"/>
    </row>
    <row r="166" spans="1:9" x14ac:dyDescent="0.2">
      <c r="A166" s="3">
        <v>1999</v>
      </c>
      <c r="B166" s="3" t="s">
        <v>1038</v>
      </c>
      <c r="C166" s="3">
        <v>0</v>
      </c>
      <c r="D166" s="3">
        <v>0</v>
      </c>
      <c r="E166" s="3">
        <v>1</v>
      </c>
      <c r="F166" s="3">
        <v>1</v>
      </c>
      <c r="G166" s="3">
        <v>0</v>
      </c>
      <c r="H166" s="3">
        <v>0</v>
      </c>
      <c r="I166" s="6"/>
    </row>
    <row r="167" spans="1:9" x14ac:dyDescent="0.2">
      <c r="A167" s="3">
        <v>1999</v>
      </c>
      <c r="B167" s="3" t="s">
        <v>1038</v>
      </c>
      <c r="C167" s="3">
        <v>0</v>
      </c>
      <c r="D167" s="3">
        <v>0</v>
      </c>
      <c r="E167" s="3">
        <v>1</v>
      </c>
      <c r="F167" s="3">
        <v>1</v>
      </c>
      <c r="G167" s="3">
        <v>0</v>
      </c>
      <c r="H167" s="3">
        <v>0</v>
      </c>
      <c r="I167" s="6"/>
    </row>
    <row r="168" spans="1:9" x14ac:dyDescent="0.2">
      <c r="A168" s="3">
        <v>1999</v>
      </c>
      <c r="B168" s="3" t="s">
        <v>1038</v>
      </c>
      <c r="C168" s="3">
        <v>0</v>
      </c>
      <c r="D168" s="3">
        <v>0</v>
      </c>
      <c r="E168" s="3">
        <v>1</v>
      </c>
      <c r="F168" s="3">
        <v>1</v>
      </c>
      <c r="G168" s="3">
        <v>0</v>
      </c>
      <c r="H168" s="3">
        <v>0</v>
      </c>
      <c r="I168" s="6"/>
    </row>
    <row r="169" spans="1:9" x14ac:dyDescent="0.2">
      <c r="A169" s="3">
        <v>1999</v>
      </c>
      <c r="B169" s="3" t="s">
        <v>1038</v>
      </c>
      <c r="C169" s="3">
        <v>1</v>
      </c>
      <c r="D169" s="3">
        <v>1</v>
      </c>
      <c r="E169" s="3">
        <v>1</v>
      </c>
      <c r="F169" s="3">
        <v>1</v>
      </c>
      <c r="G169" s="3">
        <v>0</v>
      </c>
      <c r="H169" s="3">
        <v>0</v>
      </c>
      <c r="I169" s="6"/>
    </row>
    <row r="170" spans="1:9" x14ac:dyDescent="0.2">
      <c r="A170" s="3">
        <v>1999</v>
      </c>
      <c r="B170" s="3" t="s">
        <v>1038</v>
      </c>
      <c r="C170" s="3">
        <v>1</v>
      </c>
      <c r="D170" s="3">
        <v>1</v>
      </c>
      <c r="E170" s="3">
        <v>1</v>
      </c>
      <c r="F170" s="3">
        <v>1</v>
      </c>
      <c r="G170" s="3">
        <v>0</v>
      </c>
      <c r="H170" s="3">
        <v>0</v>
      </c>
      <c r="I170" s="6"/>
    </row>
    <row r="171" spans="1:9" x14ac:dyDescent="0.2">
      <c r="A171" s="3">
        <v>1999</v>
      </c>
      <c r="B171" s="3" t="s">
        <v>1038</v>
      </c>
      <c r="C171" s="3">
        <v>1</v>
      </c>
      <c r="D171" s="3">
        <v>1</v>
      </c>
      <c r="E171" s="3">
        <v>1</v>
      </c>
      <c r="F171" s="3">
        <v>1</v>
      </c>
      <c r="G171" s="3">
        <v>0</v>
      </c>
      <c r="H171" s="3">
        <v>0</v>
      </c>
      <c r="I171" s="6"/>
    </row>
    <row r="172" spans="1:9" x14ac:dyDescent="0.2">
      <c r="A172" s="3">
        <v>2000</v>
      </c>
      <c r="B172" s="3" t="s">
        <v>1038</v>
      </c>
      <c r="C172" s="3">
        <v>1</v>
      </c>
      <c r="D172" s="3">
        <v>1</v>
      </c>
      <c r="E172" s="3">
        <v>1</v>
      </c>
      <c r="F172" s="3">
        <v>1</v>
      </c>
      <c r="G172" s="3">
        <v>0</v>
      </c>
      <c r="H172" s="3">
        <v>0</v>
      </c>
      <c r="I172" s="6"/>
    </row>
    <row r="173" spans="1:9" x14ac:dyDescent="0.2">
      <c r="A173" s="3">
        <v>2000</v>
      </c>
      <c r="B173" s="3" t="s">
        <v>1038</v>
      </c>
      <c r="C173" s="3">
        <v>1</v>
      </c>
      <c r="D173" s="3">
        <v>1</v>
      </c>
      <c r="E173" s="3">
        <v>1</v>
      </c>
      <c r="F173" s="3">
        <v>1</v>
      </c>
      <c r="G173" s="3">
        <v>0</v>
      </c>
      <c r="H173" s="3">
        <v>0</v>
      </c>
      <c r="I173" s="6"/>
    </row>
    <row r="174" spans="1:9" x14ac:dyDescent="0.2">
      <c r="A174" s="3">
        <v>2000</v>
      </c>
      <c r="B174" s="3" t="s">
        <v>1038</v>
      </c>
      <c r="C174" s="3">
        <v>1</v>
      </c>
      <c r="D174" s="3">
        <v>1</v>
      </c>
      <c r="E174" s="3">
        <v>1</v>
      </c>
      <c r="F174" s="3">
        <v>1</v>
      </c>
      <c r="G174" s="3">
        <v>0</v>
      </c>
      <c r="H174" s="3">
        <v>0</v>
      </c>
      <c r="I174" s="6"/>
    </row>
    <row r="175" spans="1:9" x14ac:dyDescent="0.2">
      <c r="A175" s="3">
        <v>2000</v>
      </c>
      <c r="B175" s="3" t="s">
        <v>1038</v>
      </c>
      <c r="C175" s="3">
        <v>1</v>
      </c>
      <c r="D175" s="3">
        <v>1</v>
      </c>
      <c r="E175" s="3">
        <v>1</v>
      </c>
      <c r="F175" s="3">
        <v>1</v>
      </c>
      <c r="G175" s="3">
        <v>0</v>
      </c>
      <c r="H175" s="3">
        <v>0</v>
      </c>
      <c r="I175" s="6"/>
    </row>
    <row r="176" spans="1:9" x14ac:dyDescent="0.2">
      <c r="A176" s="3">
        <v>2000</v>
      </c>
      <c r="B176" s="3" t="s">
        <v>1038</v>
      </c>
      <c r="C176" s="3">
        <v>1</v>
      </c>
      <c r="D176" s="3">
        <v>1</v>
      </c>
      <c r="E176" s="3">
        <v>1</v>
      </c>
      <c r="F176" s="3">
        <v>1</v>
      </c>
      <c r="G176" s="3">
        <v>0</v>
      </c>
      <c r="H176" s="3">
        <v>0</v>
      </c>
      <c r="I176" s="6"/>
    </row>
    <row r="177" spans="1:9" x14ac:dyDescent="0.2">
      <c r="A177" s="3">
        <v>2000</v>
      </c>
      <c r="B177" s="3" t="s">
        <v>1038</v>
      </c>
      <c r="C177" s="3">
        <v>1</v>
      </c>
      <c r="D177" s="3">
        <v>1</v>
      </c>
      <c r="E177" s="3">
        <v>1</v>
      </c>
      <c r="F177" s="3">
        <v>1</v>
      </c>
      <c r="G177" s="3">
        <v>0</v>
      </c>
      <c r="H177" s="3">
        <v>0</v>
      </c>
      <c r="I177" s="6"/>
    </row>
    <row r="178" spans="1:9" x14ac:dyDescent="0.2">
      <c r="A178" s="3">
        <v>2001</v>
      </c>
      <c r="B178" s="3" t="s">
        <v>1038</v>
      </c>
      <c r="C178" s="3">
        <v>1</v>
      </c>
      <c r="D178" s="3">
        <v>1</v>
      </c>
      <c r="E178" s="3">
        <v>1</v>
      </c>
      <c r="F178" s="3">
        <v>1</v>
      </c>
      <c r="G178" s="3">
        <v>0</v>
      </c>
      <c r="H178" s="3">
        <v>0</v>
      </c>
      <c r="I178" s="6"/>
    </row>
    <row r="179" spans="1:9" x14ac:dyDescent="0.2">
      <c r="A179" s="3">
        <v>2001</v>
      </c>
      <c r="B179" s="3" t="s">
        <v>1038</v>
      </c>
      <c r="C179" s="3">
        <v>0</v>
      </c>
      <c r="D179" s="3">
        <v>1</v>
      </c>
      <c r="E179" s="3">
        <v>0</v>
      </c>
      <c r="F179" s="3">
        <v>0</v>
      </c>
      <c r="G179" s="3">
        <v>0</v>
      </c>
      <c r="H179" s="3">
        <v>0</v>
      </c>
      <c r="I179" s="6"/>
    </row>
    <row r="180" spans="1:9" x14ac:dyDescent="0.2">
      <c r="A180" s="3">
        <v>2001</v>
      </c>
      <c r="B180" s="3" t="s">
        <v>1038</v>
      </c>
      <c r="C180" s="3">
        <v>0</v>
      </c>
      <c r="D180" s="3">
        <v>1</v>
      </c>
      <c r="E180" s="3">
        <v>0</v>
      </c>
      <c r="F180" s="3">
        <v>0</v>
      </c>
      <c r="G180" s="3">
        <v>0</v>
      </c>
      <c r="H180" s="3">
        <v>0</v>
      </c>
      <c r="I180" s="6"/>
    </row>
    <row r="181" spans="1:9" x14ac:dyDescent="0.2">
      <c r="A181" s="3">
        <v>2001</v>
      </c>
      <c r="B181" s="3" t="s">
        <v>1038</v>
      </c>
      <c r="C181" s="3">
        <v>0</v>
      </c>
      <c r="D181" s="3">
        <v>1</v>
      </c>
      <c r="E181" s="3">
        <v>0</v>
      </c>
      <c r="F181" s="3">
        <v>0</v>
      </c>
      <c r="G181" s="3">
        <v>0</v>
      </c>
      <c r="H181" s="3">
        <v>0</v>
      </c>
      <c r="I181" s="6"/>
    </row>
    <row r="182" spans="1:9" x14ac:dyDescent="0.2">
      <c r="A182" s="3">
        <v>2001</v>
      </c>
      <c r="B182" s="3" t="s">
        <v>1038</v>
      </c>
      <c r="C182" s="3">
        <v>1</v>
      </c>
      <c r="D182" s="3">
        <v>1</v>
      </c>
      <c r="E182" s="3">
        <v>1</v>
      </c>
      <c r="F182" s="3">
        <v>1</v>
      </c>
      <c r="G182" s="3">
        <v>0</v>
      </c>
      <c r="H182" s="3">
        <v>0</v>
      </c>
      <c r="I182" s="6"/>
    </row>
    <row r="183" spans="1:9" x14ac:dyDescent="0.2">
      <c r="A183" s="3">
        <v>2001</v>
      </c>
      <c r="B183" s="3" t="s">
        <v>1038</v>
      </c>
      <c r="C183" s="3">
        <v>1</v>
      </c>
      <c r="D183" s="3">
        <v>1</v>
      </c>
      <c r="E183" s="3">
        <v>1</v>
      </c>
      <c r="F183" s="3">
        <v>1</v>
      </c>
      <c r="G183" s="3">
        <v>0</v>
      </c>
      <c r="H183" s="3">
        <v>0</v>
      </c>
      <c r="I183" s="6"/>
    </row>
    <row r="184" spans="1:9" x14ac:dyDescent="0.2">
      <c r="A184" s="3">
        <v>2002</v>
      </c>
      <c r="B184" s="3" t="s">
        <v>1038</v>
      </c>
      <c r="C184" s="3">
        <v>1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6"/>
    </row>
    <row r="185" spans="1:9" x14ac:dyDescent="0.2">
      <c r="A185" s="3">
        <v>2002</v>
      </c>
      <c r="B185" s="3" t="s">
        <v>1038</v>
      </c>
      <c r="C185" s="3">
        <v>0</v>
      </c>
      <c r="D185" s="3">
        <v>0</v>
      </c>
      <c r="E185" s="3">
        <v>0</v>
      </c>
      <c r="F185" s="3">
        <v>0</v>
      </c>
      <c r="G185" s="3">
        <v>1</v>
      </c>
      <c r="H185" s="3">
        <v>1</v>
      </c>
      <c r="I185" s="6"/>
    </row>
    <row r="186" spans="1:9" x14ac:dyDescent="0.2">
      <c r="A186" s="3">
        <v>2002</v>
      </c>
      <c r="B186" s="3" t="s">
        <v>1038</v>
      </c>
      <c r="C186" s="3">
        <v>0</v>
      </c>
      <c r="D186" s="3">
        <v>0</v>
      </c>
      <c r="E186" s="3">
        <v>0</v>
      </c>
      <c r="F186" s="3">
        <v>0</v>
      </c>
      <c r="G186" s="3">
        <v>1</v>
      </c>
      <c r="H186" s="3">
        <v>1</v>
      </c>
      <c r="I186" s="6"/>
    </row>
    <row r="187" spans="1:9" x14ac:dyDescent="0.2">
      <c r="A187" s="3">
        <v>2002</v>
      </c>
      <c r="B187" s="3" t="s">
        <v>1038</v>
      </c>
      <c r="C187" s="3">
        <v>0</v>
      </c>
      <c r="D187" s="3">
        <v>0</v>
      </c>
      <c r="E187" s="3">
        <v>0</v>
      </c>
      <c r="F187" s="3">
        <v>0</v>
      </c>
      <c r="G187" s="3">
        <v>1</v>
      </c>
      <c r="H187" s="3">
        <v>1</v>
      </c>
      <c r="I187" s="6"/>
    </row>
    <row r="188" spans="1:9" x14ac:dyDescent="0.2">
      <c r="A188" s="3">
        <v>2002</v>
      </c>
      <c r="B188" s="3" t="s">
        <v>1038</v>
      </c>
      <c r="C188" s="3">
        <v>0</v>
      </c>
      <c r="D188" s="3">
        <v>0</v>
      </c>
      <c r="E188" s="3">
        <v>0</v>
      </c>
      <c r="F188" s="3">
        <v>0</v>
      </c>
      <c r="G188" s="3">
        <v>1</v>
      </c>
      <c r="H188" s="3">
        <v>1</v>
      </c>
      <c r="I188" s="6"/>
    </row>
    <row r="189" spans="1:9" x14ac:dyDescent="0.2">
      <c r="A189" s="3">
        <v>2002</v>
      </c>
      <c r="B189" s="3" t="s">
        <v>1038</v>
      </c>
      <c r="C189" s="3">
        <v>0</v>
      </c>
      <c r="D189" s="3">
        <v>0</v>
      </c>
      <c r="E189" s="3">
        <v>0</v>
      </c>
      <c r="F189" s="3">
        <v>0</v>
      </c>
      <c r="G189" s="3">
        <v>1</v>
      </c>
      <c r="H189" s="3">
        <v>1</v>
      </c>
      <c r="I189" s="6"/>
    </row>
    <row r="190" spans="1:9" x14ac:dyDescent="0.2">
      <c r="A190" s="3">
        <v>2002</v>
      </c>
      <c r="B190" s="3" t="s">
        <v>1038</v>
      </c>
      <c r="C190" s="3">
        <v>0</v>
      </c>
      <c r="D190" s="3">
        <v>0</v>
      </c>
      <c r="E190" s="3">
        <v>0</v>
      </c>
      <c r="F190" s="3">
        <v>0</v>
      </c>
      <c r="G190" s="3">
        <v>1</v>
      </c>
      <c r="H190" s="3">
        <v>1</v>
      </c>
      <c r="I190" s="6"/>
    </row>
    <row r="191" spans="1:9" x14ac:dyDescent="0.2">
      <c r="A191" s="3">
        <v>2002</v>
      </c>
      <c r="B191" s="3" t="s">
        <v>1038</v>
      </c>
      <c r="C191" s="3">
        <v>0</v>
      </c>
      <c r="D191" s="3">
        <v>0</v>
      </c>
      <c r="E191" s="3">
        <v>0</v>
      </c>
      <c r="F191" s="3">
        <v>0</v>
      </c>
      <c r="G191" s="3">
        <v>1</v>
      </c>
      <c r="H191" s="3">
        <v>1</v>
      </c>
      <c r="I191" s="6"/>
    </row>
    <row r="192" spans="1:9" x14ac:dyDescent="0.2">
      <c r="A192" s="3">
        <v>2002</v>
      </c>
      <c r="B192" s="3" t="s">
        <v>1038</v>
      </c>
      <c r="C192" s="3">
        <v>0</v>
      </c>
      <c r="D192" s="3">
        <v>0</v>
      </c>
      <c r="E192" s="3">
        <v>0</v>
      </c>
      <c r="F192" s="3">
        <v>0</v>
      </c>
      <c r="G192" s="3">
        <v>1</v>
      </c>
      <c r="H192" s="3">
        <v>1</v>
      </c>
      <c r="I192" s="6"/>
    </row>
    <row r="193" spans="1:9" x14ac:dyDescent="0.2">
      <c r="A193" s="3">
        <v>2002</v>
      </c>
      <c r="B193" s="3" t="s">
        <v>1038</v>
      </c>
      <c r="C193" s="3">
        <v>0</v>
      </c>
      <c r="D193" s="3">
        <v>0</v>
      </c>
      <c r="E193" s="3">
        <v>0</v>
      </c>
      <c r="F193" s="3">
        <v>0</v>
      </c>
      <c r="G193" s="3">
        <v>1</v>
      </c>
      <c r="H193" s="3">
        <v>1</v>
      </c>
      <c r="I193" s="6"/>
    </row>
    <row r="194" spans="1:9" x14ac:dyDescent="0.2">
      <c r="A194" s="3">
        <v>2002</v>
      </c>
      <c r="B194" s="3" t="s">
        <v>1038</v>
      </c>
      <c r="C194" s="3">
        <v>0</v>
      </c>
      <c r="D194" s="3">
        <v>0</v>
      </c>
      <c r="E194" s="3">
        <v>0</v>
      </c>
      <c r="F194" s="3">
        <v>0</v>
      </c>
      <c r="G194" s="3">
        <v>1</v>
      </c>
      <c r="H194" s="3">
        <v>1</v>
      </c>
      <c r="I194" s="6"/>
    </row>
    <row r="195" spans="1:9" x14ac:dyDescent="0.2">
      <c r="A195" s="3">
        <v>2002</v>
      </c>
      <c r="B195" s="3" t="s">
        <v>1038</v>
      </c>
      <c r="C195" s="3">
        <v>0</v>
      </c>
      <c r="D195" s="3">
        <v>0</v>
      </c>
      <c r="E195" s="3">
        <v>0</v>
      </c>
      <c r="F195" s="3">
        <v>0</v>
      </c>
      <c r="G195" s="3">
        <v>1</v>
      </c>
      <c r="H195" s="3">
        <v>1</v>
      </c>
      <c r="I195" s="6"/>
    </row>
    <row r="196" spans="1:9" x14ac:dyDescent="0.2">
      <c r="A196" s="3">
        <v>2002</v>
      </c>
      <c r="B196" s="3" t="s">
        <v>1038</v>
      </c>
      <c r="C196" s="3">
        <v>0</v>
      </c>
      <c r="D196" s="3">
        <v>0</v>
      </c>
      <c r="E196" s="3">
        <v>0</v>
      </c>
      <c r="F196" s="3">
        <v>0</v>
      </c>
      <c r="G196" s="3">
        <v>1</v>
      </c>
      <c r="H196" s="3">
        <v>1</v>
      </c>
      <c r="I196" s="6"/>
    </row>
    <row r="197" spans="1:9" x14ac:dyDescent="0.2">
      <c r="A197" s="3">
        <v>2002</v>
      </c>
      <c r="B197" s="3" t="s">
        <v>1038</v>
      </c>
      <c r="C197" s="3">
        <v>0</v>
      </c>
      <c r="D197" s="3">
        <v>0</v>
      </c>
      <c r="E197" s="3">
        <v>0</v>
      </c>
      <c r="F197" s="3">
        <v>0</v>
      </c>
      <c r="G197" s="3">
        <v>1</v>
      </c>
      <c r="H197" s="3">
        <v>1</v>
      </c>
      <c r="I197" s="6"/>
    </row>
    <row r="198" spans="1:9" x14ac:dyDescent="0.2">
      <c r="A198" s="3">
        <v>2002</v>
      </c>
      <c r="B198" s="3" t="s">
        <v>1038</v>
      </c>
      <c r="C198" s="3">
        <v>0</v>
      </c>
      <c r="D198" s="3">
        <v>0</v>
      </c>
      <c r="E198" s="3">
        <v>0</v>
      </c>
      <c r="F198" s="3">
        <v>0</v>
      </c>
      <c r="G198" s="3">
        <v>1</v>
      </c>
      <c r="H198" s="3">
        <v>1</v>
      </c>
      <c r="I198" s="6"/>
    </row>
    <row r="199" spans="1:9" x14ac:dyDescent="0.2">
      <c r="A199" s="3">
        <v>2002</v>
      </c>
      <c r="B199" s="3" t="s">
        <v>1038</v>
      </c>
      <c r="C199" s="3">
        <v>0</v>
      </c>
      <c r="D199" s="3">
        <v>0</v>
      </c>
      <c r="E199" s="3">
        <v>0</v>
      </c>
      <c r="F199" s="3">
        <v>0</v>
      </c>
      <c r="G199" s="3">
        <v>1</v>
      </c>
      <c r="H199" s="3">
        <v>1</v>
      </c>
      <c r="I199" s="6"/>
    </row>
    <row r="200" spans="1:9" x14ac:dyDescent="0.2">
      <c r="A200" s="3">
        <v>2002</v>
      </c>
      <c r="B200" s="3" t="s">
        <v>1038</v>
      </c>
      <c r="C200" s="3">
        <v>0</v>
      </c>
      <c r="D200" s="3">
        <v>0</v>
      </c>
      <c r="E200" s="3">
        <v>0</v>
      </c>
      <c r="F200" s="3">
        <v>0</v>
      </c>
      <c r="G200" s="3">
        <v>1</v>
      </c>
      <c r="H200" s="3">
        <v>1</v>
      </c>
      <c r="I200" s="6"/>
    </row>
    <row r="201" spans="1:9" x14ac:dyDescent="0.2">
      <c r="A201" s="3">
        <v>2002</v>
      </c>
      <c r="B201" s="3" t="s">
        <v>1038</v>
      </c>
      <c r="C201" s="3">
        <v>0</v>
      </c>
      <c r="D201" s="3">
        <v>0</v>
      </c>
      <c r="E201" s="3">
        <v>0</v>
      </c>
      <c r="F201" s="3">
        <v>0</v>
      </c>
      <c r="G201" s="3">
        <v>1</v>
      </c>
      <c r="H201" s="3">
        <v>1</v>
      </c>
      <c r="I201" s="6"/>
    </row>
    <row r="202" spans="1:9" x14ac:dyDescent="0.2">
      <c r="A202" s="3">
        <v>2002</v>
      </c>
      <c r="B202" s="3" t="s">
        <v>1038</v>
      </c>
      <c r="C202" s="3">
        <v>0</v>
      </c>
      <c r="D202" s="3">
        <v>0</v>
      </c>
      <c r="E202" s="3">
        <v>0</v>
      </c>
      <c r="F202" s="3">
        <v>0</v>
      </c>
      <c r="G202" s="3">
        <v>1</v>
      </c>
      <c r="H202" s="3">
        <v>1</v>
      </c>
      <c r="I202" s="6"/>
    </row>
    <row r="203" spans="1:9" x14ac:dyDescent="0.2">
      <c r="A203" s="3">
        <v>2003</v>
      </c>
      <c r="B203" s="3" t="s">
        <v>1038</v>
      </c>
      <c r="C203" s="3">
        <v>1</v>
      </c>
      <c r="D203" s="3">
        <v>1</v>
      </c>
      <c r="E203" s="3">
        <v>1</v>
      </c>
      <c r="F203" s="3">
        <v>1</v>
      </c>
      <c r="G203" s="3">
        <v>0</v>
      </c>
      <c r="H203" s="3">
        <v>0</v>
      </c>
      <c r="I203" s="6"/>
    </row>
    <row r="204" spans="1:9" x14ac:dyDescent="0.2">
      <c r="A204" s="3">
        <v>2004</v>
      </c>
      <c r="B204" s="3" t="s">
        <v>1038</v>
      </c>
      <c r="C204" s="3">
        <v>1</v>
      </c>
      <c r="D204" s="3">
        <v>1</v>
      </c>
      <c r="E204" s="3">
        <v>1</v>
      </c>
      <c r="F204" s="3">
        <v>1</v>
      </c>
      <c r="G204" s="3">
        <v>0</v>
      </c>
      <c r="H204" s="3">
        <v>0</v>
      </c>
      <c r="I204" s="6"/>
    </row>
    <row r="205" spans="1:9" x14ac:dyDescent="0.2">
      <c r="A205" s="3">
        <v>2006</v>
      </c>
      <c r="B205" s="3" t="s">
        <v>1038</v>
      </c>
      <c r="C205" s="3">
        <v>1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6"/>
    </row>
    <row r="206" spans="1:9" x14ac:dyDescent="0.2">
      <c r="A206" s="3">
        <v>2008</v>
      </c>
      <c r="B206" s="3" t="s">
        <v>1038</v>
      </c>
      <c r="C206" s="3">
        <v>1</v>
      </c>
      <c r="D206" s="3">
        <v>1</v>
      </c>
      <c r="E206" s="3">
        <v>1</v>
      </c>
      <c r="F206" s="3">
        <v>1</v>
      </c>
      <c r="G206" s="3">
        <v>0</v>
      </c>
      <c r="H206" s="3">
        <v>0</v>
      </c>
      <c r="I206" s="6"/>
    </row>
    <row r="207" spans="1:9" x14ac:dyDescent="0.2">
      <c r="A207" s="3">
        <v>2008</v>
      </c>
      <c r="B207" s="3" t="s">
        <v>1038</v>
      </c>
      <c r="C207" s="3">
        <v>1</v>
      </c>
      <c r="D207" s="3">
        <v>1</v>
      </c>
      <c r="E207" s="3">
        <v>1</v>
      </c>
      <c r="F207" s="3">
        <v>1</v>
      </c>
      <c r="G207" s="3">
        <v>1</v>
      </c>
      <c r="H207" s="3">
        <v>0</v>
      </c>
      <c r="I207" s="6"/>
    </row>
    <row r="208" spans="1:9" x14ac:dyDescent="0.2">
      <c r="A208" s="3">
        <v>2008</v>
      </c>
      <c r="B208" s="3" t="s">
        <v>1038</v>
      </c>
      <c r="C208" s="3">
        <v>0</v>
      </c>
      <c r="D208" s="3">
        <v>0</v>
      </c>
      <c r="E208" s="3">
        <v>0</v>
      </c>
      <c r="F208" s="3">
        <v>1</v>
      </c>
      <c r="G208" s="3">
        <v>0</v>
      </c>
      <c r="H208" s="3">
        <v>0</v>
      </c>
      <c r="I208" s="6"/>
    </row>
    <row r="209" spans="1:9" x14ac:dyDescent="0.2">
      <c r="A209" s="3">
        <v>2008</v>
      </c>
      <c r="B209" s="3" t="s">
        <v>1038</v>
      </c>
      <c r="C209" s="3">
        <v>1</v>
      </c>
      <c r="D209" s="3">
        <v>1</v>
      </c>
      <c r="E209" s="3">
        <v>1</v>
      </c>
      <c r="F209" s="3">
        <v>1</v>
      </c>
      <c r="G209" s="3">
        <v>0</v>
      </c>
      <c r="H209" s="3">
        <v>0</v>
      </c>
      <c r="I209" s="6"/>
    </row>
    <row r="210" spans="1:9" x14ac:dyDescent="0.2">
      <c r="A210" s="3">
        <v>2009</v>
      </c>
      <c r="B210" s="3" t="s">
        <v>1038</v>
      </c>
      <c r="C210" s="3">
        <v>0</v>
      </c>
      <c r="D210" s="3">
        <v>1</v>
      </c>
      <c r="E210" s="3">
        <v>1</v>
      </c>
      <c r="F210" s="3">
        <v>0</v>
      </c>
      <c r="G210" s="3">
        <v>0</v>
      </c>
      <c r="H210" s="3">
        <v>0</v>
      </c>
      <c r="I210" s="6"/>
    </row>
    <row r="211" spans="1:9" x14ac:dyDescent="0.2">
      <c r="A211" s="3">
        <v>2009</v>
      </c>
      <c r="B211" s="3" t="s">
        <v>1038</v>
      </c>
      <c r="C211" s="3">
        <v>1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6"/>
    </row>
    <row r="212" spans="1:9" x14ac:dyDescent="0.2">
      <c r="A212" s="3">
        <v>2010</v>
      </c>
      <c r="B212" s="3" t="s">
        <v>1038</v>
      </c>
      <c r="C212" s="3">
        <v>0</v>
      </c>
      <c r="D212" s="3">
        <v>0</v>
      </c>
      <c r="E212" s="3">
        <v>0</v>
      </c>
      <c r="F212" s="3">
        <v>0</v>
      </c>
      <c r="G212" s="3">
        <v>1</v>
      </c>
      <c r="H212" s="3">
        <v>1</v>
      </c>
      <c r="I212" s="6"/>
    </row>
    <row r="213" spans="1:9" x14ac:dyDescent="0.2">
      <c r="A213" s="3">
        <v>2010</v>
      </c>
      <c r="B213" s="3" t="s">
        <v>1038</v>
      </c>
      <c r="C213" s="3">
        <v>0</v>
      </c>
      <c r="D213" s="3">
        <v>0</v>
      </c>
      <c r="E213" s="3">
        <v>0</v>
      </c>
      <c r="F213" s="3">
        <v>0</v>
      </c>
      <c r="G213" s="3">
        <v>1</v>
      </c>
      <c r="H213" s="3">
        <v>1</v>
      </c>
      <c r="I213" s="6"/>
    </row>
    <row r="214" spans="1:9" x14ac:dyDescent="0.2">
      <c r="A214" s="3">
        <v>2011</v>
      </c>
      <c r="B214" s="3" t="s">
        <v>1038</v>
      </c>
      <c r="C214" s="3">
        <v>0</v>
      </c>
      <c r="D214" s="3">
        <v>0</v>
      </c>
      <c r="E214" s="3">
        <v>0</v>
      </c>
      <c r="F214" s="3">
        <v>0</v>
      </c>
      <c r="G214" s="3">
        <v>1</v>
      </c>
      <c r="H214" s="3">
        <v>1</v>
      </c>
      <c r="I214" s="6"/>
    </row>
    <row r="215" spans="1:9" x14ac:dyDescent="0.2">
      <c r="A215" s="3">
        <v>2012</v>
      </c>
      <c r="B215" s="3" t="s">
        <v>1038</v>
      </c>
      <c r="C215" s="3">
        <v>0</v>
      </c>
      <c r="D215" s="3">
        <v>0</v>
      </c>
      <c r="E215" s="3">
        <v>1</v>
      </c>
      <c r="F215" s="3">
        <v>0</v>
      </c>
      <c r="G215" s="3">
        <v>0</v>
      </c>
      <c r="H215" s="3">
        <v>0</v>
      </c>
      <c r="I215" s="6"/>
    </row>
    <row r="216" spans="1:9" x14ac:dyDescent="0.2">
      <c r="A216" s="3">
        <v>2012</v>
      </c>
      <c r="B216" s="3" t="s">
        <v>1038</v>
      </c>
      <c r="C216" s="3">
        <v>0</v>
      </c>
      <c r="D216" s="3">
        <v>0</v>
      </c>
      <c r="E216" s="3">
        <v>1</v>
      </c>
      <c r="F216" s="3">
        <v>0</v>
      </c>
      <c r="G216" s="3">
        <v>0</v>
      </c>
      <c r="H216" s="3">
        <v>0</v>
      </c>
      <c r="I216" s="6"/>
    </row>
    <row r="217" spans="1:9" x14ac:dyDescent="0.2">
      <c r="A217" s="3">
        <v>2012</v>
      </c>
      <c r="B217" s="3" t="s">
        <v>1038</v>
      </c>
      <c r="C217" s="3">
        <v>0</v>
      </c>
      <c r="D217" s="3">
        <v>0</v>
      </c>
      <c r="E217" s="3">
        <v>1</v>
      </c>
      <c r="F217" s="3">
        <v>0</v>
      </c>
      <c r="G217" s="3">
        <v>0</v>
      </c>
      <c r="H217" s="3">
        <v>0</v>
      </c>
      <c r="I217" s="6"/>
    </row>
    <row r="218" spans="1:9" x14ac:dyDescent="0.2">
      <c r="A218" s="3">
        <v>2012</v>
      </c>
      <c r="B218" s="3" t="s">
        <v>1038</v>
      </c>
      <c r="C218" s="3">
        <v>0</v>
      </c>
      <c r="D218" s="3">
        <v>0</v>
      </c>
      <c r="E218" s="3">
        <v>1</v>
      </c>
      <c r="F218" s="3">
        <v>0</v>
      </c>
      <c r="G218" s="3">
        <v>0</v>
      </c>
      <c r="H218" s="3">
        <v>0</v>
      </c>
      <c r="I218" s="6"/>
    </row>
    <row r="219" spans="1:9" x14ac:dyDescent="0.2">
      <c r="A219" s="3">
        <v>2012</v>
      </c>
      <c r="B219" s="3" t="s">
        <v>1038</v>
      </c>
      <c r="C219" s="3">
        <v>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6"/>
    </row>
    <row r="220" spans="1:9" x14ac:dyDescent="0.2">
      <c r="A220" s="3">
        <v>2012</v>
      </c>
      <c r="B220" s="3" t="s">
        <v>1038</v>
      </c>
      <c r="C220" s="3">
        <v>1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6"/>
    </row>
    <row r="221" spans="1:9" x14ac:dyDescent="0.2">
      <c r="A221" s="3">
        <v>2012</v>
      </c>
      <c r="B221" s="3" t="s">
        <v>1038</v>
      </c>
      <c r="C221" s="3">
        <v>1</v>
      </c>
      <c r="D221" s="3">
        <v>1</v>
      </c>
      <c r="E221" s="3">
        <v>1</v>
      </c>
      <c r="F221" s="3">
        <v>1</v>
      </c>
      <c r="G221" s="3">
        <v>0</v>
      </c>
      <c r="H221" s="3">
        <v>0</v>
      </c>
      <c r="I221" s="6"/>
    </row>
    <row r="222" spans="1:9" x14ac:dyDescent="0.2">
      <c r="A222" s="3">
        <v>2012</v>
      </c>
      <c r="B222" s="3" t="s">
        <v>1038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1</v>
      </c>
      <c r="I222" s="6"/>
    </row>
    <row r="223" spans="1:9" x14ac:dyDescent="0.2">
      <c r="A223" s="3">
        <v>2012</v>
      </c>
      <c r="B223" s="3" t="s">
        <v>1038</v>
      </c>
      <c r="C223" s="3">
        <v>0</v>
      </c>
      <c r="D223" s="3">
        <v>0</v>
      </c>
      <c r="E223" s="3">
        <v>1</v>
      </c>
      <c r="F223" s="3">
        <v>0</v>
      </c>
      <c r="G223" s="3">
        <v>0</v>
      </c>
      <c r="H223" s="3">
        <v>0</v>
      </c>
      <c r="I223" s="6"/>
    </row>
    <row r="224" spans="1:9" x14ac:dyDescent="0.2">
      <c r="A224" s="3">
        <v>2012</v>
      </c>
      <c r="B224" s="3" t="s">
        <v>1038</v>
      </c>
      <c r="C224" s="3">
        <v>1</v>
      </c>
      <c r="D224" s="3">
        <v>1</v>
      </c>
      <c r="E224" s="3">
        <v>1</v>
      </c>
      <c r="F224" s="3">
        <v>1</v>
      </c>
      <c r="G224" s="3">
        <v>0</v>
      </c>
      <c r="H224" s="3">
        <v>0</v>
      </c>
      <c r="I224" s="6"/>
    </row>
    <row r="225" spans="1:9" x14ac:dyDescent="0.2">
      <c r="A225" s="3">
        <v>2012</v>
      </c>
      <c r="B225" s="3" t="s">
        <v>1038</v>
      </c>
      <c r="C225" s="3">
        <v>0</v>
      </c>
      <c r="D225" s="3">
        <v>0</v>
      </c>
      <c r="E225" s="3">
        <v>1</v>
      </c>
      <c r="F225" s="3">
        <v>0</v>
      </c>
      <c r="G225" s="3">
        <v>0</v>
      </c>
      <c r="H225" s="3">
        <v>0</v>
      </c>
      <c r="I225" s="6"/>
    </row>
    <row r="226" spans="1:9" x14ac:dyDescent="0.2">
      <c r="A226" s="3">
        <v>2012</v>
      </c>
      <c r="B226" s="3" t="s">
        <v>1038</v>
      </c>
      <c r="C226" s="3">
        <v>0</v>
      </c>
      <c r="D226" s="3">
        <v>0</v>
      </c>
      <c r="E226" s="3">
        <v>1</v>
      </c>
      <c r="F226" s="3">
        <v>0</v>
      </c>
      <c r="G226" s="3">
        <v>0</v>
      </c>
      <c r="H226" s="3">
        <v>0</v>
      </c>
      <c r="I226" s="6"/>
    </row>
    <row r="227" spans="1:9" x14ac:dyDescent="0.2">
      <c r="A227" s="3">
        <v>2013</v>
      </c>
      <c r="B227" s="3" t="s">
        <v>1038</v>
      </c>
      <c r="C227" s="3">
        <v>0</v>
      </c>
      <c r="D227" s="3">
        <v>0</v>
      </c>
      <c r="E227" s="3">
        <v>0</v>
      </c>
      <c r="F227" s="3">
        <v>0</v>
      </c>
      <c r="G227" s="3">
        <v>1</v>
      </c>
      <c r="H227" s="3">
        <v>0</v>
      </c>
      <c r="I227" s="6"/>
    </row>
    <row r="228" spans="1:9" x14ac:dyDescent="0.2">
      <c r="A228" s="3">
        <v>2013</v>
      </c>
      <c r="B228" s="3" t="s">
        <v>1038</v>
      </c>
      <c r="C228" s="3">
        <v>0</v>
      </c>
      <c r="D228" s="3">
        <v>0</v>
      </c>
      <c r="E228" s="3">
        <v>0</v>
      </c>
      <c r="F228" s="3">
        <v>0</v>
      </c>
      <c r="G228" s="3">
        <v>1</v>
      </c>
      <c r="H228" s="3">
        <v>0</v>
      </c>
      <c r="I228" s="6"/>
    </row>
    <row r="229" spans="1:9" x14ac:dyDescent="0.2">
      <c r="A229" s="3">
        <v>2013</v>
      </c>
      <c r="B229" s="3" t="s">
        <v>1038</v>
      </c>
      <c r="C229" s="3">
        <v>0</v>
      </c>
      <c r="D229" s="3">
        <v>0</v>
      </c>
      <c r="E229" s="3">
        <v>0</v>
      </c>
      <c r="F229" s="3">
        <v>0</v>
      </c>
      <c r="G229" s="3">
        <v>1</v>
      </c>
      <c r="H229" s="3">
        <v>0</v>
      </c>
      <c r="I229" s="6"/>
    </row>
    <row r="230" spans="1:9" x14ac:dyDescent="0.2">
      <c r="A230" s="3">
        <v>2013</v>
      </c>
      <c r="B230" s="3" t="s">
        <v>1038</v>
      </c>
      <c r="C230" s="3">
        <v>0</v>
      </c>
      <c r="D230" s="3">
        <v>0</v>
      </c>
      <c r="E230" s="3">
        <v>1</v>
      </c>
      <c r="F230" s="3">
        <v>0</v>
      </c>
      <c r="G230" s="3">
        <v>0</v>
      </c>
      <c r="H230" s="3">
        <v>0</v>
      </c>
      <c r="I230" s="6"/>
    </row>
    <row r="231" spans="1:9" x14ac:dyDescent="0.2">
      <c r="A231" s="3">
        <v>2013</v>
      </c>
      <c r="B231" s="3" t="s">
        <v>1038</v>
      </c>
      <c r="C231" s="3">
        <v>0</v>
      </c>
      <c r="D231" s="3">
        <v>0</v>
      </c>
      <c r="E231" s="3">
        <v>0</v>
      </c>
      <c r="F231" s="3">
        <v>0</v>
      </c>
      <c r="G231" s="3">
        <v>1</v>
      </c>
      <c r="H231" s="3">
        <v>1</v>
      </c>
      <c r="I231" s="6"/>
    </row>
    <row r="232" spans="1:9" x14ac:dyDescent="0.2">
      <c r="A232" s="3">
        <v>2014</v>
      </c>
      <c r="B232" s="3" t="s">
        <v>1038</v>
      </c>
      <c r="C232" s="3">
        <v>0</v>
      </c>
      <c r="D232" s="3">
        <v>0</v>
      </c>
      <c r="E232" s="3">
        <v>1</v>
      </c>
      <c r="F232" s="3">
        <v>0</v>
      </c>
      <c r="G232" s="3">
        <v>0</v>
      </c>
      <c r="H232" s="3">
        <v>0</v>
      </c>
      <c r="I232" s="6"/>
    </row>
    <row r="233" spans="1:9" x14ac:dyDescent="0.2">
      <c r="A233" s="3">
        <v>2014</v>
      </c>
      <c r="B233" s="3" t="s">
        <v>1038</v>
      </c>
      <c r="C233" s="3">
        <v>0</v>
      </c>
      <c r="D233" s="3">
        <v>0</v>
      </c>
      <c r="E233" s="3">
        <v>0</v>
      </c>
      <c r="F233" s="3">
        <v>0</v>
      </c>
      <c r="G233" s="3">
        <v>1</v>
      </c>
      <c r="H233" s="3">
        <v>1</v>
      </c>
      <c r="I233" s="6"/>
    </row>
    <row r="234" spans="1:9" x14ac:dyDescent="0.2">
      <c r="A234" s="3">
        <v>2014</v>
      </c>
      <c r="B234" s="3" t="s">
        <v>1038</v>
      </c>
      <c r="C234" s="3">
        <v>1</v>
      </c>
      <c r="D234" s="3">
        <v>1</v>
      </c>
      <c r="E234" s="3">
        <v>1</v>
      </c>
      <c r="F234" s="3">
        <v>1</v>
      </c>
      <c r="G234" s="3">
        <v>0</v>
      </c>
      <c r="H234" s="3">
        <v>0</v>
      </c>
      <c r="I234" s="6"/>
    </row>
    <row r="235" spans="1:9" x14ac:dyDescent="0.2">
      <c r="A235" s="3">
        <v>2014</v>
      </c>
      <c r="B235" s="3" t="s">
        <v>1038</v>
      </c>
      <c r="C235" s="3">
        <v>1</v>
      </c>
      <c r="D235" s="3">
        <v>1</v>
      </c>
      <c r="E235" s="3">
        <v>1</v>
      </c>
      <c r="F235" s="3">
        <v>1</v>
      </c>
      <c r="G235" s="3">
        <v>0</v>
      </c>
      <c r="H235" s="3">
        <v>0</v>
      </c>
      <c r="I235" s="6"/>
    </row>
    <row r="236" spans="1:9" x14ac:dyDescent="0.2">
      <c r="A236" s="3">
        <v>2014</v>
      </c>
      <c r="B236" s="3" t="s">
        <v>1038</v>
      </c>
      <c r="C236" s="3">
        <v>0</v>
      </c>
      <c r="D236" s="3">
        <v>0</v>
      </c>
      <c r="E236" s="3">
        <v>0</v>
      </c>
      <c r="F236" s="3">
        <v>0</v>
      </c>
      <c r="G236" s="3">
        <v>1</v>
      </c>
      <c r="H236" s="3">
        <v>1</v>
      </c>
      <c r="I236" s="6"/>
    </row>
    <row r="237" spans="1:9" x14ac:dyDescent="0.2">
      <c r="A237" s="3">
        <v>2014</v>
      </c>
      <c r="B237" s="3" t="s">
        <v>1038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1</v>
      </c>
      <c r="I237" s="6"/>
    </row>
    <row r="238" spans="1:9" x14ac:dyDescent="0.2">
      <c r="A238" s="3">
        <v>2014</v>
      </c>
      <c r="B238" s="3" t="s">
        <v>1038</v>
      </c>
      <c r="C238" s="3">
        <v>0</v>
      </c>
      <c r="D238" s="3">
        <v>0</v>
      </c>
      <c r="E238" s="3">
        <v>0</v>
      </c>
      <c r="F238" s="3">
        <v>0</v>
      </c>
      <c r="G238" s="3">
        <v>1</v>
      </c>
      <c r="H238" s="3">
        <v>1</v>
      </c>
      <c r="I238" s="6"/>
    </row>
    <row r="239" spans="1:9" x14ac:dyDescent="0.2">
      <c r="A239" s="3">
        <v>2014</v>
      </c>
      <c r="B239" s="3" t="s">
        <v>1038</v>
      </c>
      <c r="C239" s="3">
        <v>0</v>
      </c>
      <c r="D239" s="3">
        <v>0</v>
      </c>
      <c r="E239" s="3">
        <v>0</v>
      </c>
      <c r="F239" s="3">
        <v>0</v>
      </c>
      <c r="G239" s="3">
        <v>1</v>
      </c>
      <c r="H239" s="3">
        <v>1</v>
      </c>
      <c r="I239" s="6"/>
    </row>
    <row r="240" spans="1:9" x14ac:dyDescent="0.2">
      <c r="A240" s="3">
        <v>2014</v>
      </c>
      <c r="B240" s="3" t="s">
        <v>1038</v>
      </c>
      <c r="C240" s="3">
        <v>0</v>
      </c>
      <c r="D240" s="3">
        <v>0</v>
      </c>
      <c r="E240" s="3">
        <v>0</v>
      </c>
      <c r="F240" s="3">
        <v>0</v>
      </c>
      <c r="G240" s="3">
        <v>1</v>
      </c>
      <c r="H240" s="3">
        <v>1</v>
      </c>
      <c r="I240" s="6"/>
    </row>
    <row r="241" spans="1:9" x14ac:dyDescent="0.2">
      <c r="A241" s="3">
        <v>2014</v>
      </c>
      <c r="B241" s="3" t="s">
        <v>1038</v>
      </c>
      <c r="C241" s="3">
        <v>0</v>
      </c>
      <c r="D241" s="3">
        <v>0</v>
      </c>
      <c r="E241" s="3">
        <v>1</v>
      </c>
      <c r="F241" s="3">
        <v>0</v>
      </c>
      <c r="G241" s="3">
        <v>0</v>
      </c>
      <c r="H241" s="3">
        <v>0</v>
      </c>
      <c r="I241" s="6"/>
    </row>
    <row r="242" spans="1:9" x14ac:dyDescent="0.2">
      <c r="A242" s="3">
        <v>2014</v>
      </c>
      <c r="B242" s="3" t="s">
        <v>1038</v>
      </c>
      <c r="C242" s="3">
        <v>0</v>
      </c>
      <c r="D242" s="3">
        <v>0</v>
      </c>
      <c r="E242" s="3">
        <v>1</v>
      </c>
      <c r="F242" s="3">
        <v>0</v>
      </c>
      <c r="G242" s="3">
        <v>0</v>
      </c>
      <c r="H242" s="3">
        <v>0</v>
      </c>
      <c r="I242" s="6"/>
    </row>
    <row r="243" spans="1:9" x14ac:dyDescent="0.2">
      <c r="A243" s="3">
        <v>2014</v>
      </c>
      <c r="B243" s="3" t="s">
        <v>1038</v>
      </c>
      <c r="C243" s="3">
        <v>1</v>
      </c>
      <c r="D243" s="3">
        <v>1</v>
      </c>
      <c r="E243" s="3">
        <v>1</v>
      </c>
      <c r="F243" s="3">
        <v>1</v>
      </c>
      <c r="G243" s="3">
        <v>0</v>
      </c>
      <c r="H243" s="3">
        <v>0</v>
      </c>
      <c r="I243" s="6"/>
    </row>
    <row r="244" spans="1:9" x14ac:dyDescent="0.2">
      <c r="A244" s="3">
        <v>2014</v>
      </c>
      <c r="B244" s="3" t="s">
        <v>1038</v>
      </c>
      <c r="C244" s="3">
        <v>0</v>
      </c>
      <c r="D244" s="3">
        <v>0</v>
      </c>
      <c r="E244" s="3">
        <v>0</v>
      </c>
      <c r="F244" s="3">
        <v>0</v>
      </c>
      <c r="G244" s="3">
        <v>1</v>
      </c>
      <c r="H244" s="3">
        <v>1</v>
      </c>
      <c r="I244" s="6"/>
    </row>
    <row r="245" spans="1:9" x14ac:dyDescent="0.2">
      <c r="A245" s="3">
        <v>2014</v>
      </c>
      <c r="B245" s="3" t="s">
        <v>1038</v>
      </c>
      <c r="C245" s="3">
        <v>0</v>
      </c>
      <c r="D245" s="3">
        <v>0</v>
      </c>
      <c r="E245" s="3">
        <v>0</v>
      </c>
      <c r="F245" s="3">
        <v>0</v>
      </c>
      <c r="G245" s="3">
        <v>1</v>
      </c>
      <c r="H245" s="3">
        <v>1</v>
      </c>
      <c r="I245" s="6"/>
    </row>
    <row r="246" spans="1:9" x14ac:dyDescent="0.2">
      <c r="A246" s="3">
        <v>2014</v>
      </c>
      <c r="B246" s="3" t="s">
        <v>1038</v>
      </c>
      <c r="C246" s="3">
        <v>0</v>
      </c>
      <c r="D246" s="3">
        <v>0</v>
      </c>
      <c r="E246" s="3">
        <v>0</v>
      </c>
      <c r="F246" s="3">
        <v>0</v>
      </c>
      <c r="G246" s="3">
        <v>1</v>
      </c>
      <c r="H246" s="3">
        <v>1</v>
      </c>
      <c r="I246" s="6"/>
    </row>
    <row r="247" spans="1:9" x14ac:dyDescent="0.2">
      <c r="A247" s="3">
        <v>2015</v>
      </c>
      <c r="B247" s="3" t="s">
        <v>1038</v>
      </c>
      <c r="C247" s="3">
        <v>0</v>
      </c>
      <c r="D247" s="3">
        <v>0</v>
      </c>
      <c r="E247" s="3">
        <v>1</v>
      </c>
      <c r="F247" s="3">
        <v>0</v>
      </c>
      <c r="G247" s="3">
        <v>0</v>
      </c>
      <c r="H247" s="3">
        <v>0</v>
      </c>
      <c r="I247" s="6"/>
    </row>
    <row r="248" spans="1:9" x14ac:dyDescent="0.2">
      <c r="A248" s="3">
        <v>2015</v>
      </c>
      <c r="B248" s="3" t="s">
        <v>1038</v>
      </c>
      <c r="C248" s="3">
        <v>1</v>
      </c>
      <c r="D248" s="3">
        <v>1</v>
      </c>
      <c r="E248" s="3">
        <v>1</v>
      </c>
      <c r="F248" s="3">
        <v>1</v>
      </c>
      <c r="G248" s="3">
        <v>0</v>
      </c>
      <c r="H248" s="3">
        <v>0</v>
      </c>
      <c r="I248" s="6"/>
    </row>
    <row r="249" spans="1:9" x14ac:dyDescent="0.2">
      <c r="A249" s="3">
        <v>2015</v>
      </c>
      <c r="B249" s="3" t="s">
        <v>1038</v>
      </c>
      <c r="C249" s="3">
        <v>0</v>
      </c>
      <c r="D249" s="3">
        <v>0</v>
      </c>
      <c r="E249" s="3">
        <v>0</v>
      </c>
      <c r="F249" s="3">
        <v>0</v>
      </c>
      <c r="G249" s="3">
        <v>1</v>
      </c>
      <c r="H249" s="3">
        <v>1</v>
      </c>
      <c r="I249" s="6"/>
    </row>
    <row r="250" spans="1:9" x14ac:dyDescent="0.2">
      <c r="A250" s="3">
        <v>2015</v>
      </c>
      <c r="B250" s="3" t="s">
        <v>1038</v>
      </c>
      <c r="C250" s="3">
        <v>0</v>
      </c>
      <c r="D250" s="3">
        <v>1</v>
      </c>
      <c r="E250" s="3">
        <v>0</v>
      </c>
      <c r="F250" s="3">
        <v>0</v>
      </c>
      <c r="G250" s="3">
        <v>0</v>
      </c>
      <c r="H250" s="3">
        <v>0</v>
      </c>
      <c r="I250" s="6"/>
    </row>
    <row r="251" spans="1:9" x14ac:dyDescent="0.2">
      <c r="A251" s="3">
        <v>2015</v>
      </c>
      <c r="B251" s="3" t="s">
        <v>1038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6"/>
    </row>
    <row r="252" spans="1:9" x14ac:dyDescent="0.2">
      <c r="A252" s="3">
        <v>2015</v>
      </c>
      <c r="B252" s="3" t="s">
        <v>1038</v>
      </c>
      <c r="C252" s="3">
        <v>0</v>
      </c>
      <c r="D252" s="3">
        <v>0</v>
      </c>
      <c r="E252" s="3">
        <v>1</v>
      </c>
      <c r="F252" s="3">
        <v>0</v>
      </c>
      <c r="G252" s="3">
        <v>0</v>
      </c>
      <c r="H252" s="3">
        <v>0</v>
      </c>
      <c r="I252" s="6"/>
    </row>
    <row r="253" spans="1:9" x14ac:dyDescent="0.2">
      <c r="A253" s="3">
        <v>2015</v>
      </c>
      <c r="B253" s="3" t="s">
        <v>1038</v>
      </c>
      <c r="C253" s="3">
        <v>0</v>
      </c>
      <c r="D253" s="3">
        <v>0</v>
      </c>
      <c r="E253" s="3">
        <v>1</v>
      </c>
      <c r="F253" s="3">
        <v>0</v>
      </c>
      <c r="G253" s="3">
        <v>0</v>
      </c>
      <c r="H253" s="3">
        <v>0</v>
      </c>
      <c r="I253" s="6"/>
    </row>
    <row r="254" spans="1:9" x14ac:dyDescent="0.2">
      <c r="A254" s="3">
        <v>2015</v>
      </c>
      <c r="B254" s="3" t="s">
        <v>1038</v>
      </c>
      <c r="C254" s="3">
        <v>1</v>
      </c>
      <c r="D254" s="3">
        <v>1</v>
      </c>
      <c r="E254" s="3">
        <v>1</v>
      </c>
      <c r="F254" s="3">
        <v>1</v>
      </c>
      <c r="G254" s="3">
        <v>0</v>
      </c>
      <c r="H254" s="3">
        <v>0</v>
      </c>
      <c r="I254" s="6"/>
    </row>
    <row r="255" spans="1:9" x14ac:dyDescent="0.2">
      <c r="A255" s="3">
        <v>2015</v>
      </c>
      <c r="B255" s="3" t="s">
        <v>1038</v>
      </c>
      <c r="C255" s="3">
        <v>0</v>
      </c>
      <c r="D255" s="3">
        <v>0</v>
      </c>
      <c r="E255" s="3">
        <v>1</v>
      </c>
      <c r="F255" s="3">
        <v>0</v>
      </c>
      <c r="G255" s="3">
        <v>0</v>
      </c>
      <c r="H255" s="3">
        <v>0</v>
      </c>
      <c r="I255" s="6"/>
    </row>
    <row r="256" spans="1:9" x14ac:dyDescent="0.2">
      <c r="A256" s="3">
        <v>2015</v>
      </c>
      <c r="B256" s="3" t="s">
        <v>1038</v>
      </c>
      <c r="C256" s="3">
        <v>0</v>
      </c>
      <c r="D256" s="3">
        <v>0</v>
      </c>
      <c r="E256" s="3">
        <v>1</v>
      </c>
      <c r="F256" s="3">
        <v>0</v>
      </c>
      <c r="G256" s="3">
        <v>0</v>
      </c>
      <c r="H256" s="3">
        <v>0</v>
      </c>
      <c r="I256" s="6"/>
    </row>
    <row r="257" spans="1:9" x14ac:dyDescent="0.2">
      <c r="A257" s="3">
        <v>2015</v>
      </c>
      <c r="B257" s="3" t="s">
        <v>1038</v>
      </c>
      <c r="C257" s="3">
        <v>0</v>
      </c>
      <c r="D257" s="3">
        <v>0</v>
      </c>
      <c r="E257" s="3">
        <v>1</v>
      </c>
      <c r="F257" s="3">
        <v>0</v>
      </c>
      <c r="G257" s="3">
        <v>0</v>
      </c>
      <c r="H257" s="3">
        <v>0</v>
      </c>
      <c r="I257" s="6"/>
    </row>
    <row r="258" spans="1:9" x14ac:dyDescent="0.2">
      <c r="A258" s="3">
        <v>2015</v>
      </c>
      <c r="B258" s="3" t="s">
        <v>1038</v>
      </c>
      <c r="C258" s="3">
        <v>0</v>
      </c>
      <c r="D258" s="3">
        <v>0</v>
      </c>
      <c r="E258" s="3">
        <v>1</v>
      </c>
      <c r="F258" s="3">
        <v>0</v>
      </c>
      <c r="G258" s="3">
        <v>0</v>
      </c>
      <c r="H258" s="3">
        <v>0</v>
      </c>
      <c r="I258" s="6"/>
    </row>
    <row r="259" spans="1:9" x14ac:dyDescent="0.2">
      <c r="A259" s="3">
        <v>2016</v>
      </c>
      <c r="B259" s="3" t="s">
        <v>1038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6"/>
    </row>
    <row r="260" spans="1:9" x14ac:dyDescent="0.2">
      <c r="A260" s="3">
        <v>2016</v>
      </c>
      <c r="B260" s="3" t="s">
        <v>1038</v>
      </c>
      <c r="C260" s="3">
        <v>0</v>
      </c>
      <c r="D260" s="3">
        <v>0</v>
      </c>
      <c r="E260" s="3">
        <v>1</v>
      </c>
      <c r="F260" s="3">
        <v>0</v>
      </c>
      <c r="G260" s="3">
        <v>0</v>
      </c>
      <c r="H260" s="3">
        <v>0</v>
      </c>
      <c r="I260" s="6"/>
    </row>
    <row r="261" spans="1:9" x14ac:dyDescent="0.2">
      <c r="A261" s="3">
        <v>2016</v>
      </c>
      <c r="B261" s="3" t="s">
        <v>1038</v>
      </c>
      <c r="C261" s="3">
        <v>1</v>
      </c>
      <c r="D261" s="3">
        <v>1</v>
      </c>
      <c r="E261" s="3">
        <v>1</v>
      </c>
      <c r="F261" s="3">
        <v>1</v>
      </c>
      <c r="G261" s="3">
        <v>0</v>
      </c>
      <c r="H261" s="3">
        <v>0</v>
      </c>
      <c r="I261" s="6"/>
    </row>
    <row r="262" spans="1:9" x14ac:dyDescent="0.2">
      <c r="A262" s="3">
        <v>2016</v>
      </c>
      <c r="B262" s="3" t="s">
        <v>1038</v>
      </c>
      <c r="C262" s="3">
        <v>1</v>
      </c>
      <c r="D262" s="3">
        <v>1</v>
      </c>
      <c r="E262" s="3">
        <v>1</v>
      </c>
      <c r="F262" s="3">
        <v>1</v>
      </c>
      <c r="G262" s="3">
        <v>0</v>
      </c>
      <c r="H262" s="3">
        <v>0</v>
      </c>
      <c r="I262" s="6"/>
    </row>
    <row r="263" spans="1:9" x14ac:dyDescent="0.2">
      <c r="A263" s="3">
        <v>2016</v>
      </c>
      <c r="B263" s="3" t="s">
        <v>1038</v>
      </c>
      <c r="C263" s="3">
        <v>0</v>
      </c>
      <c r="D263" s="3">
        <v>0</v>
      </c>
      <c r="E263" s="3">
        <v>1</v>
      </c>
      <c r="F263" s="3">
        <v>0</v>
      </c>
      <c r="G263" s="3">
        <v>0</v>
      </c>
      <c r="H263" s="3">
        <v>0</v>
      </c>
      <c r="I263" s="6"/>
    </row>
    <row r="264" spans="1:9" x14ac:dyDescent="0.2">
      <c r="A264" s="3">
        <v>2016</v>
      </c>
      <c r="B264" s="3" t="s">
        <v>1038</v>
      </c>
      <c r="C264" s="3">
        <v>0</v>
      </c>
      <c r="D264" s="3">
        <v>0</v>
      </c>
      <c r="E264" s="3">
        <v>1</v>
      </c>
      <c r="F264" s="3">
        <v>0</v>
      </c>
      <c r="G264" s="3">
        <v>0</v>
      </c>
      <c r="H264" s="3">
        <v>0</v>
      </c>
      <c r="I264" s="6"/>
    </row>
    <row r="265" spans="1:9" x14ac:dyDescent="0.2">
      <c r="A265" s="3">
        <v>2016</v>
      </c>
      <c r="B265" s="3" t="s">
        <v>1038</v>
      </c>
      <c r="C265" s="3">
        <v>0</v>
      </c>
      <c r="D265" s="3">
        <v>0</v>
      </c>
      <c r="E265" s="3">
        <v>1</v>
      </c>
      <c r="F265" s="3">
        <v>0</v>
      </c>
      <c r="G265" s="3">
        <v>0</v>
      </c>
      <c r="H265" s="3">
        <v>0</v>
      </c>
      <c r="I265" s="6"/>
    </row>
    <row r="266" spans="1:9" x14ac:dyDescent="0.2">
      <c r="A266" s="3">
        <v>2016</v>
      </c>
      <c r="B266" s="3" t="s">
        <v>1038</v>
      </c>
      <c r="C266" s="3">
        <v>1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6"/>
    </row>
    <row r="267" spans="1:9" x14ac:dyDescent="0.2">
      <c r="A267" s="3">
        <v>2016</v>
      </c>
      <c r="B267" s="3" t="s">
        <v>1038</v>
      </c>
      <c r="C267" s="3">
        <v>1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6"/>
    </row>
    <row r="268" spans="1:9" x14ac:dyDescent="0.2">
      <c r="A268" s="3">
        <v>2016</v>
      </c>
      <c r="B268" s="3" t="s">
        <v>1038</v>
      </c>
      <c r="C268" s="3">
        <v>1</v>
      </c>
      <c r="D268" s="3">
        <v>1</v>
      </c>
      <c r="E268" s="3">
        <v>1</v>
      </c>
      <c r="F268" s="3">
        <v>1</v>
      </c>
      <c r="G268" s="3">
        <v>0</v>
      </c>
      <c r="H268" s="3">
        <v>0</v>
      </c>
      <c r="I268" s="6"/>
    </row>
    <row r="269" spans="1:9" x14ac:dyDescent="0.2">
      <c r="A269" s="3">
        <v>2016</v>
      </c>
      <c r="B269" s="3" t="s">
        <v>1038</v>
      </c>
      <c r="C269" s="3">
        <v>0</v>
      </c>
      <c r="D269" s="3">
        <v>0</v>
      </c>
      <c r="E269" s="3">
        <v>1</v>
      </c>
      <c r="F269" s="3">
        <v>0</v>
      </c>
      <c r="G269" s="3">
        <v>0</v>
      </c>
      <c r="H269" s="3">
        <v>0</v>
      </c>
      <c r="I269" s="6"/>
    </row>
    <row r="270" spans="1:9" x14ac:dyDescent="0.2">
      <c r="A270" s="3">
        <v>2016</v>
      </c>
      <c r="B270" s="3" t="s">
        <v>1038</v>
      </c>
      <c r="C270" s="3">
        <v>0</v>
      </c>
      <c r="D270" s="3">
        <v>0</v>
      </c>
      <c r="E270" s="3">
        <v>1</v>
      </c>
      <c r="F270" s="3">
        <v>0</v>
      </c>
      <c r="G270" s="3">
        <v>0</v>
      </c>
      <c r="H270" s="3">
        <v>0</v>
      </c>
      <c r="I270" s="6"/>
    </row>
    <row r="271" spans="1:9" x14ac:dyDescent="0.2">
      <c r="A271" s="3">
        <v>2016</v>
      </c>
      <c r="B271" s="3" t="s">
        <v>1038</v>
      </c>
      <c r="C271" s="3">
        <v>1</v>
      </c>
      <c r="D271" s="3">
        <v>1</v>
      </c>
      <c r="E271" s="3">
        <v>1</v>
      </c>
      <c r="F271" s="3">
        <v>1</v>
      </c>
      <c r="G271" s="3">
        <v>0</v>
      </c>
      <c r="H271" s="3">
        <v>0</v>
      </c>
      <c r="I271" s="6"/>
    </row>
    <row r="272" spans="1:9" x14ac:dyDescent="0.2">
      <c r="A272" s="3">
        <v>2016</v>
      </c>
      <c r="B272" s="3" t="s">
        <v>1038</v>
      </c>
      <c r="C272" s="3">
        <v>1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6"/>
    </row>
    <row r="273" spans="1:9" x14ac:dyDescent="0.2">
      <c r="A273" s="3">
        <v>2017</v>
      </c>
      <c r="B273" s="3" t="s">
        <v>1038</v>
      </c>
      <c r="C273" s="3">
        <v>0</v>
      </c>
      <c r="D273" s="3">
        <v>0</v>
      </c>
      <c r="E273" s="3">
        <v>1</v>
      </c>
      <c r="F273" s="3">
        <v>0</v>
      </c>
      <c r="G273" s="3">
        <v>0</v>
      </c>
      <c r="H273" s="3">
        <v>0</v>
      </c>
      <c r="I273" s="6"/>
    </row>
    <row r="274" spans="1:9" x14ac:dyDescent="0.2">
      <c r="A274" s="3">
        <v>2017</v>
      </c>
      <c r="B274" s="3" t="s">
        <v>1038</v>
      </c>
      <c r="C274" s="3">
        <v>0</v>
      </c>
      <c r="D274" s="3">
        <v>0</v>
      </c>
      <c r="E274" s="3">
        <v>1</v>
      </c>
      <c r="F274" s="3">
        <v>0</v>
      </c>
      <c r="G274" s="3">
        <v>0</v>
      </c>
      <c r="H274" s="3">
        <v>0</v>
      </c>
      <c r="I274" s="6"/>
    </row>
    <row r="275" spans="1:9" x14ac:dyDescent="0.2">
      <c r="A275" s="3">
        <v>2017</v>
      </c>
      <c r="B275" s="3" t="s">
        <v>1038</v>
      </c>
      <c r="C275" s="3">
        <v>0</v>
      </c>
      <c r="D275" s="3">
        <v>0</v>
      </c>
      <c r="E275" s="3">
        <v>1</v>
      </c>
      <c r="F275" s="3">
        <v>0</v>
      </c>
      <c r="G275" s="3">
        <v>0</v>
      </c>
      <c r="H275" s="3">
        <v>0</v>
      </c>
      <c r="I275" s="6"/>
    </row>
    <row r="276" spans="1:9" x14ac:dyDescent="0.2">
      <c r="A276" s="3">
        <v>2017</v>
      </c>
      <c r="B276" s="3" t="s">
        <v>1038</v>
      </c>
      <c r="C276" s="3">
        <v>0</v>
      </c>
      <c r="D276" s="3">
        <v>0</v>
      </c>
      <c r="E276" s="3">
        <v>1</v>
      </c>
      <c r="F276" s="3">
        <v>0</v>
      </c>
      <c r="G276" s="3">
        <v>0</v>
      </c>
      <c r="H276" s="3">
        <v>0</v>
      </c>
      <c r="I276" s="6"/>
    </row>
    <row r="277" spans="1:9" x14ac:dyDescent="0.2">
      <c r="A277" s="3">
        <v>2017</v>
      </c>
      <c r="B277" s="3" t="s">
        <v>1038</v>
      </c>
      <c r="C277" s="3">
        <v>1</v>
      </c>
      <c r="D277" s="3">
        <v>1</v>
      </c>
      <c r="E277" s="3">
        <v>1</v>
      </c>
      <c r="F277" s="3">
        <v>1</v>
      </c>
      <c r="G277" s="3">
        <v>1</v>
      </c>
      <c r="H277" s="3">
        <v>0</v>
      </c>
      <c r="I277" s="6"/>
    </row>
    <row r="278" spans="1:9" x14ac:dyDescent="0.2">
      <c r="A278" s="3">
        <v>2017</v>
      </c>
      <c r="B278" s="3" t="s">
        <v>1038</v>
      </c>
      <c r="C278" s="3">
        <v>1</v>
      </c>
      <c r="D278" s="3">
        <v>1</v>
      </c>
      <c r="E278" s="3">
        <v>1</v>
      </c>
      <c r="F278" s="3">
        <v>1</v>
      </c>
      <c r="G278" s="3">
        <v>1</v>
      </c>
      <c r="H278" s="3">
        <v>0</v>
      </c>
      <c r="I278" s="6"/>
    </row>
    <row r="279" spans="1:9" x14ac:dyDescent="0.2">
      <c r="A279" s="3">
        <v>2017</v>
      </c>
      <c r="B279" s="3" t="s">
        <v>1038</v>
      </c>
      <c r="C279" s="3">
        <v>1</v>
      </c>
      <c r="D279" s="3">
        <v>1</v>
      </c>
      <c r="E279" s="3">
        <v>1</v>
      </c>
      <c r="F279" s="3">
        <v>1</v>
      </c>
      <c r="G279" s="3">
        <v>0</v>
      </c>
      <c r="H279" s="3">
        <v>0</v>
      </c>
      <c r="I279" s="6"/>
    </row>
    <row r="280" spans="1:9" x14ac:dyDescent="0.2">
      <c r="A280" s="3">
        <v>2017</v>
      </c>
      <c r="B280" s="3" t="s">
        <v>1038</v>
      </c>
      <c r="C280" s="3">
        <v>0</v>
      </c>
      <c r="D280" s="3">
        <v>0</v>
      </c>
      <c r="E280" s="3">
        <v>1</v>
      </c>
      <c r="F280" s="3">
        <v>0</v>
      </c>
      <c r="G280" s="3">
        <v>0</v>
      </c>
      <c r="H280" s="3">
        <v>0</v>
      </c>
      <c r="I280" s="6"/>
    </row>
    <row r="281" spans="1:9" x14ac:dyDescent="0.2">
      <c r="A281" s="3">
        <v>2017</v>
      </c>
      <c r="B281" s="3" t="s">
        <v>1038</v>
      </c>
      <c r="C281" s="3">
        <v>0</v>
      </c>
      <c r="D281" s="3">
        <v>0</v>
      </c>
      <c r="E281" s="3">
        <v>0</v>
      </c>
      <c r="F281" s="3">
        <v>0</v>
      </c>
      <c r="G281" s="3">
        <v>1</v>
      </c>
      <c r="H281" s="3">
        <v>1</v>
      </c>
      <c r="I281" s="6"/>
    </row>
    <row r="282" spans="1:9" x14ac:dyDescent="0.2">
      <c r="A282" s="3">
        <v>2017</v>
      </c>
      <c r="B282" s="3" t="s">
        <v>1038</v>
      </c>
      <c r="C282" s="3">
        <v>0</v>
      </c>
      <c r="D282" s="3">
        <v>0</v>
      </c>
      <c r="E282" s="3">
        <v>0</v>
      </c>
      <c r="F282" s="3">
        <v>0</v>
      </c>
      <c r="G282" s="3">
        <v>1</v>
      </c>
      <c r="H282" s="3">
        <v>1</v>
      </c>
      <c r="I282" s="6"/>
    </row>
    <row r="283" spans="1:9" x14ac:dyDescent="0.2">
      <c r="A283" s="3">
        <v>2017</v>
      </c>
      <c r="B283" s="3" t="s">
        <v>1038</v>
      </c>
      <c r="C283" s="3">
        <v>0</v>
      </c>
      <c r="D283" s="3">
        <v>0</v>
      </c>
      <c r="E283" s="3">
        <v>0</v>
      </c>
      <c r="F283" s="3">
        <v>0</v>
      </c>
      <c r="G283" s="3">
        <v>1</v>
      </c>
      <c r="H283" s="3">
        <v>1</v>
      </c>
      <c r="I283" s="6"/>
    </row>
    <row r="284" spans="1:9" x14ac:dyDescent="0.2">
      <c r="A284" s="3">
        <v>2017</v>
      </c>
      <c r="B284" s="3" t="s">
        <v>1038</v>
      </c>
      <c r="C284" s="3">
        <v>0</v>
      </c>
      <c r="D284" s="3">
        <v>0</v>
      </c>
      <c r="E284" s="3">
        <v>1</v>
      </c>
      <c r="F284" s="3">
        <v>0</v>
      </c>
      <c r="G284" s="3">
        <v>0</v>
      </c>
      <c r="H284" s="3">
        <v>0</v>
      </c>
      <c r="I284" s="6"/>
    </row>
    <row r="285" spans="1:9" x14ac:dyDescent="0.2">
      <c r="A285" s="3">
        <v>2017</v>
      </c>
      <c r="B285" s="3" t="s">
        <v>1038</v>
      </c>
      <c r="C285" s="3">
        <v>1</v>
      </c>
      <c r="D285" s="3">
        <v>1</v>
      </c>
      <c r="E285" s="3">
        <v>1</v>
      </c>
      <c r="F285" s="3">
        <v>1</v>
      </c>
      <c r="G285" s="3">
        <v>0</v>
      </c>
      <c r="H285" s="3">
        <v>0</v>
      </c>
      <c r="I285" s="6"/>
    </row>
    <row r="286" spans="1:9" x14ac:dyDescent="0.2">
      <c r="A286" s="3">
        <v>2017</v>
      </c>
      <c r="B286" s="3" t="s">
        <v>1038</v>
      </c>
      <c r="C286" s="3">
        <v>1</v>
      </c>
      <c r="D286" s="3">
        <v>1</v>
      </c>
      <c r="E286" s="3">
        <v>1</v>
      </c>
      <c r="F286" s="3">
        <v>1</v>
      </c>
      <c r="G286" s="3">
        <v>1</v>
      </c>
      <c r="H286" s="3">
        <v>0</v>
      </c>
      <c r="I286" s="6"/>
    </row>
    <row r="287" spans="1:9" x14ac:dyDescent="0.2">
      <c r="A287" s="3">
        <v>2017</v>
      </c>
      <c r="B287" s="3" t="s">
        <v>1038</v>
      </c>
      <c r="C287" s="3">
        <v>1</v>
      </c>
      <c r="D287" s="3">
        <v>1</v>
      </c>
      <c r="E287" s="3">
        <v>1</v>
      </c>
      <c r="F287" s="3">
        <v>1</v>
      </c>
      <c r="G287" s="3">
        <v>0</v>
      </c>
      <c r="H287" s="3">
        <v>0</v>
      </c>
      <c r="I287" s="6"/>
    </row>
    <row r="288" spans="1:9" x14ac:dyDescent="0.2">
      <c r="A288" s="3">
        <v>2017</v>
      </c>
      <c r="B288" s="3" t="s">
        <v>1038</v>
      </c>
      <c r="C288" s="3">
        <v>1</v>
      </c>
      <c r="D288" s="3">
        <v>1</v>
      </c>
      <c r="E288" s="3">
        <v>1</v>
      </c>
      <c r="F288" s="3">
        <v>1</v>
      </c>
      <c r="G288" s="3">
        <v>0</v>
      </c>
      <c r="H288" s="3">
        <v>0</v>
      </c>
      <c r="I288" s="6"/>
    </row>
    <row r="289" spans="1:9" x14ac:dyDescent="0.2">
      <c r="A289" s="3">
        <v>2017</v>
      </c>
      <c r="B289" s="3" t="s">
        <v>1038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6"/>
    </row>
    <row r="290" spans="1:9" x14ac:dyDescent="0.2">
      <c r="A290" s="3">
        <v>2017</v>
      </c>
      <c r="B290" s="3" t="s">
        <v>1038</v>
      </c>
      <c r="C290" s="3">
        <v>1</v>
      </c>
      <c r="D290" s="3">
        <v>1</v>
      </c>
      <c r="E290" s="3">
        <v>1</v>
      </c>
      <c r="F290" s="3">
        <v>1</v>
      </c>
      <c r="G290" s="3">
        <v>0</v>
      </c>
      <c r="H290" s="3">
        <v>0</v>
      </c>
      <c r="I290" s="6"/>
    </row>
    <row r="291" spans="1:9" x14ac:dyDescent="0.2">
      <c r="A291" s="3">
        <v>2017</v>
      </c>
      <c r="B291" s="3" t="s">
        <v>1038</v>
      </c>
      <c r="C291" s="3">
        <v>1</v>
      </c>
      <c r="D291" s="3">
        <v>1</v>
      </c>
      <c r="E291" s="3">
        <v>1</v>
      </c>
      <c r="F291" s="3">
        <v>1</v>
      </c>
      <c r="G291" s="3">
        <v>0</v>
      </c>
      <c r="H291" s="3">
        <v>0</v>
      </c>
      <c r="I291" s="6"/>
    </row>
    <row r="292" spans="1:9" x14ac:dyDescent="0.2">
      <c r="A292" s="3">
        <v>2017</v>
      </c>
      <c r="B292" s="3" t="s">
        <v>1038</v>
      </c>
      <c r="C292" s="3">
        <v>0</v>
      </c>
      <c r="D292" s="3">
        <v>0</v>
      </c>
      <c r="E292" s="3">
        <v>1</v>
      </c>
      <c r="F292" s="3">
        <v>0</v>
      </c>
      <c r="G292" s="3">
        <v>0</v>
      </c>
      <c r="H292" s="3">
        <v>0</v>
      </c>
      <c r="I292" s="6"/>
    </row>
    <row r="293" spans="1:9" x14ac:dyDescent="0.2">
      <c r="A293" s="3">
        <v>2017</v>
      </c>
      <c r="B293" s="3" t="s">
        <v>1038</v>
      </c>
      <c r="C293" s="3">
        <v>0</v>
      </c>
      <c r="D293" s="3">
        <v>0</v>
      </c>
      <c r="E293" s="3">
        <v>1</v>
      </c>
      <c r="F293" s="3">
        <v>0</v>
      </c>
      <c r="G293" s="3">
        <v>0</v>
      </c>
      <c r="H293" s="3">
        <v>0</v>
      </c>
      <c r="I293" s="6"/>
    </row>
    <row r="294" spans="1:9" x14ac:dyDescent="0.2">
      <c r="A294" s="3">
        <v>2017</v>
      </c>
      <c r="B294" s="3" t="s">
        <v>1038</v>
      </c>
      <c r="C294" s="3">
        <v>0</v>
      </c>
      <c r="D294" s="3">
        <v>0</v>
      </c>
      <c r="E294" s="3">
        <v>1</v>
      </c>
      <c r="F294" s="3">
        <v>0</v>
      </c>
      <c r="G294" s="3">
        <v>0</v>
      </c>
      <c r="H294" s="3">
        <v>0</v>
      </c>
      <c r="I294" s="6"/>
    </row>
    <row r="295" spans="1:9" x14ac:dyDescent="0.2">
      <c r="A295" s="3">
        <v>2017</v>
      </c>
      <c r="B295" s="3" t="s">
        <v>1038</v>
      </c>
      <c r="C295" s="3">
        <v>0</v>
      </c>
      <c r="D295" s="3">
        <v>0</v>
      </c>
      <c r="E295" s="3">
        <v>1</v>
      </c>
      <c r="F295" s="3">
        <v>0</v>
      </c>
      <c r="G295" s="3">
        <v>0</v>
      </c>
      <c r="H295" s="3">
        <v>0</v>
      </c>
      <c r="I295" s="6"/>
    </row>
    <row r="296" spans="1:9" x14ac:dyDescent="0.2">
      <c r="A296" s="3">
        <v>2017</v>
      </c>
      <c r="B296" s="3" t="s">
        <v>1038</v>
      </c>
      <c r="C296" s="3">
        <v>1</v>
      </c>
      <c r="D296" s="3">
        <v>1</v>
      </c>
      <c r="E296" s="3">
        <v>1</v>
      </c>
      <c r="F296" s="3">
        <v>0</v>
      </c>
      <c r="G296" s="3">
        <v>0</v>
      </c>
      <c r="H296" s="3">
        <v>0</v>
      </c>
      <c r="I296" s="6"/>
    </row>
    <row r="297" spans="1:9" x14ac:dyDescent="0.2">
      <c r="A297" s="3">
        <v>2017</v>
      </c>
      <c r="B297" s="3" t="s">
        <v>1038</v>
      </c>
      <c r="C297" s="3">
        <v>1</v>
      </c>
      <c r="D297" s="3">
        <v>1</v>
      </c>
      <c r="E297" s="3">
        <v>1</v>
      </c>
      <c r="F297" s="3">
        <v>1</v>
      </c>
      <c r="G297" s="3">
        <v>0</v>
      </c>
      <c r="H297" s="3">
        <v>0</v>
      </c>
      <c r="I297" s="6"/>
    </row>
    <row r="298" spans="1:9" x14ac:dyDescent="0.2">
      <c r="A298" s="3">
        <v>2017</v>
      </c>
      <c r="B298" s="3" t="s">
        <v>1038</v>
      </c>
      <c r="C298" s="3">
        <v>1</v>
      </c>
      <c r="D298" s="3">
        <v>1</v>
      </c>
      <c r="E298" s="3">
        <v>1</v>
      </c>
      <c r="F298" s="3">
        <v>1</v>
      </c>
      <c r="G298" s="3">
        <v>0</v>
      </c>
      <c r="H298" s="3">
        <v>0</v>
      </c>
      <c r="I298" s="6"/>
    </row>
    <row r="299" spans="1:9" x14ac:dyDescent="0.2">
      <c r="A299" s="3">
        <v>2017</v>
      </c>
      <c r="B299" s="3" t="s">
        <v>1038</v>
      </c>
      <c r="C299" s="3">
        <v>1</v>
      </c>
      <c r="D299" s="3">
        <v>1</v>
      </c>
      <c r="E299" s="3">
        <v>1</v>
      </c>
      <c r="F299" s="3">
        <v>1</v>
      </c>
      <c r="G299" s="3">
        <v>0</v>
      </c>
      <c r="H299" s="3">
        <v>0</v>
      </c>
      <c r="I299" s="6"/>
    </row>
    <row r="300" spans="1:9" x14ac:dyDescent="0.2">
      <c r="A300" s="3">
        <v>2017</v>
      </c>
      <c r="B300" s="3" t="s">
        <v>1038</v>
      </c>
      <c r="C300" s="3">
        <v>1</v>
      </c>
      <c r="D300" s="3">
        <v>1</v>
      </c>
      <c r="E300" s="3">
        <v>1</v>
      </c>
      <c r="F300" s="3">
        <v>1</v>
      </c>
      <c r="G300" s="3">
        <v>0</v>
      </c>
      <c r="H300" s="3">
        <v>0</v>
      </c>
      <c r="I300" s="6"/>
    </row>
    <row r="301" spans="1:9" x14ac:dyDescent="0.2">
      <c r="A301" s="3">
        <v>2017</v>
      </c>
      <c r="B301" s="3" t="s">
        <v>1038</v>
      </c>
      <c r="C301" s="3">
        <v>0</v>
      </c>
      <c r="D301" s="3">
        <v>0</v>
      </c>
      <c r="E301" s="3">
        <v>0</v>
      </c>
      <c r="F301" s="3">
        <v>0</v>
      </c>
      <c r="G301" s="3">
        <v>1</v>
      </c>
      <c r="H301" s="3">
        <v>1</v>
      </c>
      <c r="I301" s="6"/>
    </row>
    <row r="302" spans="1:9" x14ac:dyDescent="0.2">
      <c r="A302" s="3">
        <v>2017</v>
      </c>
      <c r="B302" s="3" t="s">
        <v>1038</v>
      </c>
      <c r="C302" s="3">
        <v>1</v>
      </c>
      <c r="D302" s="3">
        <v>1</v>
      </c>
      <c r="E302" s="3">
        <v>1</v>
      </c>
      <c r="F302" s="3">
        <v>1</v>
      </c>
      <c r="G302" s="3">
        <v>0</v>
      </c>
      <c r="H302" s="3">
        <v>0</v>
      </c>
      <c r="I302" s="6"/>
    </row>
    <row r="303" spans="1:9" x14ac:dyDescent="0.2">
      <c r="A303" s="3">
        <v>2017</v>
      </c>
      <c r="B303" s="3" t="s">
        <v>1038</v>
      </c>
      <c r="C303" s="3">
        <v>1</v>
      </c>
      <c r="D303" s="3">
        <v>1</v>
      </c>
      <c r="E303" s="3">
        <v>1</v>
      </c>
      <c r="F303" s="3">
        <v>1</v>
      </c>
      <c r="G303" s="3">
        <v>0</v>
      </c>
      <c r="H303" s="3">
        <v>0</v>
      </c>
      <c r="I303" s="6"/>
    </row>
    <row r="304" spans="1:9" x14ac:dyDescent="0.2">
      <c r="A304" s="3">
        <v>2017</v>
      </c>
      <c r="B304" s="3" t="s">
        <v>1038</v>
      </c>
      <c r="C304" s="3">
        <v>1</v>
      </c>
      <c r="D304" s="3">
        <v>1</v>
      </c>
      <c r="E304" s="3">
        <v>1</v>
      </c>
      <c r="F304" s="3">
        <v>0</v>
      </c>
      <c r="G304" s="3">
        <v>0</v>
      </c>
      <c r="H304" s="3">
        <v>0</v>
      </c>
      <c r="I304" s="6"/>
    </row>
    <row r="305" spans="1:9" x14ac:dyDescent="0.2">
      <c r="A305" s="3">
        <v>2017</v>
      </c>
      <c r="B305" s="3" t="s">
        <v>1038</v>
      </c>
      <c r="C305" s="3">
        <v>1</v>
      </c>
      <c r="D305" s="3">
        <v>1</v>
      </c>
      <c r="E305" s="3">
        <v>1</v>
      </c>
      <c r="F305" s="3">
        <v>1</v>
      </c>
      <c r="G305" s="3">
        <v>0</v>
      </c>
      <c r="H305" s="3">
        <v>0</v>
      </c>
      <c r="I305" s="6"/>
    </row>
    <row r="306" spans="1:9" x14ac:dyDescent="0.2">
      <c r="A306" s="3">
        <v>2018</v>
      </c>
      <c r="B306" s="3" t="s">
        <v>1038</v>
      </c>
      <c r="C306" s="3">
        <v>1</v>
      </c>
      <c r="D306" s="3">
        <v>1</v>
      </c>
      <c r="E306" s="3">
        <v>1</v>
      </c>
      <c r="F306" s="3">
        <v>1</v>
      </c>
      <c r="G306" s="3">
        <v>0</v>
      </c>
      <c r="H306" s="3">
        <v>0</v>
      </c>
      <c r="I306" s="6"/>
    </row>
    <row r="307" spans="1:9" x14ac:dyDescent="0.2">
      <c r="A307" s="3">
        <v>2018</v>
      </c>
      <c r="B307" s="3" t="s">
        <v>1038</v>
      </c>
      <c r="C307" s="3">
        <v>0</v>
      </c>
      <c r="D307" s="3">
        <v>0</v>
      </c>
      <c r="E307" s="3">
        <v>1</v>
      </c>
      <c r="F307" s="3">
        <v>0</v>
      </c>
      <c r="G307" s="3">
        <v>0</v>
      </c>
      <c r="H307" s="3">
        <v>0</v>
      </c>
      <c r="I307" s="6"/>
    </row>
    <row r="308" spans="1:9" x14ac:dyDescent="0.2">
      <c r="A308" s="3">
        <v>2018</v>
      </c>
      <c r="B308" s="3" t="s">
        <v>1038</v>
      </c>
      <c r="C308" s="3">
        <v>0</v>
      </c>
      <c r="D308" s="3">
        <v>0</v>
      </c>
      <c r="E308" s="3">
        <v>1</v>
      </c>
      <c r="F308" s="3">
        <v>0</v>
      </c>
      <c r="G308" s="3">
        <v>0</v>
      </c>
      <c r="H308" s="3">
        <v>0</v>
      </c>
      <c r="I308" s="6"/>
    </row>
    <row r="309" spans="1:9" x14ac:dyDescent="0.2">
      <c r="A309" s="3">
        <v>2018</v>
      </c>
      <c r="B309" s="3" t="s">
        <v>1038</v>
      </c>
      <c r="C309" s="3">
        <v>0</v>
      </c>
      <c r="D309" s="3">
        <v>0</v>
      </c>
      <c r="E309" s="3">
        <v>1</v>
      </c>
      <c r="F309" s="3">
        <v>0</v>
      </c>
      <c r="G309" s="3">
        <v>0</v>
      </c>
      <c r="H309" s="3">
        <v>0</v>
      </c>
      <c r="I309" s="6"/>
    </row>
    <row r="310" spans="1:9" x14ac:dyDescent="0.2">
      <c r="A310" s="3">
        <v>2018</v>
      </c>
      <c r="B310" s="3" t="s">
        <v>1038</v>
      </c>
      <c r="C310" s="3">
        <v>1</v>
      </c>
      <c r="D310" s="3">
        <v>1</v>
      </c>
      <c r="E310" s="3">
        <v>1</v>
      </c>
      <c r="F310" s="3">
        <v>1</v>
      </c>
      <c r="G310" s="3">
        <v>0</v>
      </c>
      <c r="H310" s="3">
        <v>0</v>
      </c>
      <c r="I310" s="6"/>
    </row>
    <row r="311" spans="1:9" x14ac:dyDescent="0.2">
      <c r="A311" s="3">
        <v>2018</v>
      </c>
      <c r="B311" s="3" t="s">
        <v>1038</v>
      </c>
      <c r="C311" s="3">
        <v>1</v>
      </c>
      <c r="D311" s="3">
        <v>1</v>
      </c>
      <c r="E311" s="3">
        <v>1</v>
      </c>
      <c r="F311" s="3">
        <v>1</v>
      </c>
      <c r="G311" s="3">
        <v>0</v>
      </c>
      <c r="H311" s="3">
        <v>0</v>
      </c>
      <c r="I311" s="6"/>
    </row>
    <row r="312" spans="1:9" x14ac:dyDescent="0.2">
      <c r="A312" s="3">
        <v>2018</v>
      </c>
      <c r="B312" s="3" t="s">
        <v>1038</v>
      </c>
      <c r="C312" s="3">
        <v>0</v>
      </c>
      <c r="D312" s="3">
        <v>0</v>
      </c>
      <c r="E312" s="3">
        <v>1</v>
      </c>
      <c r="F312" s="3">
        <v>0</v>
      </c>
      <c r="G312" s="3">
        <v>0</v>
      </c>
      <c r="H312" s="3">
        <v>0</v>
      </c>
      <c r="I312" s="6"/>
    </row>
    <row r="313" spans="1:9" x14ac:dyDescent="0.2">
      <c r="A313" s="3">
        <v>2018</v>
      </c>
      <c r="B313" s="3" t="s">
        <v>1038</v>
      </c>
      <c r="C313" s="3">
        <v>0</v>
      </c>
      <c r="D313" s="3">
        <v>0</v>
      </c>
      <c r="E313" s="3">
        <v>0</v>
      </c>
      <c r="F313" s="3">
        <v>0</v>
      </c>
      <c r="G313" s="3">
        <v>1</v>
      </c>
      <c r="H313" s="3">
        <v>1</v>
      </c>
      <c r="I313" s="6"/>
    </row>
    <row r="314" spans="1:9" x14ac:dyDescent="0.2">
      <c r="A314" s="3">
        <v>2018</v>
      </c>
      <c r="B314" s="3" t="s">
        <v>1038</v>
      </c>
      <c r="C314" s="3">
        <v>1</v>
      </c>
      <c r="D314" s="3">
        <v>1</v>
      </c>
      <c r="E314" s="3">
        <v>1</v>
      </c>
      <c r="F314" s="3">
        <v>1</v>
      </c>
      <c r="G314" s="3">
        <v>0</v>
      </c>
      <c r="H314" s="3">
        <v>0</v>
      </c>
      <c r="I314" s="6"/>
    </row>
    <row r="315" spans="1:9" x14ac:dyDescent="0.2">
      <c r="A315" s="3">
        <v>2018</v>
      </c>
      <c r="B315" s="3" t="s">
        <v>1038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6"/>
    </row>
    <row r="316" spans="1:9" x14ac:dyDescent="0.2">
      <c r="A316" s="3">
        <v>2018</v>
      </c>
      <c r="B316" s="3" t="s">
        <v>1038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6"/>
    </row>
    <row r="317" spans="1:9" x14ac:dyDescent="0.2">
      <c r="A317" s="3">
        <v>2018</v>
      </c>
      <c r="B317" s="3" t="s">
        <v>1038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6"/>
    </row>
    <row r="318" spans="1:9" x14ac:dyDescent="0.2">
      <c r="A318" s="3">
        <v>2018</v>
      </c>
      <c r="B318" s="3" t="s">
        <v>1038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6"/>
    </row>
    <row r="319" spans="1:9" x14ac:dyDescent="0.2">
      <c r="A319" s="3">
        <v>2018</v>
      </c>
      <c r="B319" s="3" t="s">
        <v>1038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6"/>
    </row>
    <row r="320" spans="1:9" x14ac:dyDescent="0.2">
      <c r="A320" s="3">
        <v>2018</v>
      </c>
      <c r="B320" s="3" t="s">
        <v>1038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6"/>
    </row>
    <row r="321" spans="1:9" x14ac:dyDescent="0.2">
      <c r="A321" s="3">
        <v>2018</v>
      </c>
      <c r="B321" s="3" t="s">
        <v>1038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6"/>
    </row>
    <row r="322" spans="1:9" x14ac:dyDescent="0.2">
      <c r="A322" s="3">
        <v>2018</v>
      </c>
      <c r="B322" s="3" t="s">
        <v>1038</v>
      </c>
      <c r="C322" s="3">
        <v>1</v>
      </c>
      <c r="D322" s="3">
        <v>1</v>
      </c>
      <c r="E322" s="3">
        <v>1</v>
      </c>
      <c r="F322" s="3">
        <v>1</v>
      </c>
      <c r="G322" s="3">
        <v>0</v>
      </c>
      <c r="H322" s="3">
        <v>0</v>
      </c>
      <c r="I322" s="6"/>
    </row>
    <row r="323" spans="1:9" x14ac:dyDescent="0.2">
      <c r="A323" s="3">
        <v>2018</v>
      </c>
      <c r="B323" s="3" t="s">
        <v>1038</v>
      </c>
      <c r="C323" s="3">
        <v>1</v>
      </c>
      <c r="D323" s="3">
        <v>1</v>
      </c>
      <c r="E323" s="3">
        <v>1</v>
      </c>
      <c r="F323" s="3">
        <v>1</v>
      </c>
      <c r="G323" s="3">
        <v>0</v>
      </c>
      <c r="H323" s="3">
        <v>0</v>
      </c>
      <c r="I323" s="6"/>
    </row>
    <row r="324" spans="1:9" x14ac:dyDescent="0.2">
      <c r="A324" s="3">
        <v>2018</v>
      </c>
      <c r="B324" s="3" t="s">
        <v>1038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6"/>
    </row>
    <row r="325" spans="1:9" x14ac:dyDescent="0.2">
      <c r="A325" s="3">
        <v>2018</v>
      </c>
      <c r="B325" s="3" t="s">
        <v>1038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6"/>
    </row>
    <row r="326" spans="1:9" x14ac:dyDescent="0.2">
      <c r="A326" s="3">
        <v>2018</v>
      </c>
      <c r="B326" s="3" t="s">
        <v>1038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6"/>
    </row>
    <row r="327" spans="1:9" x14ac:dyDescent="0.2">
      <c r="A327" s="3">
        <v>2018</v>
      </c>
      <c r="B327" s="3" t="s">
        <v>1038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6"/>
    </row>
    <row r="328" spans="1:9" x14ac:dyDescent="0.2">
      <c r="A328" s="3">
        <v>2018</v>
      </c>
      <c r="B328" s="3" t="s">
        <v>1038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6"/>
    </row>
    <row r="329" spans="1:9" x14ac:dyDescent="0.2">
      <c r="A329" s="3">
        <v>2018</v>
      </c>
      <c r="B329" s="3" t="s">
        <v>1038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6"/>
    </row>
    <row r="330" spans="1:9" x14ac:dyDescent="0.2">
      <c r="A330" s="3">
        <v>2018</v>
      </c>
      <c r="B330" s="3" t="s">
        <v>1038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6"/>
    </row>
    <row r="331" spans="1:9" x14ac:dyDescent="0.2">
      <c r="A331" s="3">
        <v>2018</v>
      </c>
      <c r="B331" s="3" t="s">
        <v>1038</v>
      </c>
      <c r="C331" s="3">
        <v>1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6"/>
    </row>
    <row r="332" spans="1:9" x14ac:dyDescent="0.2">
      <c r="A332" s="3">
        <v>2018</v>
      </c>
      <c r="B332" s="3" t="s">
        <v>1038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6"/>
    </row>
    <row r="333" spans="1:9" x14ac:dyDescent="0.2">
      <c r="A333" s="3">
        <v>2018</v>
      </c>
      <c r="B333" s="3" t="s">
        <v>1038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6"/>
    </row>
    <row r="334" spans="1:9" x14ac:dyDescent="0.2">
      <c r="A334" s="3">
        <v>2018</v>
      </c>
      <c r="B334" s="3" t="s">
        <v>1038</v>
      </c>
      <c r="C334" s="3">
        <v>1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6"/>
    </row>
    <row r="335" spans="1:9" x14ac:dyDescent="0.2">
      <c r="A335" s="3">
        <v>2018</v>
      </c>
      <c r="B335" s="3" t="s">
        <v>1038</v>
      </c>
      <c r="C335" s="3">
        <v>1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6"/>
    </row>
    <row r="336" spans="1:9" x14ac:dyDescent="0.2">
      <c r="A336" s="3">
        <v>2018</v>
      </c>
      <c r="B336" s="3" t="s">
        <v>1038</v>
      </c>
      <c r="C336" s="3">
        <v>1</v>
      </c>
      <c r="D336" s="3">
        <v>1</v>
      </c>
      <c r="E336" s="3">
        <v>1</v>
      </c>
      <c r="F336" s="3">
        <v>1</v>
      </c>
      <c r="G336" s="3">
        <v>0</v>
      </c>
      <c r="H336" s="3">
        <v>0</v>
      </c>
      <c r="I336" s="6"/>
    </row>
    <row r="337" spans="1:9" x14ac:dyDescent="0.2">
      <c r="A337" s="3">
        <v>2018</v>
      </c>
      <c r="B337" s="3" t="s">
        <v>1038</v>
      </c>
      <c r="C337" s="3">
        <v>1</v>
      </c>
      <c r="D337" s="3">
        <v>1</v>
      </c>
      <c r="E337" s="3">
        <v>1</v>
      </c>
      <c r="F337" s="3">
        <v>1</v>
      </c>
      <c r="G337" s="3">
        <v>0</v>
      </c>
      <c r="H337" s="3">
        <v>0</v>
      </c>
      <c r="I337" s="6"/>
    </row>
    <row r="338" spans="1:9" x14ac:dyDescent="0.2">
      <c r="A338" s="3">
        <v>2018</v>
      </c>
      <c r="B338" s="3" t="s">
        <v>1038</v>
      </c>
      <c r="C338" s="3">
        <v>1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6"/>
    </row>
    <row r="339" spans="1:9" x14ac:dyDescent="0.2">
      <c r="A339" s="3">
        <v>2018</v>
      </c>
      <c r="B339" s="3" t="s">
        <v>1038</v>
      </c>
      <c r="C339" s="3">
        <v>1</v>
      </c>
      <c r="D339" s="3">
        <v>1</v>
      </c>
      <c r="E339" s="3">
        <v>1</v>
      </c>
      <c r="F339" s="3">
        <v>1</v>
      </c>
      <c r="G339" s="3">
        <v>0</v>
      </c>
      <c r="H339" s="3">
        <v>0</v>
      </c>
      <c r="I339" s="6"/>
    </row>
    <row r="340" spans="1:9" x14ac:dyDescent="0.2">
      <c r="A340" s="3">
        <v>2019</v>
      </c>
      <c r="B340" s="3" t="s">
        <v>1038</v>
      </c>
      <c r="C340" s="3">
        <v>1</v>
      </c>
      <c r="D340" s="3">
        <v>1</v>
      </c>
      <c r="E340" s="3">
        <v>1</v>
      </c>
      <c r="F340" s="3">
        <v>1</v>
      </c>
      <c r="G340" s="3">
        <v>0</v>
      </c>
      <c r="H340" s="3">
        <v>0</v>
      </c>
      <c r="I340" s="6"/>
    </row>
    <row r="341" spans="1:9" x14ac:dyDescent="0.2">
      <c r="A341" s="3">
        <v>2019</v>
      </c>
      <c r="B341" s="3" t="s">
        <v>1038</v>
      </c>
      <c r="C341" s="3">
        <v>1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6"/>
    </row>
    <row r="342" spans="1:9" x14ac:dyDescent="0.2">
      <c r="A342" s="3">
        <v>2019</v>
      </c>
      <c r="B342" s="3" t="s">
        <v>1038</v>
      </c>
      <c r="C342" s="3">
        <v>0</v>
      </c>
      <c r="D342" s="3">
        <v>0</v>
      </c>
      <c r="E342" s="3">
        <v>1</v>
      </c>
      <c r="F342" s="3">
        <v>0</v>
      </c>
      <c r="G342" s="3">
        <v>0</v>
      </c>
      <c r="H342" s="3">
        <v>0</v>
      </c>
      <c r="I342" s="6"/>
    </row>
    <row r="343" spans="1:9" x14ac:dyDescent="0.2">
      <c r="A343" s="3">
        <v>2019</v>
      </c>
      <c r="B343" s="3" t="s">
        <v>1038</v>
      </c>
      <c r="C343" s="3">
        <v>0</v>
      </c>
      <c r="D343" s="3">
        <v>0</v>
      </c>
      <c r="E343" s="3">
        <v>1</v>
      </c>
      <c r="F343" s="3">
        <v>0</v>
      </c>
      <c r="G343" s="3">
        <v>0</v>
      </c>
      <c r="H343" s="3">
        <v>0</v>
      </c>
      <c r="I343" s="6"/>
    </row>
    <row r="344" spans="1:9" x14ac:dyDescent="0.2">
      <c r="A344" s="3">
        <v>2019</v>
      </c>
      <c r="B344" s="3" t="s">
        <v>1038</v>
      </c>
      <c r="C344" s="3">
        <v>1</v>
      </c>
      <c r="D344" s="3">
        <v>1</v>
      </c>
      <c r="E344" s="3">
        <v>1</v>
      </c>
      <c r="F344" s="3">
        <v>1</v>
      </c>
      <c r="G344" s="3">
        <v>0</v>
      </c>
      <c r="H344" s="3">
        <v>0</v>
      </c>
      <c r="I344" s="6"/>
    </row>
    <row r="345" spans="1:9" x14ac:dyDescent="0.2">
      <c r="A345" s="3">
        <v>2019</v>
      </c>
      <c r="B345" s="3" t="s">
        <v>1038</v>
      </c>
      <c r="C345" s="3">
        <v>1</v>
      </c>
      <c r="D345" s="3">
        <v>1</v>
      </c>
      <c r="E345" s="3">
        <v>1</v>
      </c>
      <c r="F345" s="3">
        <v>1</v>
      </c>
      <c r="G345" s="3">
        <v>0</v>
      </c>
      <c r="H345" s="3">
        <v>0</v>
      </c>
      <c r="I345" s="6"/>
    </row>
    <row r="346" spans="1:9" x14ac:dyDescent="0.2">
      <c r="A346" s="3">
        <v>2019</v>
      </c>
      <c r="B346" s="3" t="s">
        <v>1038</v>
      </c>
      <c r="C346" s="3">
        <v>1</v>
      </c>
      <c r="D346" s="3">
        <v>1</v>
      </c>
      <c r="E346" s="3">
        <v>1</v>
      </c>
      <c r="F346" s="3">
        <v>1</v>
      </c>
      <c r="G346" s="3">
        <v>0</v>
      </c>
      <c r="H346" s="3">
        <v>0</v>
      </c>
      <c r="I346" s="6"/>
    </row>
    <row r="347" spans="1:9" x14ac:dyDescent="0.2">
      <c r="A347" s="3">
        <v>2019</v>
      </c>
      <c r="B347" s="3" t="s">
        <v>1038</v>
      </c>
      <c r="C347" s="3">
        <v>1</v>
      </c>
      <c r="D347" s="3">
        <v>1</v>
      </c>
      <c r="E347" s="3">
        <v>1</v>
      </c>
      <c r="F347" s="3">
        <v>1</v>
      </c>
      <c r="G347" s="3">
        <v>0</v>
      </c>
      <c r="H347" s="3">
        <v>0</v>
      </c>
      <c r="I347" s="6"/>
    </row>
    <row r="348" spans="1:9" x14ac:dyDescent="0.2">
      <c r="A348" s="3">
        <v>2019</v>
      </c>
      <c r="B348" s="3" t="s">
        <v>1038</v>
      </c>
      <c r="C348" s="3">
        <v>1</v>
      </c>
      <c r="D348" s="3">
        <v>1</v>
      </c>
      <c r="E348" s="3">
        <v>1</v>
      </c>
      <c r="F348" s="3">
        <v>1</v>
      </c>
      <c r="G348" s="3">
        <v>0</v>
      </c>
      <c r="H348" s="3">
        <v>0</v>
      </c>
      <c r="I348" s="6"/>
    </row>
    <row r="349" spans="1:9" x14ac:dyDescent="0.2">
      <c r="A349" s="3">
        <v>2019</v>
      </c>
      <c r="B349" s="3" t="s">
        <v>1038</v>
      </c>
      <c r="C349" s="3">
        <v>0</v>
      </c>
      <c r="D349" s="3">
        <v>1</v>
      </c>
      <c r="E349" s="3">
        <v>0</v>
      </c>
      <c r="F349" s="3">
        <v>0</v>
      </c>
      <c r="G349" s="3">
        <v>0</v>
      </c>
      <c r="H349" s="3">
        <v>0</v>
      </c>
      <c r="I349" s="6"/>
    </row>
    <row r="350" spans="1:9" x14ac:dyDescent="0.2">
      <c r="A350" s="3">
        <v>2019</v>
      </c>
      <c r="B350" s="3" t="s">
        <v>1038</v>
      </c>
      <c r="C350" s="3">
        <v>0</v>
      </c>
      <c r="D350" s="3">
        <v>0</v>
      </c>
      <c r="E350" s="3">
        <v>1</v>
      </c>
      <c r="F350" s="3">
        <v>0</v>
      </c>
      <c r="G350" s="3">
        <v>0</v>
      </c>
      <c r="H350" s="3">
        <v>0</v>
      </c>
      <c r="I350" s="6"/>
    </row>
    <row r="351" spans="1:9" x14ac:dyDescent="0.2">
      <c r="A351" s="3">
        <v>2019</v>
      </c>
      <c r="B351" s="3" t="s">
        <v>1038</v>
      </c>
      <c r="C351" s="3">
        <v>0</v>
      </c>
      <c r="D351" s="3">
        <v>0</v>
      </c>
      <c r="E351" s="3">
        <v>1</v>
      </c>
      <c r="F351" s="3">
        <v>0</v>
      </c>
      <c r="G351" s="3">
        <v>0</v>
      </c>
      <c r="H351" s="3">
        <v>0</v>
      </c>
      <c r="I351" s="6"/>
    </row>
    <row r="352" spans="1:9" x14ac:dyDescent="0.2">
      <c r="A352" s="3">
        <v>2019</v>
      </c>
      <c r="B352" s="3" t="s">
        <v>1038</v>
      </c>
      <c r="C352" s="3">
        <v>1</v>
      </c>
      <c r="D352" s="3">
        <v>1</v>
      </c>
      <c r="E352" s="3">
        <v>1</v>
      </c>
      <c r="F352" s="3">
        <v>1</v>
      </c>
      <c r="G352" s="3">
        <v>0</v>
      </c>
      <c r="H352" s="3">
        <v>0</v>
      </c>
      <c r="I352" s="6"/>
    </row>
    <row r="353" spans="1:9" x14ac:dyDescent="0.2">
      <c r="A353" s="3">
        <v>2019</v>
      </c>
      <c r="B353" s="3" t="s">
        <v>1038</v>
      </c>
      <c r="C353" s="3">
        <v>0</v>
      </c>
      <c r="D353" s="3">
        <v>0</v>
      </c>
      <c r="E353" s="3">
        <v>1</v>
      </c>
      <c r="F353" s="3">
        <v>0</v>
      </c>
      <c r="G353" s="3">
        <v>0</v>
      </c>
      <c r="H353" s="3">
        <v>0</v>
      </c>
      <c r="I353" s="6"/>
    </row>
    <row r="354" spans="1:9" x14ac:dyDescent="0.2">
      <c r="A354" s="3">
        <v>2019</v>
      </c>
      <c r="B354" s="3" t="s">
        <v>1038</v>
      </c>
      <c r="C354" s="3">
        <v>1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6"/>
    </row>
    <row r="355" spans="1:9" x14ac:dyDescent="0.2">
      <c r="A355" s="3">
        <v>2019</v>
      </c>
      <c r="B355" s="3" t="s">
        <v>1038</v>
      </c>
      <c r="C355" s="3">
        <v>0</v>
      </c>
      <c r="D355" s="3">
        <v>0</v>
      </c>
      <c r="E355" s="3">
        <v>1</v>
      </c>
      <c r="F355" s="3">
        <v>0</v>
      </c>
      <c r="G355" s="3">
        <v>0</v>
      </c>
      <c r="H355" s="3">
        <v>0</v>
      </c>
      <c r="I355" s="6"/>
    </row>
    <row r="356" spans="1:9" x14ac:dyDescent="0.2">
      <c r="A356" s="3">
        <v>2019</v>
      </c>
      <c r="B356" s="3" t="s">
        <v>1038</v>
      </c>
      <c r="C356" s="3">
        <v>1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6"/>
    </row>
    <row r="357" spans="1:9" x14ac:dyDescent="0.2">
      <c r="A357" s="3">
        <v>2019</v>
      </c>
      <c r="B357" s="3" t="s">
        <v>1038</v>
      </c>
      <c r="C357" s="3">
        <v>1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6"/>
    </row>
    <row r="358" spans="1:9" x14ac:dyDescent="0.2">
      <c r="A358" s="3">
        <v>2019</v>
      </c>
      <c r="B358" s="3" t="s">
        <v>1038</v>
      </c>
      <c r="C358" s="3">
        <v>1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6"/>
    </row>
    <row r="359" spans="1:9" x14ac:dyDescent="0.2">
      <c r="A359" s="3">
        <v>2019</v>
      </c>
      <c r="B359" s="3" t="s">
        <v>1038</v>
      </c>
      <c r="C359" s="3">
        <v>0</v>
      </c>
      <c r="D359" s="3">
        <v>0</v>
      </c>
      <c r="E359" s="3">
        <v>0</v>
      </c>
      <c r="F359" s="3">
        <v>0</v>
      </c>
      <c r="G359" s="3">
        <v>1</v>
      </c>
      <c r="H359" s="3">
        <v>1</v>
      </c>
      <c r="I359" s="6"/>
    </row>
    <row r="360" spans="1:9" x14ac:dyDescent="0.2">
      <c r="A360" s="3">
        <v>2019</v>
      </c>
      <c r="B360" s="3" t="s">
        <v>1038</v>
      </c>
      <c r="C360" s="3">
        <v>1</v>
      </c>
      <c r="D360" s="3">
        <v>1</v>
      </c>
      <c r="E360" s="3">
        <v>1</v>
      </c>
      <c r="F360" s="3">
        <v>1</v>
      </c>
      <c r="G360" s="3">
        <v>1</v>
      </c>
      <c r="H360" s="3">
        <v>0</v>
      </c>
      <c r="I360" s="6"/>
    </row>
    <row r="361" spans="1:9" x14ac:dyDescent="0.2">
      <c r="A361" s="3">
        <v>2019</v>
      </c>
      <c r="B361" s="3" t="s">
        <v>1038</v>
      </c>
      <c r="C361" s="3">
        <v>1</v>
      </c>
      <c r="D361" s="3">
        <v>1</v>
      </c>
      <c r="E361" s="3">
        <v>1</v>
      </c>
      <c r="F361" s="3">
        <v>1</v>
      </c>
      <c r="G361" s="3">
        <v>0</v>
      </c>
      <c r="H361" s="3">
        <v>0</v>
      </c>
      <c r="I361" s="6"/>
    </row>
    <row r="362" spans="1:9" x14ac:dyDescent="0.2">
      <c r="A362" s="3">
        <v>2019</v>
      </c>
      <c r="B362" s="3" t="s">
        <v>1038</v>
      </c>
      <c r="C362" s="3">
        <v>1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6"/>
    </row>
    <row r="363" spans="1:9" x14ac:dyDescent="0.2">
      <c r="A363" s="3">
        <v>2019</v>
      </c>
      <c r="B363" s="3" t="s">
        <v>1038</v>
      </c>
      <c r="C363" s="3">
        <v>1</v>
      </c>
      <c r="D363" s="3">
        <v>1</v>
      </c>
      <c r="E363" s="3">
        <v>1</v>
      </c>
      <c r="F363" s="3">
        <v>1</v>
      </c>
      <c r="G363" s="3">
        <v>0</v>
      </c>
      <c r="H363" s="3">
        <v>0</v>
      </c>
      <c r="I363" s="6"/>
    </row>
    <row r="364" spans="1:9" x14ac:dyDescent="0.2">
      <c r="A364" s="3">
        <v>2019</v>
      </c>
      <c r="B364" s="3" t="s">
        <v>1038</v>
      </c>
      <c r="C364" s="3">
        <v>1</v>
      </c>
      <c r="D364" s="3">
        <v>1</v>
      </c>
      <c r="E364" s="3">
        <v>1</v>
      </c>
      <c r="F364" s="3">
        <v>1</v>
      </c>
      <c r="G364" s="3">
        <v>0</v>
      </c>
      <c r="H364" s="3">
        <v>0</v>
      </c>
      <c r="I364" s="6"/>
    </row>
    <row r="365" spans="1:9" x14ac:dyDescent="0.2">
      <c r="A365" s="3">
        <v>2019</v>
      </c>
      <c r="B365" s="3" t="s">
        <v>1038</v>
      </c>
      <c r="C365" s="3">
        <v>1</v>
      </c>
      <c r="D365" s="3">
        <v>1</v>
      </c>
      <c r="E365" s="3">
        <v>1</v>
      </c>
      <c r="F365" s="3">
        <v>1</v>
      </c>
      <c r="G365" s="3">
        <v>0</v>
      </c>
      <c r="H365" s="3">
        <v>0</v>
      </c>
      <c r="I365" s="6"/>
    </row>
    <row r="366" spans="1:9" x14ac:dyDescent="0.2">
      <c r="A366" s="3">
        <v>2019</v>
      </c>
      <c r="B366" s="3" t="s">
        <v>1038</v>
      </c>
      <c r="C366" s="3">
        <v>1</v>
      </c>
      <c r="D366" s="3">
        <v>1</v>
      </c>
      <c r="E366" s="3">
        <v>1</v>
      </c>
      <c r="F366" s="3">
        <v>1</v>
      </c>
      <c r="G366" s="3">
        <v>0</v>
      </c>
      <c r="H366" s="3">
        <v>0</v>
      </c>
      <c r="I366" s="6"/>
    </row>
    <row r="367" spans="1:9" x14ac:dyDescent="0.2">
      <c r="A367" s="3">
        <v>2019</v>
      </c>
      <c r="B367" s="3" t="s">
        <v>1038</v>
      </c>
      <c r="C367" s="3">
        <v>1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6"/>
    </row>
    <row r="368" spans="1:9" x14ac:dyDescent="0.2">
      <c r="A368" s="3">
        <v>2019</v>
      </c>
      <c r="B368" s="3" t="s">
        <v>1038</v>
      </c>
      <c r="C368" s="3">
        <v>1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6"/>
    </row>
    <row r="369" spans="1:9" x14ac:dyDescent="0.2">
      <c r="A369" s="3">
        <v>2019</v>
      </c>
      <c r="B369" s="3" t="s">
        <v>1038</v>
      </c>
      <c r="C369" s="3">
        <v>1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6"/>
    </row>
  </sheetData>
  <sortState xmlns:xlrd2="http://schemas.microsoft.com/office/spreadsheetml/2017/richdata2" ref="A2:H369">
    <sortCondition ref="B2:B369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A38BD-6FE0-6B4D-92BD-FE1FF5E07FA4}">
  <dimension ref="A1:L671"/>
  <sheetViews>
    <sheetView workbookViewId="0">
      <selection activeCell="M9" sqref="M9"/>
    </sheetView>
  </sheetViews>
  <sheetFormatPr baseColWidth="10" defaultRowHeight="15" x14ac:dyDescent="0.2"/>
  <cols>
    <col min="1" max="1" width="8.83203125" style="3"/>
    <col min="2" max="2" width="22.1640625" style="3" bestFit="1" customWidth="1"/>
    <col min="3" max="8" width="10.83203125" style="3"/>
  </cols>
  <sheetData>
    <row r="1" spans="1:12" x14ac:dyDescent="0.2">
      <c r="A1" s="2" t="s">
        <v>1</v>
      </c>
      <c r="B1" s="2" t="s">
        <v>1045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</row>
    <row r="2" spans="1:12" x14ac:dyDescent="0.2">
      <c r="A2" s="3">
        <v>1970</v>
      </c>
      <c r="B2" s="3" t="s">
        <v>1039</v>
      </c>
      <c r="C2" s="3">
        <v>0</v>
      </c>
      <c r="D2" s="3">
        <v>0</v>
      </c>
      <c r="E2" s="3">
        <v>0</v>
      </c>
      <c r="F2" s="3">
        <v>0</v>
      </c>
      <c r="G2" s="3">
        <v>1</v>
      </c>
      <c r="H2" s="3">
        <v>0</v>
      </c>
      <c r="J2" s="14" t="s">
        <v>1062</v>
      </c>
      <c r="K2" s="18" t="s">
        <v>1063</v>
      </c>
      <c r="L2" s="18" t="s">
        <v>1058</v>
      </c>
    </row>
    <row r="3" spans="1:12" x14ac:dyDescent="0.2">
      <c r="A3" s="3">
        <v>1970</v>
      </c>
      <c r="B3" s="3" t="s">
        <v>1039</v>
      </c>
      <c r="C3" s="3">
        <v>1</v>
      </c>
      <c r="D3" s="3">
        <v>0</v>
      </c>
      <c r="E3" s="3">
        <v>1</v>
      </c>
      <c r="F3" s="3">
        <v>1</v>
      </c>
      <c r="G3" s="3">
        <v>0</v>
      </c>
      <c r="H3" s="3">
        <v>1</v>
      </c>
      <c r="J3" s="17" t="s">
        <v>31</v>
      </c>
      <c r="K3" t="s">
        <v>1009</v>
      </c>
      <c r="L3">
        <f>SUM(D:D)</f>
        <v>38</v>
      </c>
    </row>
    <row r="4" spans="1:12" x14ac:dyDescent="0.2">
      <c r="A4" s="3">
        <v>1970</v>
      </c>
      <c r="B4" s="3" t="s">
        <v>1039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J4" s="17" t="s">
        <v>34</v>
      </c>
      <c r="K4" t="s">
        <v>1067</v>
      </c>
      <c r="L4">
        <f>SUM(G:G)</f>
        <v>156</v>
      </c>
    </row>
    <row r="5" spans="1:12" x14ac:dyDescent="0.2">
      <c r="A5" s="3">
        <v>1970</v>
      </c>
      <c r="B5" s="3" t="s">
        <v>1039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J5" s="17" t="s">
        <v>33</v>
      </c>
      <c r="K5" t="s">
        <v>1066</v>
      </c>
      <c r="L5">
        <f>SUM(F:F)</f>
        <v>174</v>
      </c>
    </row>
    <row r="6" spans="1:12" x14ac:dyDescent="0.2">
      <c r="A6" s="3">
        <v>1970</v>
      </c>
      <c r="B6" s="3" t="s">
        <v>1039</v>
      </c>
      <c r="C6" s="3">
        <v>0</v>
      </c>
      <c r="D6" s="3">
        <v>0</v>
      </c>
      <c r="E6" s="3">
        <v>0</v>
      </c>
      <c r="F6" s="3">
        <v>0</v>
      </c>
      <c r="G6" s="3">
        <v>1</v>
      </c>
      <c r="H6" s="3">
        <v>0</v>
      </c>
      <c r="J6" s="17" t="s">
        <v>35</v>
      </c>
      <c r="K6" t="s">
        <v>1077</v>
      </c>
      <c r="L6">
        <f>SUM(H:H)</f>
        <v>210</v>
      </c>
    </row>
    <row r="7" spans="1:12" x14ac:dyDescent="0.2">
      <c r="A7" s="3">
        <v>1970</v>
      </c>
      <c r="B7" s="3" t="s">
        <v>1039</v>
      </c>
      <c r="C7" s="3">
        <v>0</v>
      </c>
      <c r="D7" s="3">
        <v>0</v>
      </c>
      <c r="E7" s="3">
        <v>0</v>
      </c>
      <c r="F7" s="3">
        <v>0</v>
      </c>
      <c r="G7" s="3">
        <v>1</v>
      </c>
      <c r="H7" s="3">
        <v>0</v>
      </c>
      <c r="J7" s="17" t="s">
        <v>30</v>
      </c>
      <c r="K7" t="s">
        <v>1064</v>
      </c>
      <c r="L7">
        <f>SUM(C:C)</f>
        <v>272</v>
      </c>
    </row>
    <row r="8" spans="1:12" x14ac:dyDescent="0.2">
      <c r="A8" s="3">
        <v>1970</v>
      </c>
      <c r="B8" s="3" t="s">
        <v>1039</v>
      </c>
      <c r="C8" s="3">
        <v>0</v>
      </c>
      <c r="D8" s="3">
        <v>0</v>
      </c>
      <c r="E8" s="3">
        <v>0</v>
      </c>
      <c r="F8" s="3">
        <v>0</v>
      </c>
      <c r="G8" s="3">
        <v>1</v>
      </c>
      <c r="H8" s="3">
        <v>0</v>
      </c>
      <c r="J8" s="17" t="s">
        <v>32</v>
      </c>
      <c r="K8" t="s">
        <v>1065</v>
      </c>
      <c r="L8">
        <f>SUM(E:E)</f>
        <v>356</v>
      </c>
    </row>
    <row r="9" spans="1:12" x14ac:dyDescent="0.2">
      <c r="A9" s="3">
        <v>1970</v>
      </c>
      <c r="B9" s="3" t="s">
        <v>1039</v>
      </c>
      <c r="C9" s="3">
        <v>0</v>
      </c>
      <c r="D9" s="3">
        <v>0</v>
      </c>
      <c r="E9" s="3">
        <v>0</v>
      </c>
      <c r="F9" s="3">
        <v>0</v>
      </c>
      <c r="G9" s="3">
        <v>1</v>
      </c>
      <c r="H9" s="3">
        <v>0</v>
      </c>
    </row>
    <row r="10" spans="1:12" x14ac:dyDescent="0.2">
      <c r="A10" s="3">
        <v>1970</v>
      </c>
      <c r="B10" s="3" t="s">
        <v>1039</v>
      </c>
      <c r="C10" s="3">
        <v>1</v>
      </c>
      <c r="D10" s="3">
        <v>0</v>
      </c>
      <c r="E10" s="3">
        <v>1</v>
      </c>
      <c r="F10" s="3">
        <v>1</v>
      </c>
      <c r="G10" s="3">
        <v>0</v>
      </c>
      <c r="H10" s="3">
        <v>1</v>
      </c>
    </row>
    <row r="11" spans="1:12" x14ac:dyDescent="0.2">
      <c r="A11" s="3">
        <v>1970</v>
      </c>
      <c r="B11" s="3" t="s">
        <v>1039</v>
      </c>
      <c r="C11" s="3">
        <v>0</v>
      </c>
      <c r="D11" s="3">
        <v>0</v>
      </c>
      <c r="E11" s="3">
        <v>0</v>
      </c>
      <c r="F11" s="3">
        <v>0</v>
      </c>
      <c r="G11" s="3">
        <v>1</v>
      </c>
      <c r="H11" s="3">
        <v>0</v>
      </c>
    </row>
    <row r="12" spans="1:12" x14ac:dyDescent="0.2">
      <c r="A12" s="3">
        <v>1970</v>
      </c>
      <c r="B12" s="3" t="s">
        <v>1039</v>
      </c>
      <c r="C12" s="3">
        <v>0</v>
      </c>
      <c r="D12" s="3">
        <v>0</v>
      </c>
      <c r="E12" s="3">
        <v>0</v>
      </c>
      <c r="F12" s="3">
        <v>0</v>
      </c>
      <c r="G12" s="3">
        <v>1</v>
      </c>
      <c r="H12" s="3">
        <v>0</v>
      </c>
    </row>
    <row r="13" spans="1:12" x14ac:dyDescent="0.2">
      <c r="A13" s="3">
        <v>1970</v>
      </c>
      <c r="B13" s="3" t="s">
        <v>1039</v>
      </c>
      <c r="C13" s="3">
        <v>0</v>
      </c>
      <c r="D13" s="3">
        <v>0</v>
      </c>
      <c r="E13" s="3">
        <v>0</v>
      </c>
      <c r="F13" s="3">
        <v>0</v>
      </c>
      <c r="G13" s="3">
        <v>1</v>
      </c>
      <c r="H13" s="3">
        <v>0</v>
      </c>
    </row>
    <row r="14" spans="1:12" x14ac:dyDescent="0.2">
      <c r="A14" s="3">
        <v>1970</v>
      </c>
      <c r="B14" s="3" t="s">
        <v>1039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</row>
    <row r="15" spans="1:12" x14ac:dyDescent="0.2">
      <c r="A15" s="3">
        <v>1970</v>
      </c>
      <c r="B15" s="3" t="s">
        <v>1039</v>
      </c>
      <c r="C15" s="3">
        <v>1</v>
      </c>
      <c r="D15" s="3">
        <v>0</v>
      </c>
      <c r="E15" s="3">
        <v>1</v>
      </c>
      <c r="F15" s="3">
        <v>1</v>
      </c>
      <c r="G15" s="3">
        <v>0</v>
      </c>
      <c r="H15" s="3">
        <v>1</v>
      </c>
    </row>
    <row r="16" spans="1:12" x14ac:dyDescent="0.2">
      <c r="A16" s="3">
        <v>1970</v>
      </c>
      <c r="B16" s="3" t="s">
        <v>1039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</row>
    <row r="17" spans="1:12" x14ac:dyDescent="0.2">
      <c r="A17" s="3">
        <v>1970</v>
      </c>
      <c r="B17" s="3" t="s">
        <v>1039</v>
      </c>
      <c r="C17" s="3">
        <v>0</v>
      </c>
      <c r="D17" s="3">
        <v>0</v>
      </c>
      <c r="E17" s="3">
        <v>0</v>
      </c>
      <c r="F17" s="3">
        <v>0</v>
      </c>
      <c r="G17" s="3">
        <v>1</v>
      </c>
      <c r="H17" s="3">
        <v>0</v>
      </c>
    </row>
    <row r="18" spans="1:12" x14ac:dyDescent="0.2">
      <c r="A18" s="3">
        <v>1970</v>
      </c>
      <c r="B18" s="3" t="s">
        <v>1039</v>
      </c>
      <c r="C18" s="3">
        <v>0</v>
      </c>
      <c r="D18" s="3">
        <v>0</v>
      </c>
      <c r="E18" s="3">
        <v>0</v>
      </c>
      <c r="F18" s="3">
        <v>0</v>
      </c>
      <c r="G18" s="3">
        <v>1</v>
      </c>
      <c r="H18" s="3">
        <v>0</v>
      </c>
      <c r="J18" s="5" t="s">
        <v>1</v>
      </c>
      <c r="K18" s="18" t="s">
        <v>1099</v>
      </c>
      <c r="L18" s="18" t="s">
        <v>1064</v>
      </c>
    </row>
    <row r="19" spans="1:12" x14ac:dyDescent="0.2">
      <c r="A19" s="3">
        <v>1970</v>
      </c>
      <c r="B19" s="3" t="s">
        <v>1039</v>
      </c>
      <c r="C19" s="3">
        <v>1</v>
      </c>
      <c r="D19" s="3">
        <v>0</v>
      </c>
      <c r="E19" s="3">
        <v>1</v>
      </c>
      <c r="F19" s="3">
        <v>1</v>
      </c>
      <c r="G19" s="3">
        <v>0</v>
      </c>
      <c r="H19" s="3">
        <v>1</v>
      </c>
      <c r="J19" s="3">
        <v>1970</v>
      </c>
      <c r="K19">
        <f>COUNTIFS(A:A, J19, E:E, "1")</f>
        <v>101</v>
      </c>
      <c r="L19">
        <f>COUNTIFS(A:A, J19, C:C, "1")</f>
        <v>102</v>
      </c>
    </row>
    <row r="20" spans="1:12" x14ac:dyDescent="0.2">
      <c r="A20" s="3">
        <v>1970</v>
      </c>
      <c r="B20" s="3" t="s">
        <v>1039</v>
      </c>
      <c r="C20" s="3">
        <v>1</v>
      </c>
      <c r="D20" s="3">
        <v>0</v>
      </c>
      <c r="E20" s="3">
        <v>1</v>
      </c>
      <c r="F20" s="3">
        <v>1</v>
      </c>
      <c r="G20" s="3">
        <v>0</v>
      </c>
      <c r="H20" s="3">
        <v>1</v>
      </c>
      <c r="J20" s="3">
        <v>1971</v>
      </c>
      <c r="K20">
        <f t="shared" ref="K20:K68" si="0">COUNTIFS(A:A, J20, E:E, "1")</f>
        <v>47</v>
      </c>
      <c r="L20">
        <f t="shared" ref="L20:L68" si="1">COUNTIFS(A:A, J20, C:C, "1")</f>
        <v>47</v>
      </c>
    </row>
    <row r="21" spans="1:12" x14ac:dyDescent="0.2">
      <c r="A21" s="3">
        <v>1970</v>
      </c>
      <c r="B21" s="3" t="s">
        <v>1039</v>
      </c>
      <c r="C21" s="3">
        <v>1</v>
      </c>
      <c r="D21" s="3">
        <v>0</v>
      </c>
      <c r="E21" s="3">
        <v>1</v>
      </c>
      <c r="F21" s="3">
        <v>1</v>
      </c>
      <c r="G21" s="3">
        <v>0</v>
      </c>
      <c r="H21" s="3">
        <v>1</v>
      </c>
      <c r="J21" s="3">
        <v>1972</v>
      </c>
      <c r="K21">
        <f t="shared" si="0"/>
        <v>13</v>
      </c>
      <c r="L21">
        <f t="shared" si="1"/>
        <v>13</v>
      </c>
    </row>
    <row r="22" spans="1:12" x14ac:dyDescent="0.2">
      <c r="A22" s="3">
        <v>1970</v>
      </c>
      <c r="B22" s="3" t="s">
        <v>1039</v>
      </c>
      <c r="C22" s="3">
        <v>0</v>
      </c>
      <c r="D22" s="3">
        <v>0</v>
      </c>
      <c r="E22" s="3">
        <v>0</v>
      </c>
      <c r="F22" s="3">
        <v>0</v>
      </c>
      <c r="G22" s="3">
        <v>1</v>
      </c>
      <c r="H22" s="3">
        <v>0</v>
      </c>
      <c r="J22" s="3">
        <v>1973</v>
      </c>
      <c r="K22">
        <f t="shared" si="0"/>
        <v>14</v>
      </c>
      <c r="L22">
        <f t="shared" si="1"/>
        <v>14</v>
      </c>
    </row>
    <row r="23" spans="1:12" x14ac:dyDescent="0.2">
      <c r="A23" s="3">
        <v>1970</v>
      </c>
      <c r="B23" s="3" t="s">
        <v>1039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J23" s="3">
        <v>1974</v>
      </c>
      <c r="K23">
        <f t="shared" si="0"/>
        <v>16</v>
      </c>
      <c r="L23">
        <f t="shared" si="1"/>
        <v>9</v>
      </c>
    </row>
    <row r="24" spans="1:12" x14ac:dyDescent="0.2">
      <c r="A24" s="3">
        <v>1970</v>
      </c>
      <c r="B24" s="3" t="s">
        <v>1039</v>
      </c>
      <c r="C24" s="3">
        <v>1</v>
      </c>
      <c r="D24" s="3">
        <v>0</v>
      </c>
      <c r="E24" s="3">
        <v>1</v>
      </c>
      <c r="F24" s="3">
        <v>1</v>
      </c>
      <c r="G24" s="3">
        <v>0</v>
      </c>
      <c r="H24" s="3">
        <v>1</v>
      </c>
      <c r="J24" s="3">
        <v>1975</v>
      </c>
      <c r="K24">
        <f t="shared" si="0"/>
        <v>52</v>
      </c>
      <c r="L24">
        <f t="shared" si="1"/>
        <v>20</v>
      </c>
    </row>
    <row r="25" spans="1:12" x14ac:dyDescent="0.2">
      <c r="A25" s="3">
        <v>1970</v>
      </c>
      <c r="B25" s="3" t="s">
        <v>1039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J25" s="3">
        <v>1976</v>
      </c>
      <c r="K25">
        <f t="shared" si="0"/>
        <v>24</v>
      </c>
      <c r="L25">
        <f t="shared" si="1"/>
        <v>8</v>
      </c>
    </row>
    <row r="26" spans="1:12" x14ac:dyDescent="0.2">
      <c r="A26" s="3">
        <v>1970</v>
      </c>
      <c r="B26" s="3" t="s">
        <v>1039</v>
      </c>
      <c r="C26" s="3">
        <v>1</v>
      </c>
      <c r="D26" s="3">
        <v>0</v>
      </c>
      <c r="E26" s="3">
        <v>1</v>
      </c>
      <c r="F26" s="3">
        <v>1</v>
      </c>
      <c r="G26" s="3">
        <v>0</v>
      </c>
      <c r="H26" s="3">
        <v>1</v>
      </c>
      <c r="J26" s="3">
        <v>1977</v>
      </c>
      <c r="K26">
        <f t="shared" si="0"/>
        <v>44</v>
      </c>
      <c r="L26">
        <f t="shared" si="1"/>
        <v>16</v>
      </c>
    </row>
    <row r="27" spans="1:12" x14ac:dyDescent="0.2">
      <c r="A27" s="3">
        <v>1970</v>
      </c>
      <c r="B27" s="3" t="s">
        <v>1039</v>
      </c>
      <c r="C27" s="3">
        <v>0</v>
      </c>
      <c r="D27" s="3">
        <v>0</v>
      </c>
      <c r="E27" s="3">
        <v>0</v>
      </c>
      <c r="F27" s="3">
        <v>0</v>
      </c>
      <c r="G27" s="3">
        <v>1</v>
      </c>
      <c r="H27" s="3">
        <v>0</v>
      </c>
      <c r="J27" s="3">
        <v>1978</v>
      </c>
      <c r="K27">
        <f t="shared" si="0"/>
        <v>6</v>
      </c>
      <c r="L27">
        <f t="shared" si="1"/>
        <v>4</v>
      </c>
    </row>
    <row r="28" spans="1:12" x14ac:dyDescent="0.2">
      <c r="A28" s="3">
        <v>1970</v>
      </c>
      <c r="B28" s="3" t="s">
        <v>1039</v>
      </c>
      <c r="C28" s="3">
        <v>0</v>
      </c>
      <c r="D28" s="3">
        <v>0</v>
      </c>
      <c r="E28" s="3">
        <v>0</v>
      </c>
      <c r="F28" s="3">
        <v>0</v>
      </c>
      <c r="G28" s="3">
        <v>1</v>
      </c>
      <c r="H28" s="3">
        <v>0</v>
      </c>
      <c r="J28" s="3">
        <v>1979</v>
      </c>
      <c r="K28">
        <f t="shared" si="0"/>
        <v>2</v>
      </c>
      <c r="L28">
        <f t="shared" si="1"/>
        <v>2</v>
      </c>
    </row>
    <row r="29" spans="1:12" x14ac:dyDescent="0.2">
      <c r="A29" s="3">
        <v>1970</v>
      </c>
      <c r="B29" s="3" t="s">
        <v>1039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J29" s="3">
        <v>1980</v>
      </c>
      <c r="K29">
        <f t="shared" si="0"/>
        <v>2</v>
      </c>
      <c r="L29">
        <f t="shared" si="1"/>
        <v>3</v>
      </c>
    </row>
    <row r="30" spans="1:12" x14ac:dyDescent="0.2">
      <c r="A30" s="3">
        <v>1970</v>
      </c>
      <c r="B30" s="3" t="s">
        <v>1039</v>
      </c>
      <c r="C30" s="3">
        <v>1</v>
      </c>
      <c r="D30" s="3">
        <v>0</v>
      </c>
      <c r="E30" s="3">
        <v>1</v>
      </c>
      <c r="F30" s="3">
        <v>1</v>
      </c>
      <c r="G30" s="3">
        <v>0</v>
      </c>
      <c r="H30" s="3">
        <v>1</v>
      </c>
      <c r="J30" s="3">
        <v>1981</v>
      </c>
      <c r="K30">
        <f t="shared" si="0"/>
        <v>6</v>
      </c>
      <c r="L30">
        <f t="shared" si="1"/>
        <v>6</v>
      </c>
    </row>
    <row r="31" spans="1:12" x14ac:dyDescent="0.2">
      <c r="A31" s="3">
        <v>1970</v>
      </c>
      <c r="B31" s="3" t="s">
        <v>1039</v>
      </c>
      <c r="C31" s="3">
        <v>1</v>
      </c>
      <c r="D31" s="3">
        <v>0</v>
      </c>
      <c r="E31" s="3">
        <v>1</v>
      </c>
      <c r="F31" s="3">
        <v>1</v>
      </c>
      <c r="G31" s="3">
        <v>0</v>
      </c>
      <c r="H31" s="3">
        <v>1</v>
      </c>
      <c r="J31" s="3">
        <v>1982</v>
      </c>
      <c r="K31">
        <f t="shared" si="0"/>
        <v>4</v>
      </c>
      <c r="L31">
        <f t="shared" si="1"/>
        <v>4</v>
      </c>
    </row>
    <row r="32" spans="1:12" x14ac:dyDescent="0.2">
      <c r="A32" s="3">
        <v>1970</v>
      </c>
      <c r="B32" s="3" t="s">
        <v>1039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J32" s="3">
        <v>1983</v>
      </c>
      <c r="K32">
        <f t="shared" si="0"/>
        <v>12</v>
      </c>
      <c r="L32">
        <f t="shared" si="1"/>
        <v>12</v>
      </c>
    </row>
    <row r="33" spans="1:12" x14ac:dyDescent="0.2">
      <c r="A33" s="3">
        <v>1970</v>
      </c>
      <c r="B33" s="3" t="s">
        <v>1039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J33" s="3">
        <v>1984</v>
      </c>
      <c r="K33">
        <f t="shared" si="0"/>
        <v>11</v>
      </c>
      <c r="L33">
        <f t="shared" si="1"/>
        <v>11</v>
      </c>
    </row>
    <row r="34" spans="1:12" x14ac:dyDescent="0.2">
      <c r="A34" s="3">
        <v>1970</v>
      </c>
      <c r="B34" s="3" t="s">
        <v>1039</v>
      </c>
      <c r="C34" s="3">
        <v>1</v>
      </c>
      <c r="D34" s="3">
        <v>0</v>
      </c>
      <c r="E34" s="3">
        <v>1</v>
      </c>
      <c r="F34" s="3">
        <v>1</v>
      </c>
      <c r="G34" s="3">
        <v>0</v>
      </c>
      <c r="H34" s="3">
        <v>1</v>
      </c>
      <c r="J34" s="3">
        <v>1985</v>
      </c>
      <c r="K34">
        <f t="shared" si="0"/>
        <v>1</v>
      </c>
      <c r="L34">
        <f t="shared" si="1"/>
        <v>1</v>
      </c>
    </row>
    <row r="35" spans="1:12" x14ac:dyDescent="0.2">
      <c r="A35" s="3">
        <v>1970</v>
      </c>
      <c r="B35" s="3" t="s">
        <v>1039</v>
      </c>
      <c r="C35" s="3">
        <v>0</v>
      </c>
      <c r="D35" s="3">
        <v>0</v>
      </c>
      <c r="E35" s="3">
        <v>0</v>
      </c>
      <c r="F35" s="3">
        <v>0</v>
      </c>
      <c r="G35" s="3">
        <v>1</v>
      </c>
      <c r="H35" s="3">
        <v>0</v>
      </c>
      <c r="J35" s="3">
        <v>1986</v>
      </c>
      <c r="K35">
        <f t="shared" si="0"/>
        <v>0</v>
      </c>
      <c r="L35">
        <f t="shared" si="1"/>
        <v>0</v>
      </c>
    </row>
    <row r="36" spans="1:12" x14ac:dyDescent="0.2">
      <c r="A36" s="3">
        <v>1970</v>
      </c>
      <c r="B36" s="3" t="s">
        <v>1039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J36" s="3">
        <v>1987</v>
      </c>
      <c r="K36">
        <f t="shared" si="0"/>
        <v>0</v>
      </c>
      <c r="L36">
        <f t="shared" si="1"/>
        <v>0</v>
      </c>
    </row>
    <row r="37" spans="1:12" x14ac:dyDescent="0.2">
      <c r="A37" s="3">
        <v>1970</v>
      </c>
      <c r="B37" s="3" t="s">
        <v>1039</v>
      </c>
      <c r="C37" s="3">
        <v>1</v>
      </c>
      <c r="D37" s="3">
        <v>0</v>
      </c>
      <c r="E37" s="3">
        <v>1</v>
      </c>
      <c r="F37" s="3">
        <v>1</v>
      </c>
      <c r="G37" s="3">
        <v>0</v>
      </c>
      <c r="H37" s="3">
        <v>1</v>
      </c>
      <c r="J37" s="3">
        <v>1988</v>
      </c>
      <c r="K37">
        <f t="shared" si="0"/>
        <v>0</v>
      </c>
      <c r="L37">
        <f t="shared" si="1"/>
        <v>0</v>
      </c>
    </row>
    <row r="38" spans="1:12" x14ac:dyDescent="0.2">
      <c r="A38" s="3">
        <v>1970</v>
      </c>
      <c r="B38" s="3" t="s">
        <v>1039</v>
      </c>
      <c r="C38" s="3">
        <v>1</v>
      </c>
      <c r="D38" s="3">
        <v>0</v>
      </c>
      <c r="E38" s="3">
        <v>1</v>
      </c>
      <c r="F38" s="3">
        <v>1</v>
      </c>
      <c r="G38" s="3">
        <v>0</v>
      </c>
      <c r="H38" s="3">
        <v>1</v>
      </c>
      <c r="J38" s="3">
        <v>1989</v>
      </c>
      <c r="K38">
        <f t="shared" si="0"/>
        <v>0</v>
      </c>
      <c r="L38">
        <f t="shared" si="1"/>
        <v>0</v>
      </c>
    </row>
    <row r="39" spans="1:12" x14ac:dyDescent="0.2">
      <c r="A39" s="3">
        <v>1970</v>
      </c>
      <c r="B39" s="3" t="s">
        <v>1039</v>
      </c>
      <c r="C39" s="3">
        <v>1</v>
      </c>
      <c r="D39" s="3">
        <v>0</v>
      </c>
      <c r="E39" s="3">
        <v>1</v>
      </c>
      <c r="F39" s="3">
        <v>1</v>
      </c>
      <c r="G39" s="3">
        <v>0</v>
      </c>
      <c r="H39" s="3">
        <v>1</v>
      </c>
      <c r="J39" s="3">
        <v>1990</v>
      </c>
      <c r="K39">
        <f t="shared" si="0"/>
        <v>0</v>
      </c>
      <c r="L39">
        <f t="shared" si="1"/>
        <v>0</v>
      </c>
    </row>
    <row r="40" spans="1:12" x14ac:dyDescent="0.2">
      <c r="A40" s="3">
        <v>1970</v>
      </c>
      <c r="B40" s="3" t="s">
        <v>1039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J40" s="3">
        <v>1991</v>
      </c>
      <c r="K40">
        <f t="shared" si="0"/>
        <v>0</v>
      </c>
      <c r="L40">
        <f t="shared" si="1"/>
        <v>0</v>
      </c>
    </row>
    <row r="41" spans="1:12" x14ac:dyDescent="0.2">
      <c r="A41" s="3">
        <v>1970</v>
      </c>
      <c r="B41" s="3" t="s">
        <v>1039</v>
      </c>
      <c r="C41" s="3">
        <v>1</v>
      </c>
      <c r="D41" s="3">
        <v>0</v>
      </c>
      <c r="E41" s="3">
        <v>1</v>
      </c>
      <c r="F41" s="3">
        <v>1</v>
      </c>
      <c r="G41" s="3">
        <v>0</v>
      </c>
      <c r="H41" s="3">
        <v>1</v>
      </c>
      <c r="J41" s="3">
        <v>1992</v>
      </c>
      <c r="K41">
        <f t="shared" si="0"/>
        <v>1</v>
      </c>
      <c r="L41">
        <f t="shared" si="1"/>
        <v>0</v>
      </c>
    </row>
    <row r="42" spans="1:12" x14ac:dyDescent="0.2">
      <c r="A42" s="3">
        <v>1970</v>
      </c>
      <c r="B42" s="3" t="s">
        <v>1039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J42" s="3">
        <v>1993</v>
      </c>
      <c r="K42">
        <f t="shared" si="0"/>
        <v>0</v>
      </c>
      <c r="L42">
        <f t="shared" si="1"/>
        <v>0</v>
      </c>
    </row>
    <row r="43" spans="1:12" x14ac:dyDescent="0.2">
      <c r="A43" s="3">
        <v>1970</v>
      </c>
      <c r="B43" s="3" t="s">
        <v>1039</v>
      </c>
      <c r="C43" s="3">
        <v>0</v>
      </c>
      <c r="D43" s="3">
        <v>0</v>
      </c>
      <c r="E43" s="3">
        <v>0</v>
      </c>
      <c r="F43" s="3">
        <v>0</v>
      </c>
      <c r="G43" s="3">
        <v>1</v>
      </c>
      <c r="H43" s="3">
        <v>0</v>
      </c>
      <c r="J43" s="3">
        <v>1994</v>
      </c>
      <c r="K43">
        <f t="shared" si="0"/>
        <v>0</v>
      </c>
      <c r="L43">
        <f t="shared" si="1"/>
        <v>0</v>
      </c>
    </row>
    <row r="44" spans="1:12" x14ac:dyDescent="0.2">
      <c r="A44" s="3">
        <v>1970</v>
      </c>
      <c r="B44" s="3" t="s">
        <v>1039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J44" s="3">
        <v>1995</v>
      </c>
      <c r="K44">
        <f t="shared" si="0"/>
        <v>0</v>
      </c>
      <c r="L44">
        <f t="shared" si="1"/>
        <v>0</v>
      </c>
    </row>
    <row r="45" spans="1:12" x14ac:dyDescent="0.2">
      <c r="A45" s="3">
        <v>1970</v>
      </c>
      <c r="B45" s="3" t="s">
        <v>1039</v>
      </c>
      <c r="C45" s="3">
        <v>1</v>
      </c>
      <c r="D45" s="3">
        <v>0</v>
      </c>
      <c r="E45" s="3">
        <v>1</v>
      </c>
      <c r="F45" s="3">
        <v>1</v>
      </c>
      <c r="G45" s="3">
        <v>0</v>
      </c>
      <c r="H45" s="3">
        <v>1</v>
      </c>
      <c r="J45" s="3">
        <v>1996</v>
      </c>
      <c r="K45">
        <f t="shared" si="0"/>
        <v>0</v>
      </c>
      <c r="L45">
        <f t="shared" si="1"/>
        <v>0</v>
      </c>
    </row>
    <row r="46" spans="1:12" x14ac:dyDescent="0.2">
      <c r="A46" s="3">
        <v>1970</v>
      </c>
      <c r="B46" s="3" t="s">
        <v>1039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J46" s="3">
        <v>1997</v>
      </c>
      <c r="K46">
        <f t="shared" si="0"/>
        <v>0</v>
      </c>
      <c r="L46">
        <f t="shared" si="1"/>
        <v>0</v>
      </c>
    </row>
    <row r="47" spans="1:12" x14ac:dyDescent="0.2">
      <c r="A47" s="3">
        <v>1970</v>
      </c>
      <c r="B47" s="3" t="s">
        <v>1039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J47" s="3">
        <v>1998</v>
      </c>
      <c r="K47">
        <f t="shared" si="0"/>
        <v>0</v>
      </c>
      <c r="L47">
        <f t="shared" si="1"/>
        <v>0</v>
      </c>
    </row>
    <row r="48" spans="1:12" x14ac:dyDescent="0.2">
      <c r="A48" s="3">
        <v>1970</v>
      </c>
      <c r="B48" s="3" t="s">
        <v>1039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J48" s="3">
        <v>1999</v>
      </c>
      <c r="K48">
        <f t="shared" si="0"/>
        <v>0</v>
      </c>
      <c r="L48">
        <f t="shared" si="1"/>
        <v>0</v>
      </c>
    </row>
    <row r="49" spans="1:12" x14ac:dyDescent="0.2">
      <c r="A49" s="3">
        <v>1970</v>
      </c>
      <c r="B49" s="3" t="s">
        <v>1039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J49" s="3">
        <v>2000</v>
      </c>
      <c r="K49">
        <f t="shared" si="0"/>
        <v>0</v>
      </c>
      <c r="L49">
        <f t="shared" si="1"/>
        <v>0</v>
      </c>
    </row>
    <row r="50" spans="1:12" x14ac:dyDescent="0.2">
      <c r="A50" s="3">
        <v>1970</v>
      </c>
      <c r="B50" s="3" t="s">
        <v>1039</v>
      </c>
      <c r="C50" s="3">
        <v>1</v>
      </c>
      <c r="D50" s="3">
        <v>0</v>
      </c>
      <c r="E50" s="3">
        <v>1</v>
      </c>
      <c r="F50" s="3">
        <v>1</v>
      </c>
      <c r="G50" s="3">
        <v>0</v>
      </c>
      <c r="H50" s="3">
        <v>1</v>
      </c>
      <c r="J50" s="3">
        <v>2001</v>
      </c>
      <c r="K50">
        <f t="shared" si="0"/>
        <v>0</v>
      </c>
      <c r="L50">
        <f t="shared" si="1"/>
        <v>0</v>
      </c>
    </row>
    <row r="51" spans="1:12" x14ac:dyDescent="0.2">
      <c r="A51" s="3">
        <v>1970</v>
      </c>
      <c r="B51" s="3" t="s">
        <v>1039</v>
      </c>
      <c r="C51" s="3">
        <v>1</v>
      </c>
      <c r="D51" s="3">
        <v>0</v>
      </c>
      <c r="E51" s="3">
        <v>1</v>
      </c>
      <c r="F51" s="3">
        <v>1</v>
      </c>
      <c r="G51" s="3">
        <v>0</v>
      </c>
      <c r="H51" s="3">
        <v>1</v>
      </c>
      <c r="J51" s="3">
        <v>2002</v>
      </c>
      <c r="K51">
        <f t="shared" si="0"/>
        <v>0</v>
      </c>
      <c r="L51">
        <f t="shared" si="1"/>
        <v>0</v>
      </c>
    </row>
    <row r="52" spans="1:12" x14ac:dyDescent="0.2">
      <c r="A52" s="3">
        <v>1970</v>
      </c>
      <c r="B52" s="3" t="s">
        <v>1039</v>
      </c>
      <c r="C52" s="3">
        <v>0</v>
      </c>
      <c r="D52" s="3">
        <v>0</v>
      </c>
      <c r="E52" s="3">
        <v>0</v>
      </c>
      <c r="F52" s="3">
        <v>0</v>
      </c>
      <c r="G52" s="3">
        <v>1</v>
      </c>
      <c r="H52" s="3">
        <v>0</v>
      </c>
      <c r="J52" s="3">
        <v>2003</v>
      </c>
      <c r="K52">
        <f t="shared" si="0"/>
        <v>0</v>
      </c>
      <c r="L52">
        <f t="shared" si="1"/>
        <v>0</v>
      </c>
    </row>
    <row r="53" spans="1:12" x14ac:dyDescent="0.2">
      <c r="A53" s="3">
        <v>1970</v>
      </c>
      <c r="B53" s="3" t="s">
        <v>1039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J53" s="3">
        <v>2004</v>
      </c>
      <c r="K53">
        <f t="shared" si="0"/>
        <v>0</v>
      </c>
      <c r="L53">
        <f t="shared" si="1"/>
        <v>0</v>
      </c>
    </row>
    <row r="54" spans="1:12" x14ac:dyDescent="0.2">
      <c r="A54" s="3">
        <v>1970</v>
      </c>
      <c r="B54" s="3" t="s">
        <v>1039</v>
      </c>
      <c r="C54" s="3">
        <v>1</v>
      </c>
      <c r="D54" s="3">
        <v>0</v>
      </c>
      <c r="E54" s="3">
        <v>1</v>
      </c>
      <c r="F54" s="3">
        <v>1</v>
      </c>
      <c r="G54" s="3">
        <v>0</v>
      </c>
      <c r="H54" s="3">
        <v>1</v>
      </c>
      <c r="J54" s="3">
        <v>2005</v>
      </c>
      <c r="K54">
        <f t="shared" si="0"/>
        <v>0</v>
      </c>
      <c r="L54">
        <f t="shared" si="1"/>
        <v>0</v>
      </c>
    </row>
    <row r="55" spans="1:12" x14ac:dyDescent="0.2">
      <c r="A55" s="3">
        <v>1970</v>
      </c>
      <c r="B55" s="3" t="s">
        <v>1039</v>
      </c>
      <c r="C55" s="3">
        <v>1</v>
      </c>
      <c r="D55" s="3">
        <v>0</v>
      </c>
      <c r="E55" s="3">
        <v>1</v>
      </c>
      <c r="F55" s="3">
        <v>1</v>
      </c>
      <c r="G55" s="3">
        <v>0</v>
      </c>
      <c r="H55" s="3">
        <v>1</v>
      </c>
      <c r="J55" s="3">
        <v>2006</v>
      </c>
      <c r="K55">
        <f t="shared" si="0"/>
        <v>0</v>
      </c>
      <c r="L55">
        <f t="shared" si="1"/>
        <v>0</v>
      </c>
    </row>
    <row r="56" spans="1:12" x14ac:dyDescent="0.2">
      <c r="A56" s="3">
        <v>1970</v>
      </c>
      <c r="B56" s="3" t="s">
        <v>1039</v>
      </c>
      <c r="C56" s="3">
        <v>1</v>
      </c>
      <c r="D56" s="3">
        <v>0</v>
      </c>
      <c r="E56" s="3">
        <v>0</v>
      </c>
      <c r="F56" s="3">
        <v>0</v>
      </c>
      <c r="G56" s="3">
        <v>0</v>
      </c>
      <c r="H56" s="3">
        <v>1</v>
      </c>
      <c r="J56" s="3">
        <v>2007</v>
      </c>
      <c r="K56">
        <f t="shared" si="0"/>
        <v>0</v>
      </c>
      <c r="L56">
        <f t="shared" si="1"/>
        <v>0</v>
      </c>
    </row>
    <row r="57" spans="1:12" x14ac:dyDescent="0.2">
      <c r="A57" s="3">
        <v>1970</v>
      </c>
      <c r="B57" s="3" t="s">
        <v>1039</v>
      </c>
      <c r="C57" s="3">
        <v>1</v>
      </c>
      <c r="D57" s="3">
        <v>0</v>
      </c>
      <c r="E57" s="3">
        <v>0</v>
      </c>
      <c r="F57" s="3">
        <v>0</v>
      </c>
      <c r="G57" s="3">
        <v>0</v>
      </c>
      <c r="H57" s="3">
        <v>1</v>
      </c>
      <c r="J57" s="3">
        <v>2008</v>
      </c>
      <c r="K57">
        <f t="shared" si="0"/>
        <v>0</v>
      </c>
      <c r="L57">
        <f t="shared" si="1"/>
        <v>0</v>
      </c>
    </row>
    <row r="58" spans="1:12" x14ac:dyDescent="0.2">
      <c r="A58" s="3">
        <v>1970</v>
      </c>
      <c r="B58" s="3" t="s">
        <v>1039</v>
      </c>
      <c r="C58" s="3">
        <v>0</v>
      </c>
      <c r="D58" s="3">
        <v>0</v>
      </c>
      <c r="E58" s="3">
        <v>0</v>
      </c>
      <c r="F58" s="3">
        <v>0</v>
      </c>
      <c r="G58" s="3">
        <v>1</v>
      </c>
      <c r="H58" s="3">
        <v>0</v>
      </c>
      <c r="J58" s="3">
        <v>2009</v>
      </c>
      <c r="K58">
        <f t="shared" si="0"/>
        <v>0</v>
      </c>
      <c r="L58">
        <f t="shared" si="1"/>
        <v>0</v>
      </c>
    </row>
    <row r="59" spans="1:12" x14ac:dyDescent="0.2">
      <c r="A59" s="3">
        <v>1970</v>
      </c>
      <c r="B59" s="3" t="s">
        <v>1039</v>
      </c>
      <c r="C59" s="3">
        <v>0</v>
      </c>
      <c r="D59" s="3">
        <v>0</v>
      </c>
      <c r="E59" s="3">
        <v>0</v>
      </c>
      <c r="F59" s="3">
        <v>0</v>
      </c>
      <c r="G59" s="3">
        <v>1</v>
      </c>
      <c r="H59" s="3">
        <v>0</v>
      </c>
      <c r="J59" s="3">
        <v>2010</v>
      </c>
      <c r="K59">
        <f t="shared" si="0"/>
        <v>0</v>
      </c>
      <c r="L59">
        <f t="shared" si="1"/>
        <v>0</v>
      </c>
    </row>
    <row r="60" spans="1:12" x14ac:dyDescent="0.2">
      <c r="A60" s="3">
        <v>1970</v>
      </c>
      <c r="B60" s="3" t="s">
        <v>1039</v>
      </c>
      <c r="C60" s="3">
        <v>1</v>
      </c>
      <c r="D60" s="3">
        <v>0</v>
      </c>
      <c r="E60" s="3">
        <v>0</v>
      </c>
      <c r="F60" s="3">
        <v>0</v>
      </c>
      <c r="G60" s="3">
        <v>0</v>
      </c>
      <c r="H60" s="3">
        <v>1</v>
      </c>
      <c r="J60" s="3">
        <v>2011</v>
      </c>
      <c r="K60">
        <f t="shared" si="0"/>
        <v>0</v>
      </c>
      <c r="L60">
        <f t="shared" si="1"/>
        <v>0</v>
      </c>
    </row>
    <row r="61" spans="1:12" x14ac:dyDescent="0.2">
      <c r="A61" s="3">
        <v>1970</v>
      </c>
      <c r="B61" s="3" t="s">
        <v>1039</v>
      </c>
      <c r="C61" s="3">
        <v>1</v>
      </c>
      <c r="D61" s="3">
        <v>0</v>
      </c>
      <c r="E61" s="3">
        <v>1</v>
      </c>
      <c r="F61" s="3">
        <v>1</v>
      </c>
      <c r="G61" s="3">
        <v>0</v>
      </c>
      <c r="H61" s="3">
        <v>1</v>
      </c>
      <c r="J61" s="3">
        <v>2012</v>
      </c>
      <c r="K61">
        <f t="shared" si="0"/>
        <v>0</v>
      </c>
      <c r="L61">
        <f t="shared" si="1"/>
        <v>0</v>
      </c>
    </row>
    <row r="62" spans="1:12" x14ac:dyDescent="0.2">
      <c r="A62" s="3">
        <v>1970</v>
      </c>
      <c r="B62" s="3" t="s">
        <v>1039</v>
      </c>
      <c r="C62" s="3">
        <v>1</v>
      </c>
      <c r="D62" s="3">
        <v>0</v>
      </c>
      <c r="E62" s="3">
        <v>1</v>
      </c>
      <c r="F62" s="3">
        <v>1</v>
      </c>
      <c r="G62" s="3">
        <v>0</v>
      </c>
      <c r="H62" s="3">
        <v>1</v>
      </c>
      <c r="J62" s="3">
        <v>2013</v>
      </c>
      <c r="K62">
        <f t="shared" si="0"/>
        <v>0</v>
      </c>
      <c r="L62">
        <f t="shared" si="1"/>
        <v>0</v>
      </c>
    </row>
    <row r="63" spans="1:12" x14ac:dyDescent="0.2">
      <c r="A63" s="3">
        <v>1970</v>
      </c>
      <c r="B63" s="3" t="s">
        <v>1039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J63" s="3">
        <v>2014</v>
      </c>
      <c r="K63">
        <f t="shared" si="0"/>
        <v>0</v>
      </c>
      <c r="L63">
        <f t="shared" si="1"/>
        <v>0</v>
      </c>
    </row>
    <row r="64" spans="1:12" x14ac:dyDescent="0.2">
      <c r="A64" s="3">
        <v>1970</v>
      </c>
      <c r="B64" s="3" t="s">
        <v>1039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J64" s="3">
        <v>2015</v>
      </c>
      <c r="K64">
        <f t="shared" si="0"/>
        <v>0</v>
      </c>
      <c r="L64">
        <f t="shared" si="1"/>
        <v>0</v>
      </c>
    </row>
    <row r="65" spans="1:12" x14ac:dyDescent="0.2">
      <c r="A65" s="3">
        <v>1970</v>
      </c>
      <c r="B65" s="3" t="s">
        <v>1039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J65" s="3">
        <v>2016</v>
      </c>
      <c r="K65">
        <f t="shared" si="0"/>
        <v>0</v>
      </c>
      <c r="L65">
        <f t="shared" si="1"/>
        <v>0</v>
      </c>
    </row>
    <row r="66" spans="1:12" x14ac:dyDescent="0.2">
      <c r="A66" s="3">
        <v>1970</v>
      </c>
      <c r="B66" s="3" t="s">
        <v>1039</v>
      </c>
      <c r="C66" s="3">
        <v>1</v>
      </c>
      <c r="D66" s="3">
        <v>0</v>
      </c>
      <c r="E66" s="3">
        <v>1</v>
      </c>
      <c r="F66" s="3">
        <v>1</v>
      </c>
      <c r="G66" s="3">
        <v>1</v>
      </c>
      <c r="H66" s="3">
        <v>0</v>
      </c>
      <c r="J66" s="3">
        <v>2017</v>
      </c>
      <c r="K66">
        <f t="shared" si="0"/>
        <v>0</v>
      </c>
      <c r="L66">
        <f t="shared" si="1"/>
        <v>0</v>
      </c>
    </row>
    <row r="67" spans="1:12" x14ac:dyDescent="0.2">
      <c r="A67" s="3">
        <v>1970</v>
      </c>
      <c r="B67" s="3" t="s">
        <v>1039</v>
      </c>
      <c r="C67" s="3">
        <v>1</v>
      </c>
      <c r="D67" s="3">
        <v>0</v>
      </c>
      <c r="E67" s="3">
        <v>1</v>
      </c>
      <c r="F67" s="3">
        <v>1</v>
      </c>
      <c r="G67" s="3">
        <v>1</v>
      </c>
      <c r="H67" s="3">
        <v>0</v>
      </c>
      <c r="J67" s="3">
        <v>2018</v>
      </c>
      <c r="K67">
        <f t="shared" si="0"/>
        <v>0</v>
      </c>
      <c r="L67">
        <f t="shared" si="1"/>
        <v>0</v>
      </c>
    </row>
    <row r="68" spans="1:12" x14ac:dyDescent="0.2">
      <c r="A68" s="3">
        <v>1970</v>
      </c>
      <c r="B68" s="3" t="s">
        <v>1039</v>
      </c>
      <c r="C68" s="3">
        <v>1</v>
      </c>
      <c r="D68" s="3">
        <v>0</v>
      </c>
      <c r="E68" s="3">
        <v>1</v>
      </c>
      <c r="F68" s="3">
        <v>1</v>
      </c>
      <c r="G68" s="3">
        <v>1</v>
      </c>
      <c r="H68" s="3">
        <v>0</v>
      </c>
      <c r="J68" s="3">
        <v>2019</v>
      </c>
      <c r="K68">
        <f t="shared" si="0"/>
        <v>0</v>
      </c>
      <c r="L68">
        <f t="shared" si="1"/>
        <v>0</v>
      </c>
    </row>
    <row r="69" spans="1:12" x14ac:dyDescent="0.2">
      <c r="A69" s="3">
        <v>1970</v>
      </c>
      <c r="B69" s="3" t="s">
        <v>1039</v>
      </c>
      <c r="C69" s="3">
        <v>0</v>
      </c>
      <c r="D69" s="3">
        <v>0</v>
      </c>
      <c r="E69" s="3">
        <v>0</v>
      </c>
      <c r="F69" s="3">
        <v>0</v>
      </c>
      <c r="G69" s="3">
        <v>1</v>
      </c>
      <c r="H69" s="3">
        <v>0</v>
      </c>
    </row>
    <row r="70" spans="1:12" x14ac:dyDescent="0.2">
      <c r="A70" s="3">
        <v>1970</v>
      </c>
      <c r="B70" s="3" t="s">
        <v>1039</v>
      </c>
      <c r="C70" s="3">
        <v>0</v>
      </c>
      <c r="D70" s="3">
        <v>0</v>
      </c>
      <c r="E70" s="3">
        <v>0</v>
      </c>
      <c r="F70" s="3">
        <v>0</v>
      </c>
      <c r="G70" s="3">
        <v>1</v>
      </c>
      <c r="H70" s="3">
        <v>0</v>
      </c>
    </row>
    <row r="71" spans="1:12" x14ac:dyDescent="0.2">
      <c r="A71" s="3">
        <v>1970</v>
      </c>
      <c r="B71" s="3" t="s">
        <v>1039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</row>
    <row r="72" spans="1:12" x14ac:dyDescent="0.2">
      <c r="A72" s="3">
        <v>1970</v>
      </c>
      <c r="B72" s="3" t="s">
        <v>1039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</row>
    <row r="73" spans="1:12" x14ac:dyDescent="0.2">
      <c r="A73" s="3">
        <v>1970</v>
      </c>
      <c r="B73" s="3" t="s">
        <v>1039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</row>
    <row r="74" spans="1:12" x14ac:dyDescent="0.2">
      <c r="A74" s="3">
        <v>1970</v>
      </c>
      <c r="B74" s="3" t="s">
        <v>1039</v>
      </c>
      <c r="C74" s="3">
        <v>1</v>
      </c>
      <c r="D74" s="3">
        <v>0</v>
      </c>
      <c r="E74" s="3">
        <v>1</v>
      </c>
      <c r="F74" s="3">
        <v>1</v>
      </c>
      <c r="G74" s="3">
        <v>0</v>
      </c>
      <c r="H74" s="3">
        <v>1</v>
      </c>
    </row>
    <row r="75" spans="1:12" x14ac:dyDescent="0.2">
      <c r="A75" s="3">
        <v>1970</v>
      </c>
      <c r="B75" s="3" t="s">
        <v>1039</v>
      </c>
      <c r="C75" s="3">
        <v>1</v>
      </c>
      <c r="D75" s="3">
        <v>0</v>
      </c>
      <c r="E75" s="3">
        <v>1</v>
      </c>
      <c r="F75" s="3">
        <v>1</v>
      </c>
      <c r="G75" s="3">
        <v>0</v>
      </c>
      <c r="H75" s="3">
        <v>1</v>
      </c>
    </row>
    <row r="76" spans="1:12" x14ac:dyDescent="0.2">
      <c r="A76" s="3">
        <v>1970</v>
      </c>
      <c r="B76" s="3" t="s">
        <v>1039</v>
      </c>
      <c r="C76" s="3">
        <v>1</v>
      </c>
      <c r="D76" s="3">
        <v>0</v>
      </c>
      <c r="E76" s="3">
        <v>1</v>
      </c>
      <c r="F76" s="3">
        <v>1</v>
      </c>
      <c r="G76" s="3">
        <v>0</v>
      </c>
      <c r="H76" s="3">
        <v>1</v>
      </c>
    </row>
    <row r="77" spans="1:12" x14ac:dyDescent="0.2">
      <c r="A77" s="3">
        <v>1970</v>
      </c>
      <c r="B77" s="3" t="s">
        <v>1039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</row>
    <row r="78" spans="1:12" x14ac:dyDescent="0.2">
      <c r="A78" s="3">
        <v>1970</v>
      </c>
      <c r="B78" s="3" t="s">
        <v>1039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</row>
    <row r="79" spans="1:12" x14ac:dyDescent="0.2">
      <c r="A79" s="3">
        <v>1970</v>
      </c>
      <c r="B79" s="3" t="s">
        <v>1039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12" x14ac:dyDescent="0.2">
      <c r="A80" s="3">
        <v>1970</v>
      </c>
      <c r="B80" s="3" t="s">
        <v>1039</v>
      </c>
      <c r="C80" s="3">
        <v>1</v>
      </c>
      <c r="D80" s="3">
        <v>0</v>
      </c>
      <c r="E80" s="3">
        <v>1</v>
      </c>
      <c r="F80" s="3">
        <v>1</v>
      </c>
      <c r="G80" s="3">
        <v>0</v>
      </c>
      <c r="H80" s="3">
        <v>1</v>
      </c>
    </row>
    <row r="81" spans="1:8" x14ac:dyDescent="0.2">
      <c r="A81" s="3">
        <v>1970</v>
      </c>
      <c r="B81" s="3" t="s">
        <v>1039</v>
      </c>
      <c r="C81" s="3">
        <v>1</v>
      </c>
      <c r="D81" s="3">
        <v>0</v>
      </c>
      <c r="E81" s="3">
        <v>1</v>
      </c>
      <c r="F81" s="3">
        <v>1</v>
      </c>
      <c r="G81" s="3">
        <v>0</v>
      </c>
      <c r="H81" s="3">
        <v>1</v>
      </c>
    </row>
    <row r="82" spans="1:8" x14ac:dyDescent="0.2">
      <c r="A82" s="3">
        <v>1970</v>
      </c>
      <c r="B82" s="3" t="s">
        <v>1039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</row>
    <row r="83" spans="1:8" x14ac:dyDescent="0.2">
      <c r="A83" s="3">
        <v>1970</v>
      </c>
      <c r="B83" s="3" t="s">
        <v>1039</v>
      </c>
      <c r="C83" s="3">
        <v>1</v>
      </c>
      <c r="D83" s="3">
        <v>0</v>
      </c>
      <c r="E83" s="3">
        <v>1</v>
      </c>
      <c r="F83" s="3">
        <v>1</v>
      </c>
      <c r="G83" s="3">
        <v>0</v>
      </c>
      <c r="H83" s="3">
        <v>1</v>
      </c>
    </row>
    <row r="84" spans="1:8" x14ac:dyDescent="0.2">
      <c r="A84" s="3">
        <v>1970</v>
      </c>
      <c r="B84" s="3" t="s">
        <v>1039</v>
      </c>
      <c r="C84" s="3">
        <v>0</v>
      </c>
      <c r="D84" s="3">
        <v>0</v>
      </c>
      <c r="E84" s="3">
        <v>1</v>
      </c>
      <c r="F84" s="3">
        <v>0</v>
      </c>
      <c r="G84" s="3">
        <v>0</v>
      </c>
      <c r="H84" s="3">
        <v>0</v>
      </c>
    </row>
    <row r="85" spans="1:8" x14ac:dyDescent="0.2">
      <c r="A85" s="3">
        <v>1970</v>
      </c>
      <c r="B85" s="3" t="s">
        <v>1039</v>
      </c>
      <c r="C85" s="3">
        <v>1</v>
      </c>
      <c r="D85" s="3">
        <v>0</v>
      </c>
      <c r="E85" s="3">
        <v>1</v>
      </c>
      <c r="F85" s="3">
        <v>1</v>
      </c>
      <c r="G85" s="3">
        <v>0</v>
      </c>
      <c r="H85" s="3">
        <v>1</v>
      </c>
    </row>
    <row r="86" spans="1:8" x14ac:dyDescent="0.2">
      <c r="A86" s="3">
        <v>1970</v>
      </c>
      <c r="B86" s="3" t="s">
        <v>1039</v>
      </c>
      <c r="C86" s="3">
        <v>1</v>
      </c>
      <c r="D86" s="3">
        <v>0</v>
      </c>
      <c r="E86" s="3">
        <v>1</v>
      </c>
      <c r="F86" s="3">
        <v>1</v>
      </c>
      <c r="G86" s="3">
        <v>1</v>
      </c>
      <c r="H86" s="3">
        <v>0</v>
      </c>
    </row>
    <row r="87" spans="1:8" x14ac:dyDescent="0.2">
      <c r="A87" s="3">
        <v>1970</v>
      </c>
      <c r="B87" s="3" t="s">
        <v>1039</v>
      </c>
      <c r="C87" s="3">
        <v>0</v>
      </c>
      <c r="D87" s="3">
        <v>0</v>
      </c>
      <c r="E87" s="3">
        <v>0</v>
      </c>
      <c r="F87" s="3">
        <v>0</v>
      </c>
      <c r="G87" s="3">
        <v>1</v>
      </c>
      <c r="H87" s="3">
        <v>0</v>
      </c>
    </row>
    <row r="88" spans="1:8" x14ac:dyDescent="0.2">
      <c r="A88" s="3">
        <v>1970</v>
      </c>
      <c r="B88" s="3" t="s">
        <v>1039</v>
      </c>
      <c r="C88" s="3">
        <v>1</v>
      </c>
      <c r="D88" s="3">
        <v>0</v>
      </c>
      <c r="E88" s="3">
        <v>1</v>
      </c>
      <c r="F88" s="3">
        <v>1</v>
      </c>
      <c r="G88" s="3">
        <v>0</v>
      </c>
      <c r="H88" s="3">
        <v>1</v>
      </c>
    </row>
    <row r="89" spans="1:8" x14ac:dyDescent="0.2">
      <c r="A89" s="3">
        <v>1970</v>
      </c>
      <c r="B89" s="3" t="s">
        <v>1039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</row>
    <row r="90" spans="1:8" x14ac:dyDescent="0.2">
      <c r="A90" s="3">
        <v>1970</v>
      </c>
      <c r="B90" s="3" t="s">
        <v>1039</v>
      </c>
      <c r="C90" s="3">
        <v>1</v>
      </c>
      <c r="D90" s="3">
        <v>0</v>
      </c>
      <c r="E90" s="3">
        <v>1</v>
      </c>
      <c r="F90" s="3">
        <v>1</v>
      </c>
      <c r="G90" s="3">
        <v>0</v>
      </c>
      <c r="H90" s="3">
        <v>1</v>
      </c>
    </row>
    <row r="91" spans="1:8" x14ac:dyDescent="0.2">
      <c r="A91" s="3">
        <v>1970</v>
      </c>
      <c r="B91" s="3" t="s">
        <v>1039</v>
      </c>
      <c r="C91" s="3">
        <v>1</v>
      </c>
      <c r="D91" s="3">
        <v>0</v>
      </c>
      <c r="E91" s="3">
        <v>1</v>
      </c>
      <c r="F91" s="3">
        <v>1</v>
      </c>
      <c r="G91" s="3">
        <v>0</v>
      </c>
      <c r="H91" s="3">
        <v>1</v>
      </c>
    </row>
    <row r="92" spans="1:8" x14ac:dyDescent="0.2">
      <c r="A92" s="3">
        <v>1970</v>
      </c>
      <c r="B92" s="3" t="s">
        <v>1039</v>
      </c>
      <c r="C92" s="3">
        <v>1</v>
      </c>
      <c r="D92" s="3">
        <v>0</v>
      </c>
      <c r="E92" s="3">
        <v>1</v>
      </c>
      <c r="F92" s="3">
        <v>1</v>
      </c>
      <c r="G92" s="3">
        <v>0</v>
      </c>
      <c r="H92" s="3">
        <v>1</v>
      </c>
    </row>
    <row r="93" spans="1:8" x14ac:dyDescent="0.2">
      <c r="A93" s="3">
        <v>1970</v>
      </c>
      <c r="B93" s="3" t="s">
        <v>1039</v>
      </c>
      <c r="C93" s="3">
        <v>1</v>
      </c>
      <c r="D93" s="3">
        <v>0</v>
      </c>
      <c r="E93" s="3">
        <v>1</v>
      </c>
      <c r="F93" s="3">
        <v>1</v>
      </c>
      <c r="G93" s="3">
        <v>0</v>
      </c>
      <c r="H93" s="3">
        <v>1</v>
      </c>
    </row>
    <row r="94" spans="1:8" x14ac:dyDescent="0.2">
      <c r="A94" s="3">
        <v>1970</v>
      </c>
      <c r="B94" s="3" t="s">
        <v>1039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</row>
    <row r="95" spans="1:8" x14ac:dyDescent="0.2">
      <c r="A95" s="3">
        <v>1970</v>
      </c>
      <c r="B95" s="3" t="s">
        <v>1039</v>
      </c>
      <c r="C95" s="3">
        <v>1</v>
      </c>
      <c r="D95" s="3">
        <v>0</v>
      </c>
      <c r="E95" s="3">
        <v>1</v>
      </c>
      <c r="F95" s="3">
        <v>1</v>
      </c>
      <c r="G95" s="3">
        <v>0</v>
      </c>
      <c r="H95" s="3">
        <v>1</v>
      </c>
    </row>
    <row r="96" spans="1:8" x14ac:dyDescent="0.2">
      <c r="A96" s="3">
        <v>1970</v>
      </c>
      <c r="B96" s="3" t="s">
        <v>1039</v>
      </c>
      <c r="C96" s="3">
        <v>1</v>
      </c>
      <c r="D96" s="3">
        <v>0</v>
      </c>
      <c r="E96" s="3">
        <v>1</v>
      </c>
      <c r="F96" s="3">
        <v>1</v>
      </c>
      <c r="G96" s="3">
        <v>1</v>
      </c>
      <c r="H96" s="3">
        <v>0</v>
      </c>
    </row>
    <row r="97" spans="1:8" x14ac:dyDescent="0.2">
      <c r="A97" s="3">
        <v>1970</v>
      </c>
      <c r="B97" s="3" t="s">
        <v>1039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</row>
    <row r="98" spans="1:8" x14ac:dyDescent="0.2">
      <c r="A98" s="3">
        <v>1970</v>
      </c>
      <c r="B98" s="3" t="s">
        <v>1039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</row>
    <row r="99" spans="1:8" x14ac:dyDescent="0.2">
      <c r="A99" s="3">
        <v>1970</v>
      </c>
      <c r="B99" s="3" t="s">
        <v>1039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</row>
    <row r="100" spans="1:8" x14ac:dyDescent="0.2">
      <c r="A100" s="3">
        <v>1970</v>
      </c>
      <c r="B100" s="3" t="s">
        <v>1039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</row>
    <row r="101" spans="1:8" x14ac:dyDescent="0.2">
      <c r="A101" s="3">
        <v>1970</v>
      </c>
      <c r="B101" s="3" t="s">
        <v>1039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</row>
    <row r="102" spans="1:8" x14ac:dyDescent="0.2">
      <c r="A102" s="3">
        <v>1970</v>
      </c>
      <c r="B102" s="3" t="s">
        <v>1039</v>
      </c>
      <c r="C102" s="3">
        <v>0</v>
      </c>
      <c r="D102" s="3">
        <v>0</v>
      </c>
      <c r="E102" s="3">
        <v>0</v>
      </c>
      <c r="F102" s="3">
        <v>0</v>
      </c>
      <c r="G102" s="3">
        <v>1</v>
      </c>
      <c r="H102" s="3">
        <v>0</v>
      </c>
    </row>
    <row r="103" spans="1:8" x14ac:dyDescent="0.2">
      <c r="A103" s="3">
        <v>1970</v>
      </c>
      <c r="B103" s="3" t="s">
        <v>1039</v>
      </c>
      <c r="C103" s="3">
        <v>0</v>
      </c>
      <c r="D103" s="3">
        <v>0</v>
      </c>
      <c r="E103" s="3">
        <v>0</v>
      </c>
      <c r="F103" s="3">
        <v>0</v>
      </c>
      <c r="G103" s="3">
        <v>1</v>
      </c>
      <c r="H103" s="3">
        <v>0</v>
      </c>
    </row>
    <row r="104" spans="1:8" x14ac:dyDescent="0.2">
      <c r="A104" s="3">
        <v>1970</v>
      </c>
      <c r="B104" s="3" t="s">
        <v>1039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</row>
    <row r="105" spans="1:8" x14ac:dyDescent="0.2">
      <c r="A105" s="3">
        <v>1970</v>
      </c>
      <c r="B105" s="3" t="s">
        <v>1039</v>
      </c>
      <c r="C105" s="3">
        <v>0</v>
      </c>
      <c r="D105" s="3">
        <v>0</v>
      </c>
      <c r="E105" s="3">
        <v>0</v>
      </c>
      <c r="F105" s="3">
        <v>0</v>
      </c>
      <c r="G105" s="3">
        <v>1</v>
      </c>
      <c r="H105" s="3">
        <v>0</v>
      </c>
    </row>
    <row r="106" spans="1:8" x14ac:dyDescent="0.2">
      <c r="A106" s="3">
        <v>1970</v>
      </c>
      <c r="B106" s="3" t="s">
        <v>1039</v>
      </c>
      <c r="C106" s="3">
        <v>1</v>
      </c>
      <c r="D106" s="3">
        <v>0</v>
      </c>
      <c r="E106" s="3">
        <v>1</v>
      </c>
      <c r="F106" s="3">
        <v>1</v>
      </c>
      <c r="G106" s="3">
        <v>0</v>
      </c>
      <c r="H106" s="3">
        <v>1</v>
      </c>
    </row>
    <row r="107" spans="1:8" x14ac:dyDescent="0.2">
      <c r="A107" s="3">
        <v>1970</v>
      </c>
      <c r="B107" s="3" t="s">
        <v>1039</v>
      </c>
      <c r="C107" s="3">
        <v>1</v>
      </c>
      <c r="D107" s="3">
        <v>0</v>
      </c>
      <c r="E107" s="3">
        <v>1</v>
      </c>
      <c r="F107" s="3">
        <v>1</v>
      </c>
      <c r="G107" s="3">
        <v>0</v>
      </c>
      <c r="H107" s="3">
        <v>1</v>
      </c>
    </row>
    <row r="108" spans="1:8" x14ac:dyDescent="0.2">
      <c r="A108" s="3">
        <v>1970</v>
      </c>
      <c r="B108" s="3" t="s">
        <v>1039</v>
      </c>
      <c r="C108" s="3">
        <v>1</v>
      </c>
      <c r="D108" s="3">
        <v>0</v>
      </c>
      <c r="E108" s="3">
        <v>1</v>
      </c>
      <c r="F108" s="3">
        <v>1</v>
      </c>
      <c r="G108" s="3">
        <v>0</v>
      </c>
      <c r="H108" s="3">
        <v>1</v>
      </c>
    </row>
    <row r="109" spans="1:8" x14ac:dyDescent="0.2">
      <c r="A109" s="3">
        <v>1970</v>
      </c>
      <c r="B109" s="3" t="s">
        <v>1039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</row>
    <row r="110" spans="1:8" x14ac:dyDescent="0.2">
      <c r="A110" s="3">
        <v>1970</v>
      </c>
      <c r="B110" s="3" t="s">
        <v>1039</v>
      </c>
      <c r="C110" s="3">
        <v>0</v>
      </c>
      <c r="D110" s="3">
        <v>0</v>
      </c>
      <c r="E110" s="3">
        <v>0</v>
      </c>
      <c r="F110" s="3">
        <v>0</v>
      </c>
      <c r="G110" s="3">
        <v>1</v>
      </c>
      <c r="H110" s="3">
        <v>0</v>
      </c>
    </row>
    <row r="111" spans="1:8" x14ac:dyDescent="0.2">
      <c r="A111" s="3">
        <v>1970</v>
      </c>
      <c r="B111" s="3" t="s">
        <v>1039</v>
      </c>
      <c r="C111" s="3">
        <v>0</v>
      </c>
      <c r="D111" s="3">
        <v>0</v>
      </c>
      <c r="E111" s="3">
        <v>0</v>
      </c>
      <c r="F111" s="3">
        <v>0</v>
      </c>
      <c r="G111" s="3">
        <v>1</v>
      </c>
      <c r="H111" s="3">
        <v>0</v>
      </c>
    </row>
    <row r="112" spans="1:8" x14ac:dyDescent="0.2">
      <c r="A112" s="3">
        <v>1970</v>
      </c>
      <c r="B112" s="3" t="s">
        <v>1039</v>
      </c>
      <c r="C112" s="3">
        <v>0</v>
      </c>
      <c r="D112" s="3">
        <v>0</v>
      </c>
      <c r="E112" s="3">
        <v>0</v>
      </c>
      <c r="F112" s="3">
        <v>0</v>
      </c>
      <c r="G112" s="3">
        <v>1</v>
      </c>
      <c r="H112" s="3">
        <v>0</v>
      </c>
    </row>
    <row r="113" spans="1:8" x14ac:dyDescent="0.2">
      <c r="A113" s="3">
        <v>1970</v>
      </c>
      <c r="B113" s="3" t="s">
        <v>1039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</row>
    <row r="114" spans="1:8" x14ac:dyDescent="0.2">
      <c r="A114" s="3">
        <v>1970</v>
      </c>
      <c r="B114" s="3" t="s">
        <v>1039</v>
      </c>
      <c r="C114" s="3">
        <v>1</v>
      </c>
      <c r="D114" s="3">
        <v>0</v>
      </c>
      <c r="E114" s="3">
        <v>1</v>
      </c>
      <c r="F114" s="3">
        <v>1</v>
      </c>
      <c r="G114" s="3">
        <v>0</v>
      </c>
      <c r="H114" s="3">
        <v>1</v>
      </c>
    </row>
    <row r="115" spans="1:8" x14ac:dyDescent="0.2">
      <c r="A115" s="3">
        <v>1970</v>
      </c>
      <c r="B115" s="3" t="s">
        <v>1039</v>
      </c>
      <c r="C115" s="3">
        <v>1</v>
      </c>
      <c r="D115" s="3">
        <v>0</v>
      </c>
      <c r="E115" s="3">
        <v>1</v>
      </c>
      <c r="F115" s="3">
        <v>1</v>
      </c>
      <c r="G115" s="3">
        <v>0</v>
      </c>
      <c r="H115" s="3">
        <v>1</v>
      </c>
    </row>
    <row r="116" spans="1:8" x14ac:dyDescent="0.2">
      <c r="A116" s="3">
        <v>1970</v>
      </c>
      <c r="B116" s="3" t="s">
        <v>1039</v>
      </c>
      <c r="C116" s="3">
        <v>0</v>
      </c>
      <c r="D116" s="3">
        <v>0</v>
      </c>
      <c r="E116" s="3">
        <v>0</v>
      </c>
      <c r="F116" s="3">
        <v>0</v>
      </c>
      <c r="G116" s="3">
        <v>1</v>
      </c>
      <c r="H116" s="3">
        <v>0</v>
      </c>
    </row>
    <row r="117" spans="1:8" x14ac:dyDescent="0.2">
      <c r="A117" s="3">
        <v>1970</v>
      </c>
      <c r="B117" s="3" t="s">
        <v>1039</v>
      </c>
      <c r="C117" s="3">
        <v>0</v>
      </c>
      <c r="D117" s="3">
        <v>0</v>
      </c>
      <c r="E117" s="3">
        <v>0</v>
      </c>
      <c r="F117" s="3">
        <v>0</v>
      </c>
      <c r="G117" s="3">
        <v>1</v>
      </c>
      <c r="H117" s="3">
        <v>0</v>
      </c>
    </row>
    <row r="118" spans="1:8" x14ac:dyDescent="0.2">
      <c r="A118" s="3">
        <v>1970</v>
      </c>
      <c r="B118" s="3" t="s">
        <v>1039</v>
      </c>
      <c r="C118" s="3">
        <v>1</v>
      </c>
      <c r="D118" s="3">
        <v>0</v>
      </c>
      <c r="E118" s="3">
        <v>1</v>
      </c>
      <c r="F118" s="3">
        <v>1</v>
      </c>
      <c r="G118" s="3">
        <v>0</v>
      </c>
      <c r="H118" s="3">
        <v>1</v>
      </c>
    </row>
    <row r="119" spans="1:8" x14ac:dyDescent="0.2">
      <c r="A119" s="3">
        <v>1970</v>
      </c>
      <c r="B119" s="3" t="s">
        <v>1039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</row>
    <row r="120" spans="1:8" x14ac:dyDescent="0.2">
      <c r="A120" s="3">
        <v>1970</v>
      </c>
      <c r="B120" s="3" t="s">
        <v>1039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</row>
    <row r="121" spans="1:8" x14ac:dyDescent="0.2">
      <c r="A121" s="3">
        <v>1970</v>
      </c>
      <c r="B121" s="3" t="s">
        <v>1039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</row>
    <row r="122" spans="1:8" x14ac:dyDescent="0.2">
      <c r="A122" s="3">
        <v>1970</v>
      </c>
      <c r="B122" s="3" t="s">
        <v>1039</v>
      </c>
      <c r="C122" s="3">
        <v>0</v>
      </c>
      <c r="D122" s="3">
        <v>0</v>
      </c>
      <c r="E122" s="3">
        <v>0</v>
      </c>
      <c r="F122" s="3">
        <v>0</v>
      </c>
      <c r="G122" s="3">
        <v>1</v>
      </c>
      <c r="H122" s="3">
        <v>0</v>
      </c>
    </row>
    <row r="123" spans="1:8" x14ac:dyDescent="0.2">
      <c r="A123" s="3">
        <v>1970</v>
      </c>
      <c r="B123" s="3" t="s">
        <v>1039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</row>
    <row r="124" spans="1:8" x14ac:dyDescent="0.2">
      <c r="A124" s="3">
        <v>1970</v>
      </c>
      <c r="B124" s="3" t="s">
        <v>1039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</row>
    <row r="125" spans="1:8" x14ac:dyDescent="0.2">
      <c r="A125" s="3">
        <v>1970</v>
      </c>
      <c r="B125" s="3" t="s">
        <v>1039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</row>
    <row r="126" spans="1:8" x14ac:dyDescent="0.2">
      <c r="A126" s="3">
        <v>1970</v>
      </c>
      <c r="B126" s="3" t="s">
        <v>1039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</row>
    <row r="127" spans="1:8" x14ac:dyDescent="0.2">
      <c r="A127" s="3">
        <v>1970</v>
      </c>
      <c r="B127" s="3" t="s">
        <v>1039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</row>
    <row r="128" spans="1:8" x14ac:dyDescent="0.2">
      <c r="A128" s="3">
        <v>1970</v>
      </c>
      <c r="B128" s="3" t="s">
        <v>1039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</row>
    <row r="129" spans="1:8" x14ac:dyDescent="0.2">
      <c r="A129" s="3">
        <v>1970</v>
      </c>
      <c r="B129" s="3" t="s">
        <v>1039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</row>
    <row r="130" spans="1:8" x14ac:dyDescent="0.2">
      <c r="A130" s="3">
        <v>1970</v>
      </c>
      <c r="B130" s="3" t="s">
        <v>1039</v>
      </c>
      <c r="C130" s="3">
        <v>0</v>
      </c>
      <c r="D130" s="3">
        <v>0</v>
      </c>
      <c r="E130" s="3">
        <v>0</v>
      </c>
      <c r="F130" s="3">
        <v>0</v>
      </c>
      <c r="G130" s="3">
        <v>1</v>
      </c>
      <c r="H130" s="3">
        <v>0</v>
      </c>
    </row>
    <row r="131" spans="1:8" x14ac:dyDescent="0.2">
      <c r="A131" s="3">
        <v>1970</v>
      </c>
      <c r="B131" s="3" t="s">
        <v>1039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</row>
    <row r="132" spans="1:8" x14ac:dyDescent="0.2">
      <c r="A132" s="3">
        <v>1970</v>
      </c>
      <c r="B132" s="3" t="s">
        <v>1039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</row>
    <row r="133" spans="1:8" x14ac:dyDescent="0.2">
      <c r="A133" s="3">
        <v>1970</v>
      </c>
      <c r="B133" s="3" t="s">
        <v>1039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</row>
    <row r="134" spans="1:8" x14ac:dyDescent="0.2">
      <c r="A134" s="3">
        <v>1970</v>
      </c>
      <c r="B134" s="3" t="s">
        <v>1039</v>
      </c>
      <c r="C134" s="3">
        <v>0</v>
      </c>
      <c r="D134" s="3">
        <v>0</v>
      </c>
      <c r="E134" s="3">
        <v>0</v>
      </c>
      <c r="F134" s="3">
        <v>0</v>
      </c>
      <c r="G134" s="3">
        <v>1</v>
      </c>
      <c r="H134" s="3">
        <v>0</v>
      </c>
    </row>
    <row r="135" spans="1:8" x14ac:dyDescent="0.2">
      <c r="A135" s="3">
        <v>1970</v>
      </c>
      <c r="B135" s="3" t="s">
        <v>1039</v>
      </c>
      <c r="C135" s="3">
        <v>1</v>
      </c>
      <c r="D135" s="3">
        <v>0</v>
      </c>
      <c r="E135" s="3">
        <v>1</v>
      </c>
      <c r="F135" s="3">
        <v>1</v>
      </c>
      <c r="G135" s="3">
        <v>0</v>
      </c>
      <c r="H135" s="3">
        <v>1</v>
      </c>
    </row>
    <row r="136" spans="1:8" x14ac:dyDescent="0.2">
      <c r="A136" s="3">
        <v>1970</v>
      </c>
      <c r="B136" s="3" t="s">
        <v>1039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</row>
    <row r="137" spans="1:8" x14ac:dyDescent="0.2">
      <c r="A137" s="3">
        <v>1970</v>
      </c>
      <c r="B137" s="3" t="s">
        <v>1039</v>
      </c>
      <c r="C137" s="3">
        <v>1</v>
      </c>
      <c r="D137" s="3">
        <v>0</v>
      </c>
      <c r="E137" s="3">
        <v>1</v>
      </c>
      <c r="F137" s="3">
        <v>1</v>
      </c>
      <c r="G137" s="3">
        <v>1</v>
      </c>
      <c r="H137" s="3">
        <v>0</v>
      </c>
    </row>
    <row r="138" spans="1:8" x14ac:dyDescent="0.2">
      <c r="A138" s="3">
        <v>1970</v>
      </c>
      <c r="B138" s="3" t="s">
        <v>1039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</row>
    <row r="139" spans="1:8" x14ac:dyDescent="0.2">
      <c r="A139" s="3">
        <v>1970</v>
      </c>
      <c r="B139" s="3" t="s">
        <v>1039</v>
      </c>
      <c r="C139" s="3">
        <v>0</v>
      </c>
      <c r="D139" s="3">
        <v>0</v>
      </c>
      <c r="E139" s="3">
        <v>0</v>
      </c>
      <c r="F139" s="3">
        <v>0</v>
      </c>
      <c r="G139" s="3">
        <v>1</v>
      </c>
      <c r="H139" s="3">
        <v>0</v>
      </c>
    </row>
    <row r="140" spans="1:8" x14ac:dyDescent="0.2">
      <c r="A140" s="3">
        <v>1970</v>
      </c>
      <c r="B140" s="3" t="s">
        <v>1039</v>
      </c>
      <c r="C140" s="3">
        <v>0</v>
      </c>
      <c r="D140" s="3">
        <v>0</v>
      </c>
      <c r="E140" s="3">
        <v>0</v>
      </c>
      <c r="F140" s="3">
        <v>0</v>
      </c>
      <c r="G140" s="3">
        <v>1</v>
      </c>
      <c r="H140" s="3">
        <v>0</v>
      </c>
    </row>
    <row r="141" spans="1:8" x14ac:dyDescent="0.2">
      <c r="A141" s="3">
        <v>1970</v>
      </c>
      <c r="B141" s="3" t="s">
        <v>1039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</row>
    <row r="142" spans="1:8" x14ac:dyDescent="0.2">
      <c r="A142" s="3">
        <v>1970</v>
      </c>
      <c r="B142" s="3" t="s">
        <v>1039</v>
      </c>
      <c r="C142" s="3">
        <v>1</v>
      </c>
      <c r="D142" s="3">
        <v>0</v>
      </c>
      <c r="E142" s="3">
        <v>1</v>
      </c>
      <c r="F142" s="3">
        <v>1</v>
      </c>
      <c r="G142" s="3">
        <v>0</v>
      </c>
      <c r="H142" s="3">
        <v>1</v>
      </c>
    </row>
    <row r="143" spans="1:8" x14ac:dyDescent="0.2">
      <c r="A143" s="3">
        <v>1970</v>
      </c>
      <c r="B143" s="3" t="s">
        <v>1039</v>
      </c>
      <c r="C143" s="3">
        <v>1</v>
      </c>
      <c r="D143" s="3">
        <v>0</v>
      </c>
      <c r="E143" s="3">
        <v>1</v>
      </c>
      <c r="F143" s="3">
        <v>1</v>
      </c>
      <c r="G143" s="3">
        <v>0</v>
      </c>
      <c r="H143" s="3">
        <v>1</v>
      </c>
    </row>
    <row r="144" spans="1:8" x14ac:dyDescent="0.2">
      <c r="A144" s="3">
        <v>1970</v>
      </c>
      <c r="B144" s="3" t="s">
        <v>1039</v>
      </c>
      <c r="C144" s="3">
        <v>0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</row>
    <row r="145" spans="1:8" x14ac:dyDescent="0.2">
      <c r="A145" s="3">
        <v>1970</v>
      </c>
      <c r="B145" s="3" t="s">
        <v>1039</v>
      </c>
      <c r="C145" s="3">
        <v>0</v>
      </c>
      <c r="D145" s="3">
        <v>0</v>
      </c>
      <c r="E145" s="3">
        <v>0</v>
      </c>
      <c r="F145" s="3">
        <v>0</v>
      </c>
      <c r="G145" s="3">
        <v>1</v>
      </c>
      <c r="H145" s="3">
        <v>0</v>
      </c>
    </row>
    <row r="146" spans="1:8" x14ac:dyDescent="0.2">
      <c r="A146" s="3">
        <v>1970</v>
      </c>
      <c r="B146" s="3" t="s">
        <v>1039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</row>
    <row r="147" spans="1:8" x14ac:dyDescent="0.2">
      <c r="A147" s="3">
        <v>1970</v>
      </c>
      <c r="B147" s="3" t="s">
        <v>1039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</row>
    <row r="148" spans="1:8" x14ac:dyDescent="0.2">
      <c r="A148" s="3">
        <v>1970</v>
      </c>
      <c r="B148" s="3" t="s">
        <v>1039</v>
      </c>
      <c r="C148" s="3">
        <v>0</v>
      </c>
      <c r="D148" s="3">
        <v>0</v>
      </c>
      <c r="E148" s="3">
        <v>0</v>
      </c>
      <c r="F148" s="3">
        <v>0</v>
      </c>
      <c r="G148" s="3">
        <v>1</v>
      </c>
      <c r="H148" s="3">
        <v>0</v>
      </c>
    </row>
    <row r="149" spans="1:8" x14ac:dyDescent="0.2">
      <c r="A149" s="3">
        <v>1970</v>
      </c>
      <c r="B149" s="3" t="s">
        <v>1039</v>
      </c>
      <c r="C149" s="3">
        <v>0</v>
      </c>
      <c r="D149" s="3">
        <v>0</v>
      </c>
      <c r="E149" s="3">
        <v>0</v>
      </c>
      <c r="F149" s="3">
        <v>0</v>
      </c>
      <c r="G149" s="3">
        <v>1</v>
      </c>
      <c r="H149" s="3">
        <v>0</v>
      </c>
    </row>
    <row r="150" spans="1:8" x14ac:dyDescent="0.2">
      <c r="A150" s="3">
        <v>1970</v>
      </c>
      <c r="B150" s="3" t="s">
        <v>1039</v>
      </c>
      <c r="C150" s="3">
        <v>1</v>
      </c>
      <c r="D150" s="3">
        <v>0</v>
      </c>
      <c r="E150" s="3">
        <v>1</v>
      </c>
      <c r="F150" s="3">
        <v>1</v>
      </c>
      <c r="G150" s="3">
        <v>1</v>
      </c>
      <c r="H150" s="3">
        <v>0</v>
      </c>
    </row>
    <row r="151" spans="1:8" x14ac:dyDescent="0.2">
      <c r="A151" s="3">
        <v>1970</v>
      </c>
      <c r="B151" s="3" t="s">
        <v>1039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</row>
    <row r="152" spans="1:8" x14ac:dyDescent="0.2">
      <c r="A152" s="3">
        <v>1970</v>
      </c>
      <c r="B152" s="3" t="s">
        <v>1039</v>
      </c>
      <c r="C152" s="3">
        <v>0</v>
      </c>
      <c r="D152" s="3">
        <v>0</v>
      </c>
      <c r="E152" s="3">
        <v>0</v>
      </c>
      <c r="F152" s="3">
        <v>0</v>
      </c>
      <c r="G152" s="3">
        <v>1</v>
      </c>
      <c r="H152" s="3">
        <v>0</v>
      </c>
    </row>
    <row r="153" spans="1:8" x14ac:dyDescent="0.2">
      <c r="A153" s="3">
        <v>1970</v>
      </c>
      <c r="B153" s="3" t="s">
        <v>1039</v>
      </c>
      <c r="C153" s="3">
        <v>0</v>
      </c>
      <c r="D153" s="3">
        <v>0</v>
      </c>
      <c r="E153" s="3">
        <v>0</v>
      </c>
      <c r="F153" s="3">
        <v>0</v>
      </c>
      <c r="G153" s="3">
        <v>1</v>
      </c>
      <c r="H153" s="3">
        <v>0</v>
      </c>
    </row>
    <row r="154" spans="1:8" x14ac:dyDescent="0.2">
      <c r="A154" s="3">
        <v>1970</v>
      </c>
      <c r="B154" s="3" t="s">
        <v>1039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 x14ac:dyDescent="0.2">
      <c r="A155" s="3">
        <v>1970</v>
      </c>
      <c r="B155" s="3" t="s">
        <v>1039</v>
      </c>
      <c r="C155" s="3">
        <v>0</v>
      </c>
      <c r="D155" s="3">
        <v>0</v>
      </c>
      <c r="E155" s="3">
        <v>0</v>
      </c>
      <c r="F155" s="3">
        <v>0</v>
      </c>
      <c r="G155" s="3">
        <v>1</v>
      </c>
      <c r="H155" s="3">
        <v>0</v>
      </c>
    </row>
    <row r="156" spans="1:8" x14ac:dyDescent="0.2">
      <c r="A156" s="3">
        <v>1970</v>
      </c>
      <c r="B156" s="3" t="s">
        <v>1039</v>
      </c>
      <c r="C156" s="3">
        <v>0</v>
      </c>
      <c r="D156" s="3">
        <v>0</v>
      </c>
      <c r="E156" s="3">
        <v>0</v>
      </c>
      <c r="F156" s="3">
        <v>0</v>
      </c>
      <c r="G156" s="3">
        <v>1</v>
      </c>
      <c r="H156" s="3">
        <v>0</v>
      </c>
    </row>
    <row r="157" spans="1:8" x14ac:dyDescent="0.2">
      <c r="A157" s="3">
        <v>1970</v>
      </c>
      <c r="B157" s="3" t="s">
        <v>1039</v>
      </c>
      <c r="C157" s="3">
        <v>1</v>
      </c>
      <c r="D157" s="3">
        <v>0</v>
      </c>
      <c r="E157" s="3">
        <v>1</v>
      </c>
      <c r="F157" s="3">
        <v>1</v>
      </c>
      <c r="G157" s="3">
        <v>1</v>
      </c>
      <c r="H157" s="3">
        <v>0</v>
      </c>
    </row>
    <row r="158" spans="1:8" x14ac:dyDescent="0.2">
      <c r="A158" s="3">
        <v>1970</v>
      </c>
      <c r="B158" s="3" t="s">
        <v>1039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</row>
    <row r="159" spans="1:8" x14ac:dyDescent="0.2">
      <c r="A159" s="3">
        <v>1970</v>
      </c>
      <c r="B159" s="3" t="s">
        <v>1039</v>
      </c>
      <c r="C159" s="3">
        <v>1</v>
      </c>
      <c r="D159" s="3">
        <v>0</v>
      </c>
      <c r="E159" s="3">
        <v>1</v>
      </c>
      <c r="F159" s="3">
        <v>1</v>
      </c>
      <c r="G159" s="3">
        <v>0</v>
      </c>
      <c r="H159" s="3">
        <v>1</v>
      </c>
    </row>
    <row r="160" spans="1:8" x14ac:dyDescent="0.2">
      <c r="A160" s="3">
        <v>1970</v>
      </c>
      <c r="B160" s="3" t="s">
        <v>1039</v>
      </c>
      <c r="C160" s="3">
        <v>0</v>
      </c>
      <c r="D160" s="3">
        <v>0</v>
      </c>
      <c r="E160" s="3">
        <v>0</v>
      </c>
      <c r="F160" s="3">
        <v>0</v>
      </c>
      <c r="G160" s="3">
        <v>1</v>
      </c>
      <c r="H160" s="3">
        <v>0</v>
      </c>
    </row>
    <row r="161" spans="1:8" x14ac:dyDescent="0.2">
      <c r="A161" s="3">
        <v>1970</v>
      </c>
      <c r="B161" s="3" t="s">
        <v>1039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</row>
    <row r="162" spans="1:8" x14ac:dyDescent="0.2">
      <c r="A162" s="3">
        <v>1970</v>
      </c>
      <c r="B162" s="3" t="s">
        <v>1039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</row>
    <row r="163" spans="1:8" x14ac:dyDescent="0.2">
      <c r="A163" s="3">
        <v>1970</v>
      </c>
      <c r="B163" s="3" t="s">
        <v>1039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</row>
    <row r="164" spans="1:8" x14ac:dyDescent="0.2">
      <c r="A164" s="3">
        <v>1970</v>
      </c>
      <c r="B164" s="3" t="s">
        <v>1039</v>
      </c>
      <c r="C164" s="3">
        <v>0</v>
      </c>
      <c r="D164" s="3">
        <v>0</v>
      </c>
      <c r="E164" s="3">
        <v>0</v>
      </c>
      <c r="F164" s="3">
        <v>0</v>
      </c>
      <c r="G164" s="3">
        <v>1</v>
      </c>
      <c r="H164" s="3">
        <v>0</v>
      </c>
    </row>
    <row r="165" spans="1:8" x14ac:dyDescent="0.2">
      <c r="A165" s="3">
        <v>1970</v>
      </c>
      <c r="B165" s="3" t="s">
        <v>1039</v>
      </c>
      <c r="C165" s="3">
        <v>1</v>
      </c>
      <c r="D165" s="3">
        <v>0</v>
      </c>
      <c r="E165" s="3">
        <v>1</v>
      </c>
      <c r="F165" s="3">
        <v>1</v>
      </c>
      <c r="G165" s="3">
        <v>0</v>
      </c>
      <c r="H165" s="3">
        <v>1</v>
      </c>
    </row>
    <row r="166" spans="1:8" x14ac:dyDescent="0.2">
      <c r="A166" s="3">
        <v>1970</v>
      </c>
      <c r="B166" s="3" t="s">
        <v>1039</v>
      </c>
      <c r="C166" s="3">
        <v>0</v>
      </c>
      <c r="D166" s="3">
        <v>0</v>
      </c>
      <c r="E166" s="3">
        <v>0</v>
      </c>
      <c r="F166" s="3">
        <v>0</v>
      </c>
      <c r="G166" s="3">
        <v>1</v>
      </c>
      <c r="H166" s="3">
        <v>0</v>
      </c>
    </row>
    <row r="167" spans="1:8" x14ac:dyDescent="0.2">
      <c r="A167" s="3">
        <v>1970</v>
      </c>
      <c r="B167" s="3" t="s">
        <v>1039</v>
      </c>
      <c r="C167" s="3">
        <v>0</v>
      </c>
      <c r="D167" s="3">
        <v>0</v>
      </c>
      <c r="E167" s="3">
        <v>0</v>
      </c>
      <c r="F167" s="3">
        <v>0</v>
      </c>
      <c r="G167" s="3">
        <v>1</v>
      </c>
      <c r="H167" s="3">
        <v>0</v>
      </c>
    </row>
    <row r="168" spans="1:8" x14ac:dyDescent="0.2">
      <c r="A168" s="3">
        <v>1970</v>
      </c>
      <c r="B168" s="3" t="s">
        <v>1039</v>
      </c>
      <c r="C168" s="3">
        <v>1</v>
      </c>
      <c r="D168" s="3">
        <v>0</v>
      </c>
      <c r="E168" s="3">
        <v>1</v>
      </c>
      <c r="F168" s="3">
        <v>1</v>
      </c>
      <c r="G168" s="3">
        <v>0</v>
      </c>
      <c r="H168" s="3">
        <v>1</v>
      </c>
    </row>
    <row r="169" spans="1:8" x14ac:dyDescent="0.2">
      <c r="A169" s="3">
        <v>1970</v>
      </c>
      <c r="B169" s="3" t="s">
        <v>1039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</row>
    <row r="170" spans="1:8" x14ac:dyDescent="0.2">
      <c r="A170" s="3">
        <v>1970</v>
      </c>
      <c r="B170" s="3" t="s">
        <v>1039</v>
      </c>
      <c r="C170" s="3">
        <v>1</v>
      </c>
      <c r="D170" s="3">
        <v>0</v>
      </c>
      <c r="E170" s="3">
        <v>1</v>
      </c>
      <c r="F170" s="3">
        <v>1</v>
      </c>
      <c r="G170" s="3">
        <v>0</v>
      </c>
      <c r="H170" s="3">
        <v>1</v>
      </c>
    </row>
    <row r="171" spans="1:8" x14ac:dyDescent="0.2">
      <c r="A171" s="3">
        <v>1970</v>
      </c>
      <c r="B171" s="3" t="s">
        <v>1039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</row>
    <row r="172" spans="1:8" x14ac:dyDescent="0.2">
      <c r="A172" s="3">
        <v>1970</v>
      </c>
      <c r="B172" s="3" t="s">
        <v>1039</v>
      </c>
      <c r="C172" s="3">
        <v>0</v>
      </c>
      <c r="D172" s="3">
        <v>0</v>
      </c>
      <c r="E172" s="3">
        <v>0</v>
      </c>
      <c r="F172" s="3">
        <v>0</v>
      </c>
      <c r="G172" s="3">
        <v>1</v>
      </c>
      <c r="H172" s="3">
        <v>0</v>
      </c>
    </row>
    <row r="173" spans="1:8" x14ac:dyDescent="0.2">
      <c r="A173" s="3">
        <v>1970</v>
      </c>
      <c r="B173" s="3" t="s">
        <v>1039</v>
      </c>
      <c r="C173" s="3">
        <v>1</v>
      </c>
      <c r="D173" s="3">
        <v>0</v>
      </c>
      <c r="E173" s="3">
        <v>1</v>
      </c>
      <c r="F173" s="3">
        <v>1</v>
      </c>
      <c r="G173" s="3">
        <v>1</v>
      </c>
      <c r="H173" s="3">
        <v>0</v>
      </c>
    </row>
    <row r="174" spans="1:8" x14ac:dyDescent="0.2">
      <c r="A174" s="3">
        <v>1970</v>
      </c>
      <c r="B174" s="3" t="s">
        <v>1039</v>
      </c>
      <c r="C174" s="3">
        <v>0</v>
      </c>
      <c r="D174" s="3">
        <v>0</v>
      </c>
      <c r="E174" s="3">
        <v>0</v>
      </c>
      <c r="F174" s="3">
        <v>0</v>
      </c>
      <c r="G174" s="3">
        <v>1</v>
      </c>
      <c r="H174" s="3">
        <v>0</v>
      </c>
    </row>
    <row r="175" spans="1:8" x14ac:dyDescent="0.2">
      <c r="A175" s="3">
        <v>1970</v>
      </c>
      <c r="B175" s="3" t="s">
        <v>1039</v>
      </c>
      <c r="C175" s="3">
        <v>0</v>
      </c>
      <c r="D175" s="3">
        <v>0</v>
      </c>
      <c r="E175" s="3">
        <v>0</v>
      </c>
      <c r="F175" s="3">
        <v>0</v>
      </c>
      <c r="G175" s="3">
        <v>1</v>
      </c>
      <c r="H175" s="3">
        <v>0</v>
      </c>
    </row>
    <row r="176" spans="1:8" x14ac:dyDescent="0.2">
      <c r="A176" s="3">
        <v>1970</v>
      </c>
      <c r="B176" s="3" t="s">
        <v>1039</v>
      </c>
      <c r="C176" s="3">
        <v>1</v>
      </c>
      <c r="D176" s="3">
        <v>0</v>
      </c>
      <c r="E176" s="3">
        <v>1</v>
      </c>
      <c r="F176" s="3">
        <v>1</v>
      </c>
      <c r="G176" s="3">
        <v>1</v>
      </c>
      <c r="H176" s="3">
        <v>0</v>
      </c>
    </row>
    <row r="177" spans="1:8" x14ac:dyDescent="0.2">
      <c r="A177" s="3">
        <v>1970</v>
      </c>
      <c r="B177" s="3" t="s">
        <v>1039</v>
      </c>
      <c r="C177" s="3">
        <v>0</v>
      </c>
      <c r="D177" s="3">
        <v>0</v>
      </c>
      <c r="E177" s="3">
        <v>0</v>
      </c>
      <c r="F177" s="3">
        <v>0</v>
      </c>
      <c r="G177" s="3">
        <v>1</v>
      </c>
      <c r="H177" s="3">
        <v>0</v>
      </c>
    </row>
    <row r="178" spans="1:8" x14ac:dyDescent="0.2">
      <c r="A178" s="3">
        <v>1970</v>
      </c>
      <c r="B178" s="3" t="s">
        <v>1039</v>
      </c>
      <c r="C178" s="3">
        <v>0</v>
      </c>
      <c r="D178" s="3">
        <v>0</v>
      </c>
      <c r="E178" s="3">
        <v>0</v>
      </c>
      <c r="F178" s="3">
        <v>0</v>
      </c>
      <c r="G178" s="3">
        <v>1</v>
      </c>
      <c r="H178" s="3">
        <v>0</v>
      </c>
    </row>
    <row r="179" spans="1:8" x14ac:dyDescent="0.2">
      <c r="A179" s="3">
        <v>1970</v>
      </c>
      <c r="B179" s="3" t="s">
        <v>1039</v>
      </c>
      <c r="C179" s="3">
        <v>0</v>
      </c>
      <c r="D179" s="3">
        <v>0</v>
      </c>
      <c r="E179" s="3">
        <v>0</v>
      </c>
      <c r="F179" s="3">
        <v>0</v>
      </c>
      <c r="G179" s="3">
        <v>1</v>
      </c>
      <c r="H179" s="3">
        <v>0</v>
      </c>
    </row>
    <row r="180" spans="1:8" x14ac:dyDescent="0.2">
      <c r="A180" s="3">
        <v>1970</v>
      </c>
      <c r="B180" s="3" t="s">
        <v>1039</v>
      </c>
      <c r="C180" s="3">
        <v>1</v>
      </c>
      <c r="D180" s="3">
        <v>0</v>
      </c>
      <c r="E180" s="3">
        <v>1</v>
      </c>
      <c r="F180" s="3">
        <v>1</v>
      </c>
      <c r="G180" s="3">
        <v>0</v>
      </c>
      <c r="H180" s="3">
        <v>1</v>
      </c>
    </row>
    <row r="181" spans="1:8" x14ac:dyDescent="0.2">
      <c r="A181" s="3">
        <v>1970</v>
      </c>
      <c r="B181" s="3" t="s">
        <v>1039</v>
      </c>
      <c r="C181" s="3">
        <v>0</v>
      </c>
      <c r="D181" s="3">
        <v>0</v>
      </c>
      <c r="E181" s="3">
        <v>0</v>
      </c>
      <c r="F181" s="3">
        <v>0</v>
      </c>
      <c r="G181" s="3">
        <v>1</v>
      </c>
      <c r="H181" s="3">
        <v>0</v>
      </c>
    </row>
    <row r="182" spans="1:8" x14ac:dyDescent="0.2">
      <c r="A182" s="3">
        <v>1970</v>
      </c>
      <c r="B182" s="3" t="s">
        <v>1039</v>
      </c>
      <c r="C182" s="3">
        <v>0</v>
      </c>
      <c r="D182" s="3">
        <v>0</v>
      </c>
      <c r="E182" s="3">
        <v>0</v>
      </c>
      <c r="F182" s="3">
        <v>0</v>
      </c>
      <c r="G182" s="3">
        <v>1</v>
      </c>
      <c r="H182" s="3">
        <v>0</v>
      </c>
    </row>
    <row r="183" spans="1:8" x14ac:dyDescent="0.2">
      <c r="A183" s="3">
        <v>1970</v>
      </c>
      <c r="B183" s="3" t="s">
        <v>1039</v>
      </c>
      <c r="C183" s="3">
        <v>0</v>
      </c>
      <c r="D183" s="3">
        <v>0</v>
      </c>
      <c r="E183" s="3">
        <v>0</v>
      </c>
      <c r="F183" s="3">
        <v>0</v>
      </c>
      <c r="G183" s="3">
        <v>1</v>
      </c>
      <c r="H183" s="3">
        <v>0</v>
      </c>
    </row>
    <row r="184" spans="1:8" x14ac:dyDescent="0.2">
      <c r="A184" s="3">
        <v>1970</v>
      </c>
      <c r="B184" s="3" t="s">
        <v>1039</v>
      </c>
      <c r="C184" s="3">
        <v>1</v>
      </c>
      <c r="D184" s="3">
        <v>0</v>
      </c>
      <c r="E184" s="3">
        <v>1</v>
      </c>
      <c r="F184" s="3">
        <v>1</v>
      </c>
      <c r="G184" s="3">
        <v>1</v>
      </c>
      <c r="H184" s="3">
        <v>0</v>
      </c>
    </row>
    <row r="185" spans="1:8" x14ac:dyDescent="0.2">
      <c r="A185" s="3">
        <v>1970</v>
      </c>
      <c r="B185" s="3" t="s">
        <v>1039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</row>
    <row r="186" spans="1:8" x14ac:dyDescent="0.2">
      <c r="A186" s="3">
        <v>1970</v>
      </c>
      <c r="B186" s="3" t="s">
        <v>1039</v>
      </c>
      <c r="C186" s="3">
        <v>1</v>
      </c>
      <c r="D186" s="3">
        <v>0</v>
      </c>
      <c r="E186" s="3">
        <v>0</v>
      </c>
      <c r="F186" s="3">
        <v>0</v>
      </c>
      <c r="G186" s="3">
        <v>1</v>
      </c>
      <c r="H186" s="3">
        <v>0</v>
      </c>
    </row>
    <row r="187" spans="1:8" x14ac:dyDescent="0.2">
      <c r="A187" s="3">
        <v>1970</v>
      </c>
      <c r="B187" s="3" t="s">
        <v>1039</v>
      </c>
      <c r="C187" s="3">
        <v>1</v>
      </c>
      <c r="D187" s="3">
        <v>0</v>
      </c>
      <c r="E187" s="3">
        <v>1</v>
      </c>
      <c r="F187" s="3">
        <v>1</v>
      </c>
      <c r="G187" s="3">
        <v>1</v>
      </c>
      <c r="H187" s="3">
        <v>0</v>
      </c>
    </row>
    <row r="188" spans="1:8" x14ac:dyDescent="0.2">
      <c r="A188" s="3">
        <v>1970</v>
      </c>
      <c r="B188" s="3" t="s">
        <v>1039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</row>
    <row r="189" spans="1:8" x14ac:dyDescent="0.2">
      <c r="A189" s="3">
        <v>1970</v>
      </c>
      <c r="B189" s="3" t="s">
        <v>1039</v>
      </c>
      <c r="C189" s="3">
        <v>0</v>
      </c>
      <c r="D189" s="3">
        <v>0</v>
      </c>
      <c r="E189" s="3">
        <v>0</v>
      </c>
      <c r="F189" s="3">
        <v>0</v>
      </c>
      <c r="G189" s="3">
        <v>1</v>
      </c>
      <c r="H189" s="3">
        <v>0</v>
      </c>
    </row>
    <row r="190" spans="1:8" x14ac:dyDescent="0.2">
      <c r="A190" s="3">
        <v>1970</v>
      </c>
      <c r="B190" s="3" t="s">
        <v>1039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</row>
    <row r="191" spans="1:8" x14ac:dyDescent="0.2">
      <c r="A191" s="3">
        <v>1970</v>
      </c>
      <c r="B191" s="3" t="s">
        <v>1039</v>
      </c>
      <c r="C191" s="3">
        <v>0</v>
      </c>
      <c r="D191" s="3">
        <v>0</v>
      </c>
      <c r="E191" s="3">
        <v>0</v>
      </c>
      <c r="F191" s="3">
        <v>0</v>
      </c>
      <c r="G191" s="3">
        <v>1</v>
      </c>
      <c r="H191" s="3">
        <v>0</v>
      </c>
    </row>
    <row r="192" spans="1:8" x14ac:dyDescent="0.2">
      <c r="A192" s="3">
        <v>1970</v>
      </c>
      <c r="B192" s="3" t="s">
        <v>1039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</row>
    <row r="193" spans="1:8" x14ac:dyDescent="0.2">
      <c r="A193" s="3">
        <v>1970</v>
      </c>
      <c r="B193" s="3" t="s">
        <v>1039</v>
      </c>
      <c r="C193" s="3">
        <v>1</v>
      </c>
      <c r="D193" s="3">
        <v>0</v>
      </c>
      <c r="E193" s="3">
        <v>1</v>
      </c>
      <c r="F193" s="3">
        <v>1</v>
      </c>
      <c r="G193" s="3">
        <v>0</v>
      </c>
      <c r="H193" s="3">
        <v>1</v>
      </c>
    </row>
    <row r="194" spans="1:8" x14ac:dyDescent="0.2">
      <c r="A194" s="3">
        <v>1970</v>
      </c>
      <c r="B194" s="3" t="s">
        <v>1039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</row>
    <row r="195" spans="1:8" x14ac:dyDescent="0.2">
      <c r="A195" s="3">
        <v>1970</v>
      </c>
      <c r="B195" s="3" t="s">
        <v>1039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 x14ac:dyDescent="0.2">
      <c r="A196" s="3">
        <v>1970</v>
      </c>
      <c r="B196" s="3" t="s">
        <v>1039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</row>
    <row r="197" spans="1:8" x14ac:dyDescent="0.2">
      <c r="A197" s="3">
        <v>1970</v>
      </c>
      <c r="B197" s="3" t="s">
        <v>1039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</row>
    <row r="198" spans="1:8" x14ac:dyDescent="0.2">
      <c r="A198" s="3">
        <v>1970</v>
      </c>
      <c r="B198" s="3" t="s">
        <v>1039</v>
      </c>
      <c r="C198" s="3">
        <v>1</v>
      </c>
      <c r="D198" s="3">
        <v>0</v>
      </c>
      <c r="E198" s="3">
        <v>1</v>
      </c>
      <c r="F198" s="3">
        <v>1</v>
      </c>
      <c r="G198" s="3">
        <v>1</v>
      </c>
      <c r="H198" s="3">
        <v>0</v>
      </c>
    </row>
    <row r="199" spans="1:8" x14ac:dyDescent="0.2">
      <c r="A199" s="3">
        <v>1970</v>
      </c>
      <c r="B199" s="3" t="s">
        <v>1039</v>
      </c>
      <c r="C199" s="3">
        <v>0</v>
      </c>
      <c r="D199" s="3">
        <v>0</v>
      </c>
      <c r="E199" s="3">
        <v>0</v>
      </c>
      <c r="F199" s="3">
        <v>0</v>
      </c>
      <c r="G199" s="3">
        <v>1</v>
      </c>
      <c r="H199" s="3">
        <v>0</v>
      </c>
    </row>
    <row r="200" spans="1:8" x14ac:dyDescent="0.2">
      <c r="A200" s="3">
        <v>1970</v>
      </c>
      <c r="B200" s="3" t="s">
        <v>1039</v>
      </c>
      <c r="C200" s="3">
        <v>1</v>
      </c>
      <c r="D200" s="3">
        <v>0</v>
      </c>
      <c r="E200" s="3">
        <v>1</v>
      </c>
      <c r="F200" s="3">
        <v>1</v>
      </c>
      <c r="G200" s="3">
        <v>0</v>
      </c>
      <c r="H200" s="3">
        <v>1</v>
      </c>
    </row>
    <row r="201" spans="1:8" x14ac:dyDescent="0.2">
      <c r="A201" s="3">
        <v>1970</v>
      </c>
      <c r="B201" s="3" t="s">
        <v>1039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</row>
    <row r="202" spans="1:8" x14ac:dyDescent="0.2">
      <c r="A202" s="3">
        <v>1970</v>
      </c>
      <c r="B202" s="3" t="s">
        <v>1039</v>
      </c>
      <c r="C202" s="3">
        <v>0</v>
      </c>
      <c r="D202" s="3">
        <v>0</v>
      </c>
      <c r="E202" s="3">
        <v>0</v>
      </c>
      <c r="F202" s="3">
        <v>0</v>
      </c>
      <c r="G202" s="3">
        <v>1</v>
      </c>
      <c r="H202" s="3">
        <v>0</v>
      </c>
    </row>
    <row r="203" spans="1:8" x14ac:dyDescent="0.2">
      <c r="A203" s="3">
        <v>1970</v>
      </c>
      <c r="B203" s="3" t="s">
        <v>1039</v>
      </c>
      <c r="C203" s="3">
        <v>1</v>
      </c>
      <c r="D203" s="3">
        <v>0</v>
      </c>
      <c r="E203" s="3">
        <v>1</v>
      </c>
      <c r="F203" s="3">
        <v>1</v>
      </c>
      <c r="G203" s="3">
        <v>0</v>
      </c>
      <c r="H203" s="3">
        <v>1</v>
      </c>
    </row>
    <row r="204" spans="1:8" x14ac:dyDescent="0.2">
      <c r="A204" s="3">
        <v>1970</v>
      </c>
      <c r="B204" s="3" t="s">
        <v>1039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 x14ac:dyDescent="0.2">
      <c r="A205" s="3">
        <v>1970</v>
      </c>
      <c r="B205" s="3" t="s">
        <v>1039</v>
      </c>
      <c r="C205" s="3">
        <v>0</v>
      </c>
      <c r="D205" s="3">
        <v>0</v>
      </c>
      <c r="E205" s="3">
        <v>0</v>
      </c>
      <c r="F205" s="3">
        <v>0</v>
      </c>
      <c r="G205" s="3">
        <v>1</v>
      </c>
      <c r="H205" s="3">
        <v>0</v>
      </c>
    </row>
    <row r="206" spans="1:8" x14ac:dyDescent="0.2">
      <c r="A206" s="3">
        <v>1970</v>
      </c>
      <c r="B206" s="3" t="s">
        <v>1039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</row>
    <row r="207" spans="1:8" x14ac:dyDescent="0.2">
      <c r="A207" s="3">
        <v>1970</v>
      </c>
      <c r="B207" s="3" t="s">
        <v>1039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</row>
    <row r="208" spans="1:8" x14ac:dyDescent="0.2">
      <c r="A208" s="3">
        <v>1970</v>
      </c>
      <c r="B208" s="3" t="s">
        <v>1039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</row>
    <row r="209" spans="1:8" x14ac:dyDescent="0.2">
      <c r="A209" s="3">
        <v>1970</v>
      </c>
      <c r="B209" s="3" t="s">
        <v>1039</v>
      </c>
      <c r="C209" s="3">
        <v>0</v>
      </c>
      <c r="D209" s="3">
        <v>0</v>
      </c>
      <c r="E209" s="3">
        <v>0</v>
      </c>
      <c r="F209" s="3">
        <v>0</v>
      </c>
      <c r="G209" s="3">
        <v>1</v>
      </c>
      <c r="H209" s="3">
        <v>0</v>
      </c>
    </row>
    <row r="210" spans="1:8" x14ac:dyDescent="0.2">
      <c r="A210" s="3">
        <v>1970</v>
      </c>
      <c r="B210" s="3" t="s">
        <v>1039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</row>
    <row r="211" spans="1:8" x14ac:dyDescent="0.2">
      <c r="A211" s="3">
        <v>1970</v>
      </c>
      <c r="B211" s="3" t="s">
        <v>1039</v>
      </c>
      <c r="C211" s="3">
        <v>0</v>
      </c>
      <c r="D211" s="3">
        <v>0</v>
      </c>
      <c r="E211" s="3">
        <v>0</v>
      </c>
      <c r="F211" s="3">
        <v>0</v>
      </c>
      <c r="G211" s="3">
        <v>1</v>
      </c>
      <c r="H211" s="3">
        <v>0</v>
      </c>
    </row>
    <row r="212" spans="1:8" x14ac:dyDescent="0.2">
      <c r="A212" s="3">
        <v>1970</v>
      </c>
      <c r="B212" s="3" t="s">
        <v>1039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</row>
    <row r="213" spans="1:8" x14ac:dyDescent="0.2">
      <c r="A213" s="3">
        <v>1970</v>
      </c>
      <c r="B213" s="3" t="s">
        <v>1039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</row>
    <row r="214" spans="1:8" x14ac:dyDescent="0.2">
      <c r="A214" s="3">
        <v>1970</v>
      </c>
      <c r="B214" s="3" t="s">
        <v>1039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</row>
    <row r="215" spans="1:8" x14ac:dyDescent="0.2">
      <c r="A215" s="3">
        <v>1970</v>
      </c>
      <c r="B215" s="3" t="s">
        <v>1039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</row>
    <row r="216" spans="1:8" x14ac:dyDescent="0.2">
      <c r="A216" s="3">
        <v>1970</v>
      </c>
      <c r="B216" s="3" t="s">
        <v>1039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</row>
    <row r="217" spans="1:8" x14ac:dyDescent="0.2">
      <c r="A217" s="3">
        <v>1970</v>
      </c>
      <c r="B217" s="3" t="s">
        <v>1039</v>
      </c>
      <c r="C217" s="3">
        <v>0</v>
      </c>
      <c r="D217" s="3">
        <v>0</v>
      </c>
      <c r="E217" s="3">
        <v>1</v>
      </c>
      <c r="F217" s="3">
        <v>0</v>
      </c>
      <c r="G217" s="3">
        <v>0</v>
      </c>
      <c r="H217" s="3">
        <v>0</v>
      </c>
    </row>
    <row r="218" spans="1:8" x14ac:dyDescent="0.2">
      <c r="A218" s="3">
        <v>1970</v>
      </c>
      <c r="B218" s="3" t="s">
        <v>1039</v>
      </c>
      <c r="C218" s="3">
        <v>1</v>
      </c>
      <c r="D218" s="3">
        <v>0</v>
      </c>
      <c r="E218" s="3">
        <v>1</v>
      </c>
      <c r="F218" s="3">
        <v>1</v>
      </c>
      <c r="G218" s="3">
        <v>0</v>
      </c>
      <c r="H218" s="3">
        <v>1</v>
      </c>
    </row>
    <row r="219" spans="1:8" x14ac:dyDescent="0.2">
      <c r="A219" s="3">
        <v>1970</v>
      </c>
      <c r="B219" s="3" t="s">
        <v>1039</v>
      </c>
      <c r="C219" s="3">
        <v>0</v>
      </c>
      <c r="D219" s="3">
        <v>0</v>
      </c>
      <c r="E219" s="3">
        <v>1</v>
      </c>
      <c r="F219" s="3">
        <v>0</v>
      </c>
      <c r="G219" s="3">
        <v>0</v>
      </c>
      <c r="H219" s="3">
        <v>0</v>
      </c>
    </row>
    <row r="220" spans="1:8" x14ac:dyDescent="0.2">
      <c r="A220" s="3">
        <v>1970</v>
      </c>
      <c r="B220" s="3" t="s">
        <v>1039</v>
      </c>
      <c r="C220" s="3">
        <v>0</v>
      </c>
      <c r="D220" s="3">
        <v>0</v>
      </c>
      <c r="E220" s="3">
        <v>1</v>
      </c>
      <c r="F220" s="3">
        <v>0</v>
      </c>
      <c r="G220" s="3">
        <v>0</v>
      </c>
      <c r="H220" s="3">
        <v>0</v>
      </c>
    </row>
    <row r="221" spans="1:8" x14ac:dyDescent="0.2">
      <c r="A221" s="3">
        <v>1970</v>
      </c>
      <c r="B221" s="3" t="s">
        <v>1039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</row>
    <row r="222" spans="1:8" x14ac:dyDescent="0.2">
      <c r="A222" s="3">
        <v>1970</v>
      </c>
      <c r="B222" s="3" t="s">
        <v>1039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</row>
    <row r="223" spans="1:8" x14ac:dyDescent="0.2">
      <c r="A223" s="3">
        <v>1970</v>
      </c>
      <c r="B223" s="3" t="s">
        <v>1039</v>
      </c>
      <c r="C223" s="3">
        <v>1</v>
      </c>
      <c r="D223" s="3">
        <v>0</v>
      </c>
      <c r="E223" s="3">
        <v>1</v>
      </c>
      <c r="F223" s="3">
        <v>1</v>
      </c>
      <c r="G223" s="3">
        <v>0</v>
      </c>
      <c r="H223" s="3">
        <v>1</v>
      </c>
    </row>
    <row r="224" spans="1:8" x14ac:dyDescent="0.2">
      <c r="A224" s="3">
        <v>1970</v>
      </c>
      <c r="B224" s="3" t="s">
        <v>1039</v>
      </c>
      <c r="C224" s="3">
        <v>1</v>
      </c>
      <c r="D224" s="3">
        <v>0</v>
      </c>
      <c r="E224" s="3">
        <v>1</v>
      </c>
      <c r="F224" s="3">
        <v>1</v>
      </c>
      <c r="G224" s="3">
        <v>1</v>
      </c>
      <c r="H224" s="3">
        <v>0</v>
      </c>
    </row>
    <row r="225" spans="1:8" x14ac:dyDescent="0.2">
      <c r="A225" s="3">
        <v>1970</v>
      </c>
      <c r="B225" s="3" t="s">
        <v>1039</v>
      </c>
      <c r="C225" s="3">
        <v>1</v>
      </c>
      <c r="D225" s="3">
        <v>0</v>
      </c>
      <c r="E225" s="3">
        <v>1</v>
      </c>
      <c r="F225" s="3">
        <v>1</v>
      </c>
      <c r="G225" s="3">
        <v>0</v>
      </c>
      <c r="H225" s="3">
        <v>1</v>
      </c>
    </row>
    <row r="226" spans="1:8" x14ac:dyDescent="0.2">
      <c r="A226" s="3">
        <v>1970</v>
      </c>
      <c r="B226" s="3" t="s">
        <v>1039</v>
      </c>
      <c r="C226" s="3">
        <v>0</v>
      </c>
      <c r="D226" s="3">
        <v>0</v>
      </c>
      <c r="E226" s="3">
        <v>0</v>
      </c>
      <c r="F226" s="3">
        <v>0</v>
      </c>
      <c r="G226" s="3">
        <v>1</v>
      </c>
      <c r="H226" s="3">
        <v>0</v>
      </c>
    </row>
    <row r="227" spans="1:8" x14ac:dyDescent="0.2">
      <c r="A227" s="3">
        <v>1970</v>
      </c>
      <c r="B227" s="3" t="s">
        <v>1039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</row>
    <row r="228" spans="1:8" x14ac:dyDescent="0.2">
      <c r="A228" s="3">
        <v>1970</v>
      </c>
      <c r="B228" s="3" t="s">
        <v>1039</v>
      </c>
      <c r="C228" s="3">
        <v>0</v>
      </c>
      <c r="D228" s="3">
        <v>0</v>
      </c>
      <c r="E228" s="3">
        <v>0</v>
      </c>
      <c r="F228" s="3">
        <v>0</v>
      </c>
      <c r="G228" s="3">
        <v>1</v>
      </c>
      <c r="H228" s="3">
        <v>0</v>
      </c>
    </row>
    <row r="229" spans="1:8" x14ac:dyDescent="0.2">
      <c r="A229" s="3">
        <v>1970</v>
      </c>
      <c r="B229" s="3" t="s">
        <v>1039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</row>
    <row r="230" spans="1:8" x14ac:dyDescent="0.2">
      <c r="A230" s="3">
        <v>1970</v>
      </c>
      <c r="B230" s="3" t="s">
        <v>1039</v>
      </c>
      <c r="C230" s="3">
        <v>1</v>
      </c>
      <c r="D230" s="3">
        <v>0</v>
      </c>
      <c r="E230" s="3">
        <v>1</v>
      </c>
      <c r="F230" s="3">
        <v>1</v>
      </c>
      <c r="G230" s="3">
        <v>0</v>
      </c>
      <c r="H230" s="3">
        <v>1</v>
      </c>
    </row>
    <row r="231" spans="1:8" x14ac:dyDescent="0.2">
      <c r="A231" s="3">
        <v>1970</v>
      </c>
      <c r="B231" s="3" t="s">
        <v>1039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1</v>
      </c>
    </row>
    <row r="232" spans="1:8" x14ac:dyDescent="0.2">
      <c r="A232" s="3">
        <v>1970</v>
      </c>
      <c r="B232" s="3" t="s">
        <v>1039</v>
      </c>
      <c r="C232" s="3">
        <v>1</v>
      </c>
      <c r="D232" s="3">
        <v>0</v>
      </c>
      <c r="E232" s="3">
        <v>1</v>
      </c>
      <c r="F232" s="3">
        <v>1</v>
      </c>
      <c r="G232" s="3">
        <v>1</v>
      </c>
      <c r="H232" s="3">
        <v>0</v>
      </c>
    </row>
    <row r="233" spans="1:8" x14ac:dyDescent="0.2">
      <c r="A233" s="3">
        <v>1970</v>
      </c>
      <c r="B233" s="3" t="s">
        <v>1039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</row>
    <row r="234" spans="1:8" x14ac:dyDescent="0.2">
      <c r="A234" s="3">
        <v>1970</v>
      </c>
      <c r="B234" s="3" t="s">
        <v>1039</v>
      </c>
      <c r="C234" s="3">
        <v>0</v>
      </c>
      <c r="D234" s="3">
        <v>0</v>
      </c>
      <c r="E234" s="3">
        <v>0</v>
      </c>
      <c r="F234" s="3">
        <v>0</v>
      </c>
      <c r="G234" s="3">
        <v>1</v>
      </c>
      <c r="H234" s="3">
        <v>0</v>
      </c>
    </row>
    <row r="235" spans="1:8" x14ac:dyDescent="0.2">
      <c r="A235" s="3">
        <v>1970</v>
      </c>
      <c r="B235" s="3" t="s">
        <v>1039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</row>
    <row r="236" spans="1:8" x14ac:dyDescent="0.2">
      <c r="A236" s="3">
        <v>1970</v>
      </c>
      <c r="B236" s="3" t="s">
        <v>1039</v>
      </c>
      <c r="C236" s="3">
        <v>0</v>
      </c>
      <c r="D236" s="3">
        <v>0</v>
      </c>
      <c r="E236" s="3">
        <v>0</v>
      </c>
      <c r="F236" s="3">
        <v>0</v>
      </c>
      <c r="G236" s="3">
        <v>1</v>
      </c>
      <c r="H236" s="3">
        <v>0</v>
      </c>
    </row>
    <row r="237" spans="1:8" x14ac:dyDescent="0.2">
      <c r="A237" s="3">
        <v>1970</v>
      </c>
      <c r="B237" s="3" t="s">
        <v>1039</v>
      </c>
      <c r="C237" s="3">
        <v>1</v>
      </c>
      <c r="D237" s="3">
        <v>0</v>
      </c>
      <c r="E237" s="3">
        <v>1</v>
      </c>
      <c r="F237" s="3">
        <v>1</v>
      </c>
      <c r="G237" s="3">
        <v>0</v>
      </c>
      <c r="H237" s="3">
        <v>1</v>
      </c>
    </row>
    <row r="238" spans="1:8" x14ac:dyDescent="0.2">
      <c r="A238" s="3">
        <v>1970</v>
      </c>
      <c r="B238" s="3" t="s">
        <v>1039</v>
      </c>
      <c r="C238" s="3">
        <v>1</v>
      </c>
      <c r="D238" s="3">
        <v>0</v>
      </c>
      <c r="E238" s="3">
        <v>1</v>
      </c>
      <c r="F238" s="3">
        <v>1</v>
      </c>
      <c r="G238" s="3">
        <v>1</v>
      </c>
      <c r="H238" s="3">
        <v>0</v>
      </c>
    </row>
    <row r="239" spans="1:8" x14ac:dyDescent="0.2">
      <c r="A239" s="3">
        <v>1970</v>
      </c>
      <c r="B239" s="3" t="s">
        <v>1039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</row>
    <row r="240" spans="1:8" x14ac:dyDescent="0.2">
      <c r="A240" s="3">
        <v>1970</v>
      </c>
      <c r="B240" s="3" t="s">
        <v>1039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</row>
    <row r="241" spans="1:8" x14ac:dyDescent="0.2">
      <c r="A241" s="3">
        <v>1970</v>
      </c>
      <c r="B241" s="3" t="s">
        <v>1039</v>
      </c>
      <c r="C241" s="3">
        <v>1</v>
      </c>
      <c r="D241" s="3">
        <v>0</v>
      </c>
      <c r="E241" s="3">
        <v>1</v>
      </c>
      <c r="F241" s="3">
        <v>1</v>
      </c>
      <c r="G241" s="3">
        <v>0</v>
      </c>
      <c r="H241" s="3">
        <v>1</v>
      </c>
    </row>
    <row r="242" spans="1:8" x14ac:dyDescent="0.2">
      <c r="A242" s="3">
        <v>1970</v>
      </c>
      <c r="B242" s="3" t="s">
        <v>1039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</row>
    <row r="243" spans="1:8" x14ac:dyDescent="0.2">
      <c r="A243" s="3">
        <v>1970</v>
      </c>
      <c r="B243" s="3" t="s">
        <v>1039</v>
      </c>
      <c r="C243" s="3">
        <v>0</v>
      </c>
      <c r="D243" s="3">
        <v>0</v>
      </c>
      <c r="E243" s="3">
        <v>0</v>
      </c>
      <c r="F243" s="3">
        <v>0</v>
      </c>
      <c r="G243" s="3">
        <v>1</v>
      </c>
      <c r="H243" s="3">
        <v>0</v>
      </c>
    </row>
    <row r="244" spans="1:8" x14ac:dyDescent="0.2">
      <c r="A244" s="3">
        <v>1970</v>
      </c>
      <c r="B244" s="3" t="s">
        <v>1039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</row>
    <row r="245" spans="1:8" x14ac:dyDescent="0.2">
      <c r="A245" s="3">
        <v>1970</v>
      </c>
      <c r="B245" s="3" t="s">
        <v>1039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</row>
    <row r="246" spans="1:8" x14ac:dyDescent="0.2">
      <c r="A246" s="3">
        <v>1970</v>
      </c>
      <c r="B246" s="3" t="s">
        <v>1039</v>
      </c>
      <c r="C246" s="3">
        <v>0</v>
      </c>
      <c r="D246" s="3">
        <v>0</v>
      </c>
      <c r="E246" s="3">
        <v>0</v>
      </c>
      <c r="F246" s="3">
        <v>0</v>
      </c>
      <c r="G246" s="3">
        <v>1</v>
      </c>
      <c r="H246" s="3">
        <v>0</v>
      </c>
    </row>
    <row r="247" spans="1:8" x14ac:dyDescent="0.2">
      <c r="A247" s="3">
        <v>1970</v>
      </c>
      <c r="B247" s="3" t="s">
        <v>1039</v>
      </c>
      <c r="C247" s="3">
        <v>1</v>
      </c>
      <c r="D247" s="3">
        <v>0</v>
      </c>
      <c r="E247" s="3">
        <v>1</v>
      </c>
      <c r="F247" s="3">
        <v>1</v>
      </c>
      <c r="G247" s="3">
        <v>0</v>
      </c>
      <c r="H247" s="3">
        <v>1</v>
      </c>
    </row>
    <row r="248" spans="1:8" x14ac:dyDescent="0.2">
      <c r="A248" s="3">
        <v>1970</v>
      </c>
      <c r="B248" s="3" t="s">
        <v>1039</v>
      </c>
      <c r="C248" s="3">
        <v>1</v>
      </c>
      <c r="D248" s="3">
        <v>0</v>
      </c>
      <c r="E248" s="3">
        <v>1</v>
      </c>
      <c r="F248" s="3">
        <v>1</v>
      </c>
      <c r="G248" s="3">
        <v>0</v>
      </c>
      <c r="H248" s="3">
        <v>1</v>
      </c>
    </row>
    <row r="249" spans="1:8" x14ac:dyDescent="0.2">
      <c r="A249" s="3">
        <v>1970</v>
      </c>
      <c r="B249" s="3" t="s">
        <v>1039</v>
      </c>
      <c r="C249" s="3">
        <v>0</v>
      </c>
      <c r="D249" s="3">
        <v>0</v>
      </c>
      <c r="E249" s="3">
        <v>0</v>
      </c>
      <c r="F249" s="3">
        <v>0</v>
      </c>
      <c r="G249" s="3">
        <v>1</v>
      </c>
      <c r="H249" s="3">
        <v>0</v>
      </c>
    </row>
    <row r="250" spans="1:8" x14ac:dyDescent="0.2">
      <c r="A250" s="3">
        <v>1970</v>
      </c>
      <c r="B250" s="3" t="s">
        <v>1039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</row>
    <row r="251" spans="1:8" x14ac:dyDescent="0.2">
      <c r="A251" s="3">
        <v>1970</v>
      </c>
      <c r="B251" s="3" t="s">
        <v>1039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</row>
    <row r="252" spans="1:8" x14ac:dyDescent="0.2">
      <c r="A252" s="3">
        <v>1970</v>
      </c>
      <c r="B252" s="3" t="s">
        <v>1039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</row>
    <row r="253" spans="1:8" x14ac:dyDescent="0.2">
      <c r="A253" s="3">
        <v>1970</v>
      </c>
      <c r="B253" s="3" t="s">
        <v>1039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</row>
    <row r="254" spans="1:8" x14ac:dyDescent="0.2">
      <c r="A254" s="3">
        <v>1970</v>
      </c>
      <c r="B254" s="3" t="s">
        <v>1039</v>
      </c>
      <c r="C254" s="3">
        <v>0</v>
      </c>
      <c r="D254" s="3">
        <v>0</v>
      </c>
      <c r="E254" s="3">
        <v>0</v>
      </c>
      <c r="F254" s="3">
        <v>0</v>
      </c>
      <c r="G254" s="3">
        <v>1</v>
      </c>
      <c r="H254" s="3">
        <v>0</v>
      </c>
    </row>
    <row r="255" spans="1:8" x14ac:dyDescent="0.2">
      <c r="A255" s="3">
        <v>1970</v>
      </c>
      <c r="B255" s="3" t="s">
        <v>1039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</row>
    <row r="256" spans="1:8" x14ac:dyDescent="0.2">
      <c r="A256" s="3">
        <v>1970</v>
      </c>
      <c r="B256" s="3" t="s">
        <v>1039</v>
      </c>
      <c r="C256" s="3">
        <v>1</v>
      </c>
      <c r="D256" s="3">
        <v>0</v>
      </c>
      <c r="E256" s="3">
        <v>1</v>
      </c>
      <c r="F256" s="3">
        <v>1</v>
      </c>
      <c r="G256" s="3">
        <v>0</v>
      </c>
      <c r="H256" s="3">
        <v>1</v>
      </c>
    </row>
    <row r="257" spans="1:8" x14ac:dyDescent="0.2">
      <c r="A257" s="3">
        <v>1970</v>
      </c>
      <c r="B257" s="3" t="s">
        <v>1039</v>
      </c>
      <c r="C257" s="3">
        <v>1</v>
      </c>
      <c r="D257" s="3">
        <v>0</v>
      </c>
      <c r="E257" s="3">
        <v>1</v>
      </c>
      <c r="F257" s="3">
        <v>1</v>
      </c>
      <c r="G257" s="3">
        <v>1</v>
      </c>
      <c r="H257" s="3">
        <v>0</v>
      </c>
    </row>
    <row r="258" spans="1:8" x14ac:dyDescent="0.2">
      <c r="A258" s="3">
        <v>1970</v>
      </c>
      <c r="B258" s="3" t="s">
        <v>1039</v>
      </c>
      <c r="C258" s="3">
        <v>1</v>
      </c>
      <c r="D258" s="3">
        <v>0</v>
      </c>
      <c r="E258" s="3">
        <v>1</v>
      </c>
      <c r="F258" s="3">
        <v>1</v>
      </c>
      <c r="G258" s="3">
        <v>0</v>
      </c>
      <c r="H258" s="3">
        <v>1</v>
      </c>
    </row>
    <row r="259" spans="1:8" x14ac:dyDescent="0.2">
      <c r="A259" s="3">
        <v>1970</v>
      </c>
      <c r="B259" s="3" t="s">
        <v>1039</v>
      </c>
      <c r="C259" s="3">
        <v>1</v>
      </c>
      <c r="D259" s="3">
        <v>0</v>
      </c>
      <c r="E259" s="3">
        <v>1</v>
      </c>
      <c r="F259" s="3">
        <v>1</v>
      </c>
      <c r="G259" s="3">
        <v>0</v>
      </c>
      <c r="H259" s="3">
        <v>1</v>
      </c>
    </row>
    <row r="260" spans="1:8" x14ac:dyDescent="0.2">
      <c r="A260" s="3">
        <v>1970</v>
      </c>
      <c r="B260" s="3" t="s">
        <v>1039</v>
      </c>
      <c r="C260" s="3">
        <v>1</v>
      </c>
      <c r="D260" s="3">
        <v>0</v>
      </c>
      <c r="E260" s="3">
        <v>1</v>
      </c>
      <c r="F260" s="3">
        <v>1</v>
      </c>
      <c r="G260" s="3">
        <v>0</v>
      </c>
      <c r="H260" s="3">
        <v>1</v>
      </c>
    </row>
    <row r="261" spans="1:8" x14ac:dyDescent="0.2">
      <c r="A261" s="3">
        <v>1970</v>
      </c>
      <c r="B261" s="3" t="s">
        <v>1039</v>
      </c>
      <c r="C261" s="3">
        <v>1</v>
      </c>
      <c r="D261" s="3">
        <v>0</v>
      </c>
      <c r="E261" s="3">
        <v>1</v>
      </c>
      <c r="F261" s="3">
        <v>1</v>
      </c>
      <c r="G261" s="3">
        <v>0</v>
      </c>
      <c r="H261" s="3">
        <v>1</v>
      </c>
    </row>
    <row r="262" spans="1:8" x14ac:dyDescent="0.2">
      <c r="A262" s="3">
        <v>1970</v>
      </c>
      <c r="B262" s="3" t="s">
        <v>1039</v>
      </c>
      <c r="C262" s="3">
        <v>1</v>
      </c>
      <c r="D262" s="3">
        <v>0</v>
      </c>
      <c r="E262" s="3">
        <v>1</v>
      </c>
      <c r="F262" s="3">
        <v>1</v>
      </c>
      <c r="G262" s="3">
        <v>0</v>
      </c>
      <c r="H262" s="3">
        <v>1</v>
      </c>
    </row>
    <row r="263" spans="1:8" x14ac:dyDescent="0.2">
      <c r="A263" s="3">
        <v>1970</v>
      </c>
      <c r="B263" s="3" t="s">
        <v>1039</v>
      </c>
      <c r="C263" s="3">
        <v>1</v>
      </c>
      <c r="D263" s="3">
        <v>0</v>
      </c>
      <c r="E263" s="3">
        <v>1</v>
      </c>
      <c r="F263" s="3">
        <v>1</v>
      </c>
      <c r="G263" s="3">
        <v>0</v>
      </c>
      <c r="H263" s="3">
        <v>1</v>
      </c>
    </row>
    <row r="264" spans="1:8" x14ac:dyDescent="0.2">
      <c r="A264" s="3">
        <v>1970</v>
      </c>
      <c r="B264" s="3" t="s">
        <v>1039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</row>
    <row r="265" spans="1:8" x14ac:dyDescent="0.2">
      <c r="A265" s="3">
        <v>1970</v>
      </c>
      <c r="B265" s="3" t="s">
        <v>1039</v>
      </c>
      <c r="C265" s="3">
        <v>1</v>
      </c>
      <c r="D265" s="3">
        <v>0</v>
      </c>
      <c r="E265" s="3">
        <v>1</v>
      </c>
      <c r="F265" s="3">
        <v>1</v>
      </c>
      <c r="G265" s="3">
        <v>0</v>
      </c>
      <c r="H265" s="3">
        <v>1</v>
      </c>
    </row>
    <row r="266" spans="1:8" x14ac:dyDescent="0.2">
      <c r="A266" s="3">
        <v>1970</v>
      </c>
      <c r="B266" s="3" t="s">
        <v>1039</v>
      </c>
      <c r="C266" s="3">
        <v>1</v>
      </c>
      <c r="D266" s="3">
        <v>0</v>
      </c>
      <c r="E266" s="3">
        <v>1</v>
      </c>
      <c r="F266" s="3">
        <v>1</v>
      </c>
      <c r="G266" s="3">
        <v>0</v>
      </c>
      <c r="H266" s="3">
        <v>1</v>
      </c>
    </row>
    <row r="267" spans="1:8" x14ac:dyDescent="0.2">
      <c r="A267" s="3">
        <v>1970</v>
      </c>
      <c r="B267" s="3" t="s">
        <v>1039</v>
      </c>
      <c r="C267" s="3">
        <v>1</v>
      </c>
      <c r="D267" s="3">
        <v>0</v>
      </c>
      <c r="E267" s="3">
        <v>1</v>
      </c>
      <c r="F267" s="3">
        <v>1</v>
      </c>
      <c r="G267" s="3">
        <v>0</v>
      </c>
      <c r="H267" s="3">
        <v>1</v>
      </c>
    </row>
    <row r="268" spans="1:8" x14ac:dyDescent="0.2">
      <c r="A268" s="3">
        <v>1970</v>
      </c>
      <c r="B268" s="3" t="s">
        <v>1039</v>
      </c>
      <c r="C268" s="3">
        <v>1</v>
      </c>
      <c r="D268" s="3">
        <v>0</v>
      </c>
      <c r="E268" s="3">
        <v>1</v>
      </c>
      <c r="F268" s="3">
        <v>1</v>
      </c>
      <c r="G268" s="3">
        <v>0</v>
      </c>
      <c r="H268" s="3">
        <v>1</v>
      </c>
    </row>
    <row r="269" spans="1:8" x14ac:dyDescent="0.2">
      <c r="A269" s="3">
        <v>1970</v>
      </c>
      <c r="B269" s="3" t="s">
        <v>1039</v>
      </c>
      <c r="C269" s="3">
        <v>1</v>
      </c>
      <c r="D269" s="3">
        <v>0</v>
      </c>
      <c r="E269" s="3">
        <v>1</v>
      </c>
      <c r="F269" s="3">
        <v>1</v>
      </c>
      <c r="G269" s="3">
        <v>0</v>
      </c>
      <c r="H269" s="3">
        <v>1</v>
      </c>
    </row>
    <row r="270" spans="1:8" x14ac:dyDescent="0.2">
      <c r="A270" s="3">
        <v>1970</v>
      </c>
      <c r="B270" s="3" t="s">
        <v>1039</v>
      </c>
      <c r="C270" s="3">
        <v>1</v>
      </c>
      <c r="D270" s="3">
        <v>0</v>
      </c>
      <c r="E270" s="3">
        <v>1</v>
      </c>
      <c r="F270" s="3">
        <v>1</v>
      </c>
      <c r="G270" s="3">
        <v>0</v>
      </c>
      <c r="H270" s="3">
        <v>1</v>
      </c>
    </row>
    <row r="271" spans="1:8" x14ac:dyDescent="0.2">
      <c r="A271" s="3">
        <v>1970</v>
      </c>
      <c r="B271" s="3" t="s">
        <v>1039</v>
      </c>
      <c r="C271" s="3">
        <v>0</v>
      </c>
      <c r="D271" s="3">
        <v>0</v>
      </c>
      <c r="E271" s="3">
        <v>0</v>
      </c>
      <c r="F271" s="3">
        <v>0</v>
      </c>
      <c r="G271" s="3">
        <v>1</v>
      </c>
      <c r="H271" s="3">
        <v>0</v>
      </c>
    </row>
    <row r="272" spans="1:8" x14ac:dyDescent="0.2">
      <c r="A272" s="3">
        <v>1970</v>
      </c>
      <c r="B272" s="3" t="s">
        <v>1039</v>
      </c>
      <c r="C272" s="3">
        <v>0</v>
      </c>
      <c r="D272" s="3">
        <v>0</v>
      </c>
      <c r="E272" s="3">
        <v>0</v>
      </c>
      <c r="F272" s="3">
        <v>0</v>
      </c>
      <c r="G272" s="3">
        <v>1</v>
      </c>
      <c r="H272" s="3">
        <v>0</v>
      </c>
    </row>
    <row r="273" spans="1:8" x14ac:dyDescent="0.2">
      <c r="A273" s="3">
        <v>1970</v>
      </c>
      <c r="B273" s="3" t="s">
        <v>1039</v>
      </c>
      <c r="C273" s="3">
        <v>0</v>
      </c>
      <c r="D273" s="3">
        <v>0</v>
      </c>
      <c r="E273" s="3">
        <v>0</v>
      </c>
      <c r="F273" s="3">
        <v>0</v>
      </c>
      <c r="G273" s="3">
        <v>1</v>
      </c>
      <c r="H273" s="3">
        <v>0</v>
      </c>
    </row>
    <row r="274" spans="1:8" x14ac:dyDescent="0.2">
      <c r="A274" s="3">
        <v>1970</v>
      </c>
      <c r="B274" s="3" t="s">
        <v>1039</v>
      </c>
      <c r="C274" s="3">
        <v>1</v>
      </c>
      <c r="D274" s="3">
        <v>0</v>
      </c>
      <c r="E274" s="3">
        <v>1</v>
      </c>
      <c r="F274" s="3">
        <v>0</v>
      </c>
      <c r="G274" s="3">
        <v>1</v>
      </c>
      <c r="H274" s="3">
        <v>0</v>
      </c>
    </row>
    <row r="275" spans="1:8" x14ac:dyDescent="0.2">
      <c r="A275" s="3">
        <v>1970</v>
      </c>
      <c r="B275" s="3" t="s">
        <v>1039</v>
      </c>
      <c r="C275" s="3">
        <v>1</v>
      </c>
      <c r="D275" s="3">
        <v>0</v>
      </c>
      <c r="E275" s="3">
        <v>0</v>
      </c>
      <c r="F275" s="3">
        <v>0</v>
      </c>
      <c r="G275" s="3">
        <v>1</v>
      </c>
      <c r="H275" s="3">
        <v>0</v>
      </c>
    </row>
    <row r="276" spans="1:8" x14ac:dyDescent="0.2">
      <c r="A276" s="3">
        <v>1970</v>
      </c>
      <c r="B276" s="3" t="s">
        <v>1039</v>
      </c>
      <c r="C276" s="3">
        <v>0</v>
      </c>
      <c r="D276" s="3">
        <v>0</v>
      </c>
      <c r="E276" s="3">
        <v>0</v>
      </c>
      <c r="F276" s="3">
        <v>0</v>
      </c>
      <c r="G276" s="3">
        <v>1</v>
      </c>
      <c r="H276" s="3">
        <v>0</v>
      </c>
    </row>
    <row r="277" spans="1:8" x14ac:dyDescent="0.2">
      <c r="A277" s="3">
        <v>1970</v>
      </c>
      <c r="B277" s="3" t="s">
        <v>1039</v>
      </c>
      <c r="C277" s="3">
        <v>1</v>
      </c>
      <c r="D277" s="3">
        <v>0</v>
      </c>
      <c r="E277" s="3">
        <v>1</v>
      </c>
      <c r="F277" s="3">
        <v>1</v>
      </c>
      <c r="G277" s="3">
        <v>1</v>
      </c>
      <c r="H277" s="3">
        <v>0</v>
      </c>
    </row>
    <row r="278" spans="1:8" x14ac:dyDescent="0.2">
      <c r="A278" s="3">
        <v>1970</v>
      </c>
      <c r="B278" s="3" t="s">
        <v>1039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</row>
    <row r="279" spans="1:8" x14ac:dyDescent="0.2">
      <c r="A279" s="3">
        <v>1970</v>
      </c>
      <c r="B279" s="3" t="s">
        <v>1039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</row>
    <row r="280" spans="1:8" x14ac:dyDescent="0.2">
      <c r="A280" s="3">
        <v>1970</v>
      </c>
      <c r="B280" s="3" t="s">
        <v>1039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</row>
    <row r="281" spans="1:8" x14ac:dyDescent="0.2">
      <c r="A281" s="3">
        <v>1970</v>
      </c>
      <c r="B281" s="3" t="s">
        <v>1039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</row>
    <row r="282" spans="1:8" x14ac:dyDescent="0.2">
      <c r="A282" s="3">
        <v>1970</v>
      </c>
      <c r="B282" s="3" t="s">
        <v>1039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</row>
    <row r="283" spans="1:8" x14ac:dyDescent="0.2">
      <c r="A283" s="3">
        <v>1970</v>
      </c>
      <c r="B283" s="3" t="s">
        <v>1039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</row>
    <row r="284" spans="1:8" x14ac:dyDescent="0.2">
      <c r="A284" s="3">
        <v>1970</v>
      </c>
      <c r="B284" s="3" t="s">
        <v>1039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</row>
    <row r="285" spans="1:8" x14ac:dyDescent="0.2">
      <c r="A285" s="3">
        <v>1970</v>
      </c>
      <c r="B285" s="3" t="s">
        <v>1039</v>
      </c>
      <c r="C285" s="3">
        <v>1</v>
      </c>
      <c r="D285" s="3">
        <v>0</v>
      </c>
      <c r="E285" s="3">
        <v>1</v>
      </c>
      <c r="F285" s="3">
        <v>1</v>
      </c>
      <c r="G285" s="3">
        <v>0</v>
      </c>
      <c r="H285" s="3">
        <v>1</v>
      </c>
    </row>
    <row r="286" spans="1:8" x14ac:dyDescent="0.2">
      <c r="A286" s="3">
        <v>1970</v>
      </c>
      <c r="B286" s="3" t="s">
        <v>1039</v>
      </c>
      <c r="C286" s="3">
        <v>0</v>
      </c>
      <c r="D286" s="3">
        <v>0</v>
      </c>
      <c r="E286" s="3">
        <v>0</v>
      </c>
      <c r="F286" s="3">
        <v>0</v>
      </c>
      <c r="G286" s="3">
        <v>1</v>
      </c>
      <c r="H286" s="3">
        <v>0</v>
      </c>
    </row>
    <row r="287" spans="1:8" x14ac:dyDescent="0.2">
      <c r="A287" s="3">
        <v>1970</v>
      </c>
      <c r="B287" s="3" t="s">
        <v>1039</v>
      </c>
      <c r="C287" s="3">
        <v>1</v>
      </c>
      <c r="D287" s="3">
        <v>0</v>
      </c>
      <c r="E287" s="3">
        <v>1</v>
      </c>
      <c r="F287" s="3">
        <v>1</v>
      </c>
      <c r="G287" s="3">
        <v>0</v>
      </c>
      <c r="H287" s="3">
        <v>1</v>
      </c>
    </row>
    <row r="288" spans="1:8" x14ac:dyDescent="0.2">
      <c r="A288" s="3">
        <v>1970</v>
      </c>
      <c r="B288" s="3" t="s">
        <v>1039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</row>
    <row r="289" spans="1:8" x14ac:dyDescent="0.2">
      <c r="A289" s="3">
        <v>1970</v>
      </c>
      <c r="B289" s="3" t="s">
        <v>1039</v>
      </c>
      <c r="C289" s="3">
        <v>0</v>
      </c>
      <c r="D289" s="3">
        <v>0</v>
      </c>
      <c r="E289" s="3">
        <v>0</v>
      </c>
      <c r="F289" s="3">
        <v>0</v>
      </c>
      <c r="G289" s="3">
        <v>1</v>
      </c>
      <c r="H289" s="3">
        <v>0</v>
      </c>
    </row>
    <row r="290" spans="1:8" x14ac:dyDescent="0.2">
      <c r="A290" s="3">
        <v>1970</v>
      </c>
      <c r="B290" s="3" t="s">
        <v>1039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</row>
    <row r="291" spans="1:8" x14ac:dyDescent="0.2">
      <c r="A291" s="3">
        <v>1970</v>
      </c>
      <c r="B291" s="3" t="s">
        <v>1039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</row>
    <row r="292" spans="1:8" x14ac:dyDescent="0.2">
      <c r="A292" s="3">
        <v>1970</v>
      </c>
      <c r="B292" s="3" t="s">
        <v>1039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</row>
    <row r="293" spans="1:8" x14ac:dyDescent="0.2">
      <c r="A293" s="3">
        <v>1970</v>
      </c>
      <c r="B293" s="3" t="s">
        <v>1039</v>
      </c>
      <c r="C293" s="3">
        <v>1</v>
      </c>
      <c r="D293" s="3">
        <v>0</v>
      </c>
      <c r="E293" s="3">
        <v>1</v>
      </c>
      <c r="F293" s="3">
        <v>1</v>
      </c>
      <c r="G293" s="3">
        <v>0</v>
      </c>
      <c r="H293" s="3">
        <v>1</v>
      </c>
    </row>
    <row r="294" spans="1:8" x14ac:dyDescent="0.2">
      <c r="A294" s="3">
        <v>1970</v>
      </c>
      <c r="B294" s="3" t="s">
        <v>1039</v>
      </c>
      <c r="C294" s="3">
        <v>1</v>
      </c>
      <c r="D294" s="3">
        <v>0</v>
      </c>
      <c r="E294" s="3">
        <v>1</v>
      </c>
      <c r="F294" s="3">
        <v>1</v>
      </c>
      <c r="G294" s="3">
        <v>0</v>
      </c>
      <c r="H294" s="3">
        <v>1</v>
      </c>
    </row>
    <row r="295" spans="1:8" x14ac:dyDescent="0.2">
      <c r="A295" s="3">
        <v>1970</v>
      </c>
      <c r="B295" s="3" t="s">
        <v>1039</v>
      </c>
      <c r="C295" s="3">
        <v>1</v>
      </c>
      <c r="D295" s="3">
        <v>0</v>
      </c>
      <c r="E295" s="3">
        <v>1</v>
      </c>
      <c r="F295" s="3">
        <v>1</v>
      </c>
      <c r="G295" s="3">
        <v>0</v>
      </c>
      <c r="H295" s="3">
        <v>1</v>
      </c>
    </row>
    <row r="296" spans="1:8" x14ac:dyDescent="0.2">
      <c r="A296" s="3">
        <v>1970</v>
      </c>
      <c r="B296" s="3" t="s">
        <v>1039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</row>
    <row r="297" spans="1:8" x14ac:dyDescent="0.2">
      <c r="A297" s="3">
        <v>1970</v>
      </c>
      <c r="B297" s="3" t="s">
        <v>1039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</row>
    <row r="298" spans="1:8" x14ac:dyDescent="0.2">
      <c r="A298" s="3">
        <v>1970</v>
      </c>
      <c r="B298" s="3" t="s">
        <v>1039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</row>
    <row r="299" spans="1:8" x14ac:dyDescent="0.2">
      <c r="A299" s="3">
        <v>1970</v>
      </c>
      <c r="B299" s="3" t="s">
        <v>1039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</row>
    <row r="300" spans="1:8" x14ac:dyDescent="0.2">
      <c r="A300" s="3">
        <v>1970</v>
      </c>
      <c r="B300" s="3" t="s">
        <v>1039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 x14ac:dyDescent="0.2">
      <c r="A301" s="3">
        <v>1971</v>
      </c>
      <c r="B301" s="3" t="s">
        <v>1039</v>
      </c>
      <c r="C301" s="3">
        <v>1</v>
      </c>
      <c r="D301" s="3">
        <v>0</v>
      </c>
      <c r="E301" s="3">
        <v>1</v>
      </c>
      <c r="F301" s="3">
        <v>1</v>
      </c>
      <c r="G301" s="3">
        <v>0</v>
      </c>
      <c r="H301" s="3">
        <v>1</v>
      </c>
    </row>
    <row r="302" spans="1:8" x14ac:dyDescent="0.2">
      <c r="A302" s="3">
        <v>1971</v>
      </c>
      <c r="B302" s="3" t="s">
        <v>1039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</row>
    <row r="303" spans="1:8" x14ac:dyDescent="0.2">
      <c r="A303" s="3">
        <v>1971</v>
      </c>
      <c r="B303" s="3" t="s">
        <v>1039</v>
      </c>
      <c r="C303" s="3">
        <v>0</v>
      </c>
      <c r="D303" s="3">
        <v>0</v>
      </c>
      <c r="E303" s="3">
        <v>0</v>
      </c>
      <c r="F303" s="3">
        <v>0</v>
      </c>
      <c r="G303" s="3">
        <v>1</v>
      </c>
      <c r="H303" s="3">
        <v>0</v>
      </c>
    </row>
    <row r="304" spans="1:8" x14ac:dyDescent="0.2">
      <c r="A304" s="3">
        <v>1971</v>
      </c>
      <c r="B304" s="3" t="s">
        <v>1039</v>
      </c>
      <c r="C304" s="3">
        <v>0</v>
      </c>
      <c r="D304" s="3">
        <v>0</v>
      </c>
      <c r="E304" s="3">
        <v>0</v>
      </c>
      <c r="F304" s="3">
        <v>0</v>
      </c>
      <c r="G304" s="3">
        <v>1</v>
      </c>
      <c r="H304" s="3">
        <v>0</v>
      </c>
    </row>
    <row r="305" spans="1:8" x14ac:dyDescent="0.2">
      <c r="A305" s="3">
        <v>1971</v>
      </c>
      <c r="B305" s="3" t="s">
        <v>1039</v>
      </c>
      <c r="C305" s="3">
        <v>0</v>
      </c>
      <c r="D305" s="3">
        <v>0</v>
      </c>
      <c r="E305" s="3">
        <v>0</v>
      </c>
      <c r="F305" s="3">
        <v>0</v>
      </c>
      <c r="G305" s="3">
        <v>1</v>
      </c>
      <c r="H305" s="3">
        <v>0</v>
      </c>
    </row>
    <row r="306" spans="1:8" x14ac:dyDescent="0.2">
      <c r="A306" s="3">
        <v>1971</v>
      </c>
      <c r="B306" s="3" t="s">
        <v>1039</v>
      </c>
      <c r="C306" s="3">
        <v>0</v>
      </c>
      <c r="D306" s="3">
        <v>0</v>
      </c>
      <c r="E306" s="3">
        <v>0</v>
      </c>
      <c r="F306" s="3">
        <v>0</v>
      </c>
      <c r="G306" s="3">
        <v>1</v>
      </c>
      <c r="H306" s="3">
        <v>0</v>
      </c>
    </row>
    <row r="307" spans="1:8" x14ac:dyDescent="0.2">
      <c r="A307" s="3">
        <v>1971</v>
      </c>
      <c r="B307" s="3" t="s">
        <v>1039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</row>
    <row r="308" spans="1:8" x14ac:dyDescent="0.2">
      <c r="A308" s="3">
        <v>1971</v>
      </c>
      <c r="B308" s="3" t="s">
        <v>1039</v>
      </c>
      <c r="C308" s="3">
        <v>1</v>
      </c>
      <c r="D308" s="3">
        <v>0</v>
      </c>
      <c r="E308" s="3">
        <v>1</v>
      </c>
      <c r="F308" s="3">
        <v>0</v>
      </c>
      <c r="G308" s="3">
        <v>1</v>
      </c>
      <c r="H308" s="3">
        <v>0</v>
      </c>
    </row>
    <row r="309" spans="1:8" x14ac:dyDescent="0.2">
      <c r="A309" s="3">
        <v>1971</v>
      </c>
      <c r="B309" s="3" t="s">
        <v>1039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</row>
    <row r="310" spans="1:8" x14ac:dyDescent="0.2">
      <c r="A310" s="3">
        <v>1971</v>
      </c>
      <c r="B310" s="3" t="s">
        <v>1039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</row>
    <row r="311" spans="1:8" x14ac:dyDescent="0.2">
      <c r="A311" s="3">
        <v>1971</v>
      </c>
      <c r="B311" s="3" t="s">
        <v>1039</v>
      </c>
      <c r="C311" s="3">
        <v>0</v>
      </c>
      <c r="D311" s="3">
        <v>0</v>
      </c>
      <c r="E311" s="3">
        <v>0</v>
      </c>
      <c r="F311" s="3">
        <v>0</v>
      </c>
      <c r="G311" s="3">
        <v>1</v>
      </c>
      <c r="H311" s="3">
        <v>0</v>
      </c>
    </row>
    <row r="312" spans="1:8" x14ac:dyDescent="0.2">
      <c r="A312" s="3">
        <v>1971</v>
      </c>
      <c r="B312" s="3" t="s">
        <v>1039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</row>
    <row r="313" spans="1:8" x14ac:dyDescent="0.2">
      <c r="A313" s="3">
        <v>1971</v>
      </c>
      <c r="B313" s="3" t="s">
        <v>1039</v>
      </c>
      <c r="C313" s="3">
        <v>1</v>
      </c>
      <c r="D313" s="3">
        <v>0</v>
      </c>
      <c r="E313" s="3">
        <v>1</v>
      </c>
      <c r="F313" s="3">
        <v>0</v>
      </c>
      <c r="G313" s="3">
        <v>1</v>
      </c>
      <c r="H313" s="3">
        <v>0</v>
      </c>
    </row>
    <row r="314" spans="1:8" x14ac:dyDescent="0.2">
      <c r="A314" s="3">
        <v>1971</v>
      </c>
      <c r="B314" s="3" t="s">
        <v>1039</v>
      </c>
      <c r="C314" s="3">
        <v>0</v>
      </c>
      <c r="D314" s="3">
        <v>0</v>
      </c>
      <c r="E314" s="3">
        <v>0</v>
      </c>
      <c r="F314" s="3">
        <v>0</v>
      </c>
      <c r="G314" s="3">
        <v>1</v>
      </c>
      <c r="H314" s="3">
        <v>0</v>
      </c>
    </row>
    <row r="315" spans="1:8" x14ac:dyDescent="0.2">
      <c r="A315" s="3">
        <v>1971</v>
      </c>
      <c r="B315" s="3" t="s">
        <v>1039</v>
      </c>
      <c r="C315" s="3">
        <v>1</v>
      </c>
      <c r="D315" s="3">
        <v>0</v>
      </c>
      <c r="E315" s="3">
        <v>1</v>
      </c>
      <c r="F315" s="3">
        <v>1</v>
      </c>
      <c r="G315" s="3">
        <v>0</v>
      </c>
      <c r="H315" s="3">
        <v>1</v>
      </c>
    </row>
    <row r="316" spans="1:8" x14ac:dyDescent="0.2">
      <c r="A316" s="3">
        <v>1971</v>
      </c>
      <c r="B316" s="3" t="s">
        <v>1039</v>
      </c>
      <c r="C316" s="3">
        <v>0</v>
      </c>
      <c r="D316" s="3">
        <v>0</v>
      </c>
      <c r="E316" s="3">
        <v>0</v>
      </c>
      <c r="F316" s="3">
        <v>0</v>
      </c>
      <c r="G316" s="3">
        <v>1</v>
      </c>
      <c r="H316" s="3">
        <v>0</v>
      </c>
    </row>
    <row r="317" spans="1:8" x14ac:dyDescent="0.2">
      <c r="A317" s="3">
        <v>1971</v>
      </c>
      <c r="B317" s="3" t="s">
        <v>1039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</row>
    <row r="318" spans="1:8" x14ac:dyDescent="0.2">
      <c r="A318" s="3">
        <v>1971</v>
      </c>
      <c r="B318" s="3" t="s">
        <v>1039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</row>
    <row r="319" spans="1:8" x14ac:dyDescent="0.2">
      <c r="A319" s="3">
        <v>1971</v>
      </c>
      <c r="B319" s="3" t="s">
        <v>1039</v>
      </c>
      <c r="C319" s="3">
        <v>0</v>
      </c>
      <c r="D319" s="3">
        <v>0</v>
      </c>
      <c r="E319" s="3">
        <v>0</v>
      </c>
      <c r="F319" s="3">
        <v>0</v>
      </c>
      <c r="G319" s="3">
        <v>1</v>
      </c>
      <c r="H319" s="3">
        <v>0</v>
      </c>
    </row>
    <row r="320" spans="1:8" x14ac:dyDescent="0.2">
      <c r="A320" s="3">
        <v>1971</v>
      </c>
      <c r="B320" s="3" t="s">
        <v>1039</v>
      </c>
      <c r="C320" s="3">
        <v>1</v>
      </c>
      <c r="D320" s="3">
        <v>0</v>
      </c>
      <c r="E320" s="3">
        <v>1</v>
      </c>
      <c r="F320" s="3">
        <v>1</v>
      </c>
      <c r="G320" s="3">
        <v>0</v>
      </c>
      <c r="H320" s="3">
        <v>1</v>
      </c>
    </row>
    <row r="321" spans="1:8" x14ac:dyDescent="0.2">
      <c r="A321" s="3">
        <v>1971</v>
      </c>
      <c r="B321" s="3" t="s">
        <v>1039</v>
      </c>
      <c r="C321" s="3">
        <v>1</v>
      </c>
      <c r="D321" s="3">
        <v>0</v>
      </c>
      <c r="E321" s="3">
        <v>1</v>
      </c>
      <c r="F321" s="3">
        <v>1</v>
      </c>
      <c r="G321" s="3">
        <v>0</v>
      </c>
      <c r="H321" s="3">
        <v>1</v>
      </c>
    </row>
    <row r="322" spans="1:8" x14ac:dyDescent="0.2">
      <c r="A322" s="3">
        <v>1971</v>
      </c>
      <c r="B322" s="3" t="s">
        <v>1039</v>
      </c>
      <c r="C322" s="3">
        <v>1</v>
      </c>
      <c r="D322" s="3">
        <v>0</v>
      </c>
      <c r="E322" s="3">
        <v>1</v>
      </c>
      <c r="F322" s="3">
        <v>1</v>
      </c>
      <c r="G322" s="3">
        <v>0</v>
      </c>
      <c r="H322" s="3">
        <v>1</v>
      </c>
    </row>
    <row r="323" spans="1:8" x14ac:dyDescent="0.2">
      <c r="A323" s="3">
        <v>1971</v>
      </c>
      <c r="B323" s="3" t="s">
        <v>1039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</row>
    <row r="324" spans="1:8" x14ac:dyDescent="0.2">
      <c r="A324" s="3">
        <v>1971</v>
      </c>
      <c r="B324" s="3" t="s">
        <v>1039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</row>
    <row r="325" spans="1:8" x14ac:dyDescent="0.2">
      <c r="A325" s="3">
        <v>1971</v>
      </c>
      <c r="B325" s="3" t="s">
        <v>1039</v>
      </c>
      <c r="C325" s="3">
        <v>1</v>
      </c>
      <c r="D325" s="3">
        <v>0</v>
      </c>
      <c r="E325" s="3">
        <v>1</v>
      </c>
      <c r="F325" s="3">
        <v>1</v>
      </c>
      <c r="G325" s="3">
        <v>0</v>
      </c>
      <c r="H325" s="3">
        <v>1</v>
      </c>
    </row>
    <row r="326" spans="1:8" x14ac:dyDescent="0.2">
      <c r="A326" s="3">
        <v>1971</v>
      </c>
      <c r="B326" s="3" t="s">
        <v>1039</v>
      </c>
      <c r="C326" s="3">
        <v>1</v>
      </c>
      <c r="D326" s="3">
        <v>0</v>
      </c>
      <c r="E326" s="3">
        <v>1</v>
      </c>
      <c r="F326" s="3">
        <v>1</v>
      </c>
      <c r="G326" s="3">
        <v>0</v>
      </c>
      <c r="H326" s="3">
        <v>1</v>
      </c>
    </row>
    <row r="327" spans="1:8" x14ac:dyDescent="0.2">
      <c r="A327" s="3">
        <v>1971</v>
      </c>
      <c r="B327" s="3" t="s">
        <v>1039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</row>
    <row r="328" spans="1:8" x14ac:dyDescent="0.2">
      <c r="A328" s="3">
        <v>1971</v>
      </c>
      <c r="B328" s="3" t="s">
        <v>1039</v>
      </c>
      <c r="C328" s="3">
        <v>1</v>
      </c>
      <c r="D328" s="3">
        <v>0</v>
      </c>
      <c r="E328" s="3">
        <v>1</v>
      </c>
      <c r="F328" s="3">
        <v>1</v>
      </c>
      <c r="G328" s="3">
        <v>0</v>
      </c>
      <c r="H328" s="3">
        <v>1</v>
      </c>
    </row>
    <row r="329" spans="1:8" x14ac:dyDescent="0.2">
      <c r="A329" s="3">
        <v>1971</v>
      </c>
      <c r="B329" s="3" t="s">
        <v>1039</v>
      </c>
      <c r="C329" s="3">
        <v>1</v>
      </c>
      <c r="D329" s="3">
        <v>0</v>
      </c>
      <c r="E329" s="3">
        <v>1</v>
      </c>
      <c r="F329" s="3">
        <v>1</v>
      </c>
      <c r="G329" s="3">
        <v>0</v>
      </c>
      <c r="H329" s="3">
        <v>1</v>
      </c>
    </row>
    <row r="330" spans="1:8" x14ac:dyDescent="0.2">
      <c r="A330" s="3">
        <v>1971</v>
      </c>
      <c r="B330" s="3" t="s">
        <v>1039</v>
      </c>
      <c r="C330" s="3">
        <v>1</v>
      </c>
      <c r="D330" s="3">
        <v>0</v>
      </c>
      <c r="E330" s="3">
        <v>1</v>
      </c>
      <c r="F330" s="3">
        <v>1</v>
      </c>
      <c r="G330" s="3">
        <v>0</v>
      </c>
      <c r="H330" s="3">
        <v>1</v>
      </c>
    </row>
    <row r="331" spans="1:8" x14ac:dyDescent="0.2">
      <c r="A331" s="3">
        <v>1971</v>
      </c>
      <c r="B331" s="3" t="s">
        <v>1039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</row>
    <row r="332" spans="1:8" x14ac:dyDescent="0.2">
      <c r="A332" s="3">
        <v>1971</v>
      </c>
      <c r="B332" s="3" t="s">
        <v>1039</v>
      </c>
      <c r="C332" s="3">
        <v>1</v>
      </c>
      <c r="D332" s="3">
        <v>0</v>
      </c>
      <c r="E332" s="3">
        <v>1</v>
      </c>
      <c r="F332" s="3">
        <v>0</v>
      </c>
      <c r="G332" s="3">
        <v>1</v>
      </c>
      <c r="H332" s="3">
        <v>0</v>
      </c>
    </row>
    <row r="333" spans="1:8" x14ac:dyDescent="0.2">
      <c r="A333" s="3">
        <v>1971</v>
      </c>
      <c r="B333" s="3" t="s">
        <v>1039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</row>
    <row r="334" spans="1:8" x14ac:dyDescent="0.2">
      <c r="A334" s="3">
        <v>1971</v>
      </c>
      <c r="B334" s="3" t="s">
        <v>1039</v>
      </c>
      <c r="C334" s="3">
        <v>0</v>
      </c>
      <c r="D334" s="3">
        <v>0</v>
      </c>
      <c r="E334" s="3">
        <v>0</v>
      </c>
      <c r="F334" s="3">
        <v>0</v>
      </c>
      <c r="G334" s="3">
        <v>1</v>
      </c>
      <c r="H334" s="3">
        <v>0</v>
      </c>
    </row>
    <row r="335" spans="1:8" x14ac:dyDescent="0.2">
      <c r="A335" s="3">
        <v>1971</v>
      </c>
      <c r="B335" s="3" t="s">
        <v>1039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</row>
    <row r="336" spans="1:8" x14ac:dyDescent="0.2">
      <c r="A336" s="3">
        <v>1971</v>
      </c>
      <c r="B336" s="3" t="s">
        <v>1039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</row>
    <row r="337" spans="1:8" x14ac:dyDescent="0.2">
      <c r="A337" s="3">
        <v>1971</v>
      </c>
      <c r="B337" s="3" t="s">
        <v>1039</v>
      </c>
      <c r="C337" s="3">
        <v>1</v>
      </c>
      <c r="D337" s="3">
        <v>0</v>
      </c>
      <c r="E337" s="3">
        <v>1</v>
      </c>
      <c r="F337" s="3">
        <v>1</v>
      </c>
      <c r="G337" s="3">
        <v>0</v>
      </c>
      <c r="H337" s="3">
        <v>1</v>
      </c>
    </row>
    <row r="338" spans="1:8" x14ac:dyDescent="0.2">
      <c r="A338" s="3">
        <v>1971</v>
      </c>
      <c r="B338" s="3" t="s">
        <v>1039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</row>
    <row r="339" spans="1:8" x14ac:dyDescent="0.2">
      <c r="A339" s="3">
        <v>1971</v>
      </c>
      <c r="B339" s="3" t="s">
        <v>1039</v>
      </c>
      <c r="C339" s="3">
        <v>1</v>
      </c>
      <c r="D339" s="3">
        <v>0</v>
      </c>
      <c r="E339" s="3">
        <v>1</v>
      </c>
      <c r="F339" s="3">
        <v>1</v>
      </c>
      <c r="G339" s="3">
        <v>1</v>
      </c>
      <c r="H339" s="3">
        <v>0</v>
      </c>
    </row>
    <row r="340" spans="1:8" x14ac:dyDescent="0.2">
      <c r="A340" s="3">
        <v>1971</v>
      </c>
      <c r="B340" s="3" t="s">
        <v>1039</v>
      </c>
      <c r="C340" s="3">
        <v>1</v>
      </c>
      <c r="D340" s="3">
        <v>0</v>
      </c>
      <c r="E340" s="3">
        <v>1</v>
      </c>
      <c r="F340" s="3">
        <v>1</v>
      </c>
      <c r="G340" s="3">
        <v>1</v>
      </c>
      <c r="H340" s="3">
        <v>0</v>
      </c>
    </row>
    <row r="341" spans="1:8" x14ac:dyDescent="0.2">
      <c r="A341" s="3">
        <v>1971</v>
      </c>
      <c r="B341" s="3" t="s">
        <v>1039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</row>
    <row r="342" spans="1:8" x14ac:dyDescent="0.2">
      <c r="A342" s="3">
        <v>1971</v>
      </c>
      <c r="B342" s="3" t="s">
        <v>1039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</row>
    <row r="343" spans="1:8" x14ac:dyDescent="0.2">
      <c r="A343" s="3">
        <v>1971</v>
      </c>
      <c r="B343" s="3" t="s">
        <v>1039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</row>
    <row r="344" spans="1:8" x14ac:dyDescent="0.2">
      <c r="A344" s="3">
        <v>1971</v>
      </c>
      <c r="B344" s="3" t="s">
        <v>1039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</row>
    <row r="345" spans="1:8" x14ac:dyDescent="0.2">
      <c r="A345" s="3">
        <v>1971</v>
      </c>
      <c r="B345" s="3" t="s">
        <v>1039</v>
      </c>
      <c r="C345" s="3">
        <v>1</v>
      </c>
      <c r="D345" s="3">
        <v>0</v>
      </c>
      <c r="E345" s="3">
        <v>1</v>
      </c>
      <c r="F345" s="3">
        <v>1</v>
      </c>
      <c r="G345" s="3">
        <v>0</v>
      </c>
      <c r="H345" s="3">
        <v>1</v>
      </c>
    </row>
    <row r="346" spans="1:8" x14ac:dyDescent="0.2">
      <c r="A346" s="3">
        <v>1971</v>
      </c>
      <c r="B346" s="3" t="s">
        <v>1039</v>
      </c>
      <c r="C346" s="3">
        <v>1</v>
      </c>
      <c r="D346" s="3">
        <v>0</v>
      </c>
      <c r="E346" s="3">
        <v>1</v>
      </c>
      <c r="F346" s="3">
        <v>1</v>
      </c>
      <c r="G346" s="3">
        <v>0</v>
      </c>
      <c r="H346" s="3">
        <v>1</v>
      </c>
    </row>
    <row r="347" spans="1:8" x14ac:dyDescent="0.2">
      <c r="A347" s="3">
        <v>1971</v>
      </c>
      <c r="B347" s="3" t="s">
        <v>1039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</row>
    <row r="348" spans="1:8" x14ac:dyDescent="0.2">
      <c r="A348" s="3">
        <v>1971</v>
      </c>
      <c r="B348" s="3" t="s">
        <v>1039</v>
      </c>
      <c r="C348" s="3">
        <v>1</v>
      </c>
      <c r="D348" s="3">
        <v>0</v>
      </c>
      <c r="E348" s="3">
        <v>1</v>
      </c>
      <c r="F348" s="3">
        <v>1</v>
      </c>
      <c r="G348" s="3">
        <v>0</v>
      </c>
      <c r="H348" s="3">
        <v>1</v>
      </c>
    </row>
    <row r="349" spans="1:8" x14ac:dyDescent="0.2">
      <c r="A349" s="3">
        <v>1971</v>
      </c>
      <c r="B349" s="3" t="s">
        <v>1039</v>
      </c>
      <c r="C349" s="3">
        <v>1</v>
      </c>
      <c r="D349" s="3">
        <v>0</v>
      </c>
      <c r="E349" s="3">
        <v>1</v>
      </c>
      <c r="F349" s="3">
        <v>1</v>
      </c>
      <c r="G349" s="3">
        <v>0</v>
      </c>
      <c r="H349" s="3">
        <v>1</v>
      </c>
    </row>
    <row r="350" spans="1:8" x14ac:dyDescent="0.2">
      <c r="A350" s="3">
        <v>1971</v>
      </c>
      <c r="B350" s="3" t="s">
        <v>1039</v>
      </c>
      <c r="C350" s="3">
        <v>1</v>
      </c>
      <c r="D350" s="3">
        <v>0</v>
      </c>
      <c r="E350" s="3">
        <v>1</v>
      </c>
      <c r="F350" s="3">
        <v>1</v>
      </c>
      <c r="G350" s="3">
        <v>0</v>
      </c>
      <c r="H350" s="3">
        <v>1</v>
      </c>
    </row>
    <row r="351" spans="1:8" x14ac:dyDescent="0.2">
      <c r="A351" s="3">
        <v>1971</v>
      </c>
      <c r="B351" s="3" t="s">
        <v>1039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</row>
    <row r="352" spans="1:8" x14ac:dyDescent="0.2">
      <c r="A352" s="3">
        <v>1971</v>
      </c>
      <c r="B352" s="3" t="s">
        <v>1039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</row>
    <row r="353" spans="1:8" x14ac:dyDescent="0.2">
      <c r="A353" s="3">
        <v>1971</v>
      </c>
      <c r="B353" s="3" t="s">
        <v>1039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</row>
    <row r="354" spans="1:8" x14ac:dyDescent="0.2">
      <c r="A354" s="3">
        <v>1971</v>
      </c>
      <c r="B354" s="3" t="s">
        <v>1039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</row>
    <row r="355" spans="1:8" x14ac:dyDescent="0.2">
      <c r="A355" s="3">
        <v>1971</v>
      </c>
      <c r="B355" s="3" t="s">
        <v>1039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</row>
    <row r="356" spans="1:8" x14ac:dyDescent="0.2">
      <c r="A356" s="3">
        <v>1971</v>
      </c>
      <c r="B356" s="3" t="s">
        <v>1039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</row>
    <row r="357" spans="1:8" x14ac:dyDescent="0.2">
      <c r="A357" s="3">
        <v>1971</v>
      </c>
      <c r="B357" s="3" t="s">
        <v>1039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</row>
    <row r="358" spans="1:8" x14ac:dyDescent="0.2">
      <c r="A358" s="3">
        <v>1971</v>
      </c>
      <c r="B358" s="3" t="s">
        <v>1039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</row>
    <row r="359" spans="1:8" x14ac:dyDescent="0.2">
      <c r="A359" s="3">
        <v>1971</v>
      </c>
      <c r="B359" s="3" t="s">
        <v>1039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</row>
    <row r="360" spans="1:8" x14ac:dyDescent="0.2">
      <c r="A360" s="3">
        <v>1971</v>
      </c>
      <c r="B360" s="3" t="s">
        <v>1039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</row>
    <row r="361" spans="1:8" x14ac:dyDescent="0.2">
      <c r="A361" s="3">
        <v>1971</v>
      </c>
      <c r="B361" s="3" t="s">
        <v>1039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</row>
    <row r="362" spans="1:8" x14ac:dyDescent="0.2">
      <c r="A362" s="3">
        <v>1971</v>
      </c>
      <c r="B362" s="3" t="s">
        <v>1039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</row>
    <row r="363" spans="1:8" x14ac:dyDescent="0.2">
      <c r="A363" s="3">
        <v>1971</v>
      </c>
      <c r="B363" s="3" t="s">
        <v>1039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</row>
    <row r="364" spans="1:8" x14ac:dyDescent="0.2">
      <c r="A364" s="3">
        <v>1971</v>
      </c>
      <c r="B364" s="3" t="s">
        <v>1039</v>
      </c>
      <c r="C364" s="3">
        <v>1</v>
      </c>
      <c r="D364" s="3">
        <v>0</v>
      </c>
      <c r="E364" s="3">
        <v>1</v>
      </c>
      <c r="F364" s="3">
        <v>1</v>
      </c>
      <c r="G364" s="3">
        <v>0</v>
      </c>
      <c r="H364" s="3">
        <v>1</v>
      </c>
    </row>
    <row r="365" spans="1:8" x14ac:dyDescent="0.2">
      <c r="A365" s="3">
        <v>1971</v>
      </c>
      <c r="B365" s="3" t="s">
        <v>1039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</row>
    <row r="366" spans="1:8" x14ac:dyDescent="0.2">
      <c r="A366" s="3">
        <v>1971</v>
      </c>
      <c r="B366" s="3" t="s">
        <v>1039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</row>
    <row r="367" spans="1:8" x14ac:dyDescent="0.2">
      <c r="A367" s="3">
        <v>1971</v>
      </c>
      <c r="B367" s="3" t="s">
        <v>1039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</row>
    <row r="368" spans="1:8" x14ac:dyDescent="0.2">
      <c r="A368" s="3">
        <v>1971</v>
      </c>
      <c r="B368" s="3" t="s">
        <v>1039</v>
      </c>
      <c r="C368" s="3">
        <v>1</v>
      </c>
      <c r="D368" s="3">
        <v>0</v>
      </c>
      <c r="E368" s="3">
        <v>1</v>
      </c>
      <c r="F368" s="3">
        <v>1</v>
      </c>
      <c r="G368" s="3">
        <v>0</v>
      </c>
      <c r="H368" s="3">
        <v>1</v>
      </c>
    </row>
    <row r="369" spans="1:8" x14ac:dyDescent="0.2">
      <c r="A369" s="3">
        <v>1971</v>
      </c>
      <c r="B369" s="3" t="s">
        <v>1039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</row>
    <row r="370" spans="1:8" x14ac:dyDescent="0.2">
      <c r="A370" s="3">
        <v>1971</v>
      </c>
      <c r="B370" s="3" t="s">
        <v>1039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</row>
    <row r="371" spans="1:8" x14ac:dyDescent="0.2">
      <c r="A371" s="3">
        <v>1971</v>
      </c>
      <c r="B371" s="3" t="s">
        <v>1039</v>
      </c>
      <c r="C371" s="3">
        <v>0</v>
      </c>
      <c r="D371" s="3">
        <v>0</v>
      </c>
      <c r="E371" s="3">
        <v>0</v>
      </c>
      <c r="F371" s="3">
        <v>0</v>
      </c>
      <c r="G371" s="3">
        <v>1</v>
      </c>
      <c r="H371" s="3">
        <v>0</v>
      </c>
    </row>
    <row r="372" spans="1:8" x14ac:dyDescent="0.2">
      <c r="A372" s="3">
        <v>1971</v>
      </c>
      <c r="B372" s="3" t="s">
        <v>1039</v>
      </c>
      <c r="C372" s="3">
        <v>1</v>
      </c>
      <c r="D372" s="3">
        <v>0</v>
      </c>
      <c r="E372" s="3">
        <v>1</v>
      </c>
      <c r="F372" s="3">
        <v>1</v>
      </c>
      <c r="G372" s="3">
        <v>1</v>
      </c>
      <c r="H372" s="3">
        <v>0</v>
      </c>
    </row>
    <row r="373" spans="1:8" x14ac:dyDescent="0.2">
      <c r="A373" s="3">
        <v>1971</v>
      </c>
      <c r="B373" s="3" t="s">
        <v>1039</v>
      </c>
      <c r="C373" s="3">
        <v>1</v>
      </c>
      <c r="D373" s="3">
        <v>0</v>
      </c>
      <c r="E373" s="3">
        <v>1</v>
      </c>
      <c r="F373" s="3">
        <v>0</v>
      </c>
      <c r="G373" s="3">
        <v>1</v>
      </c>
      <c r="H373" s="3">
        <v>0</v>
      </c>
    </row>
    <row r="374" spans="1:8" x14ac:dyDescent="0.2">
      <c r="A374" s="3">
        <v>1971</v>
      </c>
      <c r="B374" s="3" t="s">
        <v>1039</v>
      </c>
      <c r="C374" s="3">
        <v>1</v>
      </c>
      <c r="D374" s="3">
        <v>0</v>
      </c>
      <c r="E374" s="3">
        <v>1</v>
      </c>
      <c r="F374" s="3">
        <v>0</v>
      </c>
      <c r="G374" s="3">
        <v>1</v>
      </c>
      <c r="H374" s="3">
        <v>0</v>
      </c>
    </row>
    <row r="375" spans="1:8" x14ac:dyDescent="0.2">
      <c r="A375" s="3">
        <v>1971</v>
      </c>
      <c r="B375" s="3" t="s">
        <v>1039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</row>
    <row r="376" spans="1:8" x14ac:dyDescent="0.2">
      <c r="A376" s="3">
        <v>1971</v>
      </c>
      <c r="B376" s="3" t="s">
        <v>1039</v>
      </c>
      <c r="C376" s="3">
        <v>0</v>
      </c>
      <c r="D376" s="3">
        <v>0</v>
      </c>
      <c r="E376" s="3">
        <v>0</v>
      </c>
      <c r="F376" s="3">
        <v>0</v>
      </c>
      <c r="G376" s="3">
        <v>1</v>
      </c>
      <c r="H376" s="3">
        <v>0</v>
      </c>
    </row>
    <row r="377" spans="1:8" x14ac:dyDescent="0.2">
      <c r="A377" s="3">
        <v>1971</v>
      </c>
      <c r="B377" s="3" t="s">
        <v>1039</v>
      </c>
      <c r="C377" s="3">
        <v>0</v>
      </c>
      <c r="D377" s="3">
        <v>0</v>
      </c>
      <c r="E377" s="3">
        <v>0</v>
      </c>
      <c r="F377" s="3">
        <v>0</v>
      </c>
      <c r="G377" s="3">
        <v>1</v>
      </c>
      <c r="H377" s="3">
        <v>0</v>
      </c>
    </row>
    <row r="378" spans="1:8" x14ac:dyDescent="0.2">
      <c r="A378" s="3">
        <v>1971</v>
      </c>
      <c r="B378" s="3" t="s">
        <v>1039</v>
      </c>
      <c r="C378" s="3">
        <v>1</v>
      </c>
      <c r="D378" s="3">
        <v>0</v>
      </c>
      <c r="E378" s="3">
        <v>1</v>
      </c>
      <c r="F378" s="3">
        <v>0</v>
      </c>
      <c r="G378" s="3">
        <v>1</v>
      </c>
      <c r="H378" s="3">
        <v>0</v>
      </c>
    </row>
    <row r="379" spans="1:8" x14ac:dyDescent="0.2">
      <c r="A379" s="3">
        <v>1971</v>
      </c>
      <c r="B379" s="3" t="s">
        <v>1039</v>
      </c>
      <c r="C379" s="3">
        <v>1</v>
      </c>
      <c r="D379" s="3">
        <v>0</v>
      </c>
      <c r="E379" s="3">
        <v>1</v>
      </c>
      <c r="F379" s="3">
        <v>0</v>
      </c>
      <c r="G379" s="3">
        <v>1</v>
      </c>
      <c r="H379" s="3">
        <v>0</v>
      </c>
    </row>
    <row r="380" spans="1:8" x14ac:dyDescent="0.2">
      <c r="A380" s="3">
        <v>1971</v>
      </c>
      <c r="B380" s="3" t="s">
        <v>1039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</row>
    <row r="381" spans="1:8" x14ac:dyDescent="0.2">
      <c r="A381" s="3">
        <v>1971</v>
      </c>
      <c r="B381" s="3" t="s">
        <v>1039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</row>
    <row r="382" spans="1:8" x14ac:dyDescent="0.2">
      <c r="A382" s="3">
        <v>1971</v>
      </c>
      <c r="B382" s="3" t="s">
        <v>1039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</row>
    <row r="383" spans="1:8" x14ac:dyDescent="0.2">
      <c r="A383" s="3">
        <v>1971</v>
      </c>
      <c r="B383" s="3" t="s">
        <v>1039</v>
      </c>
      <c r="C383" s="3">
        <v>1</v>
      </c>
      <c r="D383" s="3">
        <v>0</v>
      </c>
      <c r="E383" s="3">
        <v>1</v>
      </c>
      <c r="F383" s="3">
        <v>0</v>
      </c>
      <c r="G383" s="3">
        <v>1</v>
      </c>
      <c r="H383" s="3">
        <v>0</v>
      </c>
    </row>
    <row r="384" spans="1:8" x14ac:dyDescent="0.2">
      <c r="A384" s="3">
        <v>1971</v>
      </c>
      <c r="B384" s="3" t="s">
        <v>1039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</row>
    <row r="385" spans="1:8" x14ac:dyDescent="0.2">
      <c r="A385" s="3">
        <v>1971</v>
      </c>
      <c r="B385" s="3" t="s">
        <v>1039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</row>
    <row r="386" spans="1:8" x14ac:dyDescent="0.2">
      <c r="A386" s="3">
        <v>1971</v>
      </c>
      <c r="B386" s="3" t="s">
        <v>1039</v>
      </c>
      <c r="C386" s="3">
        <v>1</v>
      </c>
      <c r="D386" s="3">
        <v>0</v>
      </c>
      <c r="E386" s="3">
        <v>1</v>
      </c>
      <c r="F386" s="3">
        <v>0</v>
      </c>
      <c r="G386" s="3">
        <v>1</v>
      </c>
      <c r="H386" s="3">
        <v>0</v>
      </c>
    </row>
    <row r="387" spans="1:8" x14ac:dyDescent="0.2">
      <c r="A387" s="3">
        <v>1971</v>
      </c>
      <c r="B387" s="3" t="s">
        <v>1039</v>
      </c>
      <c r="C387" s="3">
        <v>1</v>
      </c>
      <c r="D387" s="3">
        <v>0</v>
      </c>
      <c r="E387" s="3">
        <v>1</v>
      </c>
      <c r="F387" s="3">
        <v>0</v>
      </c>
      <c r="G387" s="3">
        <v>1</v>
      </c>
      <c r="H387" s="3">
        <v>0</v>
      </c>
    </row>
    <row r="388" spans="1:8" x14ac:dyDescent="0.2">
      <c r="A388" s="3">
        <v>1971</v>
      </c>
      <c r="B388" s="3" t="s">
        <v>1039</v>
      </c>
      <c r="C388" s="3">
        <v>1</v>
      </c>
      <c r="D388" s="3">
        <v>0</v>
      </c>
      <c r="E388" s="3">
        <v>1</v>
      </c>
      <c r="F388" s="3">
        <v>0</v>
      </c>
      <c r="G388" s="3">
        <v>1</v>
      </c>
      <c r="H388" s="3">
        <v>0</v>
      </c>
    </row>
    <row r="389" spans="1:8" x14ac:dyDescent="0.2">
      <c r="A389" s="3">
        <v>1971</v>
      </c>
      <c r="B389" s="3" t="s">
        <v>1039</v>
      </c>
      <c r="C389" s="3">
        <v>1</v>
      </c>
      <c r="D389" s="3">
        <v>0</v>
      </c>
      <c r="E389" s="3">
        <v>1</v>
      </c>
      <c r="F389" s="3">
        <v>0</v>
      </c>
      <c r="G389" s="3">
        <v>1</v>
      </c>
      <c r="H389" s="3">
        <v>0</v>
      </c>
    </row>
    <row r="390" spans="1:8" x14ac:dyDescent="0.2">
      <c r="A390" s="3">
        <v>1971</v>
      </c>
      <c r="B390" s="3" t="s">
        <v>1039</v>
      </c>
      <c r="C390" s="3">
        <v>1</v>
      </c>
      <c r="D390" s="3">
        <v>0</v>
      </c>
      <c r="E390" s="3">
        <v>1</v>
      </c>
      <c r="F390" s="3">
        <v>1</v>
      </c>
      <c r="G390" s="3">
        <v>0</v>
      </c>
      <c r="H390" s="3">
        <v>1</v>
      </c>
    </row>
    <row r="391" spans="1:8" x14ac:dyDescent="0.2">
      <c r="A391" s="3">
        <v>1971</v>
      </c>
      <c r="B391" s="3" t="s">
        <v>1039</v>
      </c>
      <c r="C391" s="3">
        <v>1</v>
      </c>
      <c r="D391" s="3">
        <v>0</v>
      </c>
      <c r="E391" s="3">
        <v>1</v>
      </c>
      <c r="F391" s="3">
        <v>1</v>
      </c>
      <c r="G391" s="3">
        <v>0</v>
      </c>
      <c r="H391" s="3">
        <v>1</v>
      </c>
    </row>
    <row r="392" spans="1:8" x14ac:dyDescent="0.2">
      <c r="A392" s="3">
        <v>1971</v>
      </c>
      <c r="B392" s="3" t="s">
        <v>1039</v>
      </c>
      <c r="C392" s="3">
        <v>0</v>
      </c>
      <c r="D392" s="3">
        <v>0</v>
      </c>
      <c r="E392" s="3">
        <v>0</v>
      </c>
      <c r="F392" s="3">
        <v>0</v>
      </c>
      <c r="G392" s="3">
        <v>1</v>
      </c>
      <c r="H392" s="3">
        <v>0</v>
      </c>
    </row>
    <row r="393" spans="1:8" x14ac:dyDescent="0.2">
      <c r="A393" s="3">
        <v>1971</v>
      </c>
      <c r="B393" s="3" t="s">
        <v>1039</v>
      </c>
      <c r="C393" s="3">
        <v>1</v>
      </c>
      <c r="D393" s="3">
        <v>0</v>
      </c>
      <c r="E393" s="3">
        <v>1</v>
      </c>
      <c r="F393" s="3">
        <v>0</v>
      </c>
      <c r="G393" s="3">
        <v>1</v>
      </c>
      <c r="H393" s="3">
        <v>0</v>
      </c>
    </row>
    <row r="394" spans="1:8" x14ac:dyDescent="0.2">
      <c r="A394" s="3">
        <v>1971</v>
      </c>
      <c r="B394" s="3" t="s">
        <v>1039</v>
      </c>
      <c r="C394" s="3">
        <v>1</v>
      </c>
      <c r="D394" s="3">
        <v>0</v>
      </c>
      <c r="E394" s="3">
        <v>1</v>
      </c>
      <c r="F394" s="3">
        <v>1</v>
      </c>
      <c r="G394" s="3">
        <v>0</v>
      </c>
      <c r="H394" s="3">
        <v>1</v>
      </c>
    </row>
    <row r="395" spans="1:8" x14ac:dyDescent="0.2">
      <c r="A395" s="3">
        <v>1971</v>
      </c>
      <c r="B395" s="3" t="s">
        <v>1039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</row>
    <row r="396" spans="1:8" x14ac:dyDescent="0.2">
      <c r="A396" s="3">
        <v>1971</v>
      </c>
      <c r="B396" s="3" t="s">
        <v>1039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</row>
    <row r="397" spans="1:8" x14ac:dyDescent="0.2">
      <c r="A397" s="3">
        <v>1971</v>
      </c>
      <c r="B397" s="3" t="s">
        <v>1039</v>
      </c>
      <c r="C397" s="3">
        <v>1</v>
      </c>
      <c r="D397" s="3">
        <v>0</v>
      </c>
      <c r="E397" s="3">
        <v>1</v>
      </c>
      <c r="F397" s="3">
        <v>1</v>
      </c>
      <c r="G397" s="3">
        <v>0</v>
      </c>
      <c r="H397" s="3">
        <v>1</v>
      </c>
    </row>
    <row r="398" spans="1:8" x14ac:dyDescent="0.2">
      <c r="A398" s="3">
        <v>1971</v>
      </c>
      <c r="B398" s="3" t="s">
        <v>1039</v>
      </c>
      <c r="C398" s="3">
        <v>0</v>
      </c>
      <c r="D398" s="3">
        <v>0</v>
      </c>
      <c r="E398" s="3">
        <v>0</v>
      </c>
      <c r="F398" s="3">
        <v>0</v>
      </c>
      <c r="G398" s="3">
        <v>1</v>
      </c>
      <c r="H398" s="3">
        <v>0</v>
      </c>
    </row>
    <row r="399" spans="1:8" x14ac:dyDescent="0.2">
      <c r="A399" s="3">
        <v>1971</v>
      </c>
      <c r="B399" s="3" t="s">
        <v>1039</v>
      </c>
      <c r="C399" s="3">
        <v>1</v>
      </c>
      <c r="D399" s="3">
        <v>0</v>
      </c>
      <c r="E399" s="3">
        <v>1</v>
      </c>
      <c r="F399" s="3">
        <v>1</v>
      </c>
      <c r="G399" s="3">
        <v>0</v>
      </c>
      <c r="H399" s="3">
        <v>1</v>
      </c>
    </row>
    <row r="400" spans="1:8" x14ac:dyDescent="0.2">
      <c r="A400" s="3">
        <v>1971</v>
      </c>
      <c r="B400" s="3" t="s">
        <v>1039</v>
      </c>
      <c r="C400" s="3">
        <v>1</v>
      </c>
      <c r="D400" s="3">
        <v>0</v>
      </c>
      <c r="E400" s="3">
        <v>1</v>
      </c>
      <c r="F400" s="3">
        <v>1</v>
      </c>
      <c r="G400" s="3">
        <v>0</v>
      </c>
      <c r="H400" s="3">
        <v>1</v>
      </c>
    </row>
    <row r="401" spans="1:8" x14ac:dyDescent="0.2">
      <c r="A401" s="3">
        <v>1971</v>
      </c>
      <c r="B401" s="3" t="s">
        <v>1039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</row>
    <row r="402" spans="1:8" x14ac:dyDescent="0.2">
      <c r="A402" s="3">
        <v>1971</v>
      </c>
      <c r="B402" s="3" t="s">
        <v>1039</v>
      </c>
      <c r="C402" s="3">
        <v>1</v>
      </c>
      <c r="D402" s="3">
        <v>0</v>
      </c>
      <c r="E402" s="3">
        <v>1</v>
      </c>
      <c r="F402" s="3">
        <v>0</v>
      </c>
      <c r="G402" s="3">
        <v>1</v>
      </c>
      <c r="H402" s="3">
        <v>0</v>
      </c>
    </row>
    <row r="403" spans="1:8" x14ac:dyDescent="0.2">
      <c r="A403" s="3">
        <v>1971</v>
      </c>
      <c r="B403" s="3" t="s">
        <v>1039</v>
      </c>
      <c r="C403" s="3">
        <v>1</v>
      </c>
      <c r="D403" s="3">
        <v>0</v>
      </c>
      <c r="E403" s="3">
        <v>1</v>
      </c>
      <c r="F403" s="3">
        <v>1</v>
      </c>
      <c r="G403" s="3">
        <v>0</v>
      </c>
      <c r="H403" s="3">
        <v>1</v>
      </c>
    </row>
    <row r="404" spans="1:8" x14ac:dyDescent="0.2">
      <c r="A404" s="3">
        <v>1971</v>
      </c>
      <c r="B404" s="3" t="s">
        <v>1039</v>
      </c>
      <c r="C404" s="3">
        <v>1</v>
      </c>
      <c r="D404" s="3">
        <v>0</v>
      </c>
      <c r="E404" s="3">
        <v>1</v>
      </c>
      <c r="F404" s="3">
        <v>0</v>
      </c>
      <c r="G404" s="3">
        <v>1</v>
      </c>
      <c r="H404" s="3">
        <v>0</v>
      </c>
    </row>
    <row r="405" spans="1:8" x14ac:dyDescent="0.2">
      <c r="A405" s="3">
        <v>1971</v>
      </c>
      <c r="B405" s="3" t="s">
        <v>1039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</row>
    <row r="406" spans="1:8" x14ac:dyDescent="0.2">
      <c r="A406" s="3">
        <v>1971</v>
      </c>
      <c r="B406" s="3" t="s">
        <v>1039</v>
      </c>
      <c r="C406" s="3">
        <v>1</v>
      </c>
      <c r="D406" s="3">
        <v>0</v>
      </c>
      <c r="E406" s="3">
        <v>1</v>
      </c>
      <c r="F406" s="3">
        <v>1</v>
      </c>
      <c r="G406" s="3">
        <v>0</v>
      </c>
      <c r="H406" s="3">
        <v>1</v>
      </c>
    </row>
    <row r="407" spans="1:8" x14ac:dyDescent="0.2">
      <c r="A407" s="3">
        <v>1971</v>
      </c>
      <c r="B407" s="3" t="s">
        <v>1039</v>
      </c>
      <c r="C407" s="3">
        <v>1</v>
      </c>
      <c r="D407" s="3">
        <v>0</v>
      </c>
      <c r="E407" s="3">
        <v>1</v>
      </c>
      <c r="F407" s="3">
        <v>1</v>
      </c>
      <c r="G407" s="3">
        <v>0</v>
      </c>
      <c r="H407" s="3">
        <v>1</v>
      </c>
    </row>
    <row r="408" spans="1:8" x14ac:dyDescent="0.2">
      <c r="A408" s="3">
        <v>1971</v>
      </c>
      <c r="B408" s="3" t="s">
        <v>1039</v>
      </c>
      <c r="C408" s="3">
        <v>1</v>
      </c>
      <c r="D408" s="3">
        <v>0</v>
      </c>
      <c r="E408" s="3">
        <v>1</v>
      </c>
      <c r="F408" s="3">
        <v>1</v>
      </c>
      <c r="G408" s="3">
        <v>0</v>
      </c>
      <c r="H408" s="3">
        <v>1</v>
      </c>
    </row>
    <row r="409" spans="1:8" x14ac:dyDescent="0.2">
      <c r="A409" s="3">
        <v>1971</v>
      </c>
      <c r="B409" s="3" t="s">
        <v>1039</v>
      </c>
      <c r="C409" s="3">
        <v>1</v>
      </c>
      <c r="D409" s="3">
        <v>0</v>
      </c>
      <c r="E409" s="3">
        <v>1</v>
      </c>
      <c r="F409" s="3">
        <v>0</v>
      </c>
      <c r="G409" s="3">
        <v>1</v>
      </c>
      <c r="H409" s="3">
        <v>0</v>
      </c>
    </row>
    <row r="410" spans="1:8" x14ac:dyDescent="0.2">
      <c r="A410" s="3">
        <v>1971</v>
      </c>
      <c r="B410" s="3" t="s">
        <v>1039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</row>
    <row r="411" spans="1:8" x14ac:dyDescent="0.2">
      <c r="A411" s="3">
        <v>1971</v>
      </c>
      <c r="B411" s="3" t="s">
        <v>1039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</row>
    <row r="412" spans="1:8" x14ac:dyDescent="0.2">
      <c r="A412" s="3">
        <v>1971</v>
      </c>
      <c r="B412" s="3" t="s">
        <v>1039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</row>
    <row r="413" spans="1:8" x14ac:dyDescent="0.2">
      <c r="A413" s="3">
        <v>1971</v>
      </c>
      <c r="B413" s="3" t="s">
        <v>1039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</row>
    <row r="414" spans="1:8" x14ac:dyDescent="0.2">
      <c r="A414" s="3">
        <v>1971</v>
      </c>
      <c r="B414" s="3" t="s">
        <v>1039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</row>
    <row r="415" spans="1:8" x14ac:dyDescent="0.2">
      <c r="A415" s="3">
        <v>1971</v>
      </c>
      <c r="B415" s="3" t="s">
        <v>1039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</row>
    <row r="416" spans="1:8" x14ac:dyDescent="0.2">
      <c r="A416" s="3">
        <v>1972</v>
      </c>
      <c r="B416" s="3" t="s">
        <v>1039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</row>
    <row r="417" spans="1:8" x14ac:dyDescent="0.2">
      <c r="A417" s="3">
        <v>1972</v>
      </c>
      <c r="B417" s="3" t="s">
        <v>1039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</row>
    <row r="418" spans="1:8" x14ac:dyDescent="0.2">
      <c r="A418" s="3">
        <v>1972</v>
      </c>
      <c r="B418" s="3" t="s">
        <v>1039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</row>
    <row r="419" spans="1:8" x14ac:dyDescent="0.2">
      <c r="A419" s="3">
        <v>1972</v>
      </c>
      <c r="B419" s="3" t="s">
        <v>1039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</row>
    <row r="420" spans="1:8" x14ac:dyDescent="0.2">
      <c r="A420" s="3">
        <v>1972</v>
      </c>
      <c r="B420" s="3" t="s">
        <v>1039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</row>
    <row r="421" spans="1:8" x14ac:dyDescent="0.2">
      <c r="A421" s="3">
        <v>1972</v>
      </c>
      <c r="B421" s="3" t="s">
        <v>1039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 x14ac:dyDescent="0.2">
      <c r="A422" s="3">
        <v>1972</v>
      </c>
      <c r="B422" s="3" t="s">
        <v>1039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</row>
    <row r="423" spans="1:8" x14ac:dyDescent="0.2">
      <c r="A423" s="3">
        <v>1972</v>
      </c>
      <c r="B423" s="3" t="s">
        <v>1039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 x14ac:dyDescent="0.2">
      <c r="A424" s="3">
        <v>1972</v>
      </c>
      <c r="B424" s="3" t="s">
        <v>1039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</row>
    <row r="425" spans="1:8" x14ac:dyDescent="0.2">
      <c r="A425" s="3">
        <v>1972</v>
      </c>
      <c r="B425" s="3" t="s">
        <v>1039</v>
      </c>
      <c r="C425" s="3">
        <v>1</v>
      </c>
      <c r="D425" s="3">
        <v>0</v>
      </c>
      <c r="E425" s="3">
        <v>1</v>
      </c>
      <c r="F425" s="3">
        <v>1</v>
      </c>
      <c r="G425" s="3">
        <v>0</v>
      </c>
      <c r="H425" s="3">
        <v>1</v>
      </c>
    </row>
    <row r="426" spans="1:8" x14ac:dyDescent="0.2">
      <c r="A426" s="3">
        <v>1972</v>
      </c>
      <c r="B426" s="3" t="s">
        <v>1039</v>
      </c>
      <c r="C426" s="3">
        <v>1</v>
      </c>
      <c r="D426" s="3">
        <v>0</v>
      </c>
      <c r="E426" s="3">
        <v>1</v>
      </c>
      <c r="F426" s="3">
        <v>1</v>
      </c>
      <c r="G426" s="3">
        <v>0</v>
      </c>
      <c r="H426" s="3">
        <v>1</v>
      </c>
    </row>
    <row r="427" spans="1:8" x14ac:dyDescent="0.2">
      <c r="A427" s="3">
        <v>1972</v>
      </c>
      <c r="B427" s="3" t="s">
        <v>1039</v>
      </c>
      <c r="C427" s="3">
        <v>1</v>
      </c>
      <c r="D427" s="3">
        <v>0</v>
      </c>
      <c r="E427" s="3">
        <v>1</v>
      </c>
      <c r="F427" s="3">
        <v>0</v>
      </c>
      <c r="G427" s="3">
        <v>1</v>
      </c>
      <c r="H427" s="3">
        <v>0</v>
      </c>
    </row>
    <row r="428" spans="1:8" x14ac:dyDescent="0.2">
      <c r="A428" s="3">
        <v>1972</v>
      </c>
      <c r="B428" s="3" t="s">
        <v>1039</v>
      </c>
      <c r="C428" s="3">
        <v>1</v>
      </c>
      <c r="D428" s="3">
        <v>0</v>
      </c>
      <c r="E428" s="3">
        <v>1</v>
      </c>
      <c r="F428" s="3">
        <v>1</v>
      </c>
      <c r="G428" s="3">
        <v>0</v>
      </c>
      <c r="H428" s="3">
        <v>1</v>
      </c>
    </row>
    <row r="429" spans="1:8" x14ac:dyDescent="0.2">
      <c r="A429" s="3">
        <v>1972</v>
      </c>
      <c r="B429" s="3" t="s">
        <v>1039</v>
      </c>
      <c r="C429" s="3">
        <v>1</v>
      </c>
      <c r="D429" s="3">
        <v>0</v>
      </c>
      <c r="E429" s="3">
        <v>1</v>
      </c>
      <c r="F429" s="3">
        <v>0</v>
      </c>
      <c r="G429" s="3">
        <v>1</v>
      </c>
      <c r="H429" s="3">
        <v>0</v>
      </c>
    </row>
    <row r="430" spans="1:8" x14ac:dyDescent="0.2">
      <c r="A430" s="3">
        <v>1972</v>
      </c>
      <c r="B430" s="3" t="s">
        <v>1039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</row>
    <row r="431" spans="1:8" x14ac:dyDescent="0.2">
      <c r="A431" s="3">
        <v>1972</v>
      </c>
      <c r="B431" s="3" t="s">
        <v>1039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</row>
    <row r="432" spans="1:8" x14ac:dyDescent="0.2">
      <c r="A432" s="3">
        <v>1972</v>
      </c>
      <c r="B432" s="3" t="s">
        <v>1039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</row>
    <row r="433" spans="1:8" x14ac:dyDescent="0.2">
      <c r="A433" s="3">
        <v>1972</v>
      </c>
      <c r="B433" s="3" t="s">
        <v>1039</v>
      </c>
      <c r="C433" s="3">
        <v>1</v>
      </c>
      <c r="D433" s="3">
        <v>0</v>
      </c>
      <c r="E433" s="3">
        <v>1</v>
      </c>
      <c r="F433" s="3">
        <v>1</v>
      </c>
      <c r="G433" s="3">
        <v>0</v>
      </c>
      <c r="H433" s="3">
        <v>1</v>
      </c>
    </row>
    <row r="434" spans="1:8" x14ac:dyDescent="0.2">
      <c r="A434" s="3">
        <v>1972</v>
      </c>
      <c r="B434" s="3" t="s">
        <v>1039</v>
      </c>
      <c r="C434" s="3">
        <v>1</v>
      </c>
      <c r="D434" s="3">
        <v>0</v>
      </c>
      <c r="E434" s="3">
        <v>1</v>
      </c>
      <c r="F434" s="3">
        <v>1</v>
      </c>
      <c r="G434" s="3">
        <v>0</v>
      </c>
      <c r="H434" s="3">
        <v>1</v>
      </c>
    </row>
    <row r="435" spans="1:8" x14ac:dyDescent="0.2">
      <c r="A435" s="3">
        <v>1972</v>
      </c>
      <c r="B435" s="3" t="s">
        <v>1039</v>
      </c>
      <c r="C435" s="3">
        <v>1</v>
      </c>
      <c r="D435" s="3">
        <v>0</v>
      </c>
      <c r="E435" s="3">
        <v>1</v>
      </c>
      <c r="F435" s="3">
        <v>1</v>
      </c>
      <c r="G435" s="3">
        <v>1</v>
      </c>
      <c r="H435" s="3">
        <v>0</v>
      </c>
    </row>
    <row r="436" spans="1:8" x14ac:dyDescent="0.2">
      <c r="A436" s="3">
        <v>1972</v>
      </c>
      <c r="B436" s="3" t="s">
        <v>1039</v>
      </c>
      <c r="C436" s="3">
        <v>1</v>
      </c>
      <c r="D436" s="3">
        <v>0</v>
      </c>
      <c r="E436" s="3">
        <v>1</v>
      </c>
      <c r="F436" s="3">
        <v>1</v>
      </c>
      <c r="G436" s="3">
        <v>1</v>
      </c>
      <c r="H436" s="3">
        <v>0</v>
      </c>
    </row>
    <row r="437" spans="1:8" x14ac:dyDescent="0.2">
      <c r="A437" s="3">
        <v>1972</v>
      </c>
      <c r="B437" s="3" t="s">
        <v>1039</v>
      </c>
      <c r="C437" s="3">
        <v>1</v>
      </c>
      <c r="D437" s="3">
        <v>0</v>
      </c>
      <c r="E437" s="3">
        <v>1</v>
      </c>
      <c r="F437" s="3">
        <v>0</v>
      </c>
      <c r="G437" s="3">
        <v>1</v>
      </c>
      <c r="H437" s="3">
        <v>0</v>
      </c>
    </row>
    <row r="438" spans="1:8" x14ac:dyDescent="0.2">
      <c r="A438" s="3">
        <v>1972</v>
      </c>
      <c r="B438" s="3" t="s">
        <v>1039</v>
      </c>
      <c r="C438" s="3">
        <v>1</v>
      </c>
      <c r="D438" s="3">
        <v>0</v>
      </c>
      <c r="E438" s="3">
        <v>1</v>
      </c>
      <c r="F438" s="3">
        <v>0</v>
      </c>
      <c r="G438" s="3">
        <v>1</v>
      </c>
      <c r="H438" s="3">
        <v>0</v>
      </c>
    </row>
    <row r="439" spans="1:8" x14ac:dyDescent="0.2">
      <c r="A439" s="3">
        <v>1972</v>
      </c>
      <c r="B439" s="3" t="s">
        <v>1039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</row>
    <row r="440" spans="1:8" x14ac:dyDescent="0.2">
      <c r="A440" s="3">
        <v>1972</v>
      </c>
      <c r="B440" s="3" t="s">
        <v>1039</v>
      </c>
      <c r="C440" s="3">
        <v>1</v>
      </c>
      <c r="D440" s="3">
        <v>0</v>
      </c>
      <c r="E440" s="3">
        <v>1</v>
      </c>
      <c r="F440" s="3">
        <v>1</v>
      </c>
      <c r="G440" s="3">
        <v>1</v>
      </c>
      <c r="H440" s="3">
        <v>0</v>
      </c>
    </row>
    <row r="441" spans="1:8" x14ac:dyDescent="0.2">
      <c r="A441" s="3">
        <v>1972</v>
      </c>
      <c r="B441" s="3" t="s">
        <v>1039</v>
      </c>
      <c r="C441" s="3">
        <v>1</v>
      </c>
      <c r="D441" s="3">
        <v>0</v>
      </c>
      <c r="E441" s="3">
        <v>1</v>
      </c>
      <c r="F441" s="3">
        <v>0</v>
      </c>
      <c r="G441" s="3">
        <v>1</v>
      </c>
      <c r="H441" s="3">
        <v>0</v>
      </c>
    </row>
    <row r="442" spans="1:8" x14ac:dyDescent="0.2">
      <c r="A442" s="3">
        <v>1973</v>
      </c>
      <c r="B442" s="3" t="s">
        <v>1039</v>
      </c>
      <c r="C442" s="3">
        <v>1</v>
      </c>
      <c r="D442" s="3">
        <v>0</v>
      </c>
      <c r="E442" s="3">
        <v>1</v>
      </c>
      <c r="F442" s="3">
        <v>0</v>
      </c>
      <c r="G442" s="3">
        <v>1</v>
      </c>
      <c r="H442" s="3">
        <v>0</v>
      </c>
    </row>
    <row r="443" spans="1:8" x14ac:dyDescent="0.2">
      <c r="A443" s="3">
        <v>1973</v>
      </c>
      <c r="B443" s="3" t="s">
        <v>1039</v>
      </c>
      <c r="C443" s="3">
        <v>1</v>
      </c>
      <c r="D443" s="3">
        <v>0</v>
      </c>
      <c r="E443" s="3">
        <v>1</v>
      </c>
      <c r="F443" s="3">
        <v>0</v>
      </c>
      <c r="G443" s="3">
        <v>1</v>
      </c>
      <c r="H443" s="3">
        <v>0</v>
      </c>
    </row>
    <row r="444" spans="1:8" x14ac:dyDescent="0.2">
      <c r="A444" s="3">
        <v>1973</v>
      </c>
      <c r="B444" s="3" t="s">
        <v>1039</v>
      </c>
      <c r="C444" s="3">
        <v>1</v>
      </c>
      <c r="D444" s="3">
        <v>0</v>
      </c>
      <c r="E444" s="3">
        <v>1</v>
      </c>
      <c r="F444" s="3">
        <v>0</v>
      </c>
      <c r="G444" s="3">
        <v>1</v>
      </c>
      <c r="H444" s="3">
        <v>0</v>
      </c>
    </row>
    <row r="445" spans="1:8" x14ac:dyDescent="0.2">
      <c r="A445" s="3">
        <v>1973</v>
      </c>
      <c r="B445" s="3" t="s">
        <v>1039</v>
      </c>
      <c r="C445" s="3">
        <v>1</v>
      </c>
      <c r="D445" s="3">
        <v>0</v>
      </c>
      <c r="E445" s="3">
        <v>1</v>
      </c>
      <c r="F445" s="3">
        <v>0</v>
      </c>
      <c r="G445" s="3">
        <v>1</v>
      </c>
      <c r="H445" s="3">
        <v>0</v>
      </c>
    </row>
    <row r="446" spans="1:8" x14ac:dyDescent="0.2">
      <c r="A446" s="3">
        <v>1973</v>
      </c>
      <c r="B446" s="3" t="s">
        <v>1039</v>
      </c>
      <c r="C446" s="3">
        <v>1</v>
      </c>
      <c r="D446" s="3">
        <v>0</v>
      </c>
      <c r="E446" s="3">
        <v>1</v>
      </c>
      <c r="F446" s="3">
        <v>0</v>
      </c>
      <c r="G446" s="3">
        <v>1</v>
      </c>
      <c r="H446" s="3">
        <v>0</v>
      </c>
    </row>
    <row r="447" spans="1:8" x14ac:dyDescent="0.2">
      <c r="A447" s="3">
        <v>1973</v>
      </c>
      <c r="B447" s="3" t="s">
        <v>1039</v>
      </c>
      <c r="C447" s="3">
        <v>1</v>
      </c>
      <c r="D447" s="3">
        <v>0</v>
      </c>
      <c r="E447" s="3">
        <v>1</v>
      </c>
      <c r="F447" s="3">
        <v>0</v>
      </c>
      <c r="G447" s="3">
        <v>1</v>
      </c>
      <c r="H447" s="3">
        <v>0</v>
      </c>
    </row>
    <row r="448" spans="1:8" x14ac:dyDescent="0.2">
      <c r="A448" s="3">
        <v>1973</v>
      </c>
      <c r="B448" s="3" t="s">
        <v>1039</v>
      </c>
      <c r="C448" s="3">
        <v>1</v>
      </c>
      <c r="D448" s="3">
        <v>0</v>
      </c>
      <c r="E448" s="3">
        <v>1</v>
      </c>
      <c r="F448" s="3">
        <v>0</v>
      </c>
      <c r="G448" s="3">
        <v>1</v>
      </c>
      <c r="H448" s="3">
        <v>0</v>
      </c>
    </row>
    <row r="449" spans="1:8" x14ac:dyDescent="0.2">
      <c r="A449" s="3">
        <v>1973</v>
      </c>
      <c r="B449" s="3" t="s">
        <v>1039</v>
      </c>
      <c r="C449" s="3">
        <v>1</v>
      </c>
      <c r="D449" s="3">
        <v>0</v>
      </c>
      <c r="E449" s="3">
        <v>1</v>
      </c>
      <c r="F449" s="3">
        <v>1</v>
      </c>
      <c r="G449" s="3">
        <v>0</v>
      </c>
      <c r="H449" s="3">
        <v>1</v>
      </c>
    </row>
    <row r="450" spans="1:8" x14ac:dyDescent="0.2">
      <c r="A450" s="3">
        <v>1973</v>
      </c>
      <c r="B450" s="3" t="s">
        <v>1039</v>
      </c>
      <c r="C450" s="3">
        <v>1</v>
      </c>
      <c r="D450" s="3">
        <v>0</v>
      </c>
      <c r="E450" s="3">
        <v>1</v>
      </c>
      <c r="F450" s="3">
        <v>1</v>
      </c>
      <c r="G450" s="3">
        <v>0</v>
      </c>
      <c r="H450" s="3">
        <v>1</v>
      </c>
    </row>
    <row r="451" spans="1:8" x14ac:dyDescent="0.2">
      <c r="A451" s="3">
        <v>1973</v>
      </c>
      <c r="B451" s="3" t="s">
        <v>1039</v>
      </c>
      <c r="C451" s="3">
        <v>1</v>
      </c>
      <c r="D451" s="3">
        <v>0</v>
      </c>
      <c r="E451" s="3">
        <v>1</v>
      </c>
      <c r="F451" s="3">
        <v>0</v>
      </c>
      <c r="G451" s="3">
        <v>1</v>
      </c>
      <c r="H451" s="3">
        <v>0</v>
      </c>
    </row>
    <row r="452" spans="1:8" x14ac:dyDescent="0.2">
      <c r="A452" s="3">
        <v>1973</v>
      </c>
      <c r="B452" s="3" t="s">
        <v>1039</v>
      </c>
      <c r="C452" s="3">
        <v>1</v>
      </c>
      <c r="D452" s="3">
        <v>0</v>
      </c>
      <c r="E452" s="3">
        <v>1</v>
      </c>
      <c r="F452" s="3">
        <v>0</v>
      </c>
      <c r="G452" s="3">
        <v>1</v>
      </c>
      <c r="H452" s="3">
        <v>0</v>
      </c>
    </row>
    <row r="453" spans="1:8" x14ac:dyDescent="0.2">
      <c r="A453" s="3">
        <v>1973</v>
      </c>
      <c r="B453" s="3" t="s">
        <v>1039</v>
      </c>
      <c r="C453" s="3">
        <v>1</v>
      </c>
      <c r="D453" s="3">
        <v>0</v>
      </c>
      <c r="E453" s="3">
        <v>1</v>
      </c>
      <c r="F453" s="3">
        <v>0</v>
      </c>
      <c r="G453" s="3">
        <v>1</v>
      </c>
      <c r="H453" s="3">
        <v>0</v>
      </c>
    </row>
    <row r="454" spans="1:8" x14ac:dyDescent="0.2">
      <c r="A454" s="3">
        <v>1973</v>
      </c>
      <c r="B454" s="3" t="s">
        <v>1039</v>
      </c>
      <c r="C454" s="3">
        <v>1</v>
      </c>
      <c r="D454" s="3">
        <v>0</v>
      </c>
      <c r="E454" s="3">
        <v>1</v>
      </c>
      <c r="F454" s="3">
        <v>1</v>
      </c>
      <c r="G454" s="3">
        <v>0</v>
      </c>
      <c r="H454" s="3">
        <v>1</v>
      </c>
    </row>
    <row r="455" spans="1:8" x14ac:dyDescent="0.2">
      <c r="A455" s="3">
        <v>1973</v>
      </c>
      <c r="B455" s="3" t="s">
        <v>1039</v>
      </c>
      <c r="C455" s="3">
        <v>1</v>
      </c>
      <c r="D455" s="3">
        <v>0</v>
      </c>
      <c r="E455" s="3">
        <v>1</v>
      </c>
      <c r="F455" s="3">
        <v>1</v>
      </c>
      <c r="G455" s="3">
        <v>0</v>
      </c>
      <c r="H455" s="3">
        <v>1</v>
      </c>
    </row>
    <row r="456" spans="1:8" x14ac:dyDescent="0.2">
      <c r="A456" s="3">
        <v>1974</v>
      </c>
      <c r="B456" s="3" t="s">
        <v>1039</v>
      </c>
      <c r="C456" s="3">
        <v>1</v>
      </c>
      <c r="D456" s="3">
        <v>0</v>
      </c>
      <c r="E456" s="3">
        <v>1</v>
      </c>
      <c r="F456" s="3">
        <v>1</v>
      </c>
      <c r="G456" s="3">
        <v>0</v>
      </c>
      <c r="H456" s="3">
        <v>1</v>
      </c>
    </row>
    <row r="457" spans="1:8" x14ac:dyDescent="0.2">
      <c r="A457" s="3">
        <v>1974</v>
      </c>
      <c r="B457" s="3" t="s">
        <v>1039</v>
      </c>
      <c r="C457" s="3">
        <v>1</v>
      </c>
      <c r="D457" s="3">
        <v>0</v>
      </c>
      <c r="E457" s="3">
        <v>1</v>
      </c>
      <c r="F457" s="3">
        <v>1</v>
      </c>
      <c r="G457" s="3">
        <v>0</v>
      </c>
      <c r="H457" s="3">
        <v>1</v>
      </c>
    </row>
    <row r="458" spans="1:8" x14ac:dyDescent="0.2">
      <c r="A458" s="3">
        <v>1974</v>
      </c>
      <c r="B458" s="3" t="s">
        <v>1039</v>
      </c>
      <c r="C458" s="3">
        <v>1</v>
      </c>
      <c r="D458" s="3">
        <v>0</v>
      </c>
      <c r="E458" s="3">
        <v>1</v>
      </c>
      <c r="F458" s="3">
        <v>1</v>
      </c>
      <c r="G458" s="3">
        <v>0</v>
      </c>
      <c r="H458" s="3">
        <v>1</v>
      </c>
    </row>
    <row r="459" spans="1:8" x14ac:dyDescent="0.2">
      <c r="A459" s="3">
        <v>1974</v>
      </c>
      <c r="B459" s="3" t="s">
        <v>1039</v>
      </c>
      <c r="C459" s="3">
        <v>1</v>
      </c>
      <c r="D459" s="3">
        <v>0</v>
      </c>
      <c r="E459" s="3">
        <v>1</v>
      </c>
      <c r="F459" s="3">
        <v>0</v>
      </c>
      <c r="G459" s="3">
        <v>1</v>
      </c>
      <c r="H459" s="3">
        <v>0</v>
      </c>
    </row>
    <row r="460" spans="1:8" x14ac:dyDescent="0.2">
      <c r="A460" s="3">
        <v>1974</v>
      </c>
      <c r="B460" s="3" t="s">
        <v>1039</v>
      </c>
      <c r="C460" s="3">
        <v>1</v>
      </c>
      <c r="D460" s="3">
        <v>0</v>
      </c>
      <c r="E460" s="3">
        <v>1</v>
      </c>
      <c r="F460" s="3">
        <v>0</v>
      </c>
      <c r="G460" s="3">
        <v>1</v>
      </c>
      <c r="H460" s="3">
        <v>0</v>
      </c>
    </row>
    <row r="461" spans="1:8" x14ac:dyDescent="0.2">
      <c r="A461" s="3">
        <v>1974</v>
      </c>
      <c r="B461" s="3" t="s">
        <v>1039</v>
      </c>
      <c r="C461" s="3">
        <v>1</v>
      </c>
      <c r="D461" s="3">
        <v>0</v>
      </c>
      <c r="E461" s="3">
        <v>1</v>
      </c>
      <c r="F461" s="3">
        <v>1</v>
      </c>
      <c r="G461" s="3">
        <v>0</v>
      </c>
      <c r="H461" s="3">
        <v>1</v>
      </c>
    </row>
    <row r="462" spans="1:8" x14ac:dyDescent="0.2">
      <c r="A462" s="3">
        <v>1974</v>
      </c>
      <c r="B462" s="3" t="s">
        <v>1039</v>
      </c>
      <c r="C462" s="3">
        <v>1</v>
      </c>
      <c r="D462" s="3">
        <v>0</v>
      </c>
      <c r="E462" s="3">
        <v>1</v>
      </c>
      <c r="F462" s="3">
        <v>1</v>
      </c>
      <c r="G462" s="3">
        <v>0</v>
      </c>
      <c r="H462" s="3">
        <v>1</v>
      </c>
    </row>
    <row r="463" spans="1:8" x14ac:dyDescent="0.2">
      <c r="A463" s="3">
        <v>1974</v>
      </c>
      <c r="B463" s="3" t="s">
        <v>1039</v>
      </c>
      <c r="C463" s="3">
        <v>1</v>
      </c>
      <c r="D463" s="3">
        <v>0</v>
      </c>
      <c r="E463" s="3">
        <v>1</v>
      </c>
      <c r="F463" s="3">
        <v>1</v>
      </c>
      <c r="G463" s="3">
        <v>0</v>
      </c>
      <c r="H463" s="3">
        <v>1</v>
      </c>
    </row>
    <row r="464" spans="1:8" x14ac:dyDescent="0.2">
      <c r="A464" s="3">
        <v>1974</v>
      </c>
      <c r="B464" s="3" t="s">
        <v>1039</v>
      </c>
      <c r="C464" s="3">
        <v>0</v>
      </c>
      <c r="D464" s="3">
        <v>0</v>
      </c>
      <c r="E464" s="3">
        <v>1</v>
      </c>
      <c r="F464" s="3">
        <v>0</v>
      </c>
      <c r="G464" s="3">
        <v>0</v>
      </c>
      <c r="H464" s="3">
        <v>0</v>
      </c>
    </row>
    <row r="465" spans="1:8" x14ac:dyDescent="0.2">
      <c r="A465" s="3">
        <v>1974</v>
      </c>
      <c r="B465" s="3" t="s">
        <v>1039</v>
      </c>
      <c r="C465" s="3">
        <v>0</v>
      </c>
      <c r="D465" s="3">
        <v>0</v>
      </c>
      <c r="E465" s="3">
        <v>1</v>
      </c>
      <c r="F465" s="3">
        <v>0</v>
      </c>
      <c r="G465" s="3">
        <v>0</v>
      </c>
      <c r="H465" s="3">
        <v>0</v>
      </c>
    </row>
    <row r="466" spans="1:8" x14ac:dyDescent="0.2">
      <c r="A466" s="3">
        <v>1974</v>
      </c>
      <c r="B466" s="3" t="s">
        <v>1039</v>
      </c>
      <c r="C466" s="3">
        <v>0</v>
      </c>
      <c r="D466" s="3">
        <v>0</v>
      </c>
      <c r="E466" s="3">
        <v>1</v>
      </c>
      <c r="F466" s="3">
        <v>0</v>
      </c>
      <c r="G466" s="3">
        <v>0</v>
      </c>
      <c r="H466" s="3">
        <v>0</v>
      </c>
    </row>
    <row r="467" spans="1:8" x14ac:dyDescent="0.2">
      <c r="A467" s="3">
        <v>1974</v>
      </c>
      <c r="B467" s="3" t="s">
        <v>1039</v>
      </c>
      <c r="C467" s="3">
        <v>1</v>
      </c>
      <c r="D467" s="3">
        <v>0</v>
      </c>
      <c r="E467" s="3">
        <v>1</v>
      </c>
      <c r="F467" s="3">
        <v>1</v>
      </c>
      <c r="G467" s="3">
        <v>0</v>
      </c>
      <c r="H467" s="3">
        <v>1</v>
      </c>
    </row>
    <row r="468" spans="1:8" x14ac:dyDescent="0.2">
      <c r="A468" s="3">
        <v>1974</v>
      </c>
      <c r="B468" s="3" t="s">
        <v>1039</v>
      </c>
      <c r="C468" s="3">
        <v>0</v>
      </c>
      <c r="D468" s="3">
        <v>0</v>
      </c>
      <c r="E468" s="3">
        <v>1</v>
      </c>
      <c r="F468" s="3">
        <v>0</v>
      </c>
      <c r="G468" s="3">
        <v>0</v>
      </c>
      <c r="H468" s="3">
        <v>0</v>
      </c>
    </row>
    <row r="469" spans="1:8" x14ac:dyDescent="0.2">
      <c r="A469" s="3">
        <v>1974</v>
      </c>
      <c r="B469" s="3" t="s">
        <v>1039</v>
      </c>
      <c r="C469" s="3">
        <v>0</v>
      </c>
      <c r="D469" s="3">
        <v>0</v>
      </c>
      <c r="E469" s="3">
        <v>1</v>
      </c>
      <c r="F469" s="3">
        <v>0</v>
      </c>
      <c r="G469" s="3">
        <v>0</v>
      </c>
      <c r="H469" s="3">
        <v>0</v>
      </c>
    </row>
    <row r="470" spans="1:8" x14ac:dyDescent="0.2">
      <c r="A470" s="3">
        <v>1974</v>
      </c>
      <c r="B470" s="3" t="s">
        <v>1039</v>
      </c>
      <c r="C470" s="3">
        <v>0</v>
      </c>
      <c r="D470" s="3">
        <v>0</v>
      </c>
      <c r="E470" s="3">
        <v>1</v>
      </c>
      <c r="F470" s="3">
        <v>0</v>
      </c>
      <c r="G470" s="3">
        <v>0</v>
      </c>
      <c r="H470" s="3">
        <v>0</v>
      </c>
    </row>
    <row r="471" spans="1:8" x14ac:dyDescent="0.2">
      <c r="A471" s="3">
        <v>1974</v>
      </c>
      <c r="B471" s="3" t="s">
        <v>1039</v>
      </c>
      <c r="C471" s="3">
        <v>0</v>
      </c>
      <c r="D471" s="3">
        <v>0</v>
      </c>
      <c r="E471" s="3">
        <v>1</v>
      </c>
      <c r="F471" s="3">
        <v>0</v>
      </c>
      <c r="G471" s="3">
        <v>0</v>
      </c>
      <c r="H471" s="3">
        <v>0</v>
      </c>
    </row>
    <row r="472" spans="1:8" x14ac:dyDescent="0.2">
      <c r="A472" s="3">
        <v>1975</v>
      </c>
      <c r="B472" s="3" t="s">
        <v>1039</v>
      </c>
      <c r="C472" s="3">
        <v>1</v>
      </c>
      <c r="D472" s="3">
        <v>0</v>
      </c>
      <c r="E472" s="3">
        <v>1</v>
      </c>
      <c r="F472" s="3">
        <v>1</v>
      </c>
      <c r="G472" s="3">
        <v>0</v>
      </c>
      <c r="H472" s="3">
        <v>1</v>
      </c>
    </row>
    <row r="473" spans="1:8" x14ac:dyDescent="0.2">
      <c r="A473" s="3">
        <v>1975</v>
      </c>
      <c r="B473" s="3" t="s">
        <v>1039</v>
      </c>
      <c r="C473" s="3">
        <v>1</v>
      </c>
      <c r="D473" s="3">
        <v>0</v>
      </c>
      <c r="E473" s="3">
        <v>1</v>
      </c>
      <c r="F473" s="3">
        <v>1</v>
      </c>
      <c r="G473" s="3">
        <v>0</v>
      </c>
      <c r="H473" s="3">
        <v>1</v>
      </c>
    </row>
    <row r="474" spans="1:8" x14ac:dyDescent="0.2">
      <c r="A474" s="3">
        <v>1975</v>
      </c>
      <c r="B474" s="3" t="s">
        <v>1039</v>
      </c>
      <c r="C474" s="3">
        <v>0</v>
      </c>
      <c r="D474" s="3">
        <v>0</v>
      </c>
      <c r="E474" s="3">
        <v>1</v>
      </c>
      <c r="F474" s="3">
        <v>0</v>
      </c>
      <c r="G474" s="3">
        <v>0</v>
      </c>
      <c r="H474" s="3">
        <v>0</v>
      </c>
    </row>
    <row r="475" spans="1:8" x14ac:dyDescent="0.2">
      <c r="A475" s="3">
        <v>1975</v>
      </c>
      <c r="B475" s="3" t="s">
        <v>1039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</row>
    <row r="476" spans="1:8" x14ac:dyDescent="0.2">
      <c r="A476" s="3">
        <v>1975</v>
      </c>
      <c r="B476" s="3" t="s">
        <v>1039</v>
      </c>
      <c r="C476" s="3">
        <v>0</v>
      </c>
      <c r="D476" s="3">
        <v>0</v>
      </c>
      <c r="E476" s="3">
        <v>1</v>
      </c>
      <c r="F476" s="3">
        <v>0</v>
      </c>
      <c r="G476" s="3">
        <v>0</v>
      </c>
      <c r="H476" s="3">
        <v>0</v>
      </c>
    </row>
    <row r="477" spans="1:8" x14ac:dyDescent="0.2">
      <c r="A477" s="3">
        <v>1975</v>
      </c>
      <c r="B477" s="3" t="s">
        <v>1039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0</v>
      </c>
    </row>
    <row r="478" spans="1:8" x14ac:dyDescent="0.2">
      <c r="A478" s="3">
        <v>1975</v>
      </c>
      <c r="B478" s="3" t="s">
        <v>1039</v>
      </c>
      <c r="C478" s="3">
        <v>0</v>
      </c>
      <c r="D478" s="3">
        <v>0</v>
      </c>
      <c r="E478" s="3">
        <v>1</v>
      </c>
      <c r="F478" s="3">
        <v>0</v>
      </c>
      <c r="G478" s="3">
        <v>0</v>
      </c>
      <c r="H478" s="3">
        <v>0</v>
      </c>
    </row>
    <row r="479" spans="1:8" x14ac:dyDescent="0.2">
      <c r="A479" s="3">
        <v>1975</v>
      </c>
      <c r="B479" s="3" t="s">
        <v>1039</v>
      </c>
      <c r="C479" s="3">
        <v>0</v>
      </c>
      <c r="D479" s="3">
        <v>0</v>
      </c>
      <c r="E479" s="3">
        <v>1</v>
      </c>
      <c r="F479" s="3">
        <v>0</v>
      </c>
      <c r="G479" s="3">
        <v>0</v>
      </c>
      <c r="H479" s="3">
        <v>0</v>
      </c>
    </row>
    <row r="480" spans="1:8" x14ac:dyDescent="0.2">
      <c r="A480" s="3">
        <v>1975</v>
      </c>
      <c r="B480" s="3" t="s">
        <v>1039</v>
      </c>
      <c r="C480" s="3">
        <v>1</v>
      </c>
      <c r="D480" s="3">
        <v>0</v>
      </c>
      <c r="E480" s="3">
        <v>1</v>
      </c>
      <c r="F480" s="3">
        <v>1</v>
      </c>
      <c r="G480" s="3">
        <v>0</v>
      </c>
      <c r="H480" s="3">
        <v>1</v>
      </c>
    </row>
    <row r="481" spans="1:8" x14ac:dyDescent="0.2">
      <c r="A481" s="3">
        <v>1975</v>
      </c>
      <c r="B481" s="3" t="s">
        <v>1039</v>
      </c>
      <c r="C481" s="3">
        <v>0</v>
      </c>
      <c r="D481" s="3">
        <v>0</v>
      </c>
      <c r="E481" s="3">
        <v>1</v>
      </c>
      <c r="F481" s="3">
        <v>0</v>
      </c>
      <c r="G481" s="3">
        <v>0</v>
      </c>
      <c r="H481" s="3">
        <v>0</v>
      </c>
    </row>
    <row r="482" spans="1:8" x14ac:dyDescent="0.2">
      <c r="A482" s="3">
        <v>1975</v>
      </c>
      <c r="B482" s="3" t="s">
        <v>1039</v>
      </c>
      <c r="C482" s="3">
        <v>0</v>
      </c>
      <c r="D482" s="3">
        <v>0</v>
      </c>
      <c r="E482" s="3">
        <v>1</v>
      </c>
      <c r="F482" s="3">
        <v>0</v>
      </c>
      <c r="G482" s="3">
        <v>0</v>
      </c>
      <c r="H482" s="3">
        <v>0</v>
      </c>
    </row>
    <row r="483" spans="1:8" x14ac:dyDescent="0.2">
      <c r="A483" s="3">
        <v>1975</v>
      </c>
      <c r="B483" s="3" t="s">
        <v>1039</v>
      </c>
      <c r="C483" s="3">
        <v>0</v>
      </c>
      <c r="D483" s="3">
        <v>0</v>
      </c>
      <c r="E483" s="3">
        <v>1</v>
      </c>
      <c r="F483" s="3">
        <v>0</v>
      </c>
      <c r="G483" s="3">
        <v>0</v>
      </c>
      <c r="H483" s="3">
        <v>0</v>
      </c>
    </row>
    <row r="484" spans="1:8" x14ac:dyDescent="0.2">
      <c r="A484" s="3">
        <v>1975</v>
      </c>
      <c r="B484" s="3" t="s">
        <v>1039</v>
      </c>
      <c r="C484" s="3">
        <v>0</v>
      </c>
      <c r="D484" s="3">
        <v>0</v>
      </c>
      <c r="E484" s="3">
        <v>1</v>
      </c>
      <c r="F484" s="3">
        <v>0</v>
      </c>
      <c r="G484" s="3">
        <v>0</v>
      </c>
      <c r="H484" s="3">
        <v>0</v>
      </c>
    </row>
    <row r="485" spans="1:8" x14ac:dyDescent="0.2">
      <c r="A485" s="3">
        <v>1975</v>
      </c>
      <c r="B485" s="3" t="s">
        <v>1039</v>
      </c>
      <c r="C485" s="3">
        <v>0</v>
      </c>
      <c r="D485" s="3">
        <v>0</v>
      </c>
      <c r="E485" s="3">
        <v>1</v>
      </c>
      <c r="F485" s="3">
        <v>0</v>
      </c>
      <c r="G485" s="3">
        <v>0</v>
      </c>
      <c r="H485" s="3">
        <v>0</v>
      </c>
    </row>
    <row r="486" spans="1:8" x14ac:dyDescent="0.2">
      <c r="A486" s="3">
        <v>1975</v>
      </c>
      <c r="B486" s="3" t="s">
        <v>1039</v>
      </c>
      <c r="C486" s="3">
        <v>0</v>
      </c>
      <c r="D486" s="3">
        <v>0</v>
      </c>
      <c r="E486" s="3">
        <v>1</v>
      </c>
      <c r="F486" s="3">
        <v>0</v>
      </c>
      <c r="G486" s="3">
        <v>0</v>
      </c>
      <c r="H486" s="3">
        <v>0</v>
      </c>
    </row>
    <row r="487" spans="1:8" x14ac:dyDescent="0.2">
      <c r="A487" s="3">
        <v>1975</v>
      </c>
      <c r="B487" s="3" t="s">
        <v>1039</v>
      </c>
      <c r="C487" s="3">
        <v>0</v>
      </c>
      <c r="D487" s="3">
        <v>0</v>
      </c>
      <c r="E487" s="3">
        <v>1</v>
      </c>
      <c r="F487" s="3">
        <v>0</v>
      </c>
      <c r="G487" s="3">
        <v>0</v>
      </c>
      <c r="H487" s="3">
        <v>0</v>
      </c>
    </row>
    <row r="488" spans="1:8" x14ac:dyDescent="0.2">
      <c r="A488" s="3">
        <v>1975</v>
      </c>
      <c r="B488" s="3" t="s">
        <v>1039</v>
      </c>
      <c r="C488" s="3">
        <v>1</v>
      </c>
      <c r="D488" s="3">
        <v>1</v>
      </c>
      <c r="E488" s="3">
        <v>1</v>
      </c>
      <c r="F488" s="3">
        <v>0</v>
      </c>
      <c r="G488" s="3">
        <v>0</v>
      </c>
      <c r="H488" s="3">
        <v>1</v>
      </c>
    </row>
    <row r="489" spans="1:8" x14ac:dyDescent="0.2">
      <c r="A489" s="3">
        <v>1975</v>
      </c>
      <c r="B489" s="3" t="s">
        <v>1039</v>
      </c>
      <c r="C489" s="3">
        <v>0</v>
      </c>
      <c r="D489" s="3">
        <v>0</v>
      </c>
      <c r="E489" s="3">
        <v>1</v>
      </c>
      <c r="F489" s="3">
        <v>0</v>
      </c>
      <c r="G489" s="3">
        <v>0</v>
      </c>
      <c r="H489" s="3">
        <v>0</v>
      </c>
    </row>
    <row r="490" spans="1:8" x14ac:dyDescent="0.2">
      <c r="A490" s="3">
        <v>1975</v>
      </c>
      <c r="B490" s="3" t="s">
        <v>1039</v>
      </c>
      <c r="C490" s="3">
        <v>0</v>
      </c>
      <c r="D490" s="3">
        <v>0</v>
      </c>
      <c r="E490" s="3">
        <v>1</v>
      </c>
      <c r="F490" s="3">
        <v>0</v>
      </c>
      <c r="G490" s="3">
        <v>0</v>
      </c>
      <c r="H490" s="3">
        <v>0</v>
      </c>
    </row>
    <row r="491" spans="1:8" x14ac:dyDescent="0.2">
      <c r="A491" s="3">
        <v>1975</v>
      </c>
      <c r="B491" s="3" t="s">
        <v>1039</v>
      </c>
      <c r="C491" s="3">
        <v>1</v>
      </c>
      <c r="D491" s="3">
        <v>1</v>
      </c>
      <c r="E491" s="3">
        <v>1</v>
      </c>
      <c r="F491" s="3">
        <v>0</v>
      </c>
      <c r="G491" s="3">
        <v>0</v>
      </c>
      <c r="H491" s="3">
        <v>1</v>
      </c>
    </row>
    <row r="492" spans="1:8" x14ac:dyDescent="0.2">
      <c r="A492" s="3">
        <v>1975</v>
      </c>
      <c r="B492" s="3" t="s">
        <v>1039</v>
      </c>
      <c r="C492" s="3">
        <v>0</v>
      </c>
      <c r="D492" s="3">
        <v>0</v>
      </c>
      <c r="E492" s="3">
        <v>1</v>
      </c>
      <c r="F492" s="3">
        <v>0</v>
      </c>
      <c r="G492" s="3">
        <v>0</v>
      </c>
      <c r="H492" s="3">
        <v>0</v>
      </c>
    </row>
    <row r="493" spans="1:8" x14ac:dyDescent="0.2">
      <c r="A493" s="3">
        <v>1975</v>
      </c>
      <c r="B493" s="3" t="s">
        <v>1039</v>
      </c>
      <c r="C493" s="3">
        <v>1</v>
      </c>
      <c r="D493" s="3">
        <v>0</v>
      </c>
      <c r="E493" s="3">
        <v>1</v>
      </c>
      <c r="F493" s="3">
        <v>1</v>
      </c>
      <c r="G493" s="3">
        <v>0</v>
      </c>
      <c r="H493" s="3">
        <v>1</v>
      </c>
    </row>
    <row r="494" spans="1:8" x14ac:dyDescent="0.2">
      <c r="A494" s="3">
        <v>1975</v>
      </c>
      <c r="B494" s="3" t="s">
        <v>1039</v>
      </c>
      <c r="C494" s="3">
        <v>1</v>
      </c>
      <c r="D494" s="3">
        <v>0</v>
      </c>
      <c r="E494" s="3">
        <v>1</v>
      </c>
      <c r="F494" s="3">
        <v>1</v>
      </c>
      <c r="G494" s="3">
        <v>0</v>
      </c>
      <c r="H494" s="3">
        <v>1</v>
      </c>
    </row>
    <row r="495" spans="1:8" x14ac:dyDescent="0.2">
      <c r="A495" s="3">
        <v>1975</v>
      </c>
      <c r="B495" s="3" t="s">
        <v>1039</v>
      </c>
      <c r="C495" s="3">
        <v>0</v>
      </c>
      <c r="D495" s="3">
        <v>0</v>
      </c>
      <c r="E495" s="3">
        <v>1</v>
      </c>
      <c r="F495" s="3">
        <v>0</v>
      </c>
      <c r="G495" s="3">
        <v>0</v>
      </c>
      <c r="H495" s="3">
        <v>0</v>
      </c>
    </row>
    <row r="496" spans="1:8" x14ac:dyDescent="0.2">
      <c r="A496" s="3">
        <v>1975</v>
      </c>
      <c r="B496" s="3" t="s">
        <v>1039</v>
      </c>
      <c r="C496" s="3">
        <v>0</v>
      </c>
      <c r="D496" s="3">
        <v>0</v>
      </c>
      <c r="E496" s="3">
        <v>1</v>
      </c>
      <c r="F496" s="3">
        <v>0</v>
      </c>
      <c r="G496" s="3">
        <v>0</v>
      </c>
      <c r="H496" s="3">
        <v>0</v>
      </c>
    </row>
    <row r="497" spans="1:8" x14ac:dyDescent="0.2">
      <c r="A497" s="3">
        <v>1975</v>
      </c>
      <c r="B497" s="3" t="s">
        <v>1039</v>
      </c>
      <c r="C497" s="3">
        <v>0</v>
      </c>
      <c r="D497" s="3">
        <v>0</v>
      </c>
      <c r="E497" s="3">
        <v>1</v>
      </c>
      <c r="F497" s="3">
        <v>0</v>
      </c>
      <c r="G497" s="3">
        <v>0</v>
      </c>
      <c r="H497" s="3">
        <v>0</v>
      </c>
    </row>
    <row r="498" spans="1:8" x14ac:dyDescent="0.2">
      <c r="A498" s="3">
        <v>1975</v>
      </c>
      <c r="B498" s="3" t="s">
        <v>1039</v>
      </c>
      <c r="C498" s="3">
        <v>1</v>
      </c>
      <c r="D498" s="3">
        <v>0</v>
      </c>
      <c r="E498" s="3">
        <v>1</v>
      </c>
      <c r="F498" s="3">
        <v>1</v>
      </c>
      <c r="G498" s="3">
        <v>0</v>
      </c>
      <c r="H498" s="3">
        <v>1</v>
      </c>
    </row>
    <row r="499" spans="1:8" x14ac:dyDescent="0.2">
      <c r="A499" s="3">
        <v>1975</v>
      </c>
      <c r="B499" s="3" t="s">
        <v>1039</v>
      </c>
      <c r="C499" s="3">
        <v>1</v>
      </c>
      <c r="D499" s="3">
        <v>0</v>
      </c>
      <c r="E499" s="3">
        <v>1</v>
      </c>
      <c r="F499" s="3">
        <v>0</v>
      </c>
      <c r="G499" s="3">
        <v>1</v>
      </c>
      <c r="H499" s="3">
        <v>1</v>
      </c>
    </row>
    <row r="500" spans="1:8" x14ac:dyDescent="0.2">
      <c r="A500" s="3">
        <v>1975</v>
      </c>
      <c r="B500" s="3" t="s">
        <v>1039</v>
      </c>
      <c r="C500" s="3">
        <v>1</v>
      </c>
      <c r="D500" s="3">
        <v>0</v>
      </c>
      <c r="E500" s="3">
        <v>1</v>
      </c>
      <c r="F500" s="3">
        <v>1</v>
      </c>
      <c r="G500" s="3">
        <v>0</v>
      </c>
      <c r="H500" s="3">
        <v>1</v>
      </c>
    </row>
    <row r="501" spans="1:8" x14ac:dyDescent="0.2">
      <c r="A501" s="3">
        <v>1975</v>
      </c>
      <c r="B501" s="3" t="s">
        <v>1039</v>
      </c>
      <c r="C501" s="3">
        <v>0</v>
      </c>
      <c r="D501" s="3">
        <v>0</v>
      </c>
      <c r="E501" s="3">
        <v>1</v>
      </c>
      <c r="F501" s="3">
        <v>0</v>
      </c>
      <c r="G501" s="3">
        <v>0</v>
      </c>
      <c r="H501" s="3">
        <v>0</v>
      </c>
    </row>
    <row r="502" spans="1:8" x14ac:dyDescent="0.2">
      <c r="A502" s="3">
        <v>1975</v>
      </c>
      <c r="B502" s="3" t="s">
        <v>1039</v>
      </c>
      <c r="C502" s="3">
        <v>1</v>
      </c>
      <c r="D502" s="3">
        <v>1</v>
      </c>
      <c r="E502" s="3">
        <v>1</v>
      </c>
      <c r="F502" s="3">
        <v>0</v>
      </c>
      <c r="G502" s="3">
        <v>0</v>
      </c>
      <c r="H502" s="3">
        <v>1</v>
      </c>
    </row>
    <row r="503" spans="1:8" x14ac:dyDescent="0.2">
      <c r="A503" s="3">
        <v>1975</v>
      </c>
      <c r="B503" s="3" t="s">
        <v>1039</v>
      </c>
      <c r="C503" s="3">
        <v>1</v>
      </c>
      <c r="D503" s="3">
        <v>0</v>
      </c>
      <c r="E503" s="3">
        <v>1</v>
      </c>
      <c r="F503" s="3">
        <v>1</v>
      </c>
      <c r="G503" s="3">
        <v>0</v>
      </c>
      <c r="H503" s="3">
        <v>1</v>
      </c>
    </row>
    <row r="504" spans="1:8" x14ac:dyDescent="0.2">
      <c r="A504" s="3">
        <v>1975</v>
      </c>
      <c r="B504" s="3" t="s">
        <v>1039</v>
      </c>
      <c r="C504" s="3">
        <v>1</v>
      </c>
      <c r="D504" s="3">
        <v>0</v>
      </c>
      <c r="E504" s="3">
        <v>1</v>
      </c>
      <c r="F504" s="3">
        <v>1</v>
      </c>
      <c r="G504" s="3">
        <v>0</v>
      </c>
      <c r="H504" s="3">
        <v>1</v>
      </c>
    </row>
    <row r="505" spans="1:8" x14ac:dyDescent="0.2">
      <c r="A505" s="3">
        <v>1975</v>
      </c>
      <c r="B505" s="3" t="s">
        <v>1039</v>
      </c>
      <c r="C505" s="3">
        <v>0</v>
      </c>
      <c r="D505" s="3">
        <v>0</v>
      </c>
      <c r="E505" s="3">
        <v>1</v>
      </c>
      <c r="F505" s="3">
        <v>0</v>
      </c>
      <c r="G505" s="3">
        <v>0</v>
      </c>
      <c r="H505" s="3">
        <v>0</v>
      </c>
    </row>
    <row r="506" spans="1:8" x14ac:dyDescent="0.2">
      <c r="A506" s="3">
        <v>1975</v>
      </c>
      <c r="B506" s="3" t="s">
        <v>1039</v>
      </c>
      <c r="C506" s="3">
        <v>0</v>
      </c>
      <c r="D506" s="3">
        <v>0</v>
      </c>
      <c r="E506" s="3">
        <v>1</v>
      </c>
      <c r="F506" s="3">
        <v>0</v>
      </c>
      <c r="G506" s="3">
        <v>0</v>
      </c>
      <c r="H506" s="3">
        <v>0</v>
      </c>
    </row>
    <row r="507" spans="1:8" x14ac:dyDescent="0.2">
      <c r="A507" s="3">
        <v>1975</v>
      </c>
      <c r="B507" s="3" t="s">
        <v>1039</v>
      </c>
      <c r="C507" s="3">
        <v>1</v>
      </c>
      <c r="D507" s="3">
        <v>0</v>
      </c>
      <c r="E507" s="3">
        <v>1</v>
      </c>
      <c r="F507" s="3">
        <v>1</v>
      </c>
      <c r="G507" s="3">
        <v>0</v>
      </c>
      <c r="H507" s="3">
        <v>1</v>
      </c>
    </row>
    <row r="508" spans="1:8" x14ac:dyDescent="0.2">
      <c r="A508" s="3">
        <v>1975</v>
      </c>
      <c r="B508" s="3" t="s">
        <v>1039</v>
      </c>
      <c r="C508" s="3">
        <v>0</v>
      </c>
      <c r="D508" s="3">
        <v>0</v>
      </c>
      <c r="E508" s="3">
        <v>1</v>
      </c>
      <c r="F508" s="3">
        <v>0</v>
      </c>
      <c r="G508" s="3">
        <v>0</v>
      </c>
      <c r="H508" s="3">
        <v>0</v>
      </c>
    </row>
    <row r="509" spans="1:8" x14ac:dyDescent="0.2">
      <c r="A509" s="3">
        <v>1975</v>
      </c>
      <c r="B509" s="3" t="s">
        <v>1039</v>
      </c>
      <c r="C509" s="3">
        <v>0</v>
      </c>
      <c r="D509" s="3">
        <v>0</v>
      </c>
      <c r="E509" s="3">
        <v>1</v>
      </c>
      <c r="F509" s="3">
        <v>0</v>
      </c>
      <c r="G509" s="3">
        <v>0</v>
      </c>
      <c r="H509" s="3">
        <v>0</v>
      </c>
    </row>
    <row r="510" spans="1:8" x14ac:dyDescent="0.2">
      <c r="A510" s="3">
        <v>1975</v>
      </c>
      <c r="B510" s="3" t="s">
        <v>1039</v>
      </c>
      <c r="C510" s="3">
        <v>1</v>
      </c>
      <c r="D510" s="3">
        <v>0</v>
      </c>
      <c r="E510" s="3">
        <v>1</v>
      </c>
      <c r="F510" s="3">
        <v>1</v>
      </c>
      <c r="G510" s="3">
        <v>0</v>
      </c>
      <c r="H510" s="3">
        <v>1</v>
      </c>
    </row>
    <row r="511" spans="1:8" x14ac:dyDescent="0.2">
      <c r="A511" s="3">
        <v>1975</v>
      </c>
      <c r="B511" s="3" t="s">
        <v>1039</v>
      </c>
      <c r="C511" s="3">
        <v>1</v>
      </c>
      <c r="D511" s="3">
        <v>0</v>
      </c>
      <c r="E511" s="3">
        <v>1</v>
      </c>
      <c r="F511" s="3">
        <v>1</v>
      </c>
      <c r="G511" s="3">
        <v>0</v>
      </c>
      <c r="H511" s="3">
        <v>1</v>
      </c>
    </row>
    <row r="512" spans="1:8" x14ac:dyDescent="0.2">
      <c r="A512" s="3">
        <v>1975</v>
      </c>
      <c r="B512" s="3" t="s">
        <v>1039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</row>
    <row r="513" spans="1:8" x14ac:dyDescent="0.2">
      <c r="A513" s="3">
        <v>1975</v>
      </c>
      <c r="B513" s="3" t="s">
        <v>1039</v>
      </c>
      <c r="C513" s="3">
        <v>1</v>
      </c>
      <c r="D513" s="3">
        <v>1</v>
      </c>
      <c r="E513" s="3">
        <v>1</v>
      </c>
      <c r="F513" s="3">
        <v>0</v>
      </c>
      <c r="G513" s="3">
        <v>0</v>
      </c>
      <c r="H513" s="3">
        <v>1</v>
      </c>
    </row>
    <row r="514" spans="1:8" x14ac:dyDescent="0.2">
      <c r="A514" s="3">
        <v>1975</v>
      </c>
      <c r="B514" s="3" t="s">
        <v>1039</v>
      </c>
      <c r="C514" s="3">
        <v>0</v>
      </c>
      <c r="D514" s="3">
        <v>0</v>
      </c>
      <c r="E514" s="3">
        <v>1</v>
      </c>
      <c r="F514" s="3">
        <v>0</v>
      </c>
      <c r="G514" s="3">
        <v>0</v>
      </c>
      <c r="H514" s="3">
        <v>0</v>
      </c>
    </row>
    <row r="515" spans="1:8" x14ac:dyDescent="0.2">
      <c r="A515" s="3">
        <v>1975</v>
      </c>
      <c r="B515" s="3" t="s">
        <v>1039</v>
      </c>
      <c r="C515" s="3">
        <v>0</v>
      </c>
      <c r="D515" s="3">
        <v>0</v>
      </c>
      <c r="E515" s="3">
        <v>1</v>
      </c>
      <c r="F515" s="3">
        <v>0</v>
      </c>
      <c r="G515" s="3">
        <v>0</v>
      </c>
      <c r="H515" s="3">
        <v>0</v>
      </c>
    </row>
    <row r="516" spans="1:8" x14ac:dyDescent="0.2">
      <c r="A516" s="3">
        <v>1975</v>
      </c>
      <c r="B516" s="3" t="s">
        <v>1039</v>
      </c>
      <c r="C516" s="3">
        <v>0</v>
      </c>
      <c r="D516" s="3">
        <v>0</v>
      </c>
      <c r="E516" s="3">
        <v>1</v>
      </c>
      <c r="F516" s="3">
        <v>0</v>
      </c>
      <c r="G516" s="3">
        <v>0</v>
      </c>
      <c r="H516" s="3">
        <v>0</v>
      </c>
    </row>
    <row r="517" spans="1:8" x14ac:dyDescent="0.2">
      <c r="A517" s="3">
        <v>1975</v>
      </c>
      <c r="B517" s="3" t="s">
        <v>1039</v>
      </c>
      <c r="C517" s="3">
        <v>0</v>
      </c>
      <c r="D517" s="3">
        <v>0</v>
      </c>
      <c r="E517" s="3">
        <v>1</v>
      </c>
      <c r="F517" s="3">
        <v>0</v>
      </c>
      <c r="G517" s="3">
        <v>0</v>
      </c>
      <c r="H517" s="3">
        <v>0</v>
      </c>
    </row>
    <row r="518" spans="1:8" x14ac:dyDescent="0.2">
      <c r="A518" s="3">
        <v>1975</v>
      </c>
      <c r="B518" s="3" t="s">
        <v>1039</v>
      </c>
      <c r="C518" s="3">
        <v>0</v>
      </c>
      <c r="D518" s="3">
        <v>0</v>
      </c>
      <c r="E518" s="3">
        <v>1</v>
      </c>
      <c r="F518" s="3">
        <v>0</v>
      </c>
      <c r="G518" s="3">
        <v>0</v>
      </c>
      <c r="H518" s="3">
        <v>0</v>
      </c>
    </row>
    <row r="519" spans="1:8" x14ac:dyDescent="0.2">
      <c r="A519" s="3">
        <v>1975</v>
      </c>
      <c r="B519" s="3" t="s">
        <v>1039</v>
      </c>
      <c r="C519" s="3">
        <v>0</v>
      </c>
      <c r="D519" s="3">
        <v>0</v>
      </c>
      <c r="E519" s="3">
        <v>1</v>
      </c>
      <c r="F519" s="3">
        <v>0</v>
      </c>
      <c r="G519" s="3">
        <v>0</v>
      </c>
      <c r="H519" s="3">
        <v>0</v>
      </c>
    </row>
    <row r="520" spans="1:8" x14ac:dyDescent="0.2">
      <c r="A520" s="3">
        <v>1975</v>
      </c>
      <c r="B520" s="3" t="s">
        <v>1039</v>
      </c>
      <c r="C520" s="3">
        <v>0</v>
      </c>
      <c r="D520" s="3">
        <v>0</v>
      </c>
      <c r="E520" s="3">
        <v>1</v>
      </c>
      <c r="F520" s="3">
        <v>0</v>
      </c>
      <c r="G520" s="3">
        <v>0</v>
      </c>
      <c r="H520" s="3">
        <v>0</v>
      </c>
    </row>
    <row r="521" spans="1:8" x14ac:dyDescent="0.2">
      <c r="A521" s="3">
        <v>1975</v>
      </c>
      <c r="B521" s="3" t="s">
        <v>1039</v>
      </c>
      <c r="C521" s="3">
        <v>1</v>
      </c>
      <c r="D521" s="3">
        <v>1</v>
      </c>
      <c r="E521" s="3">
        <v>1</v>
      </c>
      <c r="F521" s="3">
        <v>0</v>
      </c>
      <c r="G521" s="3">
        <v>0</v>
      </c>
      <c r="H521" s="3">
        <v>1</v>
      </c>
    </row>
    <row r="522" spans="1:8" x14ac:dyDescent="0.2">
      <c r="A522" s="3">
        <v>1975</v>
      </c>
      <c r="B522" s="3" t="s">
        <v>1039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</row>
    <row r="523" spans="1:8" x14ac:dyDescent="0.2">
      <c r="A523" s="3">
        <v>1975</v>
      </c>
      <c r="B523" s="3" t="s">
        <v>1039</v>
      </c>
      <c r="C523" s="3">
        <v>0</v>
      </c>
      <c r="D523" s="3">
        <v>0</v>
      </c>
      <c r="E523" s="3">
        <v>1</v>
      </c>
      <c r="F523" s="3">
        <v>0</v>
      </c>
      <c r="G523" s="3">
        <v>0</v>
      </c>
      <c r="H523" s="3">
        <v>0</v>
      </c>
    </row>
    <row r="524" spans="1:8" x14ac:dyDescent="0.2">
      <c r="A524" s="3">
        <v>1975</v>
      </c>
      <c r="B524" s="3" t="s">
        <v>1039</v>
      </c>
      <c r="C524" s="3">
        <v>0</v>
      </c>
      <c r="D524" s="3">
        <v>0</v>
      </c>
      <c r="E524" s="3">
        <v>1</v>
      </c>
      <c r="F524" s="3">
        <v>0</v>
      </c>
      <c r="G524" s="3">
        <v>0</v>
      </c>
      <c r="H524" s="3">
        <v>0</v>
      </c>
    </row>
    <row r="525" spans="1:8" x14ac:dyDescent="0.2">
      <c r="A525" s="3">
        <v>1975</v>
      </c>
      <c r="B525" s="3" t="s">
        <v>1039</v>
      </c>
      <c r="C525" s="3">
        <v>1</v>
      </c>
      <c r="D525" s="3">
        <v>0</v>
      </c>
      <c r="E525" s="3">
        <v>1</v>
      </c>
      <c r="F525" s="3">
        <v>1</v>
      </c>
      <c r="G525" s="3">
        <v>0</v>
      </c>
      <c r="H525" s="3">
        <v>1</v>
      </c>
    </row>
    <row r="526" spans="1:8" x14ac:dyDescent="0.2">
      <c r="A526" s="3">
        <v>1975</v>
      </c>
      <c r="B526" s="3" t="s">
        <v>1039</v>
      </c>
      <c r="C526" s="3">
        <v>1</v>
      </c>
      <c r="D526" s="3">
        <v>0</v>
      </c>
      <c r="E526" s="3">
        <v>1</v>
      </c>
      <c r="F526" s="3">
        <v>1</v>
      </c>
      <c r="G526" s="3">
        <v>0</v>
      </c>
      <c r="H526" s="3">
        <v>1</v>
      </c>
    </row>
    <row r="527" spans="1:8" x14ac:dyDescent="0.2">
      <c r="A527" s="3">
        <v>1976</v>
      </c>
      <c r="B527" s="3" t="s">
        <v>1039</v>
      </c>
      <c r="C527" s="3">
        <v>0</v>
      </c>
      <c r="D527" s="3">
        <v>0</v>
      </c>
      <c r="E527" s="3">
        <v>1</v>
      </c>
      <c r="F527" s="3">
        <v>0</v>
      </c>
      <c r="G527" s="3">
        <v>0</v>
      </c>
      <c r="H527" s="3">
        <v>0</v>
      </c>
    </row>
    <row r="528" spans="1:8" x14ac:dyDescent="0.2">
      <c r="A528" s="3">
        <v>1976</v>
      </c>
      <c r="B528" s="3" t="s">
        <v>1039</v>
      </c>
      <c r="C528" s="3">
        <v>0</v>
      </c>
      <c r="D528" s="3">
        <v>0</v>
      </c>
      <c r="E528" s="3">
        <v>1</v>
      </c>
      <c r="F528" s="3">
        <v>0</v>
      </c>
      <c r="G528" s="3">
        <v>0</v>
      </c>
      <c r="H528" s="3">
        <v>0</v>
      </c>
    </row>
    <row r="529" spans="1:8" x14ac:dyDescent="0.2">
      <c r="A529" s="3">
        <v>1976</v>
      </c>
      <c r="B529" s="3" t="s">
        <v>1039</v>
      </c>
      <c r="C529" s="3">
        <v>0</v>
      </c>
      <c r="D529" s="3">
        <v>0</v>
      </c>
      <c r="E529" s="3">
        <v>1</v>
      </c>
      <c r="F529" s="3">
        <v>0</v>
      </c>
      <c r="G529" s="3">
        <v>0</v>
      </c>
      <c r="H529" s="3">
        <v>0</v>
      </c>
    </row>
    <row r="530" spans="1:8" x14ac:dyDescent="0.2">
      <c r="A530" s="3">
        <v>1976</v>
      </c>
      <c r="B530" s="3" t="s">
        <v>1039</v>
      </c>
      <c r="C530" s="3">
        <v>1</v>
      </c>
      <c r="D530" s="3">
        <v>1</v>
      </c>
      <c r="E530" s="3">
        <v>1</v>
      </c>
      <c r="F530" s="3">
        <v>0</v>
      </c>
      <c r="G530" s="3">
        <v>0</v>
      </c>
      <c r="H530" s="3">
        <v>1</v>
      </c>
    </row>
    <row r="531" spans="1:8" x14ac:dyDescent="0.2">
      <c r="A531" s="3">
        <v>1976</v>
      </c>
      <c r="B531" s="3" t="s">
        <v>1039</v>
      </c>
      <c r="C531" s="3">
        <v>1</v>
      </c>
      <c r="D531" s="3">
        <v>0</v>
      </c>
      <c r="E531" s="3">
        <v>1</v>
      </c>
      <c r="F531" s="3">
        <v>1</v>
      </c>
      <c r="G531" s="3">
        <v>0</v>
      </c>
      <c r="H531" s="3">
        <v>1</v>
      </c>
    </row>
    <row r="532" spans="1:8" x14ac:dyDescent="0.2">
      <c r="A532" s="3">
        <v>1976</v>
      </c>
      <c r="B532" s="3" t="s">
        <v>1039</v>
      </c>
      <c r="C532" s="3">
        <v>0</v>
      </c>
      <c r="D532" s="3">
        <v>0</v>
      </c>
      <c r="E532" s="3">
        <v>1</v>
      </c>
      <c r="F532" s="3">
        <v>0</v>
      </c>
      <c r="G532" s="3">
        <v>0</v>
      </c>
      <c r="H532" s="3">
        <v>0</v>
      </c>
    </row>
    <row r="533" spans="1:8" x14ac:dyDescent="0.2">
      <c r="A533" s="3">
        <v>1976</v>
      </c>
      <c r="B533" s="3" t="s">
        <v>1039</v>
      </c>
      <c r="C533" s="3">
        <v>0</v>
      </c>
      <c r="D533" s="3">
        <v>0</v>
      </c>
      <c r="E533" s="3">
        <v>1</v>
      </c>
      <c r="F533" s="3">
        <v>0</v>
      </c>
      <c r="G533" s="3">
        <v>0</v>
      </c>
      <c r="H533" s="3">
        <v>0</v>
      </c>
    </row>
    <row r="534" spans="1:8" x14ac:dyDescent="0.2">
      <c r="A534" s="3">
        <v>1976</v>
      </c>
      <c r="B534" s="3" t="s">
        <v>1039</v>
      </c>
      <c r="C534" s="3">
        <v>0</v>
      </c>
      <c r="D534" s="3">
        <v>0</v>
      </c>
      <c r="E534" s="3">
        <v>1</v>
      </c>
      <c r="F534" s="3">
        <v>0</v>
      </c>
      <c r="G534" s="3">
        <v>0</v>
      </c>
      <c r="H534" s="3">
        <v>0</v>
      </c>
    </row>
    <row r="535" spans="1:8" x14ac:dyDescent="0.2">
      <c r="A535" s="3">
        <v>1976</v>
      </c>
      <c r="B535" s="3" t="s">
        <v>1039</v>
      </c>
      <c r="C535" s="3">
        <v>0</v>
      </c>
      <c r="D535" s="3">
        <v>0</v>
      </c>
      <c r="E535" s="3">
        <v>1</v>
      </c>
      <c r="F535" s="3">
        <v>0</v>
      </c>
      <c r="G535" s="3">
        <v>0</v>
      </c>
      <c r="H535" s="3">
        <v>0</v>
      </c>
    </row>
    <row r="536" spans="1:8" x14ac:dyDescent="0.2">
      <c r="A536" s="3">
        <v>1976</v>
      </c>
      <c r="B536" s="3" t="s">
        <v>1039</v>
      </c>
      <c r="C536" s="3">
        <v>0</v>
      </c>
      <c r="D536" s="3">
        <v>0</v>
      </c>
      <c r="E536" s="3">
        <v>1</v>
      </c>
      <c r="F536" s="3">
        <v>0</v>
      </c>
      <c r="G536" s="3">
        <v>0</v>
      </c>
      <c r="H536" s="3">
        <v>0</v>
      </c>
    </row>
    <row r="537" spans="1:8" x14ac:dyDescent="0.2">
      <c r="A537" s="3">
        <v>1976</v>
      </c>
      <c r="B537" s="3" t="s">
        <v>1039</v>
      </c>
      <c r="C537" s="3">
        <v>0</v>
      </c>
      <c r="D537" s="3">
        <v>0</v>
      </c>
      <c r="E537" s="3">
        <v>1</v>
      </c>
      <c r="F537" s="3">
        <v>0</v>
      </c>
      <c r="G537" s="3">
        <v>0</v>
      </c>
      <c r="H537" s="3">
        <v>0</v>
      </c>
    </row>
    <row r="538" spans="1:8" x14ac:dyDescent="0.2">
      <c r="A538" s="3">
        <v>1976</v>
      </c>
      <c r="B538" s="3" t="s">
        <v>1039</v>
      </c>
      <c r="C538" s="3">
        <v>1</v>
      </c>
      <c r="D538" s="3">
        <v>1</v>
      </c>
      <c r="E538" s="3">
        <v>1</v>
      </c>
      <c r="F538" s="3">
        <v>0</v>
      </c>
      <c r="G538" s="3">
        <v>0</v>
      </c>
      <c r="H538" s="3">
        <v>1</v>
      </c>
    </row>
    <row r="539" spans="1:8" x14ac:dyDescent="0.2">
      <c r="A539" s="3">
        <v>1976</v>
      </c>
      <c r="B539" s="3" t="s">
        <v>1039</v>
      </c>
      <c r="C539" s="3">
        <v>0</v>
      </c>
      <c r="D539" s="3">
        <v>0</v>
      </c>
      <c r="E539" s="3">
        <v>1</v>
      </c>
      <c r="F539" s="3">
        <v>0</v>
      </c>
      <c r="G539" s="3">
        <v>0</v>
      </c>
      <c r="H539" s="3">
        <v>0</v>
      </c>
    </row>
    <row r="540" spans="1:8" x14ac:dyDescent="0.2">
      <c r="A540" s="3">
        <v>1976</v>
      </c>
      <c r="B540" s="3" t="s">
        <v>1039</v>
      </c>
      <c r="C540" s="3">
        <v>0</v>
      </c>
      <c r="D540" s="3">
        <v>0</v>
      </c>
      <c r="E540" s="3">
        <v>1</v>
      </c>
      <c r="F540" s="3">
        <v>0</v>
      </c>
      <c r="G540" s="3">
        <v>0</v>
      </c>
      <c r="H540" s="3">
        <v>0</v>
      </c>
    </row>
    <row r="541" spans="1:8" x14ac:dyDescent="0.2">
      <c r="A541" s="3">
        <v>1976</v>
      </c>
      <c r="B541" s="3" t="s">
        <v>1039</v>
      </c>
      <c r="C541" s="3">
        <v>1</v>
      </c>
      <c r="D541" s="3">
        <v>1</v>
      </c>
      <c r="E541" s="3">
        <v>1</v>
      </c>
      <c r="F541" s="3">
        <v>0</v>
      </c>
      <c r="G541" s="3">
        <v>0</v>
      </c>
      <c r="H541" s="3">
        <v>1</v>
      </c>
    </row>
    <row r="542" spans="1:8" x14ac:dyDescent="0.2">
      <c r="A542" s="3">
        <v>1976</v>
      </c>
      <c r="B542" s="3" t="s">
        <v>1039</v>
      </c>
      <c r="C542" s="3">
        <v>0</v>
      </c>
      <c r="D542" s="3">
        <v>0</v>
      </c>
      <c r="E542" s="3">
        <v>1</v>
      </c>
      <c r="F542" s="3">
        <v>0</v>
      </c>
      <c r="G542" s="3">
        <v>0</v>
      </c>
      <c r="H542" s="3">
        <v>0</v>
      </c>
    </row>
    <row r="543" spans="1:8" x14ac:dyDescent="0.2">
      <c r="A543" s="3">
        <v>1976</v>
      </c>
      <c r="B543" s="3" t="s">
        <v>1039</v>
      </c>
      <c r="C543" s="3">
        <v>1</v>
      </c>
      <c r="D543" s="3">
        <v>1</v>
      </c>
      <c r="E543" s="3">
        <v>1</v>
      </c>
      <c r="F543" s="3">
        <v>0</v>
      </c>
      <c r="G543" s="3">
        <v>0</v>
      </c>
      <c r="H543" s="3">
        <v>1</v>
      </c>
    </row>
    <row r="544" spans="1:8" x14ac:dyDescent="0.2">
      <c r="A544" s="3">
        <v>1976</v>
      </c>
      <c r="B544" s="3" t="s">
        <v>1039</v>
      </c>
      <c r="C544" s="3">
        <v>0</v>
      </c>
      <c r="D544" s="3">
        <v>0</v>
      </c>
      <c r="E544" s="3">
        <v>1</v>
      </c>
      <c r="F544" s="3">
        <v>0</v>
      </c>
      <c r="G544" s="3">
        <v>0</v>
      </c>
      <c r="H544" s="3">
        <v>0</v>
      </c>
    </row>
    <row r="545" spans="1:8" x14ac:dyDescent="0.2">
      <c r="A545" s="3">
        <v>1976</v>
      </c>
      <c r="B545" s="3" t="s">
        <v>1039</v>
      </c>
      <c r="C545" s="3">
        <v>0</v>
      </c>
      <c r="D545" s="3">
        <v>0</v>
      </c>
      <c r="E545" s="3">
        <v>1</v>
      </c>
      <c r="F545" s="3">
        <v>0</v>
      </c>
      <c r="G545" s="3">
        <v>0</v>
      </c>
      <c r="H545" s="3">
        <v>0</v>
      </c>
    </row>
    <row r="546" spans="1:8" x14ac:dyDescent="0.2">
      <c r="A546" s="3">
        <v>1976</v>
      </c>
      <c r="B546" s="3" t="s">
        <v>1039</v>
      </c>
      <c r="C546" s="3">
        <v>1</v>
      </c>
      <c r="D546" s="3">
        <v>1</v>
      </c>
      <c r="E546" s="3">
        <v>1</v>
      </c>
      <c r="F546" s="3">
        <v>0</v>
      </c>
      <c r="G546" s="3">
        <v>0</v>
      </c>
      <c r="H546" s="3">
        <v>1</v>
      </c>
    </row>
    <row r="547" spans="1:8" x14ac:dyDescent="0.2">
      <c r="A547" s="3">
        <v>1976</v>
      </c>
      <c r="B547" s="3" t="s">
        <v>1039</v>
      </c>
      <c r="C547" s="3">
        <v>0</v>
      </c>
      <c r="D547" s="3">
        <v>0</v>
      </c>
      <c r="E547" s="3">
        <v>1</v>
      </c>
      <c r="F547" s="3">
        <v>0</v>
      </c>
      <c r="G547" s="3">
        <v>0</v>
      </c>
      <c r="H547" s="3">
        <v>0</v>
      </c>
    </row>
    <row r="548" spans="1:8" x14ac:dyDescent="0.2">
      <c r="A548" s="3">
        <v>1976</v>
      </c>
      <c r="B548" s="3" t="s">
        <v>1039</v>
      </c>
      <c r="C548" s="3">
        <v>1</v>
      </c>
      <c r="D548" s="3">
        <v>0</v>
      </c>
      <c r="E548" s="3">
        <v>1</v>
      </c>
      <c r="F548" s="3">
        <v>0</v>
      </c>
      <c r="G548" s="3">
        <v>0</v>
      </c>
      <c r="H548" s="3">
        <v>1</v>
      </c>
    </row>
    <row r="549" spans="1:8" x14ac:dyDescent="0.2">
      <c r="A549" s="3">
        <v>1976</v>
      </c>
      <c r="B549" s="3" t="s">
        <v>1039</v>
      </c>
      <c r="C549" s="3">
        <v>1</v>
      </c>
      <c r="D549" s="3">
        <v>1</v>
      </c>
      <c r="E549" s="3">
        <v>1</v>
      </c>
      <c r="F549" s="3">
        <v>0</v>
      </c>
      <c r="G549" s="3">
        <v>0</v>
      </c>
      <c r="H549" s="3">
        <v>1</v>
      </c>
    </row>
    <row r="550" spans="1:8" x14ac:dyDescent="0.2">
      <c r="A550" s="3">
        <v>1976</v>
      </c>
      <c r="B550" s="3" t="s">
        <v>1039</v>
      </c>
      <c r="C550" s="3">
        <v>0</v>
      </c>
      <c r="D550" s="3">
        <v>0</v>
      </c>
      <c r="E550" s="3">
        <v>1</v>
      </c>
      <c r="F550" s="3">
        <v>0</v>
      </c>
      <c r="G550" s="3">
        <v>0</v>
      </c>
      <c r="H550" s="3">
        <v>0</v>
      </c>
    </row>
    <row r="551" spans="1:8" x14ac:dyDescent="0.2">
      <c r="A551" s="3">
        <v>1977</v>
      </c>
      <c r="B551" s="3" t="s">
        <v>1039</v>
      </c>
      <c r="C551" s="3">
        <v>0</v>
      </c>
      <c r="D551" s="3">
        <v>0</v>
      </c>
      <c r="E551" s="3">
        <v>1</v>
      </c>
      <c r="F551" s="3">
        <v>0</v>
      </c>
      <c r="G551" s="3">
        <v>0</v>
      </c>
      <c r="H551" s="3">
        <v>0</v>
      </c>
    </row>
    <row r="552" spans="1:8" x14ac:dyDescent="0.2">
      <c r="A552" s="3">
        <v>1977</v>
      </c>
      <c r="B552" s="3" t="s">
        <v>1039</v>
      </c>
      <c r="C552" s="3">
        <v>0</v>
      </c>
      <c r="D552" s="3">
        <v>0</v>
      </c>
      <c r="E552" s="3">
        <v>1</v>
      </c>
      <c r="F552" s="3">
        <v>0</v>
      </c>
      <c r="G552" s="3">
        <v>0</v>
      </c>
      <c r="H552" s="3">
        <v>0</v>
      </c>
    </row>
    <row r="553" spans="1:8" x14ac:dyDescent="0.2">
      <c r="A553" s="3">
        <v>1977</v>
      </c>
      <c r="B553" s="3" t="s">
        <v>1039</v>
      </c>
      <c r="C553" s="3">
        <v>0</v>
      </c>
      <c r="D553" s="3">
        <v>0</v>
      </c>
      <c r="E553" s="3">
        <v>1</v>
      </c>
      <c r="F553" s="3">
        <v>0</v>
      </c>
      <c r="G553" s="3">
        <v>0</v>
      </c>
      <c r="H553" s="3">
        <v>0</v>
      </c>
    </row>
    <row r="554" spans="1:8" x14ac:dyDescent="0.2">
      <c r="A554" s="3">
        <v>1977</v>
      </c>
      <c r="B554" s="3" t="s">
        <v>1039</v>
      </c>
      <c r="C554" s="3">
        <v>0</v>
      </c>
      <c r="D554" s="3">
        <v>0</v>
      </c>
      <c r="E554" s="3">
        <v>1</v>
      </c>
      <c r="F554" s="3">
        <v>0</v>
      </c>
      <c r="G554" s="3">
        <v>0</v>
      </c>
      <c r="H554" s="3">
        <v>0</v>
      </c>
    </row>
    <row r="555" spans="1:8" x14ac:dyDescent="0.2">
      <c r="A555" s="3">
        <v>1977</v>
      </c>
      <c r="B555" s="3" t="s">
        <v>1039</v>
      </c>
      <c r="C555" s="3">
        <v>0</v>
      </c>
      <c r="D555" s="3">
        <v>0</v>
      </c>
      <c r="E555" s="3">
        <v>1</v>
      </c>
      <c r="F555" s="3">
        <v>0</v>
      </c>
      <c r="G555" s="3">
        <v>0</v>
      </c>
      <c r="H555" s="3">
        <v>0</v>
      </c>
    </row>
    <row r="556" spans="1:8" x14ac:dyDescent="0.2">
      <c r="A556" s="3">
        <v>1977</v>
      </c>
      <c r="B556" s="3" t="s">
        <v>1039</v>
      </c>
      <c r="C556" s="3">
        <v>0</v>
      </c>
      <c r="D556" s="3">
        <v>0</v>
      </c>
      <c r="E556" s="3">
        <v>1</v>
      </c>
      <c r="F556" s="3">
        <v>0</v>
      </c>
      <c r="G556" s="3">
        <v>0</v>
      </c>
      <c r="H556" s="3">
        <v>0</v>
      </c>
    </row>
    <row r="557" spans="1:8" x14ac:dyDescent="0.2">
      <c r="A557" s="3">
        <v>1977</v>
      </c>
      <c r="B557" s="3" t="s">
        <v>1039</v>
      </c>
      <c r="C557" s="3">
        <v>1</v>
      </c>
      <c r="D557" s="3">
        <v>0</v>
      </c>
      <c r="E557" s="3">
        <v>1</v>
      </c>
      <c r="F557" s="3">
        <v>1</v>
      </c>
      <c r="G557" s="3">
        <v>1</v>
      </c>
      <c r="H557" s="3">
        <v>0</v>
      </c>
    </row>
    <row r="558" spans="1:8" x14ac:dyDescent="0.2">
      <c r="A558" s="3">
        <v>1977</v>
      </c>
      <c r="B558" s="3" t="s">
        <v>1039</v>
      </c>
      <c r="C558" s="3">
        <v>1</v>
      </c>
      <c r="D558" s="3">
        <v>1</v>
      </c>
      <c r="E558" s="3">
        <v>1</v>
      </c>
      <c r="F558" s="3">
        <v>0</v>
      </c>
      <c r="G558" s="3">
        <v>0</v>
      </c>
      <c r="H558" s="3">
        <v>1</v>
      </c>
    </row>
    <row r="559" spans="1:8" x14ac:dyDescent="0.2">
      <c r="A559" s="3">
        <v>1977</v>
      </c>
      <c r="B559" s="3" t="s">
        <v>1039</v>
      </c>
      <c r="C559" s="3">
        <v>0</v>
      </c>
      <c r="D559" s="3">
        <v>0</v>
      </c>
      <c r="E559" s="3">
        <v>1</v>
      </c>
      <c r="F559" s="3">
        <v>0</v>
      </c>
      <c r="G559" s="3">
        <v>0</v>
      </c>
      <c r="H559" s="3">
        <v>0</v>
      </c>
    </row>
    <row r="560" spans="1:8" x14ac:dyDescent="0.2">
      <c r="A560" s="3">
        <v>1977</v>
      </c>
      <c r="B560" s="3" t="s">
        <v>1039</v>
      </c>
      <c r="C560" s="3">
        <v>0</v>
      </c>
      <c r="D560" s="3">
        <v>0</v>
      </c>
      <c r="E560" s="3">
        <v>1</v>
      </c>
      <c r="F560" s="3">
        <v>0</v>
      </c>
      <c r="G560" s="3">
        <v>0</v>
      </c>
      <c r="H560" s="3">
        <v>0</v>
      </c>
    </row>
    <row r="561" spans="1:8" x14ac:dyDescent="0.2">
      <c r="A561" s="3">
        <v>1977</v>
      </c>
      <c r="B561" s="3" t="s">
        <v>1039</v>
      </c>
      <c r="C561" s="3">
        <v>0</v>
      </c>
      <c r="D561" s="3">
        <v>0</v>
      </c>
      <c r="E561" s="3">
        <v>1</v>
      </c>
      <c r="F561" s="3">
        <v>0</v>
      </c>
      <c r="G561" s="3">
        <v>0</v>
      </c>
      <c r="H561" s="3">
        <v>0</v>
      </c>
    </row>
    <row r="562" spans="1:8" x14ac:dyDescent="0.2">
      <c r="A562" s="3">
        <v>1977</v>
      </c>
      <c r="B562" s="3" t="s">
        <v>1039</v>
      </c>
      <c r="C562" s="3">
        <v>0</v>
      </c>
      <c r="D562" s="3">
        <v>0</v>
      </c>
      <c r="E562" s="3">
        <v>1</v>
      </c>
      <c r="F562" s="3">
        <v>0</v>
      </c>
      <c r="G562" s="3">
        <v>0</v>
      </c>
      <c r="H562" s="3">
        <v>0</v>
      </c>
    </row>
    <row r="563" spans="1:8" x14ac:dyDescent="0.2">
      <c r="A563" s="3">
        <v>1977</v>
      </c>
      <c r="B563" s="3" t="s">
        <v>1039</v>
      </c>
      <c r="C563" s="3">
        <v>0</v>
      </c>
      <c r="D563" s="3">
        <v>0</v>
      </c>
      <c r="E563" s="3">
        <v>1</v>
      </c>
      <c r="F563" s="3">
        <v>0</v>
      </c>
      <c r="G563" s="3">
        <v>0</v>
      </c>
      <c r="H563" s="3">
        <v>0</v>
      </c>
    </row>
    <row r="564" spans="1:8" x14ac:dyDescent="0.2">
      <c r="A564" s="3">
        <v>1977</v>
      </c>
      <c r="B564" s="3" t="s">
        <v>1039</v>
      </c>
      <c r="C564" s="3">
        <v>0</v>
      </c>
      <c r="D564" s="3">
        <v>0</v>
      </c>
      <c r="E564" s="3">
        <v>1</v>
      </c>
      <c r="F564" s="3">
        <v>0</v>
      </c>
      <c r="G564" s="3">
        <v>0</v>
      </c>
      <c r="H564" s="3">
        <v>0</v>
      </c>
    </row>
    <row r="565" spans="1:8" x14ac:dyDescent="0.2">
      <c r="A565" s="3">
        <v>1977</v>
      </c>
      <c r="B565" s="3" t="s">
        <v>1039</v>
      </c>
      <c r="C565" s="3">
        <v>0</v>
      </c>
      <c r="D565" s="3">
        <v>0</v>
      </c>
      <c r="E565" s="3">
        <v>1</v>
      </c>
      <c r="F565" s="3">
        <v>0</v>
      </c>
      <c r="G565" s="3">
        <v>0</v>
      </c>
      <c r="H565" s="3">
        <v>0</v>
      </c>
    </row>
    <row r="566" spans="1:8" x14ac:dyDescent="0.2">
      <c r="A566" s="3">
        <v>1977</v>
      </c>
      <c r="B566" s="3" t="s">
        <v>1039</v>
      </c>
      <c r="C566" s="3">
        <v>1</v>
      </c>
      <c r="D566" s="3">
        <v>0</v>
      </c>
      <c r="E566" s="3">
        <v>1</v>
      </c>
      <c r="F566" s="3">
        <v>1</v>
      </c>
      <c r="G566" s="3">
        <v>0</v>
      </c>
      <c r="H566" s="3">
        <v>1</v>
      </c>
    </row>
    <row r="567" spans="1:8" x14ac:dyDescent="0.2">
      <c r="A567" s="3">
        <v>1977</v>
      </c>
      <c r="B567" s="3" t="s">
        <v>1039</v>
      </c>
      <c r="C567" s="3">
        <v>1</v>
      </c>
      <c r="D567" s="3">
        <v>0</v>
      </c>
      <c r="E567" s="3">
        <v>1</v>
      </c>
      <c r="F567" s="3">
        <v>1</v>
      </c>
      <c r="G567" s="3">
        <v>0</v>
      </c>
      <c r="H567" s="3">
        <v>1</v>
      </c>
    </row>
    <row r="568" spans="1:8" x14ac:dyDescent="0.2">
      <c r="A568" s="3">
        <v>1977</v>
      </c>
      <c r="B568" s="3" t="s">
        <v>1039</v>
      </c>
      <c r="C568" s="3">
        <v>0</v>
      </c>
      <c r="D568" s="3">
        <v>0</v>
      </c>
      <c r="E568" s="3">
        <v>1</v>
      </c>
      <c r="F568" s="3">
        <v>0</v>
      </c>
      <c r="G568" s="3">
        <v>0</v>
      </c>
      <c r="H568" s="3">
        <v>0</v>
      </c>
    </row>
    <row r="569" spans="1:8" x14ac:dyDescent="0.2">
      <c r="A569" s="3">
        <v>1977</v>
      </c>
      <c r="B569" s="3" t="s">
        <v>1039</v>
      </c>
      <c r="C569" s="3">
        <v>1</v>
      </c>
      <c r="D569" s="3">
        <v>0</v>
      </c>
      <c r="E569" s="3">
        <v>1</v>
      </c>
      <c r="F569" s="3">
        <v>1</v>
      </c>
      <c r="G569" s="3">
        <v>0</v>
      </c>
      <c r="H569" s="3">
        <v>1</v>
      </c>
    </row>
    <row r="570" spans="1:8" x14ac:dyDescent="0.2">
      <c r="A570" s="3">
        <v>1977</v>
      </c>
      <c r="B570" s="3" t="s">
        <v>1039</v>
      </c>
      <c r="C570" s="3">
        <v>1</v>
      </c>
      <c r="D570" s="3">
        <v>0</v>
      </c>
      <c r="E570" s="3">
        <v>1</v>
      </c>
      <c r="F570" s="3">
        <v>0</v>
      </c>
      <c r="G570" s="3">
        <v>0</v>
      </c>
      <c r="H570" s="3">
        <v>1</v>
      </c>
    </row>
    <row r="571" spans="1:8" x14ac:dyDescent="0.2">
      <c r="A571" s="3">
        <v>1977</v>
      </c>
      <c r="B571" s="3" t="s">
        <v>1039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1</v>
      </c>
    </row>
    <row r="572" spans="1:8" x14ac:dyDescent="0.2">
      <c r="A572" s="3">
        <v>1977</v>
      </c>
      <c r="B572" s="3" t="s">
        <v>1039</v>
      </c>
      <c r="C572" s="3">
        <v>1</v>
      </c>
      <c r="D572" s="3">
        <v>0</v>
      </c>
      <c r="E572" s="3">
        <v>1</v>
      </c>
      <c r="F572" s="3">
        <v>1</v>
      </c>
      <c r="G572" s="3">
        <v>0</v>
      </c>
      <c r="H572" s="3">
        <v>1</v>
      </c>
    </row>
    <row r="573" spans="1:8" x14ac:dyDescent="0.2">
      <c r="A573" s="3">
        <v>1977</v>
      </c>
      <c r="B573" s="3" t="s">
        <v>1039</v>
      </c>
      <c r="C573" s="3">
        <v>1</v>
      </c>
      <c r="D573" s="3">
        <v>0</v>
      </c>
      <c r="E573" s="3">
        <v>1</v>
      </c>
      <c r="F573" s="3">
        <v>1</v>
      </c>
      <c r="G573" s="3">
        <v>0</v>
      </c>
      <c r="H573" s="3">
        <v>1</v>
      </c>
    </row>
    <row r="574" spans="1:8" x14ac:dyDescent="0.2">
      <c r="A574" s="3">
        <v>1977</v>
      </c>
      <c r="B574" s="3" t="s">
        <v>1039</v>
      </c>
      <c r="C574" s="3">
        <v>0</v>
      </c>
      <c r="D574" s="3">
        <v>0</v>
      </c>
      <c r="E574" s="3">
        <v>1</v>
      </c>
      <c r="F574" s="3">
        <v>0</v>
      </c>
      <c r="G574" s="3">
        <v>0</v>
      </c>
      <c r="H574" s="3">
        <v>0</v>
      </c>
    </row>
    <row r="575" spans="1:8" x14ac:dyDescent="0.2">
      <c r="A575" s="3">
        <v>1977</v>
      </c>
      <c r="B575" s="3" t="s">
        <v>1039</v>
      </c>
      <c r="C575" s="3">
        <v>0</v>
      </c>
      <c r="D575" s="3">
        <v>0</v>
      </c>
      <c r="E575" s="3">
        <v>1</v>
      </c>
      <c r="F575" s="3">
        <v>0</v>
      </c>
      <c r="G575" s="3">
        <v>0</v>
      </c>
      <c r="H575" s="3">
        <v>0</v>
      </c>
    </row>
    <row r="576" spans="1:8" x14ac:dyDescent="0.2">
      <c r="A576" s="3">
        <v>1977</v>
      </c>
      <c r="B576" s="3" t="s">
        <v>1039</v>
      </c>
      <c r="C576" s="3">
        <v>0</v>
      </c>
      <c r="D576" s="3">
        <v>0</v>
      </c>
      <c r="E576" s="3">
        <v>1</v>
      </c>
      <c r="F576" s="3">
        <v>0</v>
      </c>
      <c r="G576" s="3">
        <v>0</v>
      </c>
      <c r="H576" s="3">
        <v>0</v>
      </c>
    </row>
    <row r="577" spans="1:8" x14ac:dyDescent="0.2">
      <c r="A577" s="3">
        <v>1977</v>
      </c>
      <c r="B577" s="3" t="s">
        <v>1039</v>
      </c>
      <c r="C577" s="3">
        <v>0</v>
      </c>
      <c r="D577" s="3">
        <v>0</v>
      </c>
      <c r="E577" s="3">
        <v>1</v>
      </c>
      <c r="F577" s="3">
        <v>0</v>
      </c>
      <c r="G577" s="3">
        <v>0</v>
      </c>
      <c r="H577" s="3">
        <v>0</v>
      </c>
    </row>
    <row r="578" spans="1:8" x14ac:dyDescent="0.2">
      <c r="A578" s="3">
        <v>1977</v>
      </c>
      <c r="B578" s="3" t="s">
        <v>1039</v>
      </c>
      <c r="C578" s="3">
        <v>0</v>
      </c>
      <c r="D578" s="3">
        <v>0</v>
      </c>
      <c r="E578" s="3">
        <v>1</v>
      </c>
      <c r="F578" s="3">
        <v>0</v>
      </c>
      <c r="G578" s="3">
        <v>0</v>
      </c>
      <c r="H578" s="3">
        <v>0</v>
      </c>
    </row>
    <row r="579" spans="1:8" x14ac:dyDescent="0.2">
      <c r="A579" s="3">
        <v>1977</v>
      </c>
      <c r="B579" s="3" t="s">
        <v>1039</v>
      </c>
      <c r="C579" s="3">
        <v>0</v>
      </c>
      <c r="D579" s="3">
        <v>0</v>
      </c>
      <c r="E579" s="3">
        <v>1</v>
      </c>
      <c r="F579" s="3">
        <v>0</v>
      </c>
      <c r="G579" s="3">
        <v>0</v>
      </c>
      <c r="H579" s="3">
        <v>0</v>
      </c>
    </row>
    <row r="580" spans="1:8" x14ac:dyDescent="0.2">
      <c r="A580" s="3">
        <v>1977</v>
      </c>
      <c r="B580" s="3" t="s">
        <v>1039</v>
      </c>
      <c r="C580" s="3">
        <v>0</v>
      </c>
      <c r="D580" s="3">
        <v>0</v>
      </c>
      <c r="E580" s="3">
        <v>1</v>
      </c>
      <c r="F580" s="3">
        <v>0</v>
      </c>
      <c r="G580" s="3">
        <v>0</v>
      </c>
      <c r="H580" s="3">
        <v>0</v>
      </c>
    </row>
    <row r="581" spans="1:8" x14ac:dyDescent="0.2">
      <c r="A581" s="3">
        <v>1977</v>
      </c>
      <c r="B581" s="3" t="s">
        <v>1039</v>
      </c>
      <c r="C581" s="3">
        <v>0</v>
      </c>
      <c r="D581" s="3">
        <v>0</v>
      </c>
      <c r="E581" s="3">
        <v>1</v>
      </c>
      <c r="F581" s="3">
        <v>0</v>
      </c>
      <c r="G581" s="3">
        <v>0</v>
      </c>
      <c r="H581" s="3">
        <v>0</v>
      </c>
    </row>
    <row r="582" spans="1:8" x14ac:dyDescent="0.2">
      <c r="A582" s="3">
        <v>1977</v>
      </c>
      <c r="B582" s="3" t="s">
        <v>1039</v>
      </c>
      <c r="C582" s="3">
        <v>0</v>
      </c>
      <c r="D582" s="3">
        <v>0</v>
      </c>
      <c r="E582" s="3">
        <v>1</v>
      </c>
      <c r="F582" s="3">
        <v>0</v>
      </c>
      <c r="G582" s="3">
        <v>0</v>
      </c>
      <c r="H582" s="3">
        <v>0</v>
      </c>
    </row>
    <row r="583" spans="1:8" x14ac:dyDescent="0.2">
      <c r="A583" s="3">
        <v>1977</v>
      </c>
      <c r="B583" s="3" t="s">
        <v>1039</v>
      </c>
      <c r="C583" s="3">
        <v>0</v>
      </c>
      <c r="D583" s="3">
        <v>0</v>
      </c>
      <c r="E583" s="3">
        <v>1</v>
      </c>
      <c r="F583" s="3">
        <v>0</v>
      </c>
      <c r="G583" s="3">
        <v>0</v>
      </c>
      <c r="H583" s="3">
        <v>0</v>
      </c>
    </row>
    <row r="584" spans="1:8" x14ac:dyDescent="0.2">
      <c r="A584" s="3">
        <v>1977</v>
      </c>
      <c r="B584" s="3" t="s">
        <v>1039</v>
      </c>
      <c r="C584" s="3">
        <v>0</v>
      </c>
      <c r="D584" s="3">
        <v>0</v>
      </c>
      <c r="E584" s="3">
        <v>1</v>
      </c>
      <c r="F584" s="3">
        <v>0</v>
      </c>
      <c r="G584" s="3">
        <v>0</v>
      </c>
      <c r="H584" s="3">
        <v>0</v>
      </c>
    </row>
    <row r="585" spans="1:8" x14ac:dyDescent="0.2">
      <c r="A585" s="3">
        <v>1977</v>
      </c>
      <c r="B585" s="3" t="s">
        <v>1039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1</v>
      </c>
    </row>
    <row r="586" spans="1:8" x14ac:dyDescent="0.2">
      <c r="A586" s="3">
        <v>1977</v>
      </c>
      <c r="B586" s="3" t="s">
        <v>1039</v>
      </c>
      <c r="C586" s="3">
        <v>1</v>
      </c>
      <c r="D586" s="3">
        <v>0</v>
      </c>
      <c r="E586" s="3">
        <v>1</v>
      </c>
      <c r="F586" s="3">
        <v>1</v>
      </c>
      <c r="G586" s="3">
        <v>0</v>
      </c>
      <c r="H586" s="3">
        <v>1</v>
      </c>
    </row>
    <row r="587" spans="1:8" x14ac:dyDescent="0.2">
      <c r="A587" s="3">
        <v>1977</v>
      </c>
      <c r="B587" s="3" t="s">
        <v>1039</v>
      </c>
      <c r="C587" s="3">
        <v>0</v>
      </c>
      <c r="D587" s="3">
        <v>0</v>
      </c>
      <c r="E587" s="3">
        <v>1</v>
      </c>
      <c r="F587" s="3">
        <v>0</v>
      </c>
      <c r="G587" s="3">
        <v>0</v>
      </c>
      <c r="H587" s="3">
        <v>0</v>
      </c>
    </row>
    <row r="588" spans="1:8" x14ac:dyDescent="0.2">
      <c r="A588" s="3">
        <v>1977</v>
      </c>
      <c r="B588" s="3" t="s">
        <v>1039</v>
      </c>
      <c r="C588" s="3">
        <v>0</v>
      </c>
      <c r="D588" s="3">
        <v>0</v>
      </c>
      <c r="E588" s="3">
        <v>1</v>
      </c>
      <c r="F588" s="3">
        <v>0</v>
      </c>
      <c r="G588" s="3">
        <v>0</v>
      </c>
      <c r="H588" s="3">
        <v>0</v>
      </c>
    </row>
    <row r="589" spans="1:8" x14ac:dyDescent="0.2">
      <c r="A589" s="3">
        <v>1977</v>
      </c>
      <c r="B589" s="3" t="s">
        <v>1039</v>
      </c>
      <c r="C589" s="3">
        <v>1</v>
      </c>
      <c r="D589" s="3">
        <v>0</v>
      </c>
      <c r="E589" s="3">
        <v>1</v>
      </c>
      <c r="F589" s="3">
        <v>1</v>
      </c>
      <c r="G589" s="3">
        <v>0</v>
      </c>
      <c r="H589" s="3">
        <v>1</v>
      </c>
    </row>
    <row r="590" spans="1:8" x14ac:dyDescent="0.2">
      <c r="A590" s="3">
        <v>1977</v>
      </c>
      <c r="B590" s="3" t="s">
        <v>1039</v>
      </c>
      <c r="C590" s="3">
        <v>1</v>
      </c>
      <c r="D590" s="3">
        <v>0</v>
      </c>
      <c r="E590" s="3">
        <v>1</v>
      </c>
      <c r="F590" s="3">
        <v>1</v>
      </c>
      <c r="G590" s="3">
        <v>0</v>
      </c>
      <c r="H590" s="3">
        <v>1</v>
      </c>
    </row>
    <row r="591" spans="1:8" x14ac:dyDescent="0.2">
      <c r="A591" s="3">
        <v>1977</v>
      </c>
      <c r="B591" s="3" t="s">
        <v>1039</v>
      </c>
      <c r="C591" s="3">
        <v>1</v>
      </c>
      <c r="D591" s="3">
        <v>0</v>
      </c>
      <c r="E591" s="3">
        <v>1</v>
      </c>
      <c r="F591" s="3">
        <v>0</v>
      </c>
      <c r="G591" s="3">
        <v>0</v>
      </c>
      <c r="H591" s="3">
        <v>1</v>
      </c>
    </row>
    <row r="592" spans="1:8" x14ac:dyDescent="0.2">
      <c r="A592" s="3">
        <v>1977</v>
      </c>
      <c r="B592" s="3" t="s">
        <v>1039</v>
      </c>
      <c r="C592" s="3">
        <v>1</v>
      </c>
      <c r="D592" s="3">
        <v>0</v>
      </c>
      <c r="E592" s="3">
        <v>1</v>
      </c>
      <c r="F592" s="3">
        <v>1</v>
      </c>
      <c r="G592" s="3">
        <v>0</v>
      </c>
      <c r="H592" s="3">
        <v>1</v>
      </c>
    </row>
    <row r="593" spans="1:8" x14ac:dyDescent="0.2">
      <c r="A593" s="3">
        <v>1977</v>
      </c>
      <c r="B593" s="3" t="s">
        <v>1039</v>
      </c>
      <c r="C593" s="3">
        <v>1</v>
      </c>
      <c r="D593" s="3">
        <v>0</v>
      </c>
      <c r="E593" s="3">
        <v>1</v>
      </c>
      <c r="F593" s="3">
        <v>1</v>
      </c>
      <c r="G593" s="3">
        <v>0</v>
      </c>
      <c r="H593" s="3">
        <v>1</v>
      </c>
    </row>
    <row r="594" spans="1:8" x14ac:dyDescent="0.2">
      <c r="A594" s="3">
        <v>1977</v>
      </c>
      <c r="B594" s="3" t="s">
        <v>1039</v>
      </c>
      <c r="C594" s="3">
        <v>0</v>
      </c>
      <c r="D594" s="3">
        <v>0</v>
      </c>
      <c r="E594" s="3">
        <v>1</v>
      </c>
      <c r="F594" s="3">
        <v>0</v>
      </c>
      <c r="G594" s="3">
        <v>0</v>
      </c>
      <c r="H594" s="3">
        <v>0</v>
      </c>
    </row>
    <row r="595" spans="1:8" x14ac:dyDescent="0.2">
      <c r="A595" s="3">
        <v>1977</v>
      </c>
      <c r="B595" s="3" t="s">
        <v>1039</v>
      </c>
      <c r="C595" s="3">
        <v>1</v>
      </c>
      <c r="D595" s="3">
        <v>0</v>
      </c>
      <c r="E595" s="3">
        <v>1</v>
      </c>
      <c r="F595" s="3">
        <v>1</v>
      </c>
      <c r="G595" s="3">
        <v>0</v>
      </c>
      <c r="H595" s="3">
        <v>1</v>
      </c>
    </row>
    <row r="596" spans="1:8" x14ac:dyDescent="0.2">
      <c r="A596" s="3">
        <v>1977</v>
      </c>
      <c r="B596" s="3" t="s">
        <v>1039</v>
      </c>
      <c r="C596" s="3">
        <v>1</v>
      </c>
      <c r="D596" s="3">
        <v>0</v>
      </c>
      <c r="E596" s="3">
        <v>1</v>
      </c>
      <c r="F596" s="3">
        <v>1</v>
      </c>
      <c r="G596" s="3">
        <v>0</v>
      </c>
      <c r="H596" s="3">
        <v>1</v>
      </c>
    </row>
    <row r="597" spans="1:8" x14ac:dyDescent="0.2">
      <c r="A597" s="3">
        <v>1978</v>
      </c>
      <c r="B597" s="3" t="s">
        <v>1039</v>
      </c>
      <c r="C597" s="3">
        <v>0</v>
      </c>
      <c r="D597" s="3">
        <v>0</v>
      </c>
      <c r="E597" s="3">
        <v>1</v>
      </c>
      <c r="F597" s="3">
        <v>0</v>
      </c>
      <c r="G597" s="3">
        <v>0</v>
      </c>
      <c r="H597" s="3">
        <v>0</v>
      </c>
    </row>
    <row r="598" spans="1:8" x14ac:dyDescent="0.2">
      <c r="A598" s="3">
        <v>1978</v>
      </c>
      <c r="B598" s="3" t="s">
        <v>1039</v>
      </c>
      <c r="C598" s="3">
        <v>0</v>
      </c>
      <c r="D598" s="3">
        <v>0</v>
      </c>
      <c r="E598" s="3">
        <v>1</v>
      </c>
      <c r="F598" s="3">
        <v>0</v>
      </c>
      <c r="G598" s="3">
        <v>0</v>
      </c>
      <c r="H598" s="3">
        <v>0</v>
      </c>
    </row>
    <row r="599" spans="1:8" x14ac:dyDescent="0.2">
      <c r="A599" s="3">
        <v>1978</v>
      </c>
      <c r="B599" s="3" t="s">
        <v>1039</v>
      </c>
      <c r="C599" s="3">
        <v>1</v>
      </c>
      <c r="D599" s="3">
        <v>0</v>
      </c>
      <c r="E599" s="3">
        <v>1</v>
      </c>
      <c r="F599" s="3">
        <v>0</v>
      </c>
      <c r="G599" s="3">
        <v>0</v>
      </c>
      <c r="H599" s="3">
        <v>1</v>
      </c>
    </row>
    <row r="600" spans="1:8" x14ac:dyDescent="0.2">
      <c r="A600" s="3">
        <v>1978</v>
      </c>
      <c r="B600" s="3" t="s">
        <v>1039</v>
      </c>
      <c r="C600" s="3">
        <v>1</v>
      </c>
      <c r="D600" s="3">
        <v>1</v>
      </c>
      <c r="E600" s="3">
        <v>1</v>
      </c>
      <c r="F600" s="3">
        <v>0</v>
      </c>
      <c r="G600" s="3">
        <v>0</v>
      </c>
      <c r="H600" s="3">
        <v>1</v>
      </c>
    </row>
    <row r="601" spans="1:8" x14ac:dyDescent="0.2">
      <c r="A601" s="3">
        <v>1978</v>
      </c>
      <c r="B601" s="3" t="s">
        <v>1039</v>
      </c>
      <c r="C601" s="3">
        <v>1</v>
      </c>
      <c r="D601" s="3">
        <v>1</v>
      </c>
      <c r="E601" s="3">
        <v>1</v>
      </c>
      <c r="F601" s="3">
        <v>0</v>
      </c>
      <c r="G601" s="3">
        <v>0</v>
      </c>
      <c r="H601" s="3">
        <v>1</v>
      </c>
    </row>
    <row r="602" spans="1:8" x14ac:dyDescent="0.2">
      <c r="A602" s="3">
        <v>1978</v>
      </c>
      <c r="B602" s="3" t="s">
        <v>1039</v>
      </c>
      <c r="C602" s="3">
        <v>1</v>
      </c>
      <c r="D602" s="3">
        <v>0</v>
      </c>
      <c r="E602" s="3">
        <v>1</v>
      </c>
      <c r="F602" s="3">
        <v>0</v>
      </c>
      <c r="G602" s="3">
        <v>0</v>
      </c>
      <c r="H602" s="3">
        <v>1</v>
      </c>
    </row>
    <row r="603" spans="1:8" x14ac:dyDescent="0.2">
      <c r="A603" s="3">
        <v>1979</v>
      </c>
      <c r="B603" s="3" t="s">
        <v>1039</v>
      </c>
      <c r="C603" s="3">
        <v>1</v>
      </c>
      <c r="D603" s="3">
        <v>1</v>
      </c>
      <c r="E603" s="3">
        <v>1</v>
      </c>
      <c r="F603" s="3">
        <v>0</v>
      </c>
      <c r="G603" s="3">
        <v>0</v>
      </c>
      <c r="H603" s="3">
        <v>1</v>
      </c>
    </row>
    <row r="604" spans="1:8" x14ac:dyDescent="0.2">
      <c r="A604" s="3">
        <v>1979</v>
      </c>
      <c r="B604" s="3" t="s">
        <v>1039</v>
      </c>
      <c r="C604" s="3">
        <v>1</v>
      </c>
      <c r="D604" s="3">
        <v>0</v>
      </c>
      <c r="E604" s="3">
        <v>1</v>
      </c>
      <c r="F604" s="3">
        <v>0</v>
      </c>
      <c r="G604" s="3">
        <v>0</v>
      </c>
      <c r="H604" s="3">
        <v>1</v>
      </c>
    </row>
    <row r="605" spans="1:8" x14ac:dyDescent="0.2">
      <c r="A605" s="3">
        <v>1980</v>
      </c>
      <c r="B605" s="3" t="s">
        <v>1039</v>
      </c>
      <c r="C605" s="3">
        <v>1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</row>
    <row r="606" spans="1:8" x14ac:dyDescent="0.2">
      <c r="A606" s="3">
        <v>1980</v>
      </c>
      <c r="B606" s="3" t="s">
        <v>1039</v>
      </c>
      <c r="C606" s="3">
        <v>1</v>
      </c>
      <c r="D606" s="3">
        <v>0</v>
      </c>
      <c r="E606" s="3">
        <v>1</v>
      </c>
      <c r="F606" s="3">
        <v>0</v>
      </c>
      <c r="G606" s="3">
        <v>0</v>
      </c>
      <c r="H606" s="3">
        <v>1</v>
      </c>
    </row>
    <row r="607" spans="1:8" x14ac:dyDescent="0.2">
      <c r="A607" s="3">
        <v>1980</v>
      </c>
      <c r="B607" s="3" t="s">
        <v>1039</v>
      </c>
      <c r="C607" s="3">
        <v>1</v>
      </c>
      <c r="D607" s="3">
        <v>0</v>
      </c>
      <c r="E607" s="3">
        <v>1</v>
      </c>
      <c r="F607" s="3">
        <v>0</v>
      </c>
      <c r="G607" s="3">
        <v>0</v>
      </c>
      <c r="H607" s="3">
        <v>1</v>
      </c>
    </row>
    <row r="608" spans="1:8" x14ac:dyDescent="0.2">
      <c r="A608" s="3">
        <v>1981</v>
      </c>
      <c r="B608" s="3" t="s">
        <v>1039</v>
      </c>
      <c r="C608" s="3">
        <v>1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</row>
    <row r="609" spans="1:8" x14ac:dyDescent="0.2">
      <c r="A609" s="3">
        <v>1981</v>
      </c>
      <c r="B609" s="3" t="s">
        <v>1039</v>
      </c>
      <c r="C609" s="3">
        <v>1</v>
      </c>
      <c r="D609" s="3">
        <v>0</v>
      </c>
      <c r="E609" s="3">
        <v>1</v>
      </c>
      <c r="F609" s="3">
        <v>0</v>
      </c>
      <c r="G609" s="3">
        <v>0</v>
      </c>
      <c r="H609" s="3">
        <v>1</v>
      </c>
    </row>
    <row r="610" spans="1:8" x14ac:dyDescent="0.2">
      <c r="A610" s="3">
        <v>1981</v>
      </c>
      <c r="B610" s="3" t="s">
        <v>1039</v>
      </c>
      <c r="C610" s="3">
        <v>1</v>
      </c>
      <c r="D610" s="3">
        <v>0</v>
      </c>
      <c r="E610" s="3">
        <v>1</v>
      </c>
      <c r="F610" s="3">
        <v>0</v>
      </c>
      <c r="G610" s="3">
        <v>0</v>
      </c>
      <c r="H610" s="3">
        <v>1</v>
      </c>
    </row>
    <row r="611" spans="1:8" x14ac:dyDescent="0.2">
      <c r="A611" s="3">
        <v>1981</v>
      </c>
      <c r="B611" s="3" t="s">
        <v>1039</v>
      </c>
      <c r="C611" s="3">
        <v>1</v>
      </c>
      <c r="D611" s="3">
        <v>1</v>
      </c>
      <c r="E611" s="3">
        <v>1</v>
      </c>
      <c r="F611" s="3">
        <v>0</v>
      </c>
      <c r="G611" s="3">
        <v>0</v>
      </c>
      <c r="H611" s="3">
        <v>1</v>
      </c>
    </row>
    <row r="612" spans="1:8" x14ac:dyDescent="0.2">
      <c r="A612" s="3">
        <v>1981</v>
      </c>
      <c r="B612" s="3" t="s">
        <v>1039</v>
      </c>
      <c r="C612" s="3">
        <v>0</v>
      </c>
      <c r="D612" s="3">
        <v>0</v>
      </c>
      <c r="E612" s="3">
        <v>1</v>
      </c>
      <c r="F612" s="3">
        <v>0</v>
      </c>
      <c r="G612" s="3">
        <v>0</v>
      </c>
      <c r="H612" s="3">
        <v>0</v>
      </c>
    </row>
    <row r="613" spans="1:8" x14ac:dyDescent="0.2">
      <c r="A613" s="3">
        <v>1981</v>
      </c>
      <c r="B613" s="3" t="s">
        <v>1039</v>
      </c>
      <c r="C613" s="3">
        <v>1</v>
      </c>
      <c r="D613" s="3">
        <v>0</v>
      </c>
      <c r="E613" s="3">
        <v>1</v>
      </c>
      <c r="F613" s="3">
        <v>0</v>
      </c>
      <c r="G613" s="3">
        <v>0</v>
      </c>
      <c r="H613" s="3">
        <v>1</v>
      </c>
    </row>
    <row r="614" spans="1:8" x14ac:dyDescent="0.2">
      <c r="A614" s="3">
        <v>1981</v>
      </c>
      <c r="B614" s="3" t="s">
        <v>1039</v>
      </c>
      <c r="C614" s="3">
        <v>1</v>
      </c>
      <c r="D614" s="3">
        <v>0</v>
      </c>
      <c r="E614" s="3">
        <v>1</v>
      </c>
      <c r="F614" s="3">
        <v>0</v>
      </c>
      <c r="G614" s="3">
        <v>0</v>
      </c>
      <c r="H614" s="3">
        <v>1</v>
      </c>
    </row>
    <row r="615" spans="1:8" x14ac:dyDescent="0.2">
      <c r="A615" s="3">
        <v>1982</v>
      </c>
      <c r="B615" s="3" t="s">
        <v>1039</v>
      </c>
      <c r="C615" s="3">
        <v>1</v>
      </c>
      <c r="D615" s="3">
        <v>1</v>
      </c>
      <c r="E615" s="3">
        <v>1</v>
      </c>
      <c r="F615" s="3">
        <v>0</v>
      </c>
      <c r="G615" s="3">
        <v>0</v>
      </c>
      <c r="H615" s="3">
        <v>1</v>
      </c>
    </row>
    <row r="616" spans="1:8" x14ac:dyDescent="0.2">
      <c r="A616" s="3">
        <v>1982</v>
      </c>
      <c r="B616" s="3" t="s">
        <v>1039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</row>
    <row r="617" spans="1:8" x14ac:dyDescent="0.2">
      <c r="A617" s="3">
        <v>1982</v>
      </c>
      <c r="B617" s="3" t="s">
        <v>1039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</row>
    <row r="618" spans="1:8" x14ac:dyDescent="0.2">
      <c r="A618" s="3">
        <v>1982</v>
      </c>
      <c r="B618" s="3" t="s">
        <v>1039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</row>
    <row r="619" spans="1:8" x14ac:dyDescent="0.2">
      <c r="A619" s="3">
        <v>1982</v>
      </c>
      <c r="B619" s="3" t="s">
        <v>1039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</row>
    <row r="620" spans="1:8" x14ac:dyDescent="0.2">
      <c r="A620" s="3">
        <v>1982</v>
      </c>
      <c r="B620" s="3" t="s">
        <v>1039</v>
      </c>
      <c r="C620" s="3">
        <v>1</v>
      </c>
      <c r="D620" s="3">
        <v>1</v>
      </c>
      <c r="E620" s="3">
        <v>1</v>
      </c>
      <c r="F620" s="3">
        <v>0</v>
      </c>
      <c r="G620" s="3">
        <v>0</v>
      </c>
      <c r="H620" s="3">
        <v>1</v>
      </c>
    </row>
    <row r="621" spans="1:8" x14ac:dyDescent="0.2">
      <c r="A621" s="3">
        <v>1982</v>
      </c>
      <c r="B621" s="3" t="s">
        <v>1039</v>
      </c>
      <c r="C621" s="3">
        <v>1</v>
      </c>
      <c r="D621" s="3">
        <v>1</v>
      </c>
      <c r="E621" s="3">
        <v>1</v>
      </c>
      <c r="F621" s="3">
        <v>0</v>
      </c>
      <c r="G621" s="3">
        <v>0</v>
      </c>
      <c r="H621" s="3">
        <v>1</v>
      </c>
    </row>
    <row r="622" spans="1:8" x14ac:dyDescent="0.2">
      <c r="A622" s="3">
        <v>1982</v>
      </c>
      <c r="B622" s="3" t="s">
        <v>1039</v>
      </c>
      <c r="C622" s="3">
        <v>1</v>
      </c>
      <c r="D622" s="3">
        <v>1</v>
      </c>
      <c r="E622" s="3">
        <v>1</v>
      </c>
      <c r="F622" s="3">
        <v>0</v>
      </c>
      <c r="G622" s="3">
        <v>0</v>
      </c>
      <c r="H622" s="3">
        <v>1</v>
      </c>
    </row>
    <row r="623" spans="1:8" x14ac:dyDescent="0.2">
      <c r="A623" s="3">
        <v>1983</v>
      </c>
      <c r="B623" s="3" t="s">
        <v>1039</v>
      </c>
      <c r="C623" s="3">
        <v>1</v>
      </c>
      <c r="D623" s="3">
        <v>0</v>
      </c>
      <c r="E623" s="3">
        <v>1</v>
      </c>
      <c r="F623" s="3">
        <v>0</v>
      </c>
      <c r="G623" s="3">
        <v>0</v>
      </c>
      <c r="H623" s="3">
        <v>1</v>
      </c>
    </row>
    <row r="624" spans="1:8" x14ac:dyDescent="0.2">
      <c r="A624" s="3">
        <v>1983</v>
      </c>
      <c r="B624" s="3" t="s">
        <v>1039</v>
      </c>
      <c r="C624" s="3">
        <v>1</v>
      </c>
      <c r="D624" s="3">
        <v>1</v>
      </c>
      <c r="E624" s="3">
        <v>1</v>
      </c>
      <c r="F624" s="3">
        <v>0</v>
      </c>
      <c r="G624" s="3">
        <v>0</v>
      </c>
      <c r="H624" s="3">
        <v>1</v>
      </c>
    </row>
    <row r="625" spans="1:8" x14ac:dyDescent="0.2">
      <c r="A625" s="3">
        <v>1983</v>
      </c>
      <c r="B625" s="3" t="s">
        <v>1039</v>
      </c>
      <c r="C625" s="3">
        <v>1</v>
      </c>
      <c r="D625" s="3">
        <v>0</v>
      </c>
      <c r="E625" s="3">
        <v>1</v>
      </c>
      <c r="F625" s="3">
        <v>0</v>
      </c>
      <c r="G625" s="3">
        <v>0</v>
      </c>
      <c r="H625" s="3">
        <v>1</v>
      </c>
    </row>
    <row r="626" spans="1:8" x14ac:dyDescent="0.2">
      <c r="A626" s="3">
        <v>1983</v>
      </c>
      <c r="B626" s="3" t="s">
        <v>1039</v>
      </c>
      <c r="C626" s="3">
        <v>1</v>
      </c>
      <c r="D626" s="3">
        <v>1</v>
      </c>
      <c r="E626" s="3">
        <v>1</v>
      </c>
      <c r="F626" s="3">
        <v>0</v>
      </c>
      <c r="G626" s="3">
        <v>0</v>
      </c>
      <c r="H626" s="3">
        <v>1</v>
      </c>
    </row>
    <row r="627" spans="1:8" x14ac:dyDescent="0.2">
      <c r="A627" s="3">
        <v>1983</v>
      </c>
      <c r="B627" s="3" t="s">
        <v>1039</v>
      </c>
      <c r="C627" s="3">
        <v>1</v>
      </c>
      <c r="D627" s="3">
        <v>1</v>
      </c>
      <c r="E627" s="3">
        <v>1</v>
      </c>
      <c r="F627" s="3">
        <v>0</v>
      </c>
      <c r="G627" s="3">
        <v>0</v>
      </c>
      <c r="H627" s="3">
        <v>1</v>
      </c>
    </row>
    <row r="628" spans="1:8" x14ac:dyDescent="0.2">
      <c r="A628" s="3">
        <v>1983</v>
      </c>
      <c r="B628" s="3" t="s">
        <v>1039</v>
      </c>
      <c r="C628" s="3">
        <v>1</v>
      </c>
      <c r="D628" s="3">
        <v>1</v>
      </c>
      <c r="E628" s="3">
        <v>1</v>
      </c>
      <c r="F628" s="3">
        <v>0</v>
      </c>
      <c r="G628" s="3">
        <v>0</v>
      </c>
      <c r="H628" s="3">
        <v>1</v>
      </c>
    </row>
    <row r="629" spans="1:8" x14ac:dyDescent="0.2">
      <c r="A629" s="3">
        <v>1983</v>
      </c>
      <c r="B629" s="3" t="s">
        <v>1039</v>
      </c>
      <c r="C629" s="3">
        <v>1</v>
      </c>
      <c r="D629" s="3">
        <v>0</v>
      </c>
      <c r="E629" s="3">
        <v>1</v>
      </c>
      <c r="F629" s="3">
        <v>0</v>
      </c>
      <c r="G629" s="3">
        <v>0</v>
      </c>
      <c r="H629" s="3">
        <v>1</v>
      </c>
    </row>
    <row r="630" spans="1:8" x14ac:dyDescent="0.2">
      <c r="A630" s="3">
        <v>1983</v>
      </c>
      <c r="B630" s="3" t="s">
        <v>1039</v>
      </c>
      <c r="C630" s="3">
        <v>1</v>
      </c>
      <c r="D630" s="3">
        <v>1</v>
      </c>
      <c r="E630" s="3">
        <v>1</v>
      </c>
      <c r="F630" s="3">
        <v>0</v>
      </c>
      <c r="G630" s="3">
        <v>0</v>
      </c>
      <c r="H630" s="3">
        <v>1</v>
      </c>
    </row>
    <row r="631" spans="1:8" x14ac:dyDescent="0.2">
      <c r="A631" s="3">
        <v>1983</v>
      </c>
      <c r="B631" s="3" t="s">
        <v>1039</v>
      </c>
      <c r="C631" s="3">
        <v>1</v>
      </c>
      <c r="D631" s="3">
        <v>1</v>
      </c>
      <c r="E631" s="3">
        <v>1</v>
      </c>
      <c r="F631" s="3">
        <v>0</v>
      </c>
      <c r="G631" s="3">
        <v>0</v>
      </c>
      <c r="H631" s="3">
        <v>1</v>
      </c>
    </row>
    <row r="632" spans="1:8" x14ac:dyDescent="0.2">
      <c r="A632" s="3">
        <v>1983</v>
      </c>
      <c r="B632" s="3" t="s">
        <v>1039</v>
      </c>
      <c r="C632" s="3">
        <v>1</v>
      </c>
      <c r="D632" s="3">
        <v>0</v>
      </c>
      <c r="E632" s="3">
        <v>1</v>
      </c>
      <c r="F632" s="3">
        <v>0</v>
      </c>
      <c r="G632" s="3">
        <v>0</v>
      </c>
      <c r="H632" s="3">
        <v>1</v>
      </c>
    </row>
    <row r="633" spans="1:8" x14ac:dyDescent="0.2">
      <c r="A633" s="3">
        <v>1983</v>
      </c>
      <c r="B633" s="3" t="s">
        <v>1039</v>
      </c>
      <c r="C633" s="3">
        <v>1</v>
      </c>
      <c r="D633" s="3">
        <v>1</v>
      </c>
      <c r="E633" s="3">
        <v>1</v>
      </c>
      <c r="F633" s="3">
        <v>0</v>
      </c>
      <c r="G633" s="3">
        <v>0</v>
      </c>
      <c r="H633" s="3">
        <v>1</v>
      </c>
    </row>
    <row r="634" spans="1:8" x14ac:dyDescent="0.2">
      <c r="A634" s="3">
        <v>1983</v>
      </c>
      <c r="B634" s="3" t="s">
        <v>1039</v>
      </c>
      <c r="C634" s="3">
        <v>1</v>
      </c>
      <c r="D634" s="3">
        <v>1</v>
      </c>
      <c r="E634" s="3">
        <v>1</v>
      </c>
      <c r="F634" s="3">
        <v>0</v>
      </c>
      <c r="G634" s="3">
        <v>0</v>
      </c>
      <c r="H634" s="3">
        <v>1</v>
      </c>
    </row>
    <row r="635" spans="1:8" x14ac:dyDescent="0.2">
      <c r="A635" s="3">
        <v>1984</v>
      </c>
      <c r="B635" s="3" t="s">
        <v>1039</v>
      </c>
      <c r="C635" s="3">
        <v>1</v>
      </c>
      <c r="D635" s="3">
        <v>1</v>
      </c>
      <c r="E635" s="3">
        <v>1</v>
      </c>
      <c r="F635" s="3">
        <v>0</v>
      </c>
      <c r="G635" s="3">
        <v>0</v>
      </c>
      <c r="H635" s="3">
        <v>1</v>
      </c>
    </row>
    <row r="636" spans="1:8" x14ac:dyDescent="0.2">
      <c r="A636" s="3">
        <v>1984</v>
      </c>
      <c r="B636" s="3" t="s">
        <v>1039</v>
      </c>
      <c r="C636" s="3">
        <v>1</v>
      </c>
      <c r="D636" s="3">
        <v>1</v>
      </c>
      <c r="E636" s="3">
        <v>1</v>
      </c>
      <c r="F636" s="3">
        <v>0</v>
      </c>
      <c r="G636" s="3">
        <v>0</v>
      </c>
      <c r="H636" s="3">
        <v>1</v>
      </c>
    </row>
    <row r="637" spans="1:8" x14ac:dyDescent="0.2">
      <c r="A637" s="3">
        <v>1984</v>
      </c>
      <c r="B637" s="3" t="s">
        <v>1039</v>
      </c>
      <c r="C637" s="3">
        <v>1</v>
      </c>
      <c r="D637" s="3">
        <v>0</v>
      </c>
      <c r="E637" s="3">
        <v>1</v>
      </c>
      <c r="F637" s="3">
        <v>0</v>
      </c>
      <c r="G637" s="3">
        <v>1</v>
      </c>
      <c r="H637" s="3">
        <v>0</v>
      </c>
    </row>
    <row r="638" spans="1:8" x14ac:dyDescent="0.2">
      <c r="A638" s="3">
        <v>1984</v>
      </c>
      <c r="B638" s="3" t="s">
        <v>1039</v>
      </c>
      <c r="C638" s="3">
        <v>1</v>
      </c>
      <c r="D638" s="3">
        <v>0</v>
      </c>
      <c r="E638" s="3">
        <v>1</v>
      </c>
      <c r="F638" s="3">
        <v>0</v>
      </c>
      <c r="G638" s="3">
        <v>1</v>
      </c>
      <c r="H638" s="3">
        <v>0</v>
      </c>
    </row>
    <row r="639" spans="1:8" x14ac:dyDescent="0.2">
      <c r="A639" s="3">
        <v>1984</v>
      </c>
      <c r="B639" s="3" t="s">
        <v>1039</v>
      </c>
      <c r="C639" s="3">
        <v>1</v>
      </c>
      <c r="D639" s="3">
        <v>0</v>
      </c>
      <c r="E639" s="3">
        <v>1</v>
      </c>
      <c r="F639" s="3">
        <v>0</v>
      </c>
      <c r="G639" s="3">
        <v>0</v>
      </c>
      <c r="H639" s="3">
        <v>1</v>
      </c>
    </row>
    <row r="640" spans="1:8" x14ac:dyDescent="0.2">
      <c r="A640" s="3">
        <v>1984</v>
      </c>
      <c r="B640" s="3" t="s">
        <v>1039</v>
      </c>
      <c r="C640" s="3">
        <v>1</v>
      </c>
      <c r="D640" s="3">
        <v>0</v>
      </c>
      <c r="E640" s="3">
        <v>1</v>
      </c>
      <c r="F640" s="3">
        <v>0</v>
      </c>
      <c r="G640" s="3">
        <v>0</v>
      </c>
      <c r="H640" s="3">
        <v>1</v>
      </c>
    </row>
    <row r="641" spans="1:8" x14ac:dyDescent="0.2">
      <c r="A641" s="3">
        <v>1984</v>
      </c>
      <c r="B641" s="3" t="s">
        <v>1039</v>
      </c>
      <c r="C641" s="3">
        <v>1</v>
      </c>
      <c r="D641" s="3">
        <v>1</v>
      </c>
      <c r="E641" s="3">
        <v>1</v>
      </c>
      <c r="F641" s="3">
        <v>0</v>
      </c>
      <c r="G641" s="3">
        <v>0</v>
      </c>
      <c r="H641" s="3">
        <v>1</v>
      </c>
    </row>
    <row r="642" spans="1:8" x14ac:dyDescent="0.2">
      <c r="A642" s="3">
        <v>1984</v>
      </c>
      <c r="B642" s="3" t="s">
        <v>1039</v>
      </c>
      <c r="C642" s="3">
        <v>1</v>
      </c>
      <c r="D642" s="3">
        <v>1</v>
      </c>
      <c r="E642" s="3">
        <v>1</v>
      </c>
      <c r="F642" s="3">
        <v>0</v>
      </c>
      <c r="G642" s="3">
        <v>0</v>
      </c>
      <c r="H642" s="3">
        <v>1</v>
      </c>
    </row>
    <row r="643" spans="1:8" x14ac:dyDescent="0.2">
      <c r="A643" s="3">
        <v>1984</v>
      </c>
      <c r="B643" s="3" t="s">
        <v>1039</v>
      </c>
      <c r="C643" s="3">
        <v>1</v>
      </c>
      <c r="D643" s="3">
        <v>1</v>
      </c>
      <c r="E643" s="3">
        <v>1</v>
      </c>
      <c r="F643" s="3">
        <v>0</v>
      </c>
      <c r="G643" s="3">
        <v>0</v>
      </c>
      <c r="H643" s="3">
        <v>1</v>
      </c>
    </row>
    <row r="644" spans="1:8" x14ac:dyDescent="0.2">
      <c r="A644" s="3">
        <v>1984</v>
      </c>
      <c r="B644" s="3" t="s">
        <v>1039</v>
      </c>
      <c r="C644" s="3">
        <v>1</v>
      </c>
      <c r="D644" s="3">
        <v>0</v>
      </c>
      <c r="E644" s="3">
        <v>1</v>
      </c>
      <c r="F644" s="3">
        <v>0</v>
      </c>
      <c r="G644" s="3">
        <v>0</v>
      </c>
      <c r="H644" s="3">
        <v>1</v>
      </c>
    </row>
    <row r="645" spans="1:8" x14ac:dyDescent="0.2">
      <c r="A645" s="3">
        <v>1984</v>
      </c>
      <c r="B645" s="3" t="s">
        <v>1039</v>
      </c>
      <c r="C645" s="3">
        <v>1</v>
      </c>
      <c r="D645" s="3">
        <v>1</v>
      </c>
      <c r="E645" s="3">
        <v>1</v>
      </c>
      <c r="F645" s="3">
        <v>0</v>
      </c>
      <c r="G645" s="3">
        <v>0</v>
      </c>
      <c r="H645" s="3">
        <v>1</v>
      </c>
    </row>
    <row r="646" spans="1:8" x14ac:dyDescent="0.2">
      <c r="A646" s="3">
        <v>1985</v>
      </c>
      <c r="B646" s="3" t="s">
        <v>1039</v>
      </c>
      <c r="C646" s="3">
        <v>1</v>
      </c>
      <c r="D646" s="3">
        <v>0</v>
      </c>
      <c r="E646" s="3">
        <v>1</v>
      </c>
      <c r="F646" s="3">
        <v>0</v>
      </c>
      <c r="G646" s="3">
        <v>0</v>
      </c>
      <c r="H646" s="3">
        <v>1</v>
      </c>
    </row>
    <row r="647" spans="1:8" x14ac:dyDescent="0.2">
      <c r="A647" s="3">
        <v>1992</v>
      </c>
      <c r="B647" s="3" t="s">
        <v>1039</v>
      </c>
      <c r="C647" s="3">
        <v>0</v>
      </c>
      <c r="D647" s="3">
        <v>0</v>
      </c>
      <c r="E647" s="3">
        <v>1</v>
      </c>
      <c r="F647" s="3">
        <v>0</v>
      </c>
      <c r="G647" s="3">
        <v>0</v>
      </c>
      <c r="H647" s="3">
        <v>0</v>
      </c>
    </row>
    <row r="648" spans="1:8" x14ac:dyDescent="0.2">
      <c r="A648" s="3">
        <v>1992</v>
      </c>
      <c r="B648" s="3" t="s">
        <v>1039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</row>
    <row r="649" spans="1:8" x14ac:dyDescent="0.2">
      <c r="A649" s="3">
        <v>1995</v>
      </c>
      <c r="B649" s="3" t="s">
        <v>1039</v>
      </c>
      <c r="C649" s="3">
        <v>0</v>
      </c>
      <c r="D649" s="3">
        <v>0</v>
      </c>
      <c r="E649" s="3">
        <v>0</v>
      </c>
      <c r="F649" s="3">
        <v>0</v>
      </c>
      <c r="G649" s="3">
        <v>1</v>
      </c>
      <c r="H649" s="3">
        <v>0</v>
      </c>
    </row>
    <row r="650" spans="1:8" x14ac:dyDescent="0.2">
      <c r="A650" s="3">
        <v>2013</v>
      </c>
      <c r="B650" s="3" t="s">
        <v>1039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</row>
    <row r="651" spans="1:8" x14ac:dyDescent="0.2">
      <c r="A651" s="3">
        <v>2013</v>
      </c>
      <c r="B651" s="3" t="s">
        <v>1039</v>
      </c>
      <c r="C651" s="3">
        <v>0</v>
      </c>
      <c r="D651" s="3">
        <v>1</v>
      </c>
      <c r="E651" s="3">
        <v>0</v>
      </c>
      <c r="F651" s="3">
        <v>0</v>
      </c>
      <c r="G651" s="3">
        <v>0</v>
      </c>
      <c r="H651" s="3">
        <v>0</v>
      </c>
    </row>
    <row r="652" spans="1:8" x14ac:dyDescent="0.2">
      <c r="A652" s="3">
        <v>2013</v>
      </c>
      <c r="B652" s="3" t="s">
        <v>1039</v>
      </c>
      <c r="C652" s="3">
        <v>0</v>
      </c>
      <c r="D652" s="3">
        <v>1</v>
      </c>
      <c r="E652" s="3">
        <v>0</v>
      </c>
      <c r="F652" s="3">
        <v>0</v>
      </c>
      <c r="G652" s="3">
        <v>0</v>
      </c>
      <c r="H652" s="3">
        <v>0</v>
      </c>
    </row>
    <row r="653" spans="1:8" x14ac:dyDescent="0.2">
      <c r="A653" s="3">
        <v>2014</v>
      </c>
      <c r="B653" s="3" t="s">
        <v>1039</v>
      </c>
      <c r="C653" s="3">
        <v>0</v>
      </c>
      <c r="D653" s="3">
        <v>1</v>
      </c>
      <c r="E653" s="3">
        <v>0</v>
      </c>
      <c r="F653" s="3">
        <v>0</v>
      </c>
      <c r="G653" s="3">
        <v>0</v>
      </c>
      <c r="H653" s="3">
        <v>0</v>
      </c>
    </row>
    <row r="654" spans="1:8" x14ac:dyDescent="0.2">
      <c r="A654" s="3">
        <v>2014</v>
      </c>
      <c r="B654" s="3" t="s">
        <v>1039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</row>
    <row r="655" spans="1:8" x14ac:dyDescent="0.2">
      <c r="A655" s="3">
        <v>2015</v>
      </c>
      <c r="B655" s="3" t="s">
        <v>1039</v>
      </c>
      <c r="C655" s="3">
        <v>0</v>
      </c>
      <c r="D655" s="3">
        <v>1</v>
      </c>
      <c r="E655" s="3">
        <v>0</v>
      </c>
      <c r="F655" s="3">
        <v>0</v>
      </c>
      <c r="G655" s="3">
        <v>0</v>
      </c>
      <c r="H655" s="3">
        <v>0</v>
      </c>
    </row>
    <row r="656" spans="1:8" x14ac:dyDescent="0.2">
      <c r="A656" s="3">
        <v>2016</v>
      </c>
      <c r="B656" s="3" t="s">
        <v>1039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</row>
    <row r="657" spans="1:8" x14ac:dyDescent="0.2">
      <c r="A657" s="3">
        <v>2016</v>
      </c>
      <c r="B657" s="3" t="s">
        <v>1039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</row>
    <row r="658" spans="1:8" x14ac:dyDescent="0.2">
      <c r="A658" s="3">
        <v>2016</v>
      </c>
      <c r="B658" s="3" t="s">
        <v>1039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</row>
    <row r="659" spans="1:8" x14ac:dyDescent="0.2">
      <c r="A659" s="3">
        <v>2016</v>
      </c>
      <c r="B659" s="3" t="s">
        <v>1039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</row>
    <row r="660" spans="1:8" x14ac:dyDescent="0.2">
      <c r="A660" s="3">
        <v>2016</v>
      </c>
      <c r="B660" s="3" t="s">
        <v>1039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</row>
    <row r="661" spans="1:8" x14ac:dyDescent="0.2">
      <c r="A661" s="3">
        <v>2016</v>
      </c>
      <c r="B661" s="3" t="s">
        <v>1039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</row>
    <row r="662" spans="1:8" x14ac:dyDescent="0.2">
      <c r="A662" s="3">
        <v>2017</v>
      </c>
      <c r="B662" s="3" t="s">
        <v>1039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</row>
    <row r="663" spans="1:8" x14ac:dyDescent="0.2">
      <c r="A663" s="3">
        <v>2017</v>
      </c>
      <c r="B663" s="3" t="s">
        <v>1039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</row>
    <row r="664" spans="1:8" x14ac:dyDescent="0.2">
      <c r="A664" s="3">
        <v>2017</v>
      </c>
      <c r="B664" s="3" t="s">
        <v>1039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</row>
    <row r="665" spans="1:8" x14ac:dyDescent="0.2">
      <c r="A665" s="3">
        <v>2017</v>
      </c>
      <c r="B665" s="3" t="s">
        <v>1039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</row>
    <row r="666" spans="1:8" x14ac:dyDescent="0.2">
      <c r="A666" s="3">
        <v>2018</v>
      </c>
      <c r="B666" s="3" t="s">
        <v>1039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</row>
    <row r="667" spans="1:8" x14ac:dyDescent="0.2">
      <c r="A667" s="3">
        <v>2018</v>
      </c>
      <c r="B667" s="3" t="s">
        <v>1039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</row>
    <row r="668" spans="1:8" x14ac:dyDescent="0.2">
      <c r="A668" s="3">
        <v>2019</v>
      </c>
      <c r="B668" s="3" t="s">
        <v>1039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</row>
    <row r="669" spans="1:8" x14ac:dyDescent="0.2">
      <c r="A669" s="3">
        <v>2019</v>
      </c>
      <c r="B669" s="3" t="s">
        <v>1039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</row>
    <row r="670" spans="1:8" x14ac:dyDescent="0.2">
      <c r="A670" s="3">
        <v>2019</v>
      </c>
      <c r="B670" s="3" t="s">
        <v>1039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</row>
    <row r="671" spans="1:8" x14ac:dyDescent="0.2">
      <c r="A671" s="3">
        <v>2019</v>
      </c>
      <c r="B671" s="3" t="s">
        <v>1039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</row>
  </sheetData>
  <sortState xmlns:xlrd2="http://schemas.microsoft.com/office/spreadsheetml/2017/richdata2" ref="A2:H671">
    <sortCondition ref="B2:B67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EF8F5-AAEB-5244-9209-5149FC83CC45}">
  <dimension ref="A1:P94"/>
  <sheetViews>
    <sheetView topLeftCell="J1" workbookViewId="0">
      <selection activeCell="W20" sqref="W20"/>
    </sheetView>
  </sheetViews>
  <sheetFormatPr baseColWidth="10" defaultRowHeight="15" x14ac:dyDescent="0.2"/>
  <cols>
    <col min="1" max="1" width="8.83203125" style="3"/>
    <col min="2" max="2" width="22.1640625" style="3" bestFit="1" customWidth="1"/>
    <col min="3" max="12" width="10.83203125" style="3"/>
  </cols>
  <sheetData>
    <row r="1" spans="1:16" x14ac:dyDescent="0.2">
      <c r="A1" s="2" t="s">
        <v>1</v>
      </c>
      <c r="B1" s="2" t="s">
        <v>1045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</row>
    <row r="2" spans="1:16" x14ac:dyDescent="0.2">
      <c r="A2" s="3">
        <v>1971</v>
      </c>
      <c r="B2" s="3" t="s">
        <v>1040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1</v>
      </c>
      <c r="I2" s="3">
        <v>0</v>
      </c>
      <c r="J2" s="3">
        <v>0</v>
      </c>
      <c r="K2" s="3">
        <v>0</v>
      </c>
      <c r="L2" s="3">
        <v>0</v>
      </c>
      <c r="N2" s="14" t="s">
        <v>1062</v>
      </c>
      <c r="O2" s="18" t="s">
        <v>1063</v>
      </c>
      <c r="P2" s="18" t="s">
        <v>1058</v>
      </c>
    </row>
    <row r="3" spans="1:16" x14ac:dyDescent="0.2">
      <c r="A3" s="3">
        <v>1973</v>
      </c>
      <c r="B3" s="3" t="s">
        <v>1040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1</v>
      </c>
      <c r="I3" s="3">
        <v>0</v>
      </c>
      <c r="J3" s="3">
        <v>0</v>
      </c>
      <c r="K3" s="3">
        <v>0</v>
      </c>
      <c r="L3" s="3">
        <v>0</v>
      </c>
      <c r="N3" s="17" t="s">
        <v>15</v>
      </c>
      <c r="O3" t="s">
        <v>1068</v>
      </c>
      <c r="P3">
        <f>SUM(C:C)</f>
        <v>0</v>
      </c>
    </row>
    <row r="4" spans="1:16" x14ac:dyDescent="0.2">
      <c r="A4" s="3">
        <v>1973</v>
      </c>
      <c r="B4" s="3" t="s">
        <v>1040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1</v>
      </c>
      <c r="I4" s="3">
        <v>0</v>
      </c>
      <c r="J4" s="3">
        <v>0</v>
      </c>
      <c r="K4" s="3">
        <v>0</v>
      </c>
      <c r="L4" s="3">
        <v>0</v>
      </c>
      <c r="N4" s="17" t="s">
        <v>18</v>
      </c>
      <c r="O4" t="s">
        <v>1070</v>
      </c>
      <c r="P4">
        <f>SUM(F:F)</f>
        <v>0</v>
      </c>
    </row>
    <row r="5" spans="1:16" x14ac:dyDescent="0.2">
      <c r="A5" s="3">
        <v>1973</v>
      </c>
      <c r="B5" s="3" t="s">
        <v>1040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1</v>
      </c>
      <c r="I5" s="3">
        <v>0</v>
      </c>
      <c r="J5" s="3">
        <v>0</v>
      </c>
      <c r="K5" s="3">
        <v>0</v>
      </c>
      <c r="L5" s="3">
        <v>0</v>
      </c>
      <c r="N5" s="17" t="s">
        <v>22</v>
      </c>
      <c r="O5" t="s">
        <v>1071</v>
      </c>
      <c r="P5">
        <f>SUM(J:J)</f>
        <v>0</v>
      </c>
    </row>
    <row r="6" spans="1:16" x14ac:dyDescent="0.2">
      <c r="A6" s="3">
        <v>1974</v>
      </c>
      <c r="B6" s="3" t="s">
        <v>1040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1</v>
      </c>
      <c r="I6" s="3">
        <v>0</v>
      </c>
      <c r="J6" s="3">
        <v>0</v>
      </c>
      <c r="K6" s="3">
        <v>0</v>
      </c>
      <c r="L6" s="3">
        <v>0</v>
      </c>
      <c r="N6" s="17" t="s">
        <v>23</v>
      </c>
      <c r="O6" t="s">
        <v>1082</v>
      </c>
      <c r="P6">
        <f>SUM(K:K)</f>
        <v>0</v>
      </c>
    </row>
    <row r="7" spans="1:16" x14ac:dyDescent="0.2">
      <c r="A7" s="3">
        <v>1974</v>
      </c>
      <c r="B7" s="3" t="s">
        <v>1040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N7" s="17" t="s">
        <v>24</v>
      </c>
      <c r="O7" t="s">
        <v>1072</v>
      </c>
      <c r="P7">
        <f>SUM(L:L)</f>
        <v>0</v>
      </c>
    </row>
    <row r="8" spans="1:16" x14ac:dyDescent="0.2">
      <c r="A8" s="3">
        <v>1977</v>
      </c>
      <c r="B8" s="3" t="s">
        <v>1040</v>
      </c>
      <c r="C8" s="3">
        <v>0</v>
      </c>
      <c r="D8" s="3">
        <v>0</v>
      </c>
      <c r="E8" s="3">
        <v>0</v>
      </c>
      <c r="F8" s="3">
        <v>0</v>
      </c>
      <c r="G8" s="3">
        <v>1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N8" s="17" t="s">
        <v>17</v>
      </c>
      <c r="O8" t="s">
        <v>1069</v>
      </c>
      <c r="P8">
        <f>SUM(E:E)</f>
        <v>4</v>
      </c>
    </row>
    <row r="9" spans="1:16" x14ac:dyDescent="0.2">
      <c r="A9" s="3">
        <v>1977</v>
      </c>
      <c r="B9" s="3" t="s">
        <v>1040</v>
      </c>
      <c r="C9" s="3">
        <v>0</v>
      </c>
      <c r="D9" s="3">
        <v>0</v>
      </c>
      <c r="E9" s="3">
        <v>0</v>
      </c>
      <c r="F9" s="3">
        <v>0</v>
      </c>
      <c r="G9" s="3">
        <v>1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N9" s="17" t="s">
        <v>21</v>
      </c>
      <c r="O9" t="s">
        <v>1081</v>
      </c>
      <c r="P9">
        <f>SUM(I:I)</f>
        <v>4</v>
      </c>
    </row>
    <row r="10" spans="1:16" x14ac:dyDescent="0.2">
      <c r="A10" s="3">
        <v>1977</v>
      </c>
      <c r="B10" s="3" t="s">
        <v>1040</v>
      </c>
      <c r="C10" s="3">
        <v>0</v>
      </c>
      <c r="D10" s="3">
        <v>0</v>
      </c>
      <c r="E10" s="3">
        <v>0</v>
      </c>
      <c r="F10" s="3">
        <v>0</v>
      </c>
      <c r="G10" s="3">
        <v>1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N10" s="17" t="s">
        <v>16</v>
      </c>
      <c r="O10" t="s">
        <v>1078</v>
      </c>
      <c r="P10">
        <f>SUM(D:D)</f>
        <v>9</v>
      </c>
    </row>
    <row r="11" spans="1:16" x14ac:dyDescent="0.2">
      <c r="A11" s="3">
        <v>1980</v>
      </c>
      <c r="B11" s="3" t="s">
        <v>1040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1</v>
      </c>
      <c r="I11" s="3">
        <v>0</v>
      </c>
      <c r="J11" s="3">
        <v>0</v>
      </c>
      <c r="K11" s="3">
        <v>0</v>
      </c>
      <c r="L11" s="3">
        <v>0</v>
      </c>
      <c r="N11" s="17" t="s">
        <v>20</v>
      </c>
      <c r="O11" t="s">
        <v>1080</v>
      </c>
      <c r="P11">
        <f>SUM(H:H)</f>
        <v>10</v>
      </c>
    </row>
    <row r="12" spans="1:16" x14ac:dyDescent="0.2">
      <c r="A12" s="3">
        <v>1980</v>
      </c>
      <c r="B12" s="3" t="s">
        <v>1040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1</v>
      </c>
      <c r="I12" s="3">
        <v>0</v>
      </c>
      <c r="J12" s="3">
        <v>0</v>
      </c>
      <c r="K12" s="3">
        <v>0</v>
      </c>
      <c r="L12" s="3">
        <v>0</v>
      </c>
      <c r="N12" s="17" t="s">
        <v>19</v>
      </c>
      <c r="O12" t="s">
        <v>1079</v>
      </c>
      <c r="P12">
        <f>SUM(G:G)</f>
        <v>66</v>
      </c>
    </row>
    <row r="13" spans="1:16" x14ac:dyDescent="0.2">
      <c r="A13" s="3">
        <v>1980</v>
      </c>
      <c r="B13" s="3" t="s">
        <v>1040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1</v>
      </c>
      <c r="I13" s="3">
        <v>0</v>
      </c>
      <c r="J13" s="3">
        <v>0</v>
      </c>
      <c r="K13" s="3">
        <v>0</v>
      </c>
      <c r="L13" s="3">
        <v>0</v>
      </c>
    </row>
    <row r="14" spans="1:16" x14ac:dyDescent="0.2">
      <c r="A14" s="3">
        <v>1982</v>
      </c>
      <c r="B14" s="3" t="s">
        <v>1040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1</v>
      </c>
      <c r="J14" s="3">
        <v>0</v>
      </c>
      <c r="K14" s="3">
        <v>0</v>
      </c>
      <c r="L14" s="3">
        <v>0</v>
      </c>
    </row>
    <row r="15" spans="1:16" x14ac:dyDescent="0.2">
      <c r="A15" s="3">
        <v>1983</v>
      </c>
      <c r="B15" s="3" t="s">
        <v>1040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1</v>
      </c>
      <c r="I15" s="3">
        <v>0</v>
      </c>
      <c r="J15" s="3">
        <v>0</v>
      </c>
      <c r="K15" s="3">
        <v>0</v>
      </c>
      <c r="L15" s="3">
        <v>0</v>
      </c>
    </row>
    <row r="16" spans="1:16" x14ac:dyDescent="0.2">
      <c r="A16" s="3">
        <v>1983</v>
      </c>
      <c r="B16" s="3" t="s">
        <v>1040</v>
      </c>
      <c r="C16" s="3">
        <v>0</v>
      </c>
      <c r="D16" s="3">
        <v>0</v>
      </c>
      <c r="E16" s="3">
        <v>0</v>
      </c>
      <c r="F16" s="3">
        <v>0</v>
      </c>
      <c r="G16" s="3">
        <v>1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6" x14ac:dyDescent="0.2">
      <c r="A17" s="3">
        <v>1983</v>
      </c>
      <c r="B17" s="3" t="s">
        <v>1040</v>
      </c>
      <c r="C17" s="3">
        <v>0</v>
      </c>
      <c r="D17" s="3">
        <v>1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6" x14ac:dyDescent="0.2">
      <c r="A18" s="3">
        <v>1983</v>
      </c>
      <c r="B18" s="3" t="s">
        <v>1040</v>
      </c>
      <c r="C18" s="3">
        <v>0</v>
      </c>
      <c r="D18" s="3">
        <v>1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N18" s="5" t="s">
        <v>1</v>
      </c>
      <c r="O18" s="18" t="s">
        <v>1079</v>
      </c>
      <c r="P18" s="18" t="s">
        <v>1080</v>
      </c>
    </row>
    <row r="19" spans="1:16" x14ac:dyDescent="0.2">
      <c r="A19" s="3">
        <v>1983</v>
      </c>
      <c r="B19" s="3" t="s">
        <v>1040</v>
      </c>
      <c r="C19" s="3">
        <v>0</v>
      </c>
      <c r="D19" s="3">
        <v>1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N19" s="3">
        <v>1970</v>
      </c>
      <c r="O19">
        <f>COUNTIFS(A:A, N19, G:G,"1")</f>
        <v>0</v>
      </c>
      <c r="P19">
        <f>COUNTIFS(A:A, N19, H:H,"1")</f>
        <v>0</v>
      </c>
    </row>
    <row r="20" spans="1:16" x14ac:dyDescent="0.2">
      <c r="A20" s="3">
        <v>1983</v>
      </c>
      <c r="B20" s="3" t="s">
        <v>1040</v>
      </c>
      <c r="C20" s="3">
        <v>0</v>
      </c>
      <c r="D20" s="3">
        <v>1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N20" s="3">
        <v>1971</v>
      </c>
      <c r="O20">
        <f t="shared" ref="O20:O68" si="0">COUNTIFS(A:A, N20, G:G,"1")</f>
        <v>0</v>
      </c>
      <c r="P20">
        <f t="shared" ref="P20:P68" si="1">COUNTIFS(A:A, N20, H:H,"1")</f>
        <v>1</v>
      </c>
    </row>
    <row r="21" spans="1:16" x14ac:dyDescent="0.2">
      <c r="A21" s="3">
        <v>1984</v>
      </c>
      <c r="B21" s="3" t="s">
        <v>1040</v>
      </c>
      <c r="C21" s="3">
        <v>0</v>
      </c>
      <c r="D21" s="3">
        <v>0</v>
      </c>
      <c r="E21" s="3">
        <v>0</v>
      </c>
      <c r="F21" s="3">
        <v>0</v>
      </c>
      <c r="G21" s="3">
        <v>1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N21" s="3">
        <v>1972</v>
      </c>
      <c r="O21">
        <f t="shared" si="0"/>
        <v>0</v>
      </c>
      <c r="P21">
        <f t="shared" si="1"/>
        <v>0</v>
      </c>
    </row>
    <row r="22" spans="1:16" x14ac:dyDescent="0.2">
      <c r="A22" s="3">
        <v>1984</v>
      </c>
      <c r="B22" s="3" t="s">
        <v>1040</v>
      </c>
      <c r="C22" s="3">
        <v>0</v>
      </c>
      <c r="D22" s="3">
        <v>0</v>
      </c>
      <c r="E22" s="3">
        <v>0</v>
      </c>
      <c r="F22" s="3">
        <v>0</v>
      </c>
      <c r="G22" s="3">
        <v>1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N22" s="3">
        <v>1973</v>
      </c>
      <c r="O22">
        <f t="shared" si="0"/>
        <v>0</v>
      </c>
      <c r="P22">
        <f t="shared" si="1"/>
        <v>3</v>
      </c>
    </row>
    <row r="23" spans="1:16" x14ac:dyDescent="0.2">
      <c r="A23" s="3">
        <v>1984</v>
      </c>
      <c r="B23" s="3" t="s">
        <v>1040</v>
      </c>
      <c r="C23" s="3">
        <v>0</v>
      </c>
      <c r="D23" s="3">
        <v>0</v>
      </c>
      <c r="E23" s="3">
        <v>1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N23" s="3">
        <v>1974</v>
      </c>
      <c r="O23">
        <f t="shared" si="0"/>
        <v>0</v>
      </c>
      <c r="P23">
        <f t="shared" si="1"/>
        <v>2</v>
      </c>
    </row>
    <row r="24" spans="1:16" x14ac:dyDescent="0.2">
      <c r="A24" s="3">
        <v>1984</v>
      </c>
      <c r="B24" s="3" t="s">
        <v>1040</v>
      </c>
      <c r="C24" s="3">
        <v>0</v>
      </c>
      <c r="D24" s="3">
        <v>0</v>
      </c>
      <c r="E24" s="3">
        <v>0</v>
      </c>
      <c r="F24" s="3">
        <v>0</v>
      </c>
      <c r="G24" s="3">
        <v>1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N24" s="3">
        <v>1975</v>
      </c>
      <c r="O24">
        <f t="shared" si="0"/>
        <v>0</v>
      </c>
      <c r="P24">
        <f t="shared" si="1"/>
        <v>0</v>
      </c>
    </row>
    <row r="25" spans="1:16" x14ac:dyDescent="0.2">
      <c r="A25" s="3">
        <v>1984</v>
      </c>
      <c r="B25" s="3" t="s">
        <v>1040</v>
      </c>
      <c r="C25" s="3">
        <v>0</v>
      </c>
      <c r="D25" s="3">
        <v>0</v>
      </c>
      <c r="E25" s="3">
        <v>1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N25" s="3">
        <v>1976</v>
      </c>
      <c r="O25">
        <f t="shared" si="0"/>
        <v>0</v>
      </c>
      <c r="P25">
        <f t="shared" si="1"/>
        <v>0</v>
      </c>
    </row>
    <row r="26" spans="1:16" x14ac:dyDescent="0.2">
      <c r="A26" s="3">
        <v>1984</v>
      </c>
      <c r="B26" s="3" t="s">
        <v>1040</v>
      </c>
      <c r="C26" s="3">
        <v>0</v>
      </c>
      <c r="D26" s="3">
        <v>0</v>
      </c>
      <c r="E26" s="3">
        <v>1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N26" s="3">
        <v>1977</v>
      </c>
      <c r="O26">
        <f t="shared" si="0"/>
        <v>3</v>
      </c>
      <c r="P26">
        <f t="shared" si="1"/>
        <v>0</v>
      </c>
    </row>
    <row r="27" spans="1:16" x14ac:dyDescent="0.2">
      <c r="A27" s="3">
        <v>1984</v>
      </c>
      <c r="B27" s="3" t="s">
        <v>1040</v>
      </c>
      <c r="C27" s="3">
        <v>0</v>
      </c>
      <c r="D27" s="3">
        <v>0</v>
      </c>
      <c r="E27" s="3">
        <v>1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N27" s="3">
        <v>1978</v>
      </c>
      <c r="O27">
        <f t="shared" si="0"/>
        <v>0</v>
      </c>
      <c r="P27">
        <f t="shared" si="1"/>
        <v>0</v>
      </c>
    </row>
    <row r="28" spans="1:16" x14ac:dyDescent="0.2">
      <c r="A28" s="3">
        <v>1988</v>
      </c>
      <c r="B28" s="3" t="s">
        <v>1040</v>
      </c>
      <c r="C28" s="3">
        <v>0</v>
      </c>
      <c r="D28" s="3">
        <v>1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N28" s="3">
        <v>1979</v>
      </c>
      <c r="O28">
        <f t="shared" si="0"/>
        <v>0</v>
      </c>
      <c r="P28">
        <f t="shared" si="1"/>
        <v>0</v>
      </c>
    </row>
    <row r="29" spans="1:16" x14ac:dyDescent="0.2">
      <c r="A29" s="3">
        <v>1990</v>
      </c>
      <c r="B29" s="3" t="s">
        <v>1040</v>
      </c>
      <c r="C29" s="3">
        <v>0</v>
      </c>
      <c r="D29" s="3">
        <v>0</v>
      </c>
      <c r="E29" s="3">
        <v>0</v>
      </c>
      <c r="F29" s="3">
        <v>0</v>
      </c>
      <c r="G29" s="3">
        <v>1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N29" s="3">
        <v>1980</v>
      </c>
      <c r="O29">
        <f t="shared" si="0"/>
        <v>0</v>
      </c>
      <c r="P29">
        <f t="shared" si="1"/>
        <v>3</v>
      </c>
    </row>
    <row r="30" spans="1:16" x14ac:dyDescent="0.2">
      <c r="A30" s="3">
        <v>1990</v>
      </c>
      <c r="B30" s="3" t="s">
        <v>1040</v>
      </c>
      <c r="C30" s="3">
        <v>0</v>
      </c>
      <c r="D30" s="3">
        <v>0</v>
      </c>
      <c r="E30" s="3">
        <v>0</v>
      </c>
      <c r="F30" s="3">
        <v>0</v>
      </c>
      <c r="G30" s="3">
        <v>1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N30" s="3">
        <v>1981</v>
      </c>
      <c r="O30">
        <f t="shared" si="0"/>
        <v>0</v>
      </c>
      <c r="P30">
        <f t="shared" si="1"/>
        <v>0</v>
      </c>
    </row>
    <row r="31" spans="1:16" x14ac:dyDescent="0.2">
      <c r="A31" s="3">
        <v>1996</v>
      </c>
      <c r="B31" s="3" t="s">
        <v>1040</v>
      </c>
      <c r="C31" s="3">
        <v>0</v>
      </c>
      <c r="D31" s="3">
        <v>1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N31" s="3">
        <v>1982</v>
      </c>
      <c r="O31">
        <f t="shared" si="0"/>
        <v>0</v>
      </c>
      <c r="P31">
        <f t="shared" si="1"/>
        <v>0</v>
      </c>
    </row>
    <row r="32" spans="1:16" x14ac:dyDescent="0.2">
      <c r="A32" s="3">
        <v>1996</v>
      </c>
      <c r="B32" s="3" t="s">
        <v>1040</v>
      </c>
      <c r="C32" s="3">
        <v>0</v>
      </c>
      <c r="D32" s="3">
        <v>1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N32" s="3">
        <v>1983</v>
      </c>
      <c r="O32">
        <f t="shared" si="0"/>
        <v>1</v>
      </c>
      <c r="P32">
        <f t="shared" si="1"/>
        <v>1</v>
      </c>
    </row>
    <row r="33" spans="1:16" x14ac:dyDescent="0.2">
      <c r="A33" s="3">
        <v>1996</v>
      </c>
      <c r="B33" s="3" t="s">
        <v>1040</v>
      </c>
      <c r="C33" s="3">
        <v>0</v>
      </c>
      <c r="D33" s="3">
        <v>1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N33" s="3">
        <v>1984</v>
      </c>
      <c r="O33">
        <f t="shared" si="0"/>
        <v>3</v>
      </c>
      <c r="P33">
        <f t="shared" si="1"/>
        <v>0</v>
      </c>
    </row>
    <row r="34" spans="1:16" x14ac:dyDescent="0.2">
      <c r="A34" s="3">
        <v>1996</v>
      </c>
      <c r="B34" s="3" t="s">
        <v>1040</v>
      </c>
      <c r="C34" s="3">
        <v>0</v>
      </c>
      <c r="D34" s="3">
        <v>1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N34" s="3">
        <v>1985</v>
      </c>
      <c r="O34">
        <f t="shared" si="0"/>
        <v>0</v>
      </c>
      <c r="P34">
        <f t="shared" si="1"/>
        <v>0</v>
      </c>
    </row>
    <row r="35" spans="1:16" x14ac:dyDescent="0.2">
      <c r="A35" s="3">
        <v>1997</v>
      </c>
      <c r="B35" s="3" t="s">
        <v>1040</v>
      </c>
      <c r="C35" s="3">
        <v>0</v>
      </c>
      <c r="D35" s="3">
        <v>0</v>
      </c>
      <c r="E35" s="3">
        <v>0</v>
      </c>
      <c r="F35" s="3">
        <v>0</v>
      </c>
      <c r="G35" s="3">
        <v>1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N35" s="3">
        <v>1986</v>
      </c>
      <c r="O35">
        <f t="shared" si="0"/>
        <v>0</v>
      </c>
      <c r="P35">
        <f t="shared" si="1"/>
        <v>0</v>
      </c>
    </row>
    <row r="36" spans="1:16" x14ac:dyDescent="0.2">
      <c r="A36" s="3">
        <v>2001</v>
      </c>
      <c r="B36" s="3" t="s">
        <v>1040</v>
      </c>
      <c r="C36" s="3">
        <v>0</v>
      </c>
      <c r="D36" s="3">
        <v>0</v>
      </c>
      <c r="E36" s="3">
        <v>0</v>
      </c>
      <c r="F36" s="3">
        <v>0</v>
      </c>
      <c r="G36" s="3">
        <v>1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N36" s="3">
        <v>1987</v>
      </c>
      <c r="O36">
        <f t="shared" si="0"/>
        <v>0</v>
      </c>
      <c r="P36">
        <f t="shared" si="1"/>
        <v>0</v>
      </c>
    </row>
    <row r="37" spans="1:16" x14ac:dyDescent="0.2">
      <c r="A37" s="3">
        <v>2001</v>
      </c>
      <c r="B37" s="3" t="s">
        <v>1040</v>
      </c>
      <c r="C37" s="3">
        <v>0</v>
      </c>
      <c r="D37" s="3">
        <v>0</v>
      </c>
      <c r="E37" s="3">
        <v>0</v>
      </c>
      <c r="F37" s="3">
        <v>0</v>
      </c>
      <c r="G37" s="3">
        <v>1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N37" s="3">
        <v>1988</v>
      </c>
      <c r="O37">
        <f t="shared" si="0"/>
        <v>0</v>
      </c>
      <c r="P37">
        <f t="shared" si="1"/>
        <v>0</v>
      </c>
    </row>
    <row r="38" spans="1:16" x14ac:dyDescent="0.2">
      <c r="A38" s="3">
        <v>2001</v>
      </c>
      <c r="B38" s="3" t="s">
        <v>1040</v>
      </c>
      <c r="C38" s="3">
        <v>0</v>
      </c>
      <c r="D38" s="3">
        <v>0</v>
      </c>
      <c r="E38" s="3">
        <v>0</v>
      </c>
      <c r="F38" s="3">
        <v>0</v>
      </c>
      <c r="G38" s="3">
        <v>1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N38" s="3">
        <v>1989</v>
      </c>
      <c r="O38">
        <f t="shared" si="0"/>
        <v>0</v>
      </c>
      <c r="P38">
        <f t="shared" si="1"/>
        <v>0</v>
      </c>
    </row>
    <row r="39" spans="1:16" x14ac:dyDescent="0.2">
      <c r="A39" s="3">
        <v>2001</v>
      </c>
      <c r="B39" s="3" t="s">
        <v>1040</v>
      </c>
      <c r="C39" s="3">
        <v>0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N39" s="3">
        <v>1990</v>
      </c>
      <c r="O39">
        <f t="shared" si="0"/>
        <v>2</v>
      </c>
      <c r="P39">
        <f t="shared" si="1"/>
        <v>0</v>
      </c>
    </row>
    <row r="40" spans="1:16" x14ac:dyDescent="0.2">
      <c r="A40" s="3">
        <v>2002</v>
      </c>
      <c r="B40" s="3" t="s">
        <v>1040</v>
      </c>
      <c r="C40" s="3">
        <v>0</v>
      </c>
      <c r="D40" s="3">
        <v>0</v>
      </c>
      <c r="E40" s="3">
        <v>0</v>
      </c>
      <c r="F40" s="3">
        <v>0</v>
      </c>
      <c r="G40" s="3">
        <v>1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N40" s="3">
        <v>1991</v>
      </c>
      <c r="O40">
        <f t="shared" si="0"/>
        <v>0</v>
      </c>
      <c r="P40">
        <f t="shared" si="1"/>
        <v>0</v>
      </c>
    </row>
    <row r="41" spans="1:16" x14ac:dyDescent="0.2">
      <c r="A41" s="3">
        <v>2002</v>
      </c>
      <c r="B41" s="3" t="s">
        <v>1040</v>
      </c>
      <c r="C41" s="3">
        <v>0</v>
      </c>
      <c r="D41" s="3">
        <v>0</v>
      </c>
      <c r="E41" s="3">
        <v>0</v>
      </c>
      <c r="F41" s="3">
        <v>0</v>
      </c>
      <c r="G41" s="3">
        <v>1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N41" s="3">
        <v>1992</v>
      </c>
      <c r="O41">
        <f t="shared" si="0"/>
        <v>0</v>
      </c>
      <c r="P41">
        <f t="shared" si="1"/>
        <v>0</v>
      </c>
    </row>
    <row r="42" spans="1:16" x14ac:dyDescent="0.2">
      <c r="A42" s="3">
        <v>2003</v>
      </c>
      <c r="B42" s="3" t="s">
        <v>1040</v>
      </c>
      <c r="C42" s="3">
        <v>0</v>
      </c>
      <c r="D42" s="3">
        <v>0</v>
      </c>
      <c r="E42" s="3">
        <v>0</v>
      </c>
      <c r="F42" s="3">
        <v>0</v>
      </c>
      <c r="G42" s="3">
        <v>1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N42" s="3">
        <v>1993</v>
      </c>
      <c r="O42">
        <f t="shared" si="0"/>
        <v>0</v>
      </c>
      <c r="P42">
        <f t="shared" si="1"/>
        <v>0</v>
      </c>
    </row>
    <row r="43" spans="1:16" x14ac:dyDescent="0.2">
      <c r="A43" s="3">
        <v>2006</v>
      </c>
      <c r="B43" s="3" t="s">
        <v>1040</v>
      </c>
      <c r="C43" s="3">
        <v>0</v>
      </c>
      <c r="D43" s="3">
        <v>0</v>
      </c>
      <c r="E43" s="3">
        <v>0</v>
      </c>
      <c r="F43" s="3">
        <v>0</v>
      </c>
      <c r="G43" s="3">
        <v>1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N43" s="3">
        <v>1994</v>
      </c>
      <c r="O43">
        <f t="shared" si="0"/>
        <v>0</v>
      </c>
      <c r="P43">
        <f t="shared" si="1"/>
        <v>0</v>
      </c>
    </row>
    <row r="44" spans="1:16" x14ac:dyDescent="0.2">
      <c r="A44" s="3">
        <v>2009</v>
      </c>
      <c r="B44" s="3" t="s">
        <v>1040</v>
      </c>
      <c r="C44" s="3">
        <v>0</v>
      </c>
      <c r="D44" s="3">
        <v>0</v>
      </c>
      <c r="E44" s="3">
        <v>0</v>
      </c>
      <c r="F44" s="3">
        <v>0</v>
      </c>
      <c r="G44" s="3">
        <v>1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N44" s="3">
        <v>1995</v>
      </c>
      <c r="O44">
        <f t="shared" si="0"/>
        <v>0</v>
      </c>
      <c r="P44">
        <f t="shared" si="1"/>
        <v>0</v>
      </c>
    </row>
    <row r="45" spans="1:16" x14ac:dyDescent="0.2">
      <c r="A45" s="3">
        <v>2009</v>
      </c>
      <c r="B45" s="3" t="s">
        <v>1040</v>
      </c>
      <c r="C45" s="3">
        <v>0</v>
      </c>
      <c r="D45" s="3">
        <v>0</v>
      </c>
      <c r="E45" s="3">
        <v>0</v>
      </c>
      <c r="F45" s="3">
        <v>0</v>
      </c>
      <c r="G45" s="3">
        <v>1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N45" s="3">
        <v>1996</v>
      </c>
      <c r="O45">
        <f t="shared" si="0"/>
        <v>0</v>
      </c>
      <c r="P45">
        <f t="shared" si="1"/>
        <v>0</v>
      </c>
    </row>
    <row r="46" spans="1:16" x14ac:dyDescent="0.2">
      <c r="A46" s="3">
        <v>2009</v>
      </c>
      <c r="B46" s="3" t="s">
        <v>1040</v>
      </c>
      <c r="C46" s="3">
        <v>0</v>
      </c>
      <c r="D46" s="3">
        <v>0</v>
      </c>
      <c r="E46" s="3">
        <v>0</v>
      </c>
      <c r="F46" s="3">
        <v>0</v>
      </c>
      <c r="G46" s="3">
        <v>1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N46" s="3">
        <v>1997</v>
      </c>
      <c r="O46">
        <f t="shared" si="0"/>
        <v>1</v>
      </c>
      <c r="P46">
        <f t="shared" si="1"/>
        <v>0</v>
      </c>
    </row>
    <row r="47" spans="1:16" x14ac:dyDescent="0.2">
      <c r="A47" s="3">
        <v>2009</v>
      </c>
      <c r="B47" s="3" t="s">
        <v>1040</v>
      </c>
      <c r="C47" s="3">
        <v>0</v>
      </c>
      <c r="D47" s="3">
        <v>0</v>
      </c>
      <c r="E47" s="3">
        <v>0</v>
      </c>
      <c r="F47" s="3">
        <v>0</v>
      </c>
      <c r="G47" s="3">
        <v>1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N47" s="3">
        <v>1998</v>
      </c>
      <c r="O47">
        <f t="shared" si="0"/>
        <v>0</v>
      </c>
      <c r="P47">
        <f t="shared" si="1"/>
        <v>0</v>
      </c>
    </row>
    <row r="48" spans="1:16" x14ac:dyDescent="0.2">
      <c r="A48" s="3">
        <v>2010</v>
      </c>
      <c r="B48" s="3" t="s">
        <v>1040</v>
      </c>
      <c r="C48" s="3">
        <v>0</v>
      </c>
      <c r="D48" s="3">
        <v>0</v>
      </c>
      <c r="E48" s="3">
        <v>0</v>
      </c>
      <c r="F48" s="3">
        <v>0</v>
      </c>
      <c r="G48" s="3">
        <v>1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N48" s="3">
        <v>1999</v>
      </c>
      <c r="O48">
        <f t="shared" si="0"/>
        <v>0</v>
      </c>
      <c r="P48">
        <f t="shared" si="1"/>
        <v>0</v>
      </c>
    </row>
    <row r="49" spans="1:16" x14ac:dyDescent="0.2">
      <c r="A49" s="3">
        <v>2010</v>
      </c>
      <c r="B49" s="3" t="s">
        <v>1040</v>
      </c>
      <c r="C49" s="3">
        <v>0</v>
      </c>
      <c r="D49" s="3">
        <v>0</v>
      </c>
      <c r="E49" s="3">
        <v>0</v>
      </c>
      <c r="F49" s="3">
        <v>0</v>
      </c>
      <c r="G49" s="3">
        <v>1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N49" s="3">
        <v>2000</v>
      </c>
      <c r="O49">
        <f t="shared" si="0"/>
        <v>0</v>
      </c>
      <c r="P49">
        <f t="shared" si="1"/>
        <v>0</v>
      </c>
    </row>
    <row r="50" spans="1:16" x14ac:dyDescent="0.2">
      <c r="A50" s="3">
        <v>2010</v>
      </c>
      <c r="B50" s="3" t="s">
        <v>1040</v>
      </c>
      <c r="C50" s="3">
        <v>0</v>
      </c>
      <c r="D50" s="3">
        <v>0</v>
      </c>
      <c r="E50" s="3">
        <v>0</v>
      </c>
      <c r="F50" s="3">
        <v>0</v>
      </c>
      <c r="G50" s="3">
        <v>1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N50" s="3">
        <v>2001</v>
      </c>
      <c r="O50">
        <f t="shared" si="0"/>
        <v>4</v>
      </c>
      <c r="P50">
        <f t="shared" si="1"/>
        <v>0</v>
      </c>
    </row>
    <row r="51" spans="1:16" x14ac:dyDescent="0.2">
      <c r="A51" s="3">
        <v>2010</v>
      </c>
      <c r="B51" s="3" t="s">
        <v>1040</v>
      </c>
      <c r="C51" s="3">
        <v>0</v>
      </c>
      <c r="D51" s="3">
        <v>0</v>
      </c>
      <c r="E51" s="3">
        <v>0</v>
      </c>
      <c r="F51" s="3">
        <v>0</v>
      </c>
      <c r="G51" s="3">
        <v>1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N51" s="3">
        <v>2002</v>
      </c>
      <c r="O51">
        <f t="shared" si="0"/>
        <v>2</v>
      </c>
      <c r="P51">
        <f t="shared" si="1"/>
        <v>0</v>
      </c>
    </row>
    <row r="52" spans="1:16" x14ac:dyDescent="0.2">
      <c r="A52" s="3">
        <v>2010</v>
      </c>
      <c r="B52" s="3" t="s">
        <v>1040</v>
      </c>
      <c r="C52" s="3">
        <v>0</v>
      </c>
      <c r="D52" s="3">
        <v>0</v>
      </c>
      <c r="E52" s="3">
        <v>0</v>
      </c>
      <c r="F52" s="3">
        <v>0</v>
      </c>
      <c r="G52" s="3">
        <v>1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N52" s="3">
        <v>2003</v>
      </c>
      <c r="O52">
        <f t="shared" si="0"/>
        <v>1</v>
      </c>
      <c r="P52">
        <f t="shared" si="1"/>
        <v>0</v>
      </c>
    </row>
    <row r="53" spans="1:16" x14ac:dyDescent="0.2">
      <c r="A53" s="3">
        <v>2010</v>
      </c>
      <c r="B53" s="3" t="s">
        <v>1040</v>
      </c>
      <c r="C53" s="3">
        <v>0</v>
      </c>
      <c r="D53" s="3">
        <v>0</v>
      </c>
      <c r="E53" s="3">
        <v>0</v>
      </c>
      <c r="F53" s="3">
        <v>0</v>
      </c>
      <c r="G53" s="3">
        <v>1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N53" s="3">
        <v>2004</v>
      </c>
      <c r="O53">
        <f t="shared" si="0"/>
        <v>0</v>
      </c>
      <c r="P53">
        <f t="shared" si="1"/>
        <v>0</v>
      </c>
    </row>
    <row r="54" spans="1:16" x14ac:dyDescent="0.2">
      <c r="A54" s="3">
        <v>2012</v>
      </c>
      <c r="B54" s="3" t="s">
        <v>1040</v>
      </c>
      <c r="C54" s="3">
        <v>0</v>
      </c>
      <c r="D54" s="3">
        <v>0</v>
      </c>
      <c r="E54" s="3">
        <v>0</v>
      </c>
      <c r="F54" s="3">
        <v>0</v>
      </c>
      <c r="G54" s="3">
        <v>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N54" s="3">
        <v>2005</v>
      </c>
      <c r="O54">
        <f t="shared" si="0"/>
        <v>0</v>
      </c>
      <c r="P54">
        <f t="shared" si="1"/>
        <v>0</v>
      </c>
    </row>
    <row r="55" spans="1:16" x14ac:dyDescent="0.2">
      <c r="A55" s="3">
        <v>2013</v>
      </c>
      <c r="B55" s="3" t="s">
        <v>1040</v>
      </c>
      <c r="C55" s="3">
        <v>0</v>
      </c>
      <c r="D55" s="3">
        <v>0</v>
      </c>
      <c r="E55" s="3">
        <v>0</v>
      </c>
      <c r="F55" s="3">
        <v>0</v>
      </c>
      <c r="G55" s="3">
        <v>1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N55" s="3">
        <v>2006</v>
      </c>
      <c r="O55">
        <f t="shared" si="0"/>
        <v>1</v>
      </c>
      <c r="P55">
        <f t="shared" si="1"/>
        <v>0</v>
      </c>
    </row>
    <row r="56" spans="1:16" x14ac:dyDescent="0.2">
      <c r="A56" s="3">
        <v>2013</v>
      </c>
      <c r="B56" s="3" t="s">
        <v>1040</v>
      </c>
      <c r="C56" s="3">
        <v>0</v>
      </c>
      <c r="D56" s="3">
        <v>0</v>
      </c>
      <c r="E56" s="3">
        <v>0</v>
      </c>
      <c r="F56" s="3">
        <v>0</v>
      </c>
      <c r="G56" s="3">
        <v>1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N56" s="3">
        <v>2007</v>
      </c>
      <c r="O56">
        <f t="shared" si="0"/>
        <v>0</v>
      </c>
      <c r="P56">
        <f t="shared" si="1"/>
        <v>0</v>
      </c>
    </row>
    <row r="57" spans="1:16" x14ac:dyDescent="0.2">
      <c r="A57" s="3">
        <v>2013</v>
      </c>
      <c r="B57" s="3" t="s">
        <v>1040</v>
      </c>
      <c r="C57" s="3">
        <v>0</v>
      </c>
      <c r="D57" s="3">
        <v>0</v>
      </c>
      <c r="E57" s="3">
        <v>0</v>
      </c>
      <c r="F57" s="3">
        <v>0</v>
      </c>
      <c r="G57" s="3">
        <v>1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N57" s="3">
        <v>2008</v>
      </c>
      <c r="O57">
        <f t="shared" si="0"/>
        <v>0</v>
      </c>
      <c r="P57">
        <f t="shared" si="1"/>
        <v>0</v>
      </c>
    </row>
    <row r="58" spans="1:16" x14ac:dyDescent="0.2">
      <c r="A58" s="3">
        <v>2013</v>
      </c>
      <c r="B58" s="3" t="s">
        <v>1040</v>
      </c>
      <c r="C58" s="3">
        <v>0</v>
      </c>
      <c r="D58" s="3">
        <v>0</v>
      </c>
      <c r="E58" s="3">
        <v>0</v>
      </c>
      <c r="F58" s="3">
        <v>0</v>
      </c>
      <c r="G58" s="3">
        <v>1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N58" s="3">
        <v>2009</v>
      </c>
      <c r="O58">
        <f t="shared" si="0"/>
        <v>4</v>
      </c>
      <c r="P58">
        <f t="shared" si="1"/>
        <v>0</v>
      </c>
    </row>
    <row r="59" spans="1:16" x14ac:dyDescent="0.2">
      <c r="A59" s="3">
        <v>2014</v>
      </c>
      <c r="B59" s="3" t="s">
        <v>1040</v>
      </c>
      <c r="C59" s="3">
        <v>0</v>
      </c>
      <c r="D59" s="3">
        <v>0</v>
      </c>
      <c r="E59" s="3">
        <v>0</v>
      </c>
      <c r="F59" s="3">
        <v>0</v>
      </c>
      <c r="G59" s="3">
        <v>1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N59" s="3">
        <v>2010</v>
      </c>
      <c r="O59">
        <f t="shared" si="0"/>
        <v>6</v>
      </c>
      <c r="P59">
        <f t="shared" si="1"/>
        <v>0</v>
      </c>
    </row>
    <row r="60" spans="1:16" x14ac:dyDescent="0.2">
      <c r="A60" s="3">
        <v>2014</v>
      </c>
      <c r="B60" s="3" t="s">
        <v>1040</v>
      </c>
      <c r="C60" s="3">
        <v>0</v>
      </c>
      <c r="D60" s="3">
        <v>0</v>
      </c>
      <c r="E60" s="3">
        <v>0</v>
      </c>
      <c r="F60" s="3">
        <v>0</v>
      </c>
      <c r="G60" s="3">
        <v>1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N60" s="3">
        <v>2011</v>
      </c>
      <c r="O60">
        <f t="shared" si="0"/>
        <v>0</v>
      </c>
      <c r="P60">
        <f t="shared" si="1"/>
        <v>0</v>
      </c>
    </row>
    <row r="61" spans="1:16" x14ac:dyDescent="0.2">
      <c r="A61" s="3">
        <v>2014</v>
      </c>
      <c r="B61" s="3" t="s">
        <v>1040</v>
      </c>
      <c r="C61" s="3">
        <v>0</v>
      </c>
      <c r="D61" s="3">
        <v>0</v>
      </c>
      <c r="E61" s="3">
        <v>0</v>
      </c>
      <c r="F61" s="3">
        <v>0</v>
      </c>
      <c r="G61" s="3">
        <v>1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N61" s="3">
        <v>2012</v>
      </c>
      <c r="O61">
        <f t="shared" si="0"/>
        <v>1</v>
      </c>
      <c r="P61">
        <f t="shared" si="1"/>
        <v>0</v>
      </c>
    </row>
    <row r="62" spans="1:16" x14ac:dyDescent="0.2">
      <c r="A62" s="3">
        <v>2014</v>
      </c>
      <c r="B62" s="3" t="s">
        <v>1040</v>
      </c>
      <c r="C62" s="3">
        <v>0</v>
      </c>
      <c r="D62" s="3">
        <v>0</v>
      </c>
      <c r="E62" s="3">
        <v>0</v>
      </c>
      <c r="F62" s="3">
        <v>0</v>
      </c>
      <c r="G62" s="3">
        <v>1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N62" s="3">
        <v>2013</v>
      </c>
      <c r="O62">
        <f t="shared" si="0"/>
        <v>4</v>
      </c>
      <c r="P62">
        <f t="shared" si="1"/>
        <v>0</v>
      </c>
    </row>
    <row r="63" spans="1:16" x14ac:dyDescent="0.2">
      <c r="A63" s="3">
        <v>2014</v>
      </c>
      <c r="B63" s="3" t="s">
        <v>1040</v>
      </c>
      <c r="C63" s="3">
        <v>0</v>
      </c>
      <c r="D63" s="3">
        <v>0</v>
      </c>
      <c r="E63" s="3">
        <v>0</v>
      </c>
      <c r="F63" s="3">
        <v>0</v>
      </c>
      <c r="G63" s="3">
        <v>1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N63" s="3">
        <v>2014</v>
      </c>
      <c r="O63">
        <f t="shared" si="0"/>
        <v>5</v>
      </c>
      <c r="P63">
        <f t="shared" si="1"/>
        <v>0</v>
      </c>
    </row>
    <row r="64" spans="1:16" x14ac:dyDescent="0.2">
      <c r="A64" s="3">
        <v>2015</v>
      </c>
      <c r="B64" s="3" t="s">
        <v>1040</v>
      </c>
      <c r="C64" s="3">
        <v>0</v>
      </c>
      <c r="D64" s="3">
        <v>0</v>
      </c>
      <c r="E64" s="3">
        <v>0</v>
      </c>
      <c r="F64" s="3">
        <v>0</v>
      </c>
      <c r="G64" s="3">
        <v>1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N64" s="3">
        <v>2015</v>
      </c>
      <c r="O64">
        <f t="shared" si="0"/>
        <v>6</v>
      </c>
      <c r="P64">
        <f t="shared" si="1"/>
        <v>0</v>
      </c>
    </row>
    <row r="65" spans="1:16" x14ac:dyDescent="0.2">
      <c r="A65" s="3">
        <v>2015</v>
      </c>
      <c r="B65" s="3" t="s">
        <v>1040</v>
      </c>
      <c r="C65" s="3">
        <v>0</v>
      </c>
      <c r="D65" s="3">
        <v>0</v>
      </c>
      <c r="E65" s="3">
        <v>0</v>
      </c>
      <c r="F65" s="3">
        <v>0</v>
      </c>
      <c r="G65" s="3">
        <v>1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N65" s="3">
        <v>2016</v>
      </c>
      <c r="O65">
        <f t="shared" si="0"/>
        <v>9</v>
      </c>
      <c r="P65">
        <f t="shared" si="1"/>
        <v>0</v>
      </c>
    </row>
    <row r="66" spans="1:16" x14ac:dyDescent="0.2">
      <c r="A66" s="3">
        <v>2015</v>
      </c>
      <c r="B66" s="3" t="s">
        <v>1040</v>
      </c>
      <c r="C66" s="3">
        <v>0</v>
      </c>
      <c r="D66" s="3">
        <v>0</v>
      </c>
      <c r="E66" s="3">
        <v>0</v>
      </c>
      <c r="F66" s="3">
        <v>0</v>
      </c>
      <c r="G66" s="3">
        <v>1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N66" s="3">
        <v>2017</v>
      </c>
      <c r="O66">
        <f t="shared" si="0"/>
        <v>5</v>
      </c>
      <c r="P66">
        <f t="shared" si="1"/>
        <v>0</v>
      </c>
    </row>
    <row r="67" spans="1:16" x14ac:dyDescent="0.2">
      <c r="A67" s="3">
        <v>2015</v>
      </c>
      <c r="B67" s="3" t="s">
        <v>1040</v>
      </c>
      <c r="C67" s="3">
        <v>0</v>
      </c>
      <c r="D67" s="3">
        <v>0</v>
      </c>
      <c r="E67" s="3">
        <v>0</v>
      </c>
      <c r="F67" s="3">
        <v>0</v>
      </c>
      <c r="G67" s="3">
        <v>1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N67" s="3">
        <v>2018</v>
      </c>
      <c r="O67">
        <f t="shared" si="0"/>
        <v>5</v>
      </c>
      <c r="P67">
        <f t="shared" si="1"/>
        <v>0</v>
      </c>
    </row>
    <row r="68" spans="1:16" x14ac:dyDescent="0.2">
      <c r="A68" s="3">
        <v>2015</v>
      </c>
      <c r="B68" s="3" t="s">
        <v>1040</v>
      </c>
      <c r="C68" s="3">
        <v>0</v>
      </c>
      <c r="D68" s="3">
        <v>0</v>
      </c>
      <c r="E68" s="3">
        <v>0</v>
      </c>
      <c r="F68" s="3">
        <v>0</v>
      </c>
      <c r="G68" s="3">
        <v>1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N68" s="3">
        <v>2019</v>
      </c>
      <c r="O68">
        <f t="shared" si="0"/>
        <v>3</v>
      </c>
      <c r="P68">
        <f t="shared" si="1"/>
        <v>0</v>
      </c>
    </row>
    <row r="69" spans="1:16" x14ac:dyDescent="0.2">
      <c r="A69" s="3">
        <v>2015</v>
      </c>
      <c r="B69" s="3" t="s">
        <v>1040</v>
      </c>
      <c r="C69" s="3">
        <v>0</v>
      </c>
      <c r="D69" s="3">
        <v>0</v>
      </c>
      <c r="E69" s="3">
        <v>0</v>
      </c>
      <c r="F69" s="3">
        <v>0</v>
      </c>
      <c r="G69" s="3">
        <v>1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6" x14ac:dyDescent="0.2">
      <c r="A70" s="3">
        <v>2016</v>
      </c>
      <c r="B70" s="3" t="s">
        <v>1040</v>
      </c>
      <c r="C70" s="3">
        <v>0</v>
      </c>
      <c r="D70" s="3">
        <v>0</v>
      </c>
      <c r="E70" s="3">
        <v>0</v>
      </c>
      <c r="F70" s="3">
        <v>0</v>
      </c>
      <c r="G70" s="3">
        <v>1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6" x14ac:dyDescent="0.2">
      <c r="A71" s="3">
        <v>2016</v>
      </c>
      <c r="B71" s="3" t="s">
        <v>1040</v>
      </c>
      <c r="C71" s="3">
        <v>0</v>
      </c>
      <c r="D71" s="3">
        <v>0</v>
      </c>
      <c r="E71" s="3">
        <v>0</v>
      </c>
      <c r="F71" s="3">
        <v>0</v>
      </c>
      <c r="G71" s="3">
        <v>1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6" x14ac:dyDescent="0.2">
      <c r="A72" s="3">
        <v>2016</v>
      </c>
      <c r="B72" s="3" t="s">
        <v>1040</v>
      </c>
      <c r="C72" s="3">
        <v>0</v>
      </c>
      <c r="D72" s="3">
        <v>0</v>
      </c>
      <c r="E72" s="3">
        <v>0</v>
      </c>
      <c r="F72" s="3">
        <v>0</v>
      </c>
      <c r="G72" s="3">
        <v>1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6" x14ac:dyDescent="0.2">
      <c r="A73" s="3">
        <v>2016</v>
      </c>
      <c r="B73" s="3" t="s">
        <v>1040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1</v>
      </c>
      <c r="J73" s="3">
        <v>0</v>
      </c>
      <c r="K73" s="3">
        <v>0</v>
      </c>
      <c r="L73" s="3">
        <v>0</v>
      </c>
    </row>
    <row r="74" spans="1:16" x14ac:dyDescent="0.2">
      <c r="A74" s="3">
        <v>2016</v>
      </c>
      <c r="B74" s="3" t="s">
        <v>1040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1</v>
      </c>
      <c r="J74" s="3">
        <v>0</v>
      </c>
      <c r="K74" s="3">
        <v>0</v>
      </c>
      <c r="L74" s="3">
        <v>0</v>
      </c>
    </row>
    <row r="75" spans="1:16" x14ac:dyDescent="0.2">
      <c r="A75" s="3">
        <v>2016</v>
      </c>
      <c r="B75" s="3" t="s">
        <v>1040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1</v>
      </c>
      <c r="J75" s="3">
        <v>0</v>
      </c>
      <c r="K75" s="3">
        <v>0</v>
      </c>
      <c r="L75" s="3">
        <v>0</v>
      </c>
    </row>
    <row r="76" spans="1:16" x14ac:dyDescent="0.2">
      <c r="A76" s="3">
        <v>2016</v>
      </c>
      <c r="B76" s="3" t="s">
        <v>1040</v>
      </c>
      <c r="C76" s="3">
        <v>0</v>
      </c>
      <c r="D76" s="3">
        <v>0</v>
      </c>
      <c r="E76" s="3">
        <v>0</v>
      </c>
      <c r="F76" s="3">
        <v>0</v>
      </c>
      <c r="G76" s="3">
        <v>1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6" x14ac:dyDescent="0.2">
      <c r="A77" s="3">
        <v>2016</v>
      </c>
      <c r="B77" s="3" t="s">
        <v>1040</v>
      </c>
      <c r="C77" s="3">
        <v>0</v>
      </c>
      <c r="D77" s="3">
        <v>0</v>
      </c>
      <c r="E77" s="3">
        <v>0</v>
      </c>
      <c r="F77" s="3">
        <v>0</v>
      </c>
      <c r="G77" s="3">
        <v>1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6" x14ac:dyDescent="0.2">
      <c r="A78" s="3">
        <v>2016</v>
      </c>
      <c r="B78" s="3" t="s">
        <v>1040</v>
      </c>
      <c r="C78" s="3">
        <v>0</v>
      </c>
      <c r="D78" s="3">
        <v>0</v>
      </c>
      <c r="E78" s="3">
        <v>0</v>
      </c>
      <c r="F78" s="3">
        <v>0</v>
      </c>
      <c r="G78" s="3">
        <v>1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6" x14ac:dyDescent="0.2">
      <c r="A79" s="3">
        <v>2016</v>
      </c>
      <c r="B79" s="3" t="s">
        <v>1040</v>
      </c>
      <c r="C79" s="3">
        <v>0</v>
      </c>
      <c r="D79" s="3">
        <v>0</v>
      </c>
      <c r="E79" s="3">
        <v>0</v>
      </c>
      <c r="F79" s="3">
        <v>0</v>
      </c>
      <c r="G79" s="3">
        <v>1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6" x14ac:dyDescent="0.2">
      <c r="A80" s="3">
        <v>2016</v>
      </c>
      <c r="B80" s="3" t="s">
        <v>1040</v>
      </c>
      <c r="C80" s="3">
        <v>0</v>
      </c>
      <c r="D80" s="3">
        <v>0</v>
      </c>
      <c r="E80" s="3">
        <v>0</v>
      </c>
      <c r="F80" s="3">
        <v>0</v>
      </c>
      <c r="G80" s="3">
        <v>1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 x14ac:dyDescent="0.2">
      <c r="A81" s="3">
        <v>2016</v>
      </c>
      <c r="B81" s="3" t="s">
        <v>1040</v>
      </c>
      <c r="C81" s="3">
        <v>0</v>
      </c>
      <c r="D81" s="3">
        <v>0</v>
      </c>
      <c r="E81" s="3">
        <v>0</v>
      </c>
      <c r="F81" s="3">
        <v>0</v>
      </c>
      <c r="G81" s="3">
        <v>1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 x14ac:dyDescent="0.2">
      <c r="A82" s="3">
        <v>2017</v>
      </c>
      <c r="B82" s="3" t="s">
        <v>1040</v>
      </c>
      <c r="C82" s="3">
        <v>0</v>
      </c>
      <c r="D82" s="3">
        <v>0</v>
      </c>
      <c r="E82" s="3">
        <v>0</v>
      </c>
      <c r="F82" s="3">
        <v>0</v>
      </c>
      <c r="G82" s="3">
        <v>1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 x14ac:dyDescent="0.2">
      <c r="A83" s="3">
        <v>2017</v>
      </c>
      <c r="B83" s="3" t="s">
        <v>1040</v>
      </c>
      <c r="C83" s="3">
        <v>0</v>
      </c>
      <c r="D83" s="3">
        <v>0</v>
      </c>
      <c r="E83" s="3">
        <v>0</v>
      </c>
      <c r="F83" s="3">
        <v>0</v>
      </c>
      <c r="G83" s="3">
        <v>1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 x14ac:dyDescent="0.2">
      <c r="A84" s="3">
        <v>2017</v>
      </c>
      <c r="B84" s="3" t="s">
        <v>1040</v>
      </c>
      <c r="C84" s="3">
        <v>0</v>
      </c>
      <c r="D84" s="3">
        <v>0</v>
      </c>
      <c r="E84" s="3">
        <v>0</v>
      </c>
      <c r="F84" s="3">
        <v>0</v>
      </c>
      <c r="G84" s="3">
        <v>1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 x14ac:dyDescent="0.2">
      <c r="A85" s="3">
        <v>2017</v>
      </c>
      <c r="B85" s="3" t="s">
        <v>1040</v>
      </c>
      <c r="C85" s="3">
        <v>0</v>
      </c>
      <c r="D85" s="3">
        <v>0</v>
      </c>
      <c r="E85" s="3">
        <v>0</v>
      </c>
      <c r="F85" s="3">
        <v>0</v>
      </c>
      <c r="G85" s="3">
        <v>1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 x14ac:dyDescent="0.2">
      <c r="A86" s="3">
        <v>2017</v>
      </c>
      <c r="B86" s="3" t="s">
        <v>1040</v>
      </c>
      <c r="C86" s="3">
        <v>0</v>
      </c>
      <c r="D86" s="3">
        <v>0</v>
      </c>
      <c r="E86" s="3">
        <v>0</v>
      </c>
      <c r="F86" s="3">
        <v>0</v>
      </c>
      <c r="G86" s="3">
        <v>1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 x14ac:dyDescent="0.2">
      <c r="A87" s="3">
        <v>2018</v>
      </c>
      <c r="B87" s="3" t="s">
        <v>1040</v>
      </c>
      <c r="C87" s="3">
        <v>0</v>
      </c>
      <c r="D87" s="3">
        <v>0</v>
      </c>
      <c r="E87" s="3">
        <v>0</v>
      </c>
      <c r="F87" s="3">
        <v>0</v>
      </c>
      <c r="G87" s="3">
        <v>1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 x14ac:dyDescent="0.2">
      <c r="A88" s="3">
        <v>2018</v>
      </c>
      <c r="B88" s="3" t="s">
        <v>1040</v>
      </c>
      <c r="C88" s="3">
        <v>0</v>
      </c>
      <c r="D88" s="3">
        <v>0</v>
      </c>
      <c r="E88" s="3">
        <v>0</v>
      </c>
      <c r="F88" s="3">
        <v>0</v>
      </c>
      <c r="G88" s="3">
        <v>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 x14ac:dyDescent="0.2">
      <c r="A89" s="3">
        <v>2018</v>
      </c>
      <c r="B89" s="3" t="s">
        <v>1040</v>
      </c>
      <c r="C89" s="3">
        <v>0</v>
      </c>
      <c r="D89" s="3">
        <v>0</v>
      </c>
      <c r="E89" s="3">
        <v>0</v>
      </c>
      <c r="F89" s="3">
        <v>0</v>
      </c>
      <c r="G89" s="3">
        <v>1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 x14ac:dyDescent="0.2">
      <c r="A90" s="3">
        <v>2018</v>
      </c>
      <c r="B90" s="3" t="s">
        <v>1040</v>
      </c>
      <c r="C90" s="3">
        <v>0</v>
      </c>
      <c r="D90" s="3">
        <v>0</v>
      </c>
      <c r="E90" s="3">
        <v>0</v>
      </c>
      <c r="F90" s="3">
        <v>0</v>
      </c>
      <c r="G90" s="3">
        <v>1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 x14ac:dyDescent="0.2">
      <c r="A91" s="3">
        <v>2018</v>
      </c>
      <c r="B91" s="3" t="s">
        <v>1040</v>
      </c>
      <c r="C91" s="3">
        <v>0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 x14ac:dyDescent="0.2">
      <c r="A92" s="3">
        <v>2019</v>
      </c>
      <c r="B92" s="3" t="s">
        <v>1040</v>
      </c>
      <c r="C92" s="3">
        <v>0</v>
      </c>
      <c r="D92" s="3">
        <v>0</v>
      </c>
      <c r="E92" s="3">
        <v>0</v>
      </c>
      <c r="F92" s="3">
        <v>0</v>
      </c>
      <c r="G92" s="3">
        <v>1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 x14ac:dyDescent="0.2">
      <c r="A93" s="3">
        <v>2019</v>
      </c>
      <c r="B93" s="3" t="s">
        <v>1040</v>
      </c>
      <c r="C93" s="3">
        <v>0</v>
      </c>
      <c r="D93" s="3">
        <v>0</v>
      </c>
      <c r="E93" s="3">
        <v>0</v>
      </c>
      <c r="F93" s="3">
        <v>0</v>
      </c>
      <c r="G93" s="3">
        <v>1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 x14ac:dyDescent="0.2">
      <c r="A94" s="3">
        <v>2019</v>
      </c>
      <c r="B94" s="3" t="s">
        <v>1040</v>
      </c>
      <c r="C94" s="3">
        <v>0</v>
      </c>
      <c r="D94" s="3">
        <v>0</v>
      </c>
      <c r="E94" s="3">
        <v>0</v>
      </c>
      <c r="F94" s="3">
        <v>0</v>
      </c>
      <c r="G94" s="3">
        <v>1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</sheetData>
  <sortState xmlns:xlrd2="http://schemas.microsoft.com/office/spreadsheetml/2017/richdata2" ref="A2:L94">
    <sortCondition ref="B2:B94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C7E59-7944-A245-AAD8-72BD8896960F}">
  <dimension ref="A1:T708"/>
  <sheetViews>
    <sheetView topLeftCell="Q1" workbookViewId="0">
      <selection activeCell="AE28" sqref="AE28"/>
    </sheetView>
  </sheetViews>
  <sheetFormatPr baseColWidth="10" defaultRowHeight="15" x14ac:dyDescent="0.2"/>
  <cols>
    <col min="1" max="1" width="5.1640625" style="3" bestFit="1" customWidth="1"/>
    <col min="2" max="2" width="15.83203125" style="3" bestFit="1" customWidth="1"/>
    <col min="3" max="11" width="5.6640625" style="3" bestFit="1" customWidth="1"/>
    <col min="12" max="16" width="6.6640625" style="3" bestFit="1" customWidth="1"/>
    <col min="17" max="16384" width="10.83203125" style="3"/>
  </cols>
  <sheetData>
    <row r="1" spans="1:20" s="15" customFormat="1" x14ac:dyDescent="0.2">
      <c r="A1" s="14" t="s">
        <v>1</v>
      </c>
      <c r="B1" s="14" t="s">
        <v>1045</v>
      </c>
      <c r="C1" s="14" t="s">
        <v>42</v>
      </c>
      <c r="D1" s="14" t="s">
        <v>43</v>
      </c>
      <c r="E1" s="14" t="s">
        <v>44</v>
      </c>
      <c r="F1" s="14" t="s">
        <v>45</v>
      </c>
      <c r="G1" s="14" t="s">
        <v>46</v>
      </c>
      <c r="H1" s="14" t="s">
        <v>47</v>
      </c>
      <c r="I1" s="14" t="s">
        <v>48</v>
      </c>
      <c r="J1" s="14" t="s">
        <v>49</v>
      </c>
      <c r="K1" s="14" t="s">
        <v>50</v>
      </c>
      <c r="L1" s="14" t="s">
        <v>51</v>
      </c>
      <c r="M1" s="14" t="s">
        <v>52</v>
      </c>
      <c r="N1" s="14" t="s">
        <v>53</v>
      </c>
      <c r="O1" s="14" t="s">
        <v>54</v>
      </c>
      <c r="P1" s="14" t="s">
        <v>55</v>
      </c>
    </row>
    <row r="2" spans="1:20" x14ac:dyDescent="0.2">
      <c r="A2" s="3">
        <v>1970</v>
      </c>
      <c r="B2" s="3" t="s">
        <v>1042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1</v>
      </c>
      <c r="R2" s="5" t="s">
        <v>1062</v>
      </c>
      <c r="S2" s="5" t="s">
        <v>1063</v>
      </c>
      <c r="T2" s="5" t="s">
        <v>1058</v>
      </c>
    </row>
    <row r="3" spans="1:20" x14ac:dyDescent="0.2">
      <c r="A3" s="3">
        <v>1970</v>
      </c>
      <c r="B3" s="3" t="s">
        <v>1042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1</v>
      </c>
      <c r="R3" s="17" t="s">
        <v>43</v>
      </c>
      <c r="S3" s="3" t="s">
        <v>1084</v>
      </c>
      <c r="T3" s="3">
        <f>SUM(D:D)</f>
        <v>0</v>
      </c>
    </row>
    <row r="4" spans="1:20" x14ac:dyDescent="0.2">
      <c r="A4" s="3">
        <v>1970</v>
      </c>
      <c r="B4" s="3" t="s">
        <v>1042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R4" s="17" t="s">
        <v>48</v>
      </c>
      <c r="S4" s="3" t="s">
        <v>1089</v>
      </c>
      <c r="T4" s="3">
        <f>SUM(I:I)</f>
        <v>0</v>
      </c>
    </row>
    <row r="5" spans="1:20" x14ac:dyDescent="0.2">
      <c r="A5" s="3">
        <v>1970</v>
      </c>
      <c r="B5" s="3" t="s">
        <v>1042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R5" s="17" t="s">
        <v>50</v>
      </c>
      <c r="S5" s="3" t="s">
        <v>1091</v>
      </c>
      <c r="T5" s="3">
        <f>SUM(K:K)</f>
        <v>0</v>
      </c>
    </row>
    <row r="6" spans="1:20" x14ac:dyDescent="0.2">
      <c r="A6" s="3">
        <v>1970</v>
      </c>
      <c r="B6" s="3" t="s">
        <v>1042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R6" s="17" t="s">
        <v>52</v>
      </c>
      <c r="S6" s="3" t="s">
        <v>1092</v>
      </c>
      <c r="T6" s="3">
        <f>SUM(M:M)</f>
        <v>0</v>
      </c>
    </row>
    <row r="7" spans="1:20" x14ac:dyDescent="0.2">
      <c r="A7" s="3">
        <v>1970</v>
      </c>
      <c r="B7" s="3" t="s">
        <v>1042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R7" s="17" t="s">
        <v>51</v>
      </c>
      <c r="S7" s="3" t="s">
        <v>1096</v>
      </c>
      <c r="T7" s="3">
        <f>SUM(L:L)</f>
        <v>1</v>
      </c>
    </row>
    <row r="8" spans="1:20" x14ac:dyDescent="0.2">
      <c r="A8" s="3">
        <v>1970</v>
      </c>
      <c r="B8" s="3" t="s">
        <v>1042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R8" s="17" t="s">
        <v>47</v>
      </c>
      <c r="S8" s="3" t="s">
        <v>1088</v>
      </c>
      <c r="T8" s="3">
        <f>SUM(H:H)</f>
        <v>2</v>
      </c>
    </row>
    <row r="9" spans="1:20" x14ac:dyDescent="0.2">
      <c r="A9" s="3">
        <v>1970</v>
      </c>
      <c r="B9" s="3" t="s">
        <v>1042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R9" s="17" t="s">
        <v>49</v>
      </c>
      <c r="S9" s="3" t="s">
        <v>1090</v>
      </c>
      <c r="T9" s="3">
        <f>SUM(J:J)</f>
        <v>2</v>
      </c>
    </row>
    <row r="10" spans="1:20" x14ac:dyDescent="0.2">
      <c r="A10" s="3">
        <v>1970</v>
      </c>
      <c r="B10" s="3" t="s">
        <v>1042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1</v>
      </c>
      <c r="R10" s="17" t="s">
        <v>45</v>
      </c>
      <c r="S10" s="3" t="s">
        <v>1086</v>
      </c>
      <c r="T10" s="3">
        <f>SUM(F:F)</f>
        <v>4</v>
      </c>
    </row>
    <row r="11" spans="1:20" x14ac:dyDescent="0.2">
      <c r="A11" s="3">
        <v>1970</v>
      </c>
      <c r="B11" s="3" t="s">
        <v>1042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R11" s="17" t="s">
        <v>55</v>
      </c>
      <c r="S11" s="3" t="s">
        <v>1095</v>
      </c>
      <c r="T11" s="3">
        <f>SUM(P:P)</f>
        <v>7</v>
      </c>
    </row>
    <row r="12" spans="1:20" x14ac:dyDescent="0.2">
      <c r="A12" s="3">
        <v>1970</v>
      </c>
      <c r="B12" s="3" t="s">
        <v>1042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R12" s="17" t="s">
        <v>46</v>
      </c>
      <c r="S12" s="3" t="s">
        <v>1087</v>
      </c>
      <c r="T12" s="3">
        <f>SUM(G:G)</f>
        <v>31</v>
      </c>
    </row>
    <row r="13" spans="1:20" x14ac:dyDescent="0.2">
      <c r="A13" s="3">
        <v>1970</v>
      </c>
      <c r="B13" s="3" t="s">
        <v>1042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R13" s="17" t="s">
        <v>44</v>
      </c>
      <c r="S13" s="3" t="s">
        <v>1085</v>
      </c>
      <c r="T13" s="3">
        <f>SUM(E:E)</f>
        <v>58</v>
      </c>
    </row>
    <row r="14" spans="1:20" x14ac:dyDescent="0.2">
      <c r="A14" s="3">
        <v>1970</v>
      </c>
      <c r="B14" s="3" t="s">
        <v>1042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R14" s="17" t="s">
        <v>53</v>
      </c>
      <c r="S14" s="3" t="s">
        <v>1093</v>
      </c>
      <c r="T14" s="3">
        <f>SUM(N:N)</f>
        <v>140</v>
      </c>
    </row>
    <row r="15" spans="1:20" x14ac:dyDescent="0.2">
      <c r="A15" s="3">
        <v>1970</v>
      </c>
      <c r="B15" s="3" t="s">
        <v>1042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R15" s="17" t="s">
        <v>54</v>
      </c>
      <c r="S15" s="3" t="s">
        <v>1094</v>
      </c>
      <c r="T15" s="3">
        <f>SUM(O:O)</f>
        <v>205</v>
      </c>
    </row>
    <row r="16" spans="1:20" x14ac:dyDescent="0.2">
      <c r="A16" s="3">
        <v>1970</v>
      </c>
      <c r="B16" s="3" t="s">
        <v>1042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R16" s="17" t="s">
        <v>42</v>
      </c>
      <c r="S16" s="3" t="s">
        <v>1083</v>
      </c>
      <c r="T16" s="3">
        <f>SUM(C:C)</f>
        <v>257</v>
      </c>
    </row>
    <row r="17" spans="1:20" x14ac:dyDescent="0.2">
      <c r="A17" s="3">
        <v>1970</v>
      </c>
      <c r="B17" s="3" t="s">
        <v>1042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</row>
    <row r="18" spans="1:20" x14ac:dyDescent="0.2">
      <c r="A18" s="3">
        <v>1970</v>
      </c>
      <c r="B18" s="3" t="s">
        <v>1042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</row>
    <row r="19" spans="1:20" x14ac:dyDescent="0.2">
      <c r="A19" s="3">
        <v>1970</v>
      </c>
      <c r="B19" s="3" t="s">
        <v>1042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</row>
    <row r="20" spans="1:20" x14ac:dyDescent="0.2">
      <c r="A20" s="3">
        <v>1970</v>
      </c>
      <c r="B20" s="3" t="s">
        <v>1042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1</v>
      </c>
      <c r="O20" s="3">
        <v>0</v>
      </c>
      <c r="P20" s="3">
        <v>0</v>
      </c>
      <c r="R20" s="5" t="s">
        <v>1</v>
      </c>
      <c r="S20" s="5" t="s">
        <v>1098</v>
      </c>
      <c r="T20" s="5" t="s">
        <v>1097</v>
      </c>
    </row>
    <row r="21" spans="1:20" x14ac:dyDescent="0.2">
      <c r="A21" s="3">
        <v>1970</v>
      </c>
      <c r="B21" s="3" t="s">
        <v>1042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R21" s="3">
        <v>1970</v>
      </c>
      <c r="S21" s="3">
        <f>COUNTIFS(A:A, R21, C:C,"1")</f>
        <v>0</v>
      </c>
      <c r="T21" s="3">
        <f>COUNTIFS(A:A, R21, O:O,"1")</f>
        <v>0</v>
      </c>
    </row>
    <row r="22" spans="1:20" x14ac:dyDescent="0.2">
      <c r="A22" s="3">
        <v>1970</v>
      </c>
      <c r="B22" s="3" t="s">
        <v>1042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R22" s="3">
        <v>1971</v>
      </c>
      <c r="S22" s="3">
        <f t="shared" ref="S22:S70" si="0">COUNTIFS(A:A, R22, C:C,"1")</f>
        <v>0</v>
      </c>
      <c r="T22" s="3">
        <f t="shared" ref="T22:T70" si="1">COUNTIFS(A:A, R22, O:O,"1")</f>
        <v>0</v>
      </c>
    </row>
    <row r="23" spans="1:20" x14ac:dyDescent="0.2">
      <c r="A23" s="3">
        <v>1970</v>
      </c>
      <c r="B23" s="3" t="s">
        <v>1042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R23" s="3">
        <v>1972</v>
      </c>
      <c r="S23" s="3">
        <f t="shared" si="0"/>
        <v>0</v>
      </c>
      <c r="T23" s="3">
        <f t="shared" si="1"/>
        <v>0</v>
      </c>
    </row>
    <row r="24" spans="1:20" x14ac:dyDescent="0.2">
      <c r="A24" s="3">
        <v>1970</v>
      </c>
      <c r="B24" s="3" t="s">
        <v>1042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1</v>
      </c>
      <c r="O24" s="3">
        <v>0</v>
      </c>
      <c r="P24" s="3">
        <v>0</v>
      </c>
      <c r="R24" s="3">
        <v>1973</v>
      </c>
      <c r="S24" s="3">
        <f t="shared" si="0"/>
        <v>0</v>
      </c>
      <c r="T24" s="3">
        <f t="shared" si="1"/>
        <v>0</v>
      </c>
    </row>
    <row r="25" spans="1:20" x14ac:dyDescent="0.2">
      <c r="A25" s="3">
        <v>1970</v>
      </c>
      <c r="B25" s="3" t="s">
        <v>1042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R25" s="3">
        <v>1974</v>
      </c>
      <c r="S25" s="3">
        <f t="shared" si="0"/>
        <v>0</v>
      </c>
      <c r="T25" s="3">
        <f t="shared" si="1"/>
        <v>0</v>
      </c>
    </row>
    <row r="26" spans="1:20" x14ac:dyDescent="0.2">
      <c r="A26" s="3">
        <v>1970</v>
      </c>
      <c r="B26" s="3" t="s">
        <v>1042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R26" s="3">
        <v>1975</v>
      </c>
      <c r="S26" s="3">
        <f t="shared" si="0"/>
        <v>0</v>
      </c>
      <c r="T26" s="3">
        <f t="shared" si="1"/>
        <v>0</v>
      </c>
    </row>
    <row r="27" spans="1:20" x14ac:dyDescent="0.2">
      <c r="A27" s="3">
        <v>1970</v>
      </c>
      <c r="B27" s="3" t="s">
        <v>1042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R27" s="3">
        <v>1976</v>
      </c>
      <c r="S27" s="3">
        <f t="shared" si="0"/>
        <v>0</v>
      </c>
      <c r="T27" s="3">
        <f t="shared" si="1"/>
        <v>0</v>
      </c>
    </row>
    <row r="28" spans="1:20" x14ac:dyDescent="0.2">
      <c r="A28" s="3">
        <v>1970</v>
      </c>
      <c r="B28" s="3" t="s">
        <v>1042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1</v>
      </c>
      <c r="R28" s="3">
        <v>1977</v>
      </c>
      <c r="S28" s="3">
        <f t="shared" si="0"/>
        <v>4</v>
      </c>
      <c r="T28" s="3">
        <f t="shared" si="1"/>
        <v>2</v>
      </c>
    </row>
    <row r="29" spans="1:20" x14ac:dyDescent="0.2">
      <c r="A29" s="3">
        <v>1970</v>
      </c>
      <c r="B29" s="3" t="s">
        <v>1042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R29" s="3">
        <v>1978</v>
      </c>
      <c r="S29" s="3">
        <f t="shared" si="0"/>
        <v>6</v>
      </c>
      <c r="T29" s="3">
        <f t="shared" si="1"/>
        <v>1</v>
      </c>
    </row>
    <row r="30" spans="1:20" x14ac:dyDescent="0.2">
      <c r="A30" s="3">
        <v>1971</v>
      </c>
      <c r="B30" s="3" t="s">
        <v>1042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R30" s="3">
        <v>1979</v>
      </c>
      <c r="S30" s="3">
        <f t="shared" si="0"/>
        <v>1</v>
      </c>
      <c r="T30" s="3">
        <f t="shared" si="1"/>
        <v>2</v>
      </c>
    </row>
    <row r="31" spans="1:20" x14ac:dyDescent="0.2">
      <c r="A31" s="3">
        <v>1971</v>
      </c>
      <c r="B31" s="3" t="s">
        <v>1042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1</v>
      </c>
      <c r="O31" s="3">
        <v>0</v>
      </c>
      <c r="P31" s="3">
        <v>0</v>
      </c>
      <c r="R31" s="3">
        <v>1980</v>
      </c>
      <c r="S31" s="3">
        <f t="shared" si="0"/>
        <v>0</v>
      </c>
      <c r="T31" s="3">
        <f t="shared" si="1"/>
        <v>1</v>
      </c>
    </row>
    <row r="32" spans="1:20" x14ac:dyDescent="0.2">
      <c r="A32" s="3">
        <v>1971</v>
      </c>
      <c r="B32" s="3" t="s">
        <v>1042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</v>
      </c>
      <c r="O32" s="3">
        <v>0</v>
      </c>
      <c r="P32" s="3">
        <v>0</v>
      </c>
      <c r="R32" s="3">
        <v>1981</v>
      </c>
      <c r="S32" s="3">
        <f t="shared" si="0"/>
        <v>0</v>
      </c>
      <c r="T32" s="3">
        <f t="shared" si="1"/>
        <v>1</v>
      </c>
    </row>
    <row r="33" spans="1:20" x14ac:dyDescent="0.2">
      <c r="A33" s="3">
        <v>1972</v>
      </c>
      <c r="B33" s="3" t="s">
        <v>1042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1</v>
      </c>
      <c r="R33" s="3">
        <v>1982</v>
      </c>
      <c r="S33" s="3">
        <f t="shared" si="0"/>
        <v>7</v>
      </c>
      <c r="T33" s="3">
        <f t="shared" si="1"/>
        <v>2</v>
      </c>
    </row>
    <row r="34" spans="1:20" x14ac:dyDescent="0.2">
      <c r="A34" s="3">
        <v>1972</v>
      </c>
      <c r="B34" s="3" t="s">
        <v>1042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  <c r="O34" s="3">
        <v>0</v>
      </c>
      <c r="P34" s="3">
        <v>0</v>
      </c>
      <c r="R34" s="3">
        <v>1983</v>
      </c>
      <c r="S34" s="3">
        <f t="shared" si="0"/>
        <v>2</v>
      </c>
      <c r="T34" s="3">
        <f t="shared" si="1"/>
        <v>0</v>
      </c>
    </row>
    <row r="35" spans="1:20" x14ac:dyDescent="0.2">
      <c r="A35" s="3">
        <v>1972</v>
      </c>
      <c r="B35" s="3" t="s">
        <v>1042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1</v>
      </c>
      <c r="O35" s="3">
        <v>0</v>
      </c>
      <c r="P35" s="3">
        <v>0</v>
      </c>
      <c r="R35" s="3">
        <v>1984</v>
      </c>
      <c r="S35" s="3">
        <f t="shared" si="0"/>
        <v>27</v>
      </c>
      <c r="T35" s="3">
        <f t="shared" si="1"/>
        <v>0</v>
      </c>
    </row>
    <row r="36" spans="1:20" x14ac:dyDescent="0.2">
      <c r="A36" s="3">
        <v>1972</v>
      </c>
      <c r="B36" s="3" t="s">
        <v>1042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1</v>
      </c>
      <c r="O36" s="3">
        <v>0</v>
      </c>
      <c r="P36" s="3">
        <v>0</v>
      </c>
      <c r="R36" s="3">
        <v>1985</v>
      </c>
      <c r="S36" s="3">
        <f t="shared" si="0"/>
        <v>14</v>
      </c>
      <c r="T36" s="3">
        <f t="shared" si="1"/>
        <v>4</v>
      </c>
    </row>
    <row r="37" spans="1:20" x14ac:dyDescent="0.2">
      <c r="A37" s="3">
        <v>1972</v>
      </c>
      <c r="B37" s="3" t="s">
        <v>1042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1</v>
      </c>
      <c r="O37" s="3">
        <v>0</v>
      </c>
      <c r="P37" s="3">
        <v>0</v>
      </c>
      <c r="R37" s="3">
        <v>1986</v>
      </c>
      <c r="S37" s="3">
        <f t="shared" si="0"/>
        <v>13</v>
      </c>
      <c r="T37" s="3">
        <f t="shared" si="1"/>
        <v>0</v>
      </c>
    </row>
    <row r="38" spans="1:20" x14ac:dyDescent="0.2">
      <c r="A38" s="3">
        <v>1972</v>
      </c>
      <c r="B38" s="3" t="s">
        <v>1042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1</v>
      </c>
      <c r="O38" s="3">
        <v>0</v>
      </c>
      <c r="P38" s="3">
        <v>0</v>
      </c>
      <c r="R38" s="3">
        <v>1987</v>
      </c>
      <c r="S38" s="3">
        <f t="shared" si="0"/>
        <v>11</v>
      </c>
      <c r="T38" s="3">
        <f t="shared" si="1"/>
        <v>7</v>
      </c>
    </row>
    <row r="39" spans="1:20" x14ac:dyDescent="0.2">
      <c r="A39" s="3">
        <v>1972</v>
      </c>
      <c r="B39" s="3" t="s">
        <v>1042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1</v>
      </c>
      <c r="O39" s="3">
        <v>0</v>
      </c>
      <c r="P39" s="3">
        <v>0</v>
      </c>
      <c r="R39" s="3">
        <v>1988</v>
      </c>
      <c r="S39" s="3">
        <f t="shared" si="0"/>
        <v>7</v>
      </c>
      <c r="T39" s="3">
        <f t="shared" si="1"/>
        <v>3</v>
      </c>
    </row>
    <row r="40" spans="1:20" x14ac:dyDescent="0.2">
      <c r="A40" s="3">
        <v>1972</v>
      </c>
      <c r="B40" s="3" t="s">
        <v>1042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1</v>
      </c>
      <c r="O40" s="3">
        <v>0</v>
      </c>
      <c r="P40" s="3">
        <v>0</v>
      </c>
      <c r="R40" s="3">
        <v>1989</v>
      </c>
      <c r="S40" s="3">
        <f t="shared" si="0"/>
        <v>8</v>
      </c>
      <c r="T40" s="3">
        <f t="shared" si="1"/>
        <v>4</v>
      </c>
    </row>
    <row r="41" spans="1:20" x14ac:dyDescent="0.2">
      <c r="A41" s="3">
        <v>1972</v>
      </c>
      <c r="B41" s="3" t="s">
        <v>1042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1</v>
      </c>
      <c r="O41" s="3">
        <v>0</v>
      </c>
      <c r="P41" s="3">
        <v>0</v>
      </c>
      <c r="R41" s="3">
        <v>1990</v>
      </c>
      <c r="S41" s="3">
        <f t="shared" si="0"/>
        <v>8</v>
      </c>
      <c r="T41" s="3">
        <f t="shared" si="1"/>
        <v>2</v>
      </c>
    </row>
    <row r="42" spans="1:20" x14ac:dyDescent="0.2">
      <c r="A42" s="3">
        <v>1973</v>
      </c>
      <c r="B42" s="3" t="s">
        <v>1042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1</v>
      </c>
      <c r="O42" s="3">
        <v>0</v>
      </c>
      <c r="P42" s="3">
        <v>0</v>
      </c>
      <c r="R42" s="3">
        <v>1991</v>
      </c>
      <c r="S42" s="3">
        <f t="shared" si="0"/>
        <v>12</v>
      </c>
      <c r="T42" s="3">
        <f t="shared" si="1"/>
        <v>3</v>
      </c>
    </row>
    <row r="43" spans="1:20" x14ac:dyDescent="0.2">
      <c r="A43" s="3">
        <v>1973</v>
      </c>
      <c r="B43" s="3" t="s">
        <v>1042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1</v>
      </c>
      <c r="O43" s="3">
        <v>0</v>
      </c>
      <c r="P43" s="3">
        <v>0</v>
      </c>
      <c r="R43" s="3">
        <v>1992</v>
      </c>
      <c r="S43" s="3">
        <f t="shared" si="0"/>
        <v>17</v>
      </c>
      <c r="T43" s="3">
        <f t="shared" si="1"/>
        <v>4</v>
      </c>
    </row>
    <row r="44" spans="1:20" x14ac:dyDescent="0.2">
      <c r="A44" s="3">
        <v>1973</v>
      </c>
      <c r="B44" s="3" t="s">
        <v>1042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1</v>
      </c>
      <c r="O44" s="3">
        <v>0</v>
      </c>
      <c r="P44" s="3">
        <v>0</v>
      </c>
      <c r="R44" s="3">
        <v>1993</v>
      </c>
      <c r="S44" s="3">
        <f t="shared" si="0"/>
        <v>0</v>
      </c>
      <c r="T44" s="3">
        <f t="shared" si="1"/>
        <v>0</v>
      </c>
    </row>
    <row r="45" spans="1:20" x14ac:dyDescent="0.2">
      <c r="A45" s="3">
        <v>1973</v>
      </c>
      <c r="B45" s="3" t="s">
        <v>1042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1</v>
      </c>
      <c r="O45" s="3">
        <v>0</v>
      </c>
      <c r="P45" s="3">
        <v>0</v>
      </c>
      <c r="R45" s="3">
        <v>1994</v>
      </c>
      <c r="S45" s="3">
        <f t="shared" si="0"/>
        <v>17</v>
      </c>
      <c r="T45" s="3">
        <f t="shared" si="1"/>
        <v>5</v>
      </c>
    </row>
    <row r="46" spans="1:20" x14ac:dyDescent="0.2">
      <c r="A46" s="3">
        <v>1974</v>
      </c>
      <c r="B46" s="3" t="s">
        <v>1042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R46" s="3">
        <v>1995</v>
      </c>
      <c r="S46" s="3">
        <f t="shared" si="0"/>
        <v>23</v>
      </c>
      <c r="T46" s="3">
        <f t="shared" si="1"/>
        <v>6</v>
      </c>
    </row>
    <row r="47" spans="1:20" x14ac:dyDescent="0.2">
      <c r="A47" s="3">
        <v>1974</v>
      </c>
      <c r="B47" s="3" t="s">
        <v>1042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R47" s="3">
        <v>1996</v>
      </c>
      <c r="S47" s="3">
        <f t="shared" si="0"/>
        <v>11</v>
      </c>
      <c r="T47" s="3">
        <f t="shared" si="1"/>
        <v>5</v>
      </c>
    </row>
    <row r="48" spans="1:20" x14ac:dyDescent="0.2">
      <c r="A48" s="3">
        <v>1974</v>
      </c>
      <c r="B48" s="3" t="s">
        <v>1042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1</v>
      </c>
      <c r="O48" s="3">
        <v>0</v>
      </c>
      <c r="P48" s="3">
        <v>0</v>
      </c>
      <c r="R48" s="3">
        <v>1997</v>
      </c>
      <c r="S48" s="3">
        <f t="shared" si="0"/>
        <v>19</v>
      </c>
      <c r="T48" s="3">
        <f t="shared" si="1"/>
        <v>5</v>
      </c>
    </row>
    <row r="49" spans="1:20" x14ac:dyDescent="0.2">
      <c r="A49" s="3">
        <v>1974</v>
      </c>
      <c r="B49" s="3" t="s">
        <v>1042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</v>
      </c>
      <c r="O49" s="3">
        <v>0</v>
      </c>
      <c r="P49" s="3">
        <v>0</v>
      </c>
      <c r="R49" s="3">
        <v>1998</v>
      </c>
      <c r="S49" s="3">
        <f t="shared" si="0"/>
        <v>9</v>
      </c>
      <c r="T49" s="3">
        <f t="shared" si="1"/>
        <v>10</v>
      </c>
    </row>
    <row r="50" spans="1:20" x14ac:dyDescent="0.2">
      <c r="A50" s="3">
        <v>1974</v>
      </c>
      <c r="B50" s="3" t="s">
        <v>1042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1</v>
      </c>
      <c r="O50" s="3">
        <v>0</v>
      </c>
      <c r="P50" s="3">
        <v>0</v>
      </c>
      <c r="R50" s="3">
        <v>1999</v>
      </c>
      <c r="S50" s="3">
        <f t="shared" si="0"/>
        <v>8</v>
      </c>
      <c r="T50" s="3">
        <f t="shared" si="1"/>
        <v>24</v>
      </c>
    </row>
    <row r="51" spans="1:20" x14ac:dyDescent="0.2">
      <c r="A51" s="3">
        <v>1974</v>
      </c>
      <c r="B51" s="3" t="s">
        <v>1042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1</v>
      </c>
      <c r="O51" s="3">
        <v>0</v>
      </c>
      <c r="P51" s="3">
        <v>0</v>
      </c>
      <c r="R51" s="3">
        <v>2000</v>
      </c>
      <c r="S51" s="3">
        <f t="shared" si="0"/>
        <v>5</v>
      </c>
      <c r="T51" s="3">
        <f t="shared" si="1"/>
        <v>23</v>
      </c>
    </row>
    <row r="52" spans="1:20" x14ac:dyDescent="0.2">
      <c r="A52" s="3">
        <v>1974</v>
      </c>
      <c r="B52" s="3" t="s">
        <v>1042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1</v>
      </c>
      <c r="O52" s="3">
        <v>0</v>
      </c>
      <c r="P52" s="3">
        <v>0</v>
      </c>
      <c r="R52" s="3">
        <v>2001</v>
      </c>
      <c r="S52" s="3">
        <f t="shared" si="0"/>
        <v>2</v>
      </c>
      <c r="T52" s="3">
        <f t="shared" si="1"/>
        <v>20</v>
      </c>
    </row>
    <row r="53" spans="1:20" x14ac:dyDescent="0.2">
      <c r="A53" s="3">
        <v>1974</v>
      </c>
      <c r="B53" s="3" t="s">
        <v>1042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1</v>
      </c>
      <c r="O53" s="3">
        <v>0</v>
      </c>
      <c r="P53" s="3">
        <v>0</v>
      </c>
      <c r="R53" s="3">
        <v>2002</v>
      </c>
      <c r="S53" s="3">
        <f t="shared" si="0"/>
        <v>0</v>
      </c>
      <c r="T53" s="3">
        <f t="shared" si="1"/>
        <v>9</v>
      </c>
    </row>
    <row r="54" spans="1:20" x14ac:dyDescent="0.2">
      <c r="A54" s="3">
        <v>1974</v>
      </c>
      <c r="B54" s="3" t="s">
        <v>1042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1</v>
      </c>
      <c r="O54" s="3">
        <v>0</v>
      </c>
      <c r="P54" s="3">
        <v>0</v>
      </c>
      <c r="R54" s="3">
        <v>2003</v>
      </c>
      <c r="S54" s="3">
        <f t="shared" si="0"/>
        <v>2</v>
      </c>
      <c r="T54" s="3">
        <f t="shared" si="1"/>
        <v>23</v>
      </c>
    </row>
    <row r="55" spans="1:20" x14ac:dyDescent="0.2">
      <c r="A55" s="3">
        <v>1974</v>
      </c>
      <c r="B55" s="3" t="s">
        <v>1042</v>
      </c>
      <c r="C55" s="3">
        <v>0</v>
      </c>
      <c r="D55" s="3">
        <v>0</v>
      </c>
      <c r="E55" s="3">
        <v>1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</v>
      </c>
      <c r="O55" s="3">
        <v>0</v>
      </c>
      <c r="P55" s="3">
        <v>0</v>
      </c>
      <c r="R55" s="3">
        <v>2004</v>
      </c>
      <c r="S55" s="3">
        <f t="shared" si="0"/>
        <v>1</v>
      </c>
      <c r="T55" s="3">
        <f t="shared" si="1"/>
        <v>5</v>
      </c>
    </row>
    <row r="56" spans="1:20" x14ac:dyDescent="0.2">
      <c r="A56" s="3">
        <v>1974</v>
      </c>
      <c r="B56" s="3" t="s">
        <v>1042</v>
      </c>
      <c r="C56" s="3">
        <v>0</v>
      </c>
      <c r="D56" s="3">
        <v>0</v>
      </c>
      <c r="E56" s="3">
        <v>1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1</v>
      </c>
      <c r="O56" s="3">
        <v>0</v>
      </c>
      <c r="P56" s="3">
        <v>0</v>
      </c>
      <c r="R56" s="3">
        <v>2005</v>
      </c>
      <c r="S56" s="3">
        <f t="shared" si="0"/>
        <v>4</v>
      </c>
      <c r="T56" s="3">
        <f t="shared" si="1"/>
        <v>8</v>
      </c>
    </row>
    <row r="57" spans="1:20" x14ac:dyDescent="0.2">
      <c r="A57" s="3">
        <v>1974</v>
      </c>
      <c r="B57" s="3" t="s">
        <v>1042</v>
      </c>
      <c r="C57" s="3">
        <v>0</v>
      </c>
      <c r="D57" s="3">
        <v>0</v>
      </c>
      <c r="E57" s="3">
        <v>1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</v>
      </c>
      <c r="O57" s="3">
        <v>0</v>
      </c>
      <c r="P57" s="3">
        <v>0</v>
      </c>
      <c r="R57" s="3">
        <v>2006</v>
      </c>
      <c r="S57" s="3">
        <f t="shared" si="0"/>
        <v>1</v>
      </c>
      <c r="T57" s="3">
        <f t="shared" si="1"/>
        <v>3</v>
      </c>
    </row>
    <row r="58" spans="1:20" x14ac:dyDescent="0.2">
      <c r="A58" s="3">
        <v>1974</v>
      </c>
      <c r="B58" s="3" t="s">
        <v>1042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1</v>
      </c>
      <c r="O58" s="3">
        <v>0</v>
      </c>
      <c r="P58" s="3">
        <v>0</v>
      </c>
      <c r="R58" s="3">
        <v>2007</v>
      </c>
      <c r="S58" s="3">
        <f t="shared" si="0"/>
        <v>2</v>
      </c>
      <c r="T58" s="3">
        <f t="shared" si="1"/>
        <v>5</v>
      </c>
    </row>
    <row r="59" spans="1:20" x14ac:dyDescent="0.2">
      <c r="A59" s="3">
        <v>1974</v>
      </c>
      <c r="B59" s="3" t="s">
        <v>1042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1</v>
      </c>
      <c r="O59" s="3">
        <v>0</v>
      </c>
      <c r="P59" s="3">
        <v>0</v>
      </c>
      <c r="R59" s="3">
        <v>2008</v>
      </c>
      <c r="S59" s="3">
        <f t="shared" si="0"/>
        <v>2</v>
      </c>
      <c r="T59" s="3">
        <f t="shared" si="1"/>
        <v>4</v>
      </c>
    </row>
    <row r="60" spans="1:20" x14ac:dyDescent="0.2">
      <c r="A60" s="3">
        <v>1974</v>
      </c>
      <c r="B60" s="3" t="s">
        <v>1042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1</v>
      </c>
      <c r="O60" s="3">
        <v>0</v>
      </c>
      <c r="P60" s="3">
        <v>0</v>
      </c>
      <c r="R60" s="3">
        <v>2009</v>
      </c>
      <c r="S60" s="3">
        <f t="shared" si="0"/>
        <v>1</v>
      </c>
      <c r="T60" s="3">
        <f t="shared" si="1"/>
        <v>2</v>
      </c>
    </row>
    <row r="61" spans="1:20" x14ac:dyDescent="0.2">
      <c r="A61" s="3">
        <v>1975</v>
      </c>
      <c r="B61" s="3" t="s">
        <v>1042</v>
      </c>
      <c r="C61" s="3">
        <v>0</v>
      </c>
      <c r="D61" s="3">
        <v>0</v>
      </c>
      <c r="E61" s="3">
        <v>1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1</v>
      </c>
      <c r="O61" s="3">
        <v>0</v>
      </c>
      <c r="P61" s="3">
        <v>0</v>
      </c>
      <c r="R61" s="3">
        <v>2010</v>
      </c>
      <c r="S61" s="3">
        <f t="shared" si="0"/>
        <v>0</v>
      </c>
      <c r="T61" s="3">
        <f t="shared" si="1"/>
        <v>5</v>
      </c>
    </row>
    <row r="62" spans="1:20" x14ac:dyDescent="0.2">
      <c r="A62" s="3">
        <v>1975</v>
      </c>
      <c r="B62" s="3" t="s">
        <v>1042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1</v>
      </c>
      <c r="O62" s="3">
        <v>0</v>
      </c>
      <c r="P62" s="3">
        <v>0</v>
      </c>
      <c r="R62" s="3">
        <v>2011</v>
      </c>
      <c r="S62" s="3">
        <f t="shared" si="0"/>
        <v>0</v>
      </c>
      <c r="T62" s="3">
        <f t="shared" si="1"/>
        <v>1</v>
      </c>
    </row>
    <row r="63" spans="1:20" x14ac:dyDescent="0.2">
      <c r="A63" s="3">
        <v>1975</v>
      </c>
      <c r="B63" s="3" t="s">
        <v>1042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1</v>
      </c>
      <c r="O63" s="3">
        <v>0</v>
      </c>
      <c r="P63" s="3">
        <v>0</v>
      </c>
      <c r="R63" s="3">
        <v>2012</v>
      </c>
      <c r="S63" s="3">
        <f t="shared" si="0"/>
        <v>4</v>
      </c>
      <c r="T63" s="3">
        <f t="shared" si="1"/>
        <v>0</v>
      </c>
    </row>
    <row r="64" spans="1:20" x14ac:dyDescent="0.2">
      <c r="A64" s="3">
        <v>1975</v>
      </c>
      <c r="B64" s="3" t="s">
        <v>1042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1</v>
      </c>
      <c r="O64" s="3">
        <v>0</v>
      </c>
      <c r="P64" s="3">
        <v>0</v>
      </c>
      <c r="R64" s="3">
        <v>2013</v>
      </c>
      <c r="S64" s="3">
        <f t="shared" si="0"/>
        <v>2</v>
      </c>
      <c r="T64" s="3">
        <f t="shared" si="1"/>
        <v>0</v>
      </c>
    </row>
    <row r="65" spans="1:20" x14ac:dyDescent="0.2">
      <c r="A65" s="3">
        <v>1975</v>
      </c>
      <c r="B65" s="3" t="s">
        <v>1042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1</v>
      </c>
      <c r="O65" s="3">
        <v>0</v>
      </c>
      <c r="P65" s="3">
        <v>0</v>
      </c>
      <c r="R65" s="3">
        <v>2014</v>
      </c>
      <c r="S65" s="3">
        <f t="shared" si="0"/>
        <v>0</v>
      </c>
      <c r="T65" s="3">
        <f t="shared" si="1"/>
        <v>0</v>
      </c>
    </row>
    <row r="66" spans="1:20" x14ac:dyDescent="0.2">
      <c r="A66" s="3">
        <v>1975</v>
      </c>
      <c r="B66" s="3" t="s">
        <v>1042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1</v>
      </c>
      <c r="O66" s="3">
        <v>0</v>
      </c>
      <c r="P66" s="3">
        <v>0</v>
      </c>
      <c r="R66" s="3">
        <v>2015</v>
      </c>
      <c r="S66" s="3">
        <f t="shared" si="0"/>
        <v>5</v>
      </c>
      <c r="T66" s="3">
        <f t="shared" si="1"/>
        <v>1</v>
      </c>
    </row>
    <row r="67" spans="1:20" x14ac:dyDescent="0.2">
      <c r="A67" s="3">
        <v>1975</v>
      </c>
      <c r="B67" s="3" t="s">
        <v>1042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</v>
      </c>
      <c r="O67" s="3">
        <v>0</v>
      </c>
      <c r="P67" s="3">
        <v>0</v>
      </c>
      <c r="R67" s="3">
        <v>2016</v>
      </c>
      <c r="S67" s="3">
        <f t="shared" si="0"/>
        <v>1</v>
      </c>
      <c r="T67" s="3">
        <f t="shared" si="1"/>
        <v>1</v>
      </c>
    </row>
    <row r="68" spans="1:20" x14ac:dyDescent="0.2">
      <c r="A68" s="3">
        <v>1975</v>
      </c>
      <c r="B68" s="3" t="s">
        <v>1042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1</v>
      </c>
      <c r="O68" s="3">
        <v>0</v>
      </c>
      <c r="P68" s="3">
        <v>0</v>
      </c>
      <c r="R68" s="3">
        <v>2017</v>
      </c>
      <c r="S68" s="3">
        <f t="shared" si="0"/>
        <v>0</v>
      </c>
      <c r="T68" s="3">
        <f t="shared" si="1"/>
        <v>2</v>
      </c>
    </row>
    <row r="69" spans="1:20" x14ac:dyDescent="0.2">
      <c r="A69" s="3">
        <v>1975</v>
      </c>
      <c r="B69" s="3" t="s">
        <v>1042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1</v>
      </c>
      <c r="O69" s="3">
        <v>0</v>
      </c>
      <c r="P69" s="3">
        <v>0</v>
      </c>
      <c r="R69" s="3">
        <v>2018</v>
      </c>
      <c r="S69" s="3">
        <f t="shared" si="0"/>
        <v>1</v>
      </c>
      <c r="T69" s="3">
        <f t="shared" si="1"/>
        <v>1</v>
      </c>
    </row>
    <row r="70" spans="1:20" x14ac:dyDescent="0.2">
      <c r="A70" s="3">
        <v>1975</v>
      </c>
      <c r="B70" s="3" t="s">
        <v>1042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</v>
      </c>
      <c r="O70" s="3">
        <v>0</v>
      </c>
      <c r="P70" s="3">
        <v>0</v>
      </c>
      <c r="R70" s="3">
        <v>2019</v>
      </c>
      <c r="S70" s="3">
        <f t="shared" si="0"/>
        <v>0</v>
      </c>
      <c r="T70" s="3">
        <f t="shared" si="1"/>
        <v>1</v>
      </c>
    </row>
    <row r="71" spans="1:20" x14ac:dyDescent="0.2">
      <c r="A71" s="3">
        <v>1975</v>
      </c>
      <c r="B71" s="3" t="s">
        <v>1042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1</v>
      </c>
      <c r="O71" s="3">
        <v>0</v>
      </c>
      <c r="P71" s="3">
        <v>0</v>
      </c>
    </row>
    <row r="72" spans="1:20" x14ac:dyDescent="0.2">
      <c r="A72" s="3">
        <v>1975</v>
      </c>
      <c r="B72" s="3" t="s">
        <v>1042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1</v>
      </c>
      <c r="O72" s="3">
        <v>0</v>
      </c>
      <c r="P72" s="3">
        <v>0</v>
      </c>
    </row>
    <row r="73" spans="1:20" x14ac:dyDescent="0.2">
      <c r="A73" s="3">
        <v>1975</v>
      </c>
      <c r="B73" s="3" t="s">
        <v>1042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1</v>
      </c>
      <c r="O73" s="3">
        <v>0</v>
      </c>
      <c r="P73" s="3">
        <v>0</v>
      </c>
    </row>
    <row r="74" spans="1:20" x14ac:dyDescent="0.2">
      <c r="A74" s="3">
        <v>1975</v>
      </c>
      <c r="B74" s="3" t="s">
        <v>1042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1</v>
      </c>
      <c r="O74" s="3">
        <v>0</v>
      </c>
      <c r="P74" s="3">
        <v>0</v>
      </c>
    </row>
    <row r="75" spans="1:20" x14ac:dyDescent="0.2">
      <c r="A75" s="3">
        <v>1975</v>
      </c>
      <c r="B75" s="3" t="s">
        <v>1042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1</v>
      </c>
      <c r="O75" s="3">
        <v>0</v>
      </c>
      <c r="P75" s="3">
        <v>0</v>
      </c>
    </row>
    <row r="76" spans="1:20" x14ac:dyDescent="0.2">
      <c r="A76" s="3">
        <v>1975</v>
      </c>
      <c r="B76" s="3" t="s">
        <v>1042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1</v>
      </c>
      <c r="O76" s="3">
        <v>0</v>
      </c>
      <c r="P76" s="3">
        <v>0</v>
      </c>
    </row>
    <row r="77" spans="1:20" x14ac:dyDescent="0.2">
      <c r="A77" s="3">
        <v>1975</v>
      </c>
      <c r="B77" s="3" t="s">
        <v>1042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</row>
    <row r="78" spans="1:20" x14ac:dyDescent="0.2">
      <c r="A78" s="3">
        <v>1975</v>
      </c>
      <c r="B78" s="3" t="s">
        <v>1042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1</v>
      </c>
      <c r="O78" s="3">
        <v>0</v>
      </c>
      <c r="P78" s="3">
        <v>0</v>
      </c>
    </row>
    <row r="79" spans="1:20" x14ac:dyDescent="0.2">
      <c r="A79" s="3">
        <v>1975</v>
      </c>
      <c r="B79" s="3" t="s">
        <v>1042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</v>
      </c>
      <c r="O79" s="3">
        <v>0</v>
      </c>
      <c r="P79" s="3">
        <v>0</v>
      </c>
    </row>
    <row r="80" spans="1:20" x14ac:dyDescent="0.2">
      <c r="A80" s="3">
        <v>1975</v>
      </c>
      <c r="B80" s="3" t="s">
        <v>1042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1</v>
      </c>
      <c r="O80" s="3">
        <v>0</v>
      </c>
      <c r="P80" s="3">
        <v>0</v>
      </c>
    </row>
    <row r="81" spans="1:16" x14ac:dyDescent="0.2">
      <c r="A81" s="3">
        <v>1975</v>
      </c>
      <c r="B81" s="3" t="s">
        <v>1042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</v>
      </c>
      <c r="O81" s="3">
        <v>0</v>
      </c>
      <c r="P81" s="3">
        <v>0</v>
      </c>
    </row>
    <row r="82" spans="1:16" x14ac:dyDescent="0.2">
      <c r="A82" s="3">
        <v>1975</v>
      </c>
      <c r="B82" s="3" t="s">
        <v>1042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1</v>
      </c>
      <c r="O82" s="3">
        <v>0</v>
      </c>
      <c r="P82" s="3">
        <v>0</v>
      </c>
    </row>
    <row r="83" spans="1:16" x14ac:dyDescent="0.2">
      <c r="A83" s="3">
        <v>1975</v>
      </c>
      <c r="B83" s="3" t="s">
        <v>1042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1</v>
      </c>
      <c r="O83" s="3">
        <v>0</v>
      </c>
      <c r="P83" s="3">
        <v>0</v>
      </c>
    </row>
    <row r="84" spans="1:16" x14ac:dyDescent="0.2">
      <c r="A84" s="3">
        <v>1975</v>
      </c>
      <c r="B84" s="3" t="s">
        <v>1042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1</v>
      </c>
      <c r="O84" s="3">
        <v>0</v>
      </c>
      <c r="P84" s="3">
        <v>0</v>
      </c>
    </row>
    <row r="85" spans="1:16" x14ac:dyDescent="0.2">
      <c r="A85" s="3">
        <v>1975</v>
      </c>
      <c r="B85" s="3" t="s">
        <v>1042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1</v>
      </c>
      <c r="O85" s="3">
        <v>0</v>
      </c>
      <c r="P85" s="3">
        <v>0</v>
      </c>
    </row>
    <row r="86" spans="1:16" x14ac:dyDescent="0.2">
      <c r="A86" s="3">
        <v>1975</v>
      </c>
      <c r="B86" s="3" t="s">
        <v>1042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1</v>
      </c>
      <c r="O86" s="3">
        <v>0</v>
      </c>
      <c r="P86" s="3">
        <v>0</v>
      </c>
    </row>
    <row r="87" spans="1:16" x14ac:dyDescent="0.2">
      <c r="A87" s="3">
        <v>1975</v>
      </c>
      <c r="B87" s="3" t="s">
        <v>1042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1</v>
      </c>
      <c r="O87" s="3">
        <v>0</v>
      </c>
      <c r="P87" s="3">
        <v>0</v>
      </c>
    </row>
    <row r="88" spans="1:16" x14ac:dyDescent="0.2">
      <c r="A88" s="3">
        <v>1975</v>
      </c>
      <c r="B88" s="3" t="s">
        <v>1042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1</v>
      </c>
      <c r="O88" s="3">
        <v>0</v>
      </c>
      <c r="P88" s="3">
        <v>0</v>
      </c>
    </row>
    <row r="89" spans="1:16" x14ac:dyDescent="0.2">
      <c r="A89" s="3">
        <v>1976</v>
      </c>
      <c r="B89" s="3" t="s">
        <v>1042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1</v>
      </c>
      <c r="O89" s="3">
        <v>0</v>
      </c>
      <c r="P89" s="3">
        <v>0</v>
      </c>
    </row>
    <row r="90" spans="1:16" x14ac:dyDescent="0.2">
      <c r="A90" s="3">
        <v>1976</v>
      </c>
      <c r="B90" s="3" t="s">
        <v>1042</v>
      </c>
      <c r="C90" s="3">
        <v>0</v>
      </c>
      <c r="D90" s="3">
        <v>0</v>
      </c>
      <c r="E90" s="3">
        <v>1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1</v>
      </c>
      <c r="O90" s="3">
        <v>0</v>
      </c>
      <c r="P90" s="3">
        <v>0</v>
      </c>
    </row>
    <row r="91" spans="1:16" x14ac:dyDescent="0.2">
      <c r="A91" s="3">
        <v>1976</v>
      </c>
      <c r="B91" s="3" t="s">
        <v>1042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</row>
    <row r="92" spans="1:16" x14ac:dyDescent="0.2">
      <c r="A92" s="3">
        <v>1976</v>
      </c>
      <c r="B92" s="3" t="s">
        <v>1042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1</v>
      </c>
      <c r="O92" s="3">
        <v>0</v>
      </c>
      <c r="P92" s="3">
        <v>0</v>
      </c>
    </row>
    <row r="93" spans="1:16" x14ac:dyDescent="0.2">
      <c r="A93" s="3">
        <v>1976</v>
      </c>
      <c r="B93" s="3" t="s">
        <v>1042</v>
      </c>
      <c r="C93" s="3">
        <v>0</v>
      </c>
      <c r="D93" s="3">
        <v>0</v>
      </c>
      <c r="E93" s="3">
        <v>1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1</v>
      </c>
      <c r="O93" s="3">
        <v>0</v>
      </c>
      <c r="P93" s="3">
        <v>0</v>
      </c>
    </row>
    <row r="94" spans="1:16" x14ac:dyDescent="0.2">
      <c r="A94" s="3">
        <v>1976</v>
      </c>
      <c r="B94" s="3" t="s">
        <v>1042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</row>
    <row r="95" spans="1:16" x14ac:dyDescent="0.2">
      <c r="A95" s="3">
        <v>1976</v>
      </c>
      <c r="B95" s="3" t="s">
        <v>1042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</row>
    <row r="96" spans="1:16" x14ac:dyDescent="0.2">
      <c r="A96" s="3">
        <v>1976</v>
      </c>
      <c r="B96" s="3" t="s">
        <v>1042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</row>
    <row r="97" spans="1:16" x14ac:dyDescent="0.2">
      <c r="A97" s="3">
        <v>1976</v>
      </c>
      <c r="B97" s="3" t="s">
        <v>1042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</row>
    <row r="98" spans="1:16" x14ac:dyDescent="0.2">
      <c r="A98" s="3">
        <v>1976</v>
      </c>
      <c r="B98" s="3" t="s">
        <v>1042</v>
      </c>
      <c r="C98" s="3">
        <v>0</v>
      </c>
      <c r="D98" s="3">
        <v>0</v>
      </c>
      <c r="E98" s="3">
        <v>1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1</v>
      </c>
      <c r="O98" s="3">
        <v>0</v>
      </c>
      <c r="P98" s="3">
        <v>0</v>
      </c>
    </row>
    <row r="99" spans="1:16" x14ac:dyDescent="0.2">
      <c r="A99" s="3">
        <v>1976</v>
      </c>
      <c r="B99" s="3" t="s">
        <v>1042</v>
      </c>
      <c r="C99" s="3">
        <v>0</v>
      </c>
      <c r="D99" s="3">
        <v>0</v>
      </c>
      <c r="E99" s="3">
        <v>1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</v>
      </c>
      <c r="O99" s="3">
        <v>0</v>
      </c>
      <c r="P99" s="3">
        <v>0</v>
      </c>
    </row>
    <row r="100" spans="1:16" x14ac:dyDescent="0.2">
      <c r="A100" s="3">
        <v>1977</v>
      </c>
      <c r="B100" s="3" t="s">
        <v>1042</v>
      </c>
      <c r="C100" s="3">
        <v>1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</row>
    <row r="101" spans="1:16" x14ac:dyDescent="0.2">
      <c r="A101" s="3">
        <v>1977</v>
      </c>
      <c r="B101" s="3" t="s">
        <v>1042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1</v>
      </c>
      <c r="P101" s="3">
        <v>0</v>
      </c>
    </row>
    <row r="102" spans="1:16" x14ac:dyDescent="0.2">
      <c r="A102" s="3">
        <v>1977</v>
      </c>
      <c r="B102" s="3" t="s">
        <v>1042</v>
      </c>
      <c r="C102" s="3">
        <v>1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</row>
    <row r="103" spans="1:16" x14ac:dyDescent="0.2">
      <c r="A103" s="3">
        <v>1977</v>
      </c>
      <c r="B103" s="3" t="s">
        <v>1042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1</v>
      </c>
      <c r="O103" s="3">
        <v>0</v>
      </c>
      <c r="P103" s="3">
        <v>0</v>
      </c>
    </row>
    <row r="104" spans="1:16" x14ac:dyDescent="0.2">
      <c r="A104" s="3">
        <v>1977</v>
      </c>
      <c r="B104" s="3" t="s">
        <v>1042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1</v>
      </c>
      <c r="O104" s="3">
        <v>0</v>
      </c>
      <c r="P104" s="3">
        <v>0</v>
      </c>
    </row>
    <row r="105" spans="1:16" x14ac:dyDescent="0.2">
      <c r="A105" s="3">
        <v>1977</v>
      </c>
      <c r="B105" s="3" t="s">
        <v>1042</v>
      </c>
      <c r="C105" s="3">
        <v>0</v>
      </c>
      <c r="D105" s="3">
        <v>0</v>
      </c>
      <c r="E105" s="3">
        <v>1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1</v>
      </c>
      <c r="O105" s="3">
        <v>0</v>
      </c>
      <c r="P105" s="3">
        <v>0</v>
      </c>
    </row>
    <row r="106" spans="1:16" x14ac:dyDescent="0.2">
      <c r="A106" s="3">
        <v>1977</v>
      </c>
      <c r="B106" s="3" t="s">
        <v>1042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1</v>
      </c>
      <c r="P106" s="3">
        <v>0</v>
      </c>
    </row>
    <row r="107" spans="1:16" x14ac:dyDescent="0.2">
      <c r="A107" s="3">
        <v>1977</v>
      </c>
      <c r="B107" s="3" t="s">
        <v>1042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1</v>
      </c>
      <c r="O107" s="3">
        <v>0</v>
      </c>
      <c r="P107" s="3">
        <v>0</v>
      </c>
    </row>
    <row r="108" spans="1:16" x14ac:dyDescent="0.2">
      <c r="A108" s="3">
        <v>1977</v>
      </c>
      <c r="B108" s="3" t="s">
        <v>1042</v>
      </c>
      <c r="C108" s="3">
        <v>1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</row>
    <row r="109" spans="1:16" x14ac:dyDescent="0.2">
      <c r="A109" s="3">
        <v>1977</v>
      </c>
      <c r="B109" s="3" t="s">
        <v>1042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1</v>
      </c>
      <c r="O109" s="3">
        <v>0</v>
      </c>
      <c r="P109" s="3">
        <v>0</v>
      </c>
    </row>
    <row r="110" spans="1:16" x14ac:dyDescent="0.2">
      <c r="A110" s="3">
        <v>1977</v>
      </c>
      <c r="B110" s="3" t="s">
        <v>1042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1</v>
      </c>
      <c r="O110" s="3">
        <v>0</v>
      </c>
      <c r="P110" s="3">
        <v>0</v>
      </c>
    </row>
    <row r="111" spans="1:16" x14ac:dyDescent="0.2">
      <c r="A111" s="3">
        <v>1977</v>
      </c>
      <c r="B111" s="3" t="s">
        <v>1042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</v>
      </c>
      <c r="O111" s="3">
        <v>0</v>
      </c>
      <c r="P111" s="3">
        <v>0</v>
      </c>
    </row>
    <row r="112" spans="1:16" x14ac:dyDescent="0.2">
      <c r="A112" s="3">
        <v>1977</v>
      </c>
      <c r="B112" s="3" t="s">
        <v>1042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1</v>
      </c>
      <c r="O112" s="3">
        <v>0</v>
      </c>
      <c r="P112" s="3">
        <v>0</v>
      </c>
    </row>
    <row r="113" spans="1:16" x14ac:dyDescent="0.2">
      <c r="A113" s="3">
        <v>1977</v>
      </c>
      <c r="B113" s="3" t="s">
        <v>1042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1</v>
      </c>
      <c r="O113" s="3">
        <v>0</v>
      </c>
      <c r="P113" s="3">
        <v>0</v>
      </c>
    </row>
    <row r="114" spans="1:16" x14ac:dyDescent="0.2">
      <c r="A114" s="3">
        <v>1977</v>
      </c>
      <c r="B114" s="3" t="s">
        <v>1042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1</v>
      </c>
      <c r="O114" s="3">
        <v>0</v>
      </c>
      <c r="P114" s="3">
        <v>0</v>
      </c>
    </row>
    <row r="115" spans="1:16" x14ac:dyDescent="0.2">
      <c r="A115" s="3">
        <v>1977</v>
      </c>
      <c r="B115" s="3" t="s">
        <v>1042</v>
      </c>
      <c r="C115" s="3">
        <v>1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</row>
    <row r="116" spans="1:16" x14ac:dyDescent="0.2">
      <c r="A116" s="3">
        <v>1977</v>
      </c>
      <c r="B116" s="3" t="s">
        <v>1042</v>
      </c>
      <c r="C116" s="3">
        <v>0</v>
      </c>
      <c r="D116" s="3">
        <v>0</v>
      </c>
      <c r="E116" s="3">
        <v>1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1</v>
      </c>
      <c r="O116" s="3">
        <v>0</v>
      </c>
      <c r="P116" s="3">
        <v>0</v>
      </c>
    </row>
    <row r="117" spans="1:16" x14ac:dyDescent="0.2">
      <c r="A117" s="3">
        <v>1977</v>
      </c>
      <c r="B117" s="3" t="s">
        <v>1042</v>
      </c>
      <c r="C117" s="3">
        <v>0</v>
      </c>
      <c r="D117" s="3">
        <v>0</v>
      </c>
      <c r="E117" s="3">
        <v>1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1</v>
      </c>
      <c r="O117" s="3">
        <v>0</v>
      </c>
      <c r="P117" s="3">
        <v>0</v>
      </c>
    </row>
    <row r="118" spans="1:16" x14ac:dyDescent="0.2">
      <c r="A118" s="3">
        <v>1977</v>
      </c>
      <c r="B118" s="3" t="s">
        <v>1042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1</v>
      </c>
      <c r="O118" s="3">
        <v>0</v>
      </c>
      <c r="P118" s="3">
        <v>0</v>
      </c>
    </row>
    <row r="119" spans="1:16" x14ac:dyDescent="0.2">
      <c r="A119" s="3">
        <v>1977</v>
      </c>
      <c r="B119" s="3" t="s">
        <v>1042</v>
      </c>
      <c r="C119" s="3">
        <v>0</v>
      </c>
      <c r="D119" s="3">
        <v>0</v>
      </c>
      <c r="E119" s="3">
        <v>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1</v>
      </c>
      <c r="O119" s="3">
        <v>0</v>
      </c>
      <c r="P119" s="3">
        <v>0</v>
      </c>
    </row>
    <row r="120" spans="1:16" x14ac:dyDescent="0.2">
      <c r="A120" s="3">
        <v>1977</v>
      </c>
      <c r="B120" s="3" t="s">
        <v>1042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</row>
    <row r="121" spans="1:16" x14ac:dyDescent="0.2">
      <c r="A121" s="3">
        <v>1978</v>
      </c>
      <c r="B121" s="3" t="s">
        <v>1042</v>
      </c>
      <c r="C121" s="3">
        <v>1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</row>
    <row r="122" spans="1:16" x14ac:dyDescent="0.2">
      <c r="A122" s="3">
        <v>1978</v>
      </c>
      <c r="B122" s="3" t="s">
        <v>1042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</row>
    <row r="123" spans="1:16" x14ac:dyDescent="0.2">
      <c r="A123" s="3">
        <v>1978</v>
      </c>
      <c r="B123" s="3" t="s">
        <v>1042</v>
      </c>
      <c r="C123" s="3">
        <v>1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</row>
    <row r="124" spans="1:16" x14ac:dyDescent="0.2">
      <c r="A124" s="3">
        <v>1978</v>
      </c>
      <c r="B124" s="3" t="s">
        <v>1042</v>
      </c>
      <c r="C124" s="3">
        <v>0</v>
      </c>
      <c r="D124" s="3">
        <v>0</v>
      </c>
      <c r="E124" s="3">
        <v>1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1</v>
      </c>
      <c r="O124" s="3">
        <v>0</v>
      </c>
      <c r="P124" s="3">
        <v>0</v>
      </c>
    </row>
    <row r="125" spans="1:16" x14ac:dyDescent="0.2">
      <c r="A125" s="3">
        <v>1978</v>
      </c>
      <c r="B125" s="3" t="s">
        <v>1042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1</v>
      </c>
      <c r="O125" s="3">
        <v>0</v>
      </c>
      <c r="P125" s="3">
        <v>0</v>
      </c>
    </row>
    <row r="126" spans="1:16" x14ac:dyDescent="0.2">
      <c r="A126" s="3">
        <v>1978</v>
      </c>
      <c r="B126" s="3" t="s">
        <v>1042</v>
      </c>
      <c r="C126" s="3">
        <v>1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</row>
    <row r="127" spans="1:16" x14ac:dyDescent="0.2">
      <c r="A127" s="3">
        <v>1978</v>
      </c>
      <c r="B127" s="3" t="s">
        <v>1042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1</v>
      </c>
      <c r="O127" s="3">
        <v>0</v>
      </c>
      <c r="P127" s="3">
        <v>0</v>
      </c>
    </row>
    <row r="128" spans="1:16" x14ac:dyDescent="0.2">
      <c r="A128" s="3">
        <v>1978</v>
      </c>
      <c r="B128" s="3" t="s">
        <v>1042</v>
      </c>
      <c r="C128" s="3">
        <v>1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</row>
    <row r="129" spans="1:16" x14ac:dyDescent="0.2">
      <c r="A129" s="3">
        <v>1978</v>
      </c>
      <c r="B129" s="3" t="s">
        <v>1042</v>
      </c>
      <c r="C129" s="3">
        <v>1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</row>
    <row r="130" spans="1:16" x14ac:dyDescent="0.2">
      <c r="A130" s="3">
        <v>1978</v>
      </c>
      <c r="B130" s="3" t="s">
        <v>1042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1</v>
      </c>
      <c r="P130" s="3">
        <v>0</v>
      </c>
    </row>
    <row r="131" spans="1:16" x14ac:dyDescent="0.2">
      <c r="A131" s="3">
        <v>1978</v>
      </c>
      <c r="B131" s="3" t="s">
        <v>1042</v>
      </c>
      <c r="C131" s="3">
        <v>1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</row>
    <row r="132" spans="1:16" x14ac:dyDescent="0.2">
      <c r="A132" s="3">
        <v>1978</v>
      </c>
      <c r="B132" s="3" t="s">
        <v>1042</v>
      </c>
      <c r="C132" s="3">
        <v>0</v>
      </c>
      <c r="D132" s="3">
        <v>0</v>
      </c>
      <c r="E132" s="3">
        <v>1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1</v>
      </c>
      <c r="O132" s="3">
        <v>0</v>
      </c>
      <c r="P132" s="3">
        <v>0</v>
      </c>
    </row>
    <row r="133" spans="1:16" x14ac:dyDescent="0.2">
      <c r="A133" s="3">
        <v>1978</v>
      </c>
      <c r="B133" s="3" t="s">
        <v>1042</v>
      </c>
      <c r="C133" s="3">
        <v>0</v>
      </c>
      <c r="D133" s="3">
        <v>0</v>
      </c>
      <c r="E133" s="3">
        <v>1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</row>
    <row r="134" spans="1:16" x14ac:dyDescent="0.2">
      <c r="A134" s="3">
        <v>1978</v>
      </c>
      <c r="B134" s="3" t="s">
        <v>1042</v>
      </c>
      <c r="C134" s="3">
        <v>0</v>
      </c>
      <c r="D134" s="3">
        <v>0</v>
      </c>
      <c r="E134" s="3">
        <v>1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1</v>
      </c>
      <c r="O134" s="3">
        <v>0</v>
      </c>
      <c r="P134" s="3">
        <v>0</v>
      </c>
    </row>
    <row r="135" spans="1:16" x14ac:dyDescent="0.2">
      <c r="A135" s="3">
        <v>1978</v>
      </c>
      <c r="B135" s="3" t="s">
        <v>1042</v>
      </c>
      <c r="C135" s="3">
        <v>0</v>
      </c>
      <c r="D135" s="3">
        <v>0</v>
      </c>
      <c r="E135" s="3">
        <v>1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1</v>
      </c>
      <c r="O135" s="3">
        <v>0</v>
      </c>
      <c r="P135" s="3">
        <v>0</v>
      </c>
    </row>
    <row r="136" spans="1:16" x14ac:dyDescent="0.2">
      <c r="A136" s="3">
        <v>1978</v>
      </c>
      <c r="B136" s="3" t="s">
        <v>1042</v>
      </c>
      <c r="C136" s="3">
        <v>0</v>
      </c>
      <c r="D136" s="3">
        <v>0</v>
      </c>
      <c r="E136" s="3">
        <v>1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1</v>
      </c>
      <c r="O136" s="3">
        <v>0</v>
      </c>
      <c r="P136" s="3">
        <v>0</v>
      </c>
    </row>
    <row r="137" spans="1:16" x14ac:dyDescent="0.2">
      <c r="A137" s="3">
        <v>1978</v>
      </c>
      <c r="B137" s="3" t="s">
        <v>1042</v>
      </c>
      <c r="C137" s="3">
        <v>0</v>
      </c>
      <c r="D137" s="3">
        <v>0</v>
      </c>
      <c r="E137" s="3">
        <v>1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1</v>
      </c>
      <c r="O137" s="3">
        <v>0</v>
      </c>
      <c r="P137" s="3">
        <v>0</v>
      </c>
    </row>
    <row r="138" spans="1:16" x14ac:dyDescent="0.2">
      <c r="A138" s="3">
        <v>1978</v>
      </c>
      <c r="B138" s="3" t="s">
        <v>1042</v>
      </c>
      <c r="C138" s="3">
        <v>0</v>
      </c>
      <c r="D138" s="3">
        <v>0</v>
      </c>
      <c r="E138" s="3">
        <v>1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1</v>
      </c>
      <c r="O138" s="3">
        <v>0</v>
      </c>
      <c r="P138" s="3">
        <v>0</v>
      </c>
    </row>
    <row r="139" spans="1:16" x14ac:dyDescent="0.2">
      <c r="A139" s="3">
        <v>1978</v>
      </c>
      <c r="B139" s="3" t="s">
        <v>1042</v>
      </c>
      <c r="C139" s="3">
        <v>0</v>
      </c>
      <c r="D139" s="3">
        <v>0</v>
      </c>
      <c r="E139" s="3">
        <v>1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1</v>
      </c>
      <c r="O139" s="3">
        <v>0</v>
      </c>
      <c r="P139" s="3">
        <v>0</v>
      </c>
    </row>
    <row r="140" spans="1:16" x14ac:dyDescent="0.2">
      <c r="A140" s="3">
        <v>1978</v>
      </c>
      <c r="B140" s="3" t="s">
        <v>1042</v>
      </c>
      <c r="C140" s="3">
        <v>0</v>
      </c>
      <c r="D140" s="3">
        <v>0</v>
      </c>
      <c r="E140" s="3">
        <v>1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1</v>
      </c>
      <c r="O140" s="3">
        <v>0</v>
      </c>
      <c r="P140" s="3">
        <v>0</v>
      </c>
    </row>
    <row r="141" spans="1:16" x14ac:dyDescent="0.2">
      <c r="A141" s="3">
        <v>1979</v>
      </c>
      <c r="B141" s="3" t="s">
        <v>1042</v>
      </c>
      <c r="C141" s="3">
        <v>1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</row>
    <row r="142" spans="1:16" x14ac:dyDescent="0.2">
      <c r="A142" s="3">
        <v>1979</v>
      </c>
      <c r="B142" s="3" t="s">
        <v>1042</v>
      </c>
      <c r="C142" s="3">
        <v>0</v>
      </c>
      <c r="D142" s="3">
        <v>0</v>
      </c>
      <c r="E142" s="3">
        <v>1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1</v>
      </c>
      <c r="O142" s="3">
        <v>0</v>
      </c>
      <c r="P142" s="3">
        <v>0</v>
      </c>
    </row>
    <row r="143" spans="1:16" x14ac:dyDescent="0.2">
      <c r="A143" s="3">
        <v>1979</v>
      </c>
      <c r="B143" s="3" t="s">
        <v>1042</v>
      </c>
      <c r="C143" s="3">
        <v>0</v>
      </c>
      <c r="D143" s="3">
        <v>0</v>
      </c>
      <c r="E143" s="3">
        <v>1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1</v>
      </c>
      <c r="O143" s="3">
        <v>0</v>
      </c>
      <c r="P143" s="3">
        <v>0</v>
      </c>
    </row>
    <row r="144" spans="1:16" x14ac:dyDescent="0.2">
      <c r="A144" s="3">
        <v>1979</v>
      </c>
      <c r="B144" s="3" t="s">
        <v>1042</v>
      </c>
      <c r="C144" s="3">
        <v>0</v>
      </c>
      <c r="D144" s="3">
        <v>0</v>
      </c>
      <c r="E144" s="3">
        <v>1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1</v>
      </c>
      <c r="O144" s="3">
        <v>0</v>
      </c>
      <c r="P144" s="3">
        <v>0</v>
      </c>
    </row>
    <row r="145" spans="1:16" x14ac:dyDescent="0.2">
      <c r="A145" s="3">
        <v>1979</v>
      </c>
      <c r="B145" s="3" t="s">
        <v>1042</v>
      </c>
      <c r="C145" s="3">
        <v>0</v>
      </c>
      <c r="D145" s="3">
        <v>0</v>
      </c>
      <c r="E145" s="3">
        <v>1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1</v>
      </c>
      <c r="O145" s="3">
        <v>0</v>
      </c>
      <c r="P145" s="3">
        <v>0</v>
      </c>
    </row>
    <row r="146" spans="1:16" x14ac:dyDescent="0.2">
      <c r="A146" s="3">
        <v>1979</v>
      </c>
      <c r="B146" s="3" t="s">
        <v>1042</v>
      </c>
      <c r="C146" s="3">
        <v>0</v>
      </c>
      <c r="D146" s="3">
        <v>0</v>
      </c>
      <c r="E146" s="3">
        <v>1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1</v>
      </c>
      <c r="O146" s="3">
        <v>0</v>
      </c>
      <c r="P146" s="3">
        <v>0</v>
      </c>
    </row>
    <row r="147" spans="1:16" x14ac:dyDescent="0.2">
      <c r="A147" s="3">
        <v>1979</v>
      </c>
      <c r="B147" s="3" t="s">
        <v>1042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1</v>
      </c>
      <c r="P147" s="3">
        <v>0</v>
      </c>
    </row>
    <row r="148" spans="1:16" x14ac:dyDescent="0.2">
      <c r="A148" s="3">
        <v>1979</v>
      </c>
      <c r="B148" s="3" t="s">
        <v>1042</v>
      </c>
      <c r="C148" s="3">
        <v>0</v>
      </c>
      <c r="D148" s="3">
        <v>0</v>
      </c>
      <c r="E148" s="3">
        <v>1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1</v>
      </c>
      <c r="O148" s="3">
        <v>0</v>
      </c>
      <c r="P148" s="3">
        <v>0</v>
      </c>
    </row>
    <row r="149" spans="1:16" x14ac:dyDescent="0.2">
      <c r="A149" s="3">
        <v>1979</v>
      </c>
      <c r="B149" s="3" t="s">
        <v>1042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</row>
    <row r="150" spans="1:16" x14ac:dyDescent="0.2">
      <c r="A150" s="3">
        <v>1979</v>
      </c>
      <c r="B150" s="3" t="s">
        <v>1042</v>
      </c>
      <c r="C150" s="3">
        <v>0</v>
      </c>
      <c r="D150" s="3">
        <v>0</v>
      </c>
      <c r="E150" s="3">
        <v>1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1</v>
      </c>
      <c r="O150" s="3">
        <v>0</v>
      </c>
      <c r="P150" s="3">
        <v>0</v>
      </c>
    </row>
    <row r="151" spans="1:16" x14ac:dyDescent="0.2">
      <c r="A151" s="3">
        <v>1979</v>
      </c>
      <c r="B151" s="3" t="s">
        <v>1042</v>
      </c>
      <c r="C151" s="3">
        <v>0</v>
      </c>
      <c r="D151" s="3">
        <v>0</v>
      </c>
      <c r="E151" s="3">
        <v>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1</v>
      </c>
      <c r="O151" s="3">
        <v>0</v>
      </c>
      <c r="P151" s="3">
        <v>0</v>
      </c>
    </row>
    <row r="152" spans="1:16" x14ac:dyDescent="0.2">
      <c r="A152" s="3">
        <v>1979</v>
      </c>
      <c r="B152" s="3" t="s">
        <v>1042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</row>
    <row r="153" spans="1:16" x14ac:dyDescent="0.2">
      <c r="A153" s="3">
        <v>1979</v>
      </c>
      <c r="B153" s="3" t="s">
        <v>1042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1</v>
      </c>
      <c r="P153" s="3">
        <v>0</v>
      </c>
    </row>
    <row r="154" spans="1:16" x14ac:dyDescent="0.2">
      <c r="A154" s="3">
        <v>1979</v>
      </c>
      <c r="B154" s="3" t="s">
        <v>1042</v>
      </c>
      <c r="C154" s="3">
        <v>0</v>
      </c>
      <c r="D154" s="3">
        <v>0</v>
      </c>
      <c r="E154" s="3">
        <v>1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1</v>
      </c>
      <c r="O154" s="3">
        <v>0</v>
      </c>
      <c r="P154" s="3">
        <v>0</v>
      </c>
    </row>
    <row r="155" spans="1:16" x14ac:dyDescent="0.2">
      <c r="A155" s="3">
        <v>1979</v>
      </c>
      <c r="B155" s="3" t="s">
        <v>1042</v>
      </c>
      <c r="C155" s="3">
        <v>0</v>
      </c>
      <c r="D155" s="3">
        <v>0</v>
      </c>
      <c r="E155" s="3">
        <v>1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1</v>
      </c>
      <c r="O155" s="3">
        <v>0</v>
      </c>
      <c r="P155" s="3">
        <v>0</v>
      </c>
    </row>
    <row r="156" spans="1:16" x14ac:dyDescent="0.2">
      <c r="A156" s="3">
        <v>1979</v>
      </c>
      <c r="B156" s="3" t="s">
        <v>1042</v>
      </c>
      <c r="C156" s="3">
        <v>0</v>
      </c>
      <c r="D156" s="3">
        <v>0</v>
      </c>
      <c r="E156" s="3">
        <v>1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1</v>
      </c>
      <c r="O156" s="3">
        <v>0</v>
      </c>
      <c r="P156" s="3">
        <v>0</v>
      </c>
    </row>
    <row r="157" spans="1:16" x14ac:dyDescent="0.2">
      <c r="A157" s="3">
        <v>1980</v>
      </c>
      <c r="B157" s="3" t="s">
        <v>1042</v>
      </c>
      <c r="C157" s="3">
        <v>0</v>
      </c>
      <c r="D157" s="3">
        <v>0</v>
      </c>
      <c r="E157" s="3">
        <v>1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1</v>
      </c>
      <c r="O157" s="3">
        <v>0</v>
      </c>
      <c r="P157" s="3">
        <v>0</v>
      </c>
    </row>
    <row r="158" spans="1:16" x14ac:dyDescent="0.2">
      <c r="A158" s="3">
        <v>1980</v>
      </c>
      <c r="B158" s="3" t="s">
        <v>1042</v>
      </c>
      <c r="C158" s="3">
        <v>0</v>
      </c>
      <c r="D158" s="3">
        <v>0</v>
      </c>
      <c r="E158" s="3">
        <v>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1</v>
      </c>
      <c r="O158" s="3">
        <v>0</v>
      </c>
      <c r="P158" s="3">
        <v>0</v>
      </c>
    </row>
    <row r="159" spans="1:16" x14ac:dyDescent="0.2">
      <c r="A159" s="3">
        <v>1980</v>
      </c>
      <c r="B159" s="3" t="s">
        <v>1042</v>
      </c>
      <c r="C159" s="3">
        <v>0</v>
      </c>
      <c r="D159" s="3">
        <v>0</v>
      </c>
      <c r="E159" s="3">
        <v>1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1</v>
      </c>
      <c r="O159" s="3">
        <v>0</v>
      </c>
      <c r="P159" s="3">
        <v>0</v>
      </c>
    </row>
    <row r="160" spans="1:16" x14ac:dyDescent="0.2">
      <c r="A160" s="3">
        <v>1980</v>
      </c>
      <c r="B160" s="3" t="s">
        <v>1042</v>
      </c>
      <c r="C160" s="3">
        <v>0</v>
      </c>
      <c r="D160" s="3">
        <v>0</v>
      </c>
      <c r="E160" s="3">
        <v>1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1</v>
      </c>
      <c r="O160" s="3">
        <v>0</v>
      </c>
      <c r="P160" s="3">
        <v>0</v>
      </c>
    </row>
    <row r="161" spans="1:16" x14ac:dyDescent="0.2">
      <c r="A161" s="3">
        <v>1980</v>
      </c>
      <c r="B161" s="3" t="s">
        <v>1042</v>
      </c>
      <c r="C161" s="3">
        <v>0</v>
      </c>
      <c r="D161" s="3">
        <v>0</v>
      </c>
      <c r="E161" s="3">
        <v>1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1</v>
      </c>
      <c r="O161" s="3">
        <v>0</v>
      </c>
      <c r="P161" s="3">
        <v>0</v>
      </c>
    </row>
    <row r="162" spans="1:16" x14ac:dyDescent="0.2">
      <c r="A162" s="3">
        <v>1980</v>
      </c>
      <c r="B162" s="3" t="s">
        <v>1042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</row>
    <row r="163" spans="1:16" x14ac:dyDescent="0.2">
      <c r="A163" s="3">
        <v>1980</v>
      </c>
      <c r="B163" s="3" t="s">
        <v>1042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</row>
    <row r="164" spans="1:16" x14ac:dyDescent="0.2">
      <c r="A164" s="3">
        <v>1980</v>
      </c>
      <c r="B164" s="3" t="s">
        <v>1042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1</v>
      </c>
      <c r="P164" s="3">
        <v>0</v>
      </c>
    </row>
    <row r="165" spans="1:16" x14ac:dyDescent="0.2">
      <c r="A165" s="3">
        <v>1980</v>
      </c>
      <c r="B165" s="3" t="s">
        <v>1042</v>
      </c>
      <c r="C165" s="3">
        <v>0</v>
      </c>
      <c r="D165" s="3">
        <v>0</v>
      </c>
      <c r="E165" s="3">
        <v>1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1</v>
      </c>
      <c r="O165" s="3">
        <v>0</v>
      </c>
      <c r="P165" s="3">
        <v>0</v>
      </c>
    </row>
    <row r="166" spans="1:16" x14ac:dyDescent="0.2">
      <c r="A166" s="3">
        <v>1980</v>
      </c>
      <c r="B166" s="3" t="s">
        <v>1042</v>
      </c>
      <c r="C166" s="3">
        <v>0</v>
      </c>
      <c r="D166" s="3">
        <v>0</v>
      </c>
      <c r="E166" s="3">
        <v>1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1</v>
      </c>
      <c r="O166" s="3">
        <v>0</v>
      </c>
      <c r="P166" s="3">
        <v>0</v>
      </c>
    </row>
    <row r="167" spans="1:16" x14ac:dyDescent="0.2">
      <c r="A167" s="3">
        <v>1981</v>
      </c>
      <c r="B167" s="3" t="s">
        <v>1042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</row>
    <row r="168" spans="1:16" x14ac:dyDescent="0.2">
      <c r="A168" s="3">
        <v>1981</v>
      </c>
      <c r="B168" s="3" t="s">
        <v>1042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</row>
    <row r="169" spans="1:16" x14ac:dyDescent="0.2">
      <c r="A169" s="3">
        <v>1981</v>
      </c>
      <c r="B169" s="3" t="s">
        <v>1042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</row>
    <row r="170" spans="1:16" x14ac:dyDescent="0.2">
      <c r="A170" s="3">
        <v>1981</v>
      </c>
      <c r="B170" s="3" t="s">
        <v>1042</v>
      </c>
      <c r="C170" s="3">
        <v>0</v>
      </c>
      <c r="D170" s="3">
        <v>0</v>
      </c>
      <c r="E170" s="3">
        <v>1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1</v>
      </c>
      <c r="O170" s="3">
        <v>0</v>
      </c>
      <c r="P170" s="3">
        <v>0</v>
      </c>
    </row>
    <row r="171" spans="1:16" x14ac:dyDescent="0.2">
      <c r="A171" s="3">
        <v>1981</v>
      </c>
      <c r="B171" s="3" t="s">
        <v>1042</v>
      </c>
      <c r="C171" s="3">
        <v>0</v>
      </c>
      <c r="D171" s="3">
        <v>0</v>
      </c>
      <c r="E171" s="3">
        <v>1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1</v>
      </c>
      <c r="O171" s="3">
        <v>0</v>
      </c>
      <c r="P171" s="3">
        <v>0</v>
      </c>
    </row>
    <row r="172" spans="1:16" x14ac:dyDescent="0.2">
      <c r="A172" s="3">
        <v>1981</v>
      </c>
      <c r="B172" s="3" t="s">
        <v>1042</v>
      </c>
      <c r="C172" s="3">
        <v>0</v>
      </c>
      <c r="D172" s="3">
        <v>0</v>
      </c>
      <c r="E172" s="3">
        <v>1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1</v>
      </c>
      <c r="O172" s="3">
        <v>0</v>
      </c>
      <c r="P172" s="3">
        <v>0</v>
      </c>
    </row>
    <row r="173" spans="1:16" x14ac:dyDescent="0.2">
      <c r="A173" s="3">
        <v>1981</v>
      </c>
      <c r="B173" s="3" t="s">
        <v>1042</v>
      </c>
      <c r="C173" s="3">
        <v>0</v>
      </c>
      <c r="D173" s="3">
        <v>0</v>
      </c>
      <c r="E173" s="3">
        <v>1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1</v>
      </c>
      <c r="O173" s="3">
        <v>0</v>
      </c>
      <c r="P173" s="3">
        <v>0</v>
      </c>
    </row>
    <row r="174" spans="1:16" x14ac:dyDescent="0.2">
      <c r="A174" s="3">
        <v>1981</v>
      </c>
      <c r="B174" s="3" t="s">
        <v>1042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1</v>
      </c>
      <c r="P174" s="3">
        <v>0</v>
      </c>
    </row>
    <row r="175" spans="1:16" x14ac:dyDescent="0.2">
      <c r="A175" s="3">
        <v>1982</v>
      </c>
      <c r="B175" s="3" t="s">
        <v>1042</v>
      </c>
      <c r="C175" s="3">
        <v>1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</row>
    <row r="176" spans="1:16" x14ac:dyDescent="0.2">
      <c r="A176" s="3">
        <v>1982</v>
      </c>
      <c r="B176" s="3" t="s">
        <v>1042</v>
      </c>
      <c r="C176" s="3">
        <v>1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</row>
    <row r="177" spans="1:16" x14ac:dyDescent="0.2">
      <c r="A177" s="3">
        <v>1982</v>
      </c>
      <c r="B177" s="3" t="s">
        <v>1042</v>
      </c>
      <c r="C177" s="3">
        <v>0</v>
      </c>
      <c r="D177" s="3">
        <v>0</v>
      </c>
      <c r="E177" s="3">
        <v>1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1</v>
      </c>
      <c r="O177" s="3">
        <v>0</v>
      </c>
      <c r="P177" s="3">
        <v>0</v>
      </c>
    </row>
    <row r="178" spans="1:16" x14ac:dyDescent="0.2">
      <c r="A178" s="3">
        <v>1982</v>
      </c>
      <c r="B178" s="3" t="s">
        <v>1042</v>
      </c>
      <c r="C178" s="3">
        <v>0</v>
      </c>
      <c r="D178" s="3">
        <v>0</v>
      </c>
      <c r="E178" s="3">
        <v>1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1</v>
      </c>
      <c r="O178" s="3">
        <v>0</v>
      </c>
      <c r="P178" s="3">
        <v>0</v>
      </c>
    </row>
    <row r="179" spans="1:16" x14ac:dyDescent="0.2">
      <c r="A179" s="3">
        <v>1982</v>
      </c>
      <c r="B179" s="3" t="s">
        <v>1042</v>
      </c>
      <c r="C179" s="3">
        <v>0</v>
      </c>
      <c r="D179" s="3">
        <v>0</v>
      </c>
      <c r="E179" s="3">
        <v>1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1</v>
      </c>
      <c r="O179" s="3">
        <v>0</v>
      </c>
      <c r="P179" s="3">
        <v>0</v>
      </c>
    </row>
    <row r="180" spans="1:16" x14ac:dyDescent="0.2">
      <c r="A180" s="3">
        <v>1982</v>
      </c>
      <c r="B180" s="3" t="s">
        <v>1042</v>
      </c>
      <c r="C180" s="3">
        <v>0</v>
      </c>
      <c r="D180" s="3">
        <v>0</v>
      </c>
      <c r="E180" s="3">
        <v>1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1</v>
      </c>
      <c r="O180" s="3">
        <v>0</v>
      </c>
      <c r="P180" s="3">
        <v>0</v>
      </c>
    </row>
    <row r="181" spans="1:16" x14ac:dyDescent="0.2">
      <c r="A181" s="3">
        <v>1982</v>
      </c>
      <c r="B181" s="3" t="s">
        <v>1042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</row>
    <row r="182" spans="1:16" x14ac:dyDescent="0.2">
      <c r="A182" s="3">
        <v>1982</v>
      </c>
      <c r="B182" s="3" t="s">
        <v>1042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1</v>
      </c>
      <c r="P182" s="3">
        <v>0</v>
      </c>
    </row>
    <row r="183" spans="1:16" x14ac:dyDescent="0.2">
      <c r="A183" s="3">
        <v>1982</v>
      </c>
      <c r="B183" s="3" t="s">
        <v>1042</v>
      </c>
      <c r="C183" s="3">
        <v>0</v>
      </c>
      <c r="D183" s="3">
        <v>0</v>
      </c>
      <c r="E183" s="3">
        <v>1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1</v>
      </c>
      <c r="O183" s="3">
        <v>0</v>
      </c>
      <c r="P183" s="3">
        <v>0</v>
      </c>
    </row>
    <row r="184" spans="1:16" x14ac:dyDescent="0.2">
      <c r="A184" s="3">
        <v>1982</v>
      </c>
      <c r="B184" s="3" t="s">
        <v>1042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</row>
    <row r="185" spans="1:16" x14ac:dyDescent="0.2">
      <c r="A185" s="3">
        <v>1982</v>
      </c>
      <c r="B185" s="3" t="s">
        <v>1042</v>
      </c>
      <c r="C185" s="3">
        <v>1</v>
      </c>
      <c r="D185" s="3">
        <v>0</v>
      </c>
      <c r="E185" s="3">
        <v>0</v>
      </c>
      <c r="F185" s="3">
        <v>0</v>
      </c>
      <c r="G185" s="3">
        <v>1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</row>
    <row r="186" spans="1:16" x14ac:dyDescent="0.2">
      <c r="A186" s="3">
        <v>1982</v>
      </c>
      <c r="B186" s="3" t="s">
        <v>1042</v>
      </c>
      <c r="C186" s="3">
        <v>1</v>
      </c>
      <c r="D186" s="3">
        <v>0</v>
      </c>
      <c r="E186" s="3">
        <v>0</v>
      </c>
      <c r="F186" s="3">
        <v>0</v>
      </c>
      <c r="G186" s="3">
        <v>1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</row>
    <row r="187" spans="1:16" x14ac:dyDescent="0.2">
      <c r="A187" s="3">
        <v>1982</v>
      </c>
      <c r="B187" s="3" t="s">
        <v>1042</v>
      </c>
      <c r="C187" s="3">
        <v>1</v>
      </c>
      <c r="D187" s="3">
        <v>0</v>
      </c>
      <c r="E187" s="3">
        <v>0</v>
      </c>
      <c r="F187" s="3">
        <v>0</v>
      </c>
      <c r="G187" s="3">
        <v>1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</row>
    <row r="188" spans="1:16" x14ac:dyDescent="0.2">
      <c r="A188" s="3">
        <v>1982</v>
      </c>
      <c r="B188" s="3" t="s">
        <v>1042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1</v>
      </c>
      <c r="P188" s="3">
        <v>0</v>
      </c>
    </row>
    <row r="189" spans="1:16" x14ac:dyDescent="0.2">
      <c r="A189" s="3">
        <v>1982</v>
      </c>
      <c r="B189" s="3" t="s">
        <v>1042</v>
      </c>
      <c r="C189" s="3">
        <v>1</v>
      </c>
      <c r="D189" s="3">
        <v>0</v>
      </c>
      <c r="E189" s="3">
        <v>0</v>
      </c>
      <c r="F189" s="3">
        <v>0</v>
      </c>
      <c r="G189" s="3">
        <v>1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</row>
    <row r="190" spans="1:16" x14ac:dyDescent="0.2">
      <c r="A190" s="3">
        <v>1982</v>
      </c>
      <c r="B190" s="3" t="s">
        <v>1042</v>
      </c>
      <c r="C190" s="3">
        <v>0</v>
      </c>
      <c r="D190" s="3">
        <v>0</v>
      </c>
      <c r="E190" s="3">
        <v>1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0</v>
      </c>
      <c r="P190" s="3">
        <v>0</v>
      </c>
    </row>
    <row r="191" spans="1:16" x14ac:dyDescent="0.2">
      <c r="A191" s="3">
        <v>1982</v>
      </c>
      <c r="B191" s="3" t="s">
        <v>1042</v>
      </c>
      <c r="C191" s="3">
        <v>0</v>
      </c>
      <c r="D191" s="3">
        <v>0</v>
      </c>
      <c r="E191" s="3">
        <v>1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1</v>
      </c>
      <c r="O191" s="3">
        <v>0</v>
      </c>
      <c r="P191" s="3">
        <v>0</v>
      </c>
    </row>
    <row r="192" spans="1:16" x14ac:dyDescent="0.2">
      <c r="A192" s="3">
        <v>1982</v>
      </c>
      <c r="B192" s="3" t="s">
        <v>1042</v>
      </c>
      <c r="C192" s="3">
        <v>0</v>
      </c>
      <c r="D192" s="3">
        <v>0</v>
      </c>
      <c r="E192" s="3">
        <v>1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1</v>
      </c>
      <c r="O192" s="3">
        <v>0</v>
      </c>
      <c r="P192" s="3">
        <v>0</v>
      </c>
    </row>
    <row r="193" spans="1:16" x14ac:dyDescent="0.2">
      <c r="A193" s="3">
        <v>1982</v>
      </c>
      <c r="B193" s="3" t="s">
        <v>1042</v>
      </c>
      <c r="C193" s="3">
        <v>1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</row>
    <row r="194" spans="1:16" x14ac:dyDescent="0.2">
      <c r="A194" s="3">
        <v>1982</v>
      </c>
      <c r="B194" s="3" t="s">
        <v>1042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1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</row>
    <row r="195" spans="1:16" x14ac:dyDescent="0.2">
      <c r="A195" s="3">
        <v>1983</v>
      </c>
      <c r="B195" s="3" t="s">
        <v>1042</v>
      </c>
      <c r="C195" s="3">
        <v>0</v>
      </c>
      <c r="D195" s="3">
        <v>0</v>
      </c>
      <c r="E195" s="3">
        <v>1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1</v>
      </c>
      <c r="O195" s="3">
        <v>0</v>
      </c>
      <c r="P195" s="3">
        <v>0</v>
      </c>
    </row>
    <row r="196" spans="1:16" x14ac:dyDescent="0.2">
      <c r="A196" s="3">
        <v>1983</v>
      </c>
      <c r="B196" s="3" t="s">
        <v>1042</v>
      </c>
      <c r="C196" s="3">
        <v>0</v>
      </c>
      <c r="D196" s="3">
        <v>0</v>
      </c>
      <c r="E196" s="3">
        <v>1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1</v>
      </c>
      <c r="O196" s="3">
        <v>0</v>
      </c>
      <c r="P196" s="3">
        <v>0</v>
      </c>
    </row>
    <row r="197" spans="1:16" x14ac:dyDescent="0.2">
      <c r="A197" s="3">
        <v>1983</v>
      </c>
      <c r="B197" s="3" t="s">
        <v>1042</v>
      </c>
      <c r="C197" s="3">
        <v>0</v>
      </c>
      <c r="D197" s="3">
        <v>0</v>
      </c>
      <c r="E197" s="3">
        <v>1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1</v>
      </c>
      <c r="O197" s="3">
        <v>0</v>
      </c>
      <c r="P197" s="3">
        <v>0</v>
      </c>
    </row>
    <row r="198" spans="1:16" x14ac:dyDescent="0.2">
      <c r="A198" s="3">
        <v>1983</v>
      </c>
      <c r="B198" s="3" t="s">
        <v>1042</v>
      </c>
      <c r="C198" s="3">
        <v>0</v>
      </c>
      <c r="D198" s="3">
        <v>0</v>
      </c>
      <c r="E198" s="3">
        <v>1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1</v>
      </c>
      <c r="O198" s="3">
        <v>0</v>
      </c>
      <c r="P198" s="3">
        <v>0</v>
      </c>
    </row>
    <row r="199" spans="1:16" x14ac:dyDescent="0.2">
      <c r="A199" s="3">
        <v>1983</v>
      </c>
      <c r="B199" s="3" t="s">
        <v>1042</v>
      </c>
      <c r="C199" s="3">
        <v>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</row>
    <row r="200" spans="1:16" x14ac:dyDescent="0.2">
      <c r="A200" s="3">
        <v>1983</v>
      </c>
      <c r="B200" s="3" t="s">
        <v>1042</v>
      </c>
      <c r="C200" s="3">
        <v>0</v>
      </c>
      <c r="D200" s="3">
        <v>0</v>
      </c>
      <c r="E200" s="3">
        <v>1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1</v>
      </c>
      <c r="O200" s="3">
        <v>0</v>
      </c>
      <c r="P200" s="3">
        <v>0</v>
      </c>
    </row>
    <row r="201" spans="1:16" x14ac:dyDescent="0.2">
      <c r="A201" s="3">
        <v>1983</v>
      </c>
      <c r="B201" s="3" t="s">
        <v>1042</v>
      </c>
      <c r="C201" s="3">
        <v>0</v>
      </c>
      <c r="D201" s="3">
        <v>0</v>
      </c>
      <c r="E201" s="3">
        <v>1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1</v>
      </c>
      <c r="O201" s="3">
        <v>0</v>
      </c>
      <c r="P201" s="3">
        <v>0</v>
      </c>
    </row>
    <row r="202" spans="1:16" x14ac:dyDescent="0.2">
      <c r="A202" s="3">
        <v>1983</v>
      </c>
      <c r="B202" s="3" t="s">
        <v>1042</v>
      </c>
      <c r="C202" s="3">
        <v>1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</row>
    <row r="203" spans="1:16" x14ac:dyDescent="0.2">
      <c r="A203" s="3">
        <v>1984</v>
      </c>
      <c r="B203" s="3" t="s">
        <v>1042</v>
      </c>
      <c r="C203" s="3">
        <v>1</v>
      </c>
      <c r="D203" s="3">
        <v>0</v>
      </c>
      <c r="E203" s="3">
        <v>0</v>
      </c>
      <c r="F203" s="3">
        <v>0</v>
      </c>
      <c r="G203" s="3">
        <v>1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</row>
    <row r="204" spans="1:16" x14ac:dyDescent="0.2">
      <c r="A204" s="3">
        <v>1984</v>
      </c>
      <c r="B204" s="3" t="s">
        <v>1042</v>
      </c>
      <c r="C204" s="3">
        <v>1</v>
      </c>
      <c r="D204" s="3">
        <v>0</v>
      </c>
      <c r="E204" s="3">
        <v>0</v>
      </c>
      <c r="F204" s="3">
        <v>0</v>
      </c>
      <c r="G204" s="3">
        <v>1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</row>
    <row r="205" spans="1:16" x14ac:dyDescent="0.2">
      <c r="A205" s="3">
        <v>1984</v>
      </c>
      <c r="B205" s="3" t="s">
        <v>1042</v>
      </c>
      <c r="C205" s="3">
        <v>1</v>
      </c>
      <c r="D205" s="3">
        <v>0</v>
      </c>
      <c r="E205" s="3">
        <v>0</v>
      </c>
      <c r="F205" s="3">
        <v>0</v>
      </c>
      <c r="G205" s="3">
        <v>1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</row>
    <row r="206" spans="1:16" x14ac:dyDescent="0.2">
      <c r="A206" s="3">
        <v>1984</v>
      </c>
      <c r="B206" s="3" t="s">
        <v>1042</v>
      </c>
      <c r="C206" s="3">
        <v>1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</row>
    <row r="207" spans="1:16" x14ac:dyDescent="0.2">
      <c r="A207" s="3">
        <v>1984</v>
      </c>
      <c r="B207" s="3" t="s">
        <v>1042</v>
      </c>
      <c r="C207" s="3">
        <v>1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</row>
    <row r="208" spans="1:16" x14ac:dyDescent="0.2">
      <c r="A208" s="3">
        <v>1984</v>
      </c>
      <c r="B208" s="3" t="s">
        <v>1042</v>
      </c>
      <c r="C208" s="3">
        <v>1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</row>
    <row r="209" spans="1:16" x14ac:dyDescent="0.2">
      <c r="A209" s="3">
        <v>1984</v>
      </c>
      <c r="B209" s="3" t="s">
        <v>1042</v>
      </c>
      <c r="C209" s="3">
        <v>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</row>
    <row r="210" spans="1:16" x14ac:dyDescent="0.2">
      <c r="A210" s="3">
        <v>1984</v>
      </c>
      <c r="B210" s="3" t="s">
        <v>1042</v>
      </c>
      <c r="C210" s="3">
        <v>1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</row>
    <row r="211" spans="1:16" x14ac:dyDescent="0.2">
      <c r="A211" s="3">
        <v>1984</v>
      </c>
      <c r="B211" s="3" t="s">
        <v>1042</v>
      </c>
      <c r="C211" s="3">
        <v>1</v>
      </c>
      <c r="D211" s="3">
        <v>0</v>
      </c>
      <c r="E211" s="3">
        <v>0</v>
      </c>
      <c r="F211" s="3">
        <v>0</v>
      </c>
      <c r="G211" s="3">
        <v>1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</row>
    <row r="212" spans="1:16" x14ac:dyDescent="0.2">
      <c r="A212" s="3">
        <v>1984</v>
      </c>
      <c r="B212" s="3" t="s">
        <v>1042</v>
      </c>
      <c r="C212" s="3">
        <v>1</v>
      </c>
      <c r="D212" s="3">
        <v>0</v>
      </c>
      <c r="E212" s="3">
        <v>0</v>
      </c>
      <c r="F212" s="3">
        <v>0</v>
      </c>
      <c r="G212" s="3">
        <v>1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</row>
    <row r="213" spans="1:16" x14ac:dyDescent="0.2">
      <c r="A213" s="3">
        <v>1984</v>
      </c>
      <c r="B213" s="3" t="s">
        <v>1042</v>
      </c>
      <c r="C213" s="3">
        <v>1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</row>
    <row r="214" spans="1:16" x14ac:dyDescent="0.2">
      <c r="A214" s="3">
        <v>1984</v>
      </c>
      <c r="B214" s="3" t="s">
        <v>1042</v>
      </c>
      <c r="C214" s="3">
        <v>1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</row>
    <row r="215" spans="1:16" x14ac:dyDescent="0.2">
      <c r="A215" s="3">
        <v>1984</v>
      </c>
      <c r="B215" s="3" t="s">
        <v>1042</v>
      </c>
      <c r="C215" s="3">
        <v>1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</row>
    <row r="216" spans="1:16" x14ac:dyDescent="0.2">
      <c r="A216" s="3">
        <v>1984</v>
      </c>
      <c r="B216" s="3" t="s">
        <v>1042</v>
      </c>
      <c r="C216" s="3">
        <v>1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</row>
    <row r="217" spans="1:16" x14ac:dyDescent="0.2">
      <c r="A217" s="3">
        <v>1984</v>
      </c>
      <c r="B217" s="3" t="s">
        <v>1042</v>
      </c>
      <c r="C217" s="3">
        <v>1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</row>
    <row r="218" spans="1:16" x14ac:dyDescent="0.2">
      <c r="A218" s="3">
        <v>1984</v>
      </c>
      <c r="B218" s="3" t="s">
        <v>1042</v>
      </c>
      <c r="C218" s="3">
        <v>1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</row>
    <row r="219" spans="1:16" x14ac:dyDescent="0.2">
      <c r="A219" s="3">
        <v>1984</v>
      </c>
      <c r="B219" s="3" t="s">
        <v>1042</v>
      </c>
      <c r="C219" s="3">
        <v>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</row>
    <row r="220" spans="1:16" x14ac:dyDescent="0.2">
      <c r="A220" s="3">
        <v>1984</v>
      </c>
      <c r="B220" s="3" t="s">
        <v>1042</v>
      </c>
      <c r="C220" s="3">
        <v>1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</row>
    <row r="221" spans="1:16" x14ac:dyDescent="0.2">
      <c r="A221" s="3">
        <v>1984</v>
      </c>
      <c r="B221" s="3" t="s">
        <v>1042</v>
      </c>
      <c r="C221" s="3">
        <v>1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</row>
    <row r="222" spans="1:16" x14ac:dyDescent="0.2">
      <c r="A222" s="3">
        <v>1984</v>
      </c>
      <c r="B222" s="3" t="s">
        <v>1042</v>
      </c>
      <c r="C222" s="3">
        <v>1</v>
      </c>
      <c r="D222" s="3">
        <v>0</v>
      </c>
      <c r="E222" s="3">
        <v>0</v>
      </c>
      <c r="F222" s="3">
        <v>0</v>
      </c>
      <c r="G222" s="3">
        <v>1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</row>
    <row r="223" spans="1:16" x14ac:dyDescent="0.2">
      <c r="A223" s="3">
        <v>1984</v>
      </c>
      <c r="B223" s="3" t="s">
        <v>1042</v>
      </c>
      <c r="C223" s="3">
        <v>1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</row>
    <row r="224" spans="1:16" x14ac:dyDescent="0.2">
      <c r="A224" s="3">
        <v>1984</v>
      </c>
      <c r="B224" s="3" t="s">
        <v>1042</v>
      </c>
      <c r="C224" s="3">
        <v>1</v>
      </c>
      <c r="D224" s="3">
        <v>0</v>
      </c>
      <c r="E224" s="3">
        <v>0</v>
      </c>
      <c r="F224" s="3">
        <v>0</v>
      </c>
      <c r="G224" s="3">
        <v>1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</row>
    <row r="225" spans="1:16" x14ac:dyDescent="0.2">
      <c r="A225" s="3">
        <v>1984</v>
      </c>
      <c r="B225" s="3" t="s">
        <v>1042</v>
      </c>
      <c r="C225" s="3">
        <v>1</v>
      </c>
      <c r="D225" s="3">
        <v>0</v>
      </c>
      <c r="E225" s="3">
        <v>0</v>
      </c>
      <c r="F225" s="3">
        <v>0</v>
      </c>
      <c r="G225" s="3">
        <v>1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</row>
    <row r="226" spans="1:16" x14ac:dyDescent="0.2">
      <c r="A226" s="3">
        <v>1984</v>
      </c>
      <c r="B226" s="3" t="s">
        <v>1042</v>
      </c>
      <c r="C226" s="3">
        <v>1</v>
      </c>
      <c r="D226" s="3">
        <v>0</v>
      </c>
      <c r="E226" s="3">
        <v>0</v>
      </c>
      <c r="F226" s="3">
        <v>0</v>
      </c>
      <c r="G226" s="3">
        <v>1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</row>
    <row r="227" spans="1:16" x14ac:dyDescent="0.2">
      <c r="A227" s="3">
        <v>1984</v>
      </c>
      <c r="B227" s="3" t="s">
        <v>1042</v>
      </c>
      <c r="C227" s="3">
        <v>1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</row>
    <row r="228" spans="1:16" x14ac:dyDescent="0.2">
      <c r="A228" s="3">
        <v>1984</v>
      </c>
      <c r="B228" s="3" t="s">
        <v>1042</v>
      </c>
      <c r="C228" s="3">
        <v>1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</row>
    <row r="229" spans="1:16" x14ac:dyDescent="0.2">
      <c r="A229" s="3">
        <v>1984</v>
      </c>
      <c r="B229" s="3" t="s">
        <v>1042</v>
      </c>
      <c r="C229" s="3">
        <v>1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</row>
    <row r="230" spans="1:16" x14ac:dyDescent="0.2">
      <c r="A230" s="3">
        <v>1985</v>
      </c>
      <c r="B230" s="3" t="s">
        <v>1042</v>
      </c>
      <c r="C230" s="3">
        <v>1</v>
      </c>
      <c r="D230" s="3">
        <v>0</v>
      </c>
      <c r="E230" s="3">
        <v>0</v>
      </c>
      <c r="F230" s="3">
        <v>0</v>
      </c>
      <c r="G230" s="3">
        <v>1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</row>
    <row r="231" spans="1:16" x14ac:dyDescent="0.2">
      <c r="A231" s="3">
        <v>1985</v>
      </c>
      <c r="B231" s="3" t="s">
        <v>1042</v>
      </c>
      <c r="C231" s="3">
        <v>1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</row>
    <row r="232" spans="1:16" x14ac:dyDescent="0.2">
      <c r="A232" s="3">
        <v>1985</v>
      </c>
      <c r="B232" s="3" t="s">
        <v>1042</v>
      </c>
      <c r="C232" s="3">
        <v>1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</row>
    <row r="233" spans="1:16" x14ac:dyDescent="0.2">
      <c r="A233" s="3">
        <v>1985</v>
      </c>
      <c r="B233" s="3" t="s">
        <v>1042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1</v>
      </c>
      <c r="P233" s="3">
        <v>0</v>
      </c>
    </row>
    <row r="234" spans="1:16" x14ac:dyDescent="0.2">
      <c r="A234" s="3">
        <v>1985</v>
      </c>
      <c r="B234" s="3" t="s">
        <v>1042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1</v>
      </c>
      <c r="P234" s="3">
        <v>0</v>
      </c>
    </row>
    <row r="235" spans="1:16" x14ac:dyDescent="0.2">
      <c r="A235" s="3">
        <v>1985</v>
      </c>
      <c r="B235" s="3" t="s">
        <v>1042</v>
      </c>
      <c r="C235" s="3">
        <v>1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</row>
    <row r="236" spans="1:16" x14ac:dyDescent="0.2">
      <c r="A236" s="3">
        <v>1985</v>
      </c>
      <c r="B236" s="3" t="s">
        <v>1042</v>
      </c>
      <c r="C236" s="3">
        <v>1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</row>
    <row r="237" spans="1:16" x14ac:dyDescent="0.2">
      <c r="A237" s="3">
        <v>1985</v>
      </c>
      <c r="B237" s="3" t="s">
        <v>1042</v>
      </c>
      <c r="C237" s="3">
        <v>1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</row>
    <row r="238" spans="1:16" x14ac:dyDescent="0.2">
      <c r="A238" s="3">
        <v>1985</v>
      </c>
      <c r="B238" s="3" t="s">
        <v>1042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1</v>
      </c>
      <c r="P238" s="3">
        <v>0</v>
      </c>
    </row>
    <row r="239" spans="1:16" x14ac:dyDescent="0.2">
      <c r="A239" s="3">
        <v>1985</v>
      </c>
      <c r="B239" s="3" t="s">
        <v>1042</v>
      </c>
      <c r="C239" s="3">
        <v>1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</row>
    <row r="240" spans="1:16" x14ac:dyDescent="0.2">
      <c r="A240" s="3">
        <v>1985</v>
      </c>
      <c r="B240" s="3" t="s">
        <v>1042</v>
      </c>
      <c r="C240" s="3">
        <v>1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</row>
    <row r="241" spans="1:16" x14ac:dyDescent="0.2">
      <c r="A241" s="3">
        <v>1985</v>
      </c>
      <c r="B241" s="3" t="s">
        <v>1042</v>
      </c>
      <c r="C241" s="3">
        <v>1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</row>
    <row r="242" spans="1:16" x14ac:dyDescent="0.2">
      <c r="A242" s="3">
        <v>1985</v>
      </c>
      <c r="B242" s="3" t="s">
        <v>1042</v>
      </c>
      <c r="C242" s="3">
        <v>1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</row>
    <row r="243" spans="1:16" x14ac:dyDescent="0.2">
      <c r="A243" s="3">
        <v>1985</v>
      </c>
      <c r="B243" s="3" t="s">
        <v>1042</v>
      </c>
      <c r="C243" s="3">
        <v>1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</row>
    <row r="244" spans="1:16" x14ac:dyDescent="0.2">
      <c r="A244" s="3">
        <v>1985</v>
      </c>
      <c r="B244" s="3" t="s">
        <v>1042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1</v>
      </c>
      <c r="P244" s="3">
        <v>0</v>
      </c>
    </row>
    <row r="245" spans="1:16" x14ac:dyDescent="0.2">
      <c r="A245" s="3">
        <v>1985</v>
      </c>
      <c r="B245" s="3" t="s">
        <v>1042</v>
      </c>
      <c r="C245" s="3">
        <v>1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</row>
    <row r="246" spans="1:16" x14ac:dyDescent="0.2">
      <c r="A246" s="3">
        <v>1985</v>
      </c>
      <c r="B246" s="3" t="s">
        <v>1042</v>
      </c>
      <c r="C246" s="3">
        <v>1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</row>
    <row r="247" spans="1:16" x14ac:dyDescent="0.2">
      <c r="A247" s="3">
        <v>1985</v>
      </c>
      <c r="B247" s="3" t="s">
        <v>1042</v>
      </c>
      <c r="C247" s="3">
        <v>1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</row>
    <row r="248" spans="1:16" x14ac:dyDescent="0.2">
      <c r="A248" s="3">
        <v>1986</v>
      </c>
      <c r="B248" s="3" t="s">
        <v>1042</v>
      </c>
      <c r="C248" s="3">
        <v>1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</row>
    <row r="249" spans="1:16" x14ac:dyDescent="0.2">
      <c r="A249" s="3">
        <v>1986</v>
      </c>
      <c r="B249" s="3" t="s">
        <v>1042</v>
      </c>
      <c r="C249" s="3">
        <v>1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</row>
    <row r="250" spans="1:16" x14ac:dyDescent="0.2">
      <c r="A250" s="3">
        <v>1986</v>
      </c>
      <c r="B250" s="3" t="s">
        <v>1042</v>
      </c>
      <c r="C250" s="3">
        <v>1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</row>
    <row r="251" spans="1:16" x14ac:dyDescent="0.2">
      <c r="A251" s="3">
        <v>1986</v>
      </c>
      <c r="B251" s="3" t="s">
        <v>1042</v>
      </c>
      <c r="C251" s="3">
        <v>1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</row>
    <row r="252" spans="1:16" x14ac:dyDescent="0.2">
      <c r="A252" s="3">
        <v>1986</v>
      </c>
      <c r="B252" s="3" t="s">
        <v>1042</v>
      </c>
      <c r="C252" s="3">
        <v>1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</row>
    <row r="253" spans="1:16" x14ac:dyDescent="0.2">
      <c r="A253" s="3">
        <v>1986</v>
      </c>
      <c r="B253" s="3" t="s">
        <v>1042</v>
      </c>
      <c r="C253" s="3">
        <v>1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</row>
    <row r="254" spans="1:16" x14ac:dyDescent="0.2">
      <c r="A254" s="3">
        <v>1986</v>
      </c>
      <c r="B254" s="3" t="s">
        <v>1042</v>
      </c>
      <c r="C254" s="3">
        <v>1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</row>
    <row r="255" spans="1:16" x14ac:dyDescent="0.2">
      <c r="A255" s="3">
        <v>1986</v>
      </c>
      <c r="B255" s="3" t="s">
        <v>1042</v>
      </c>
      <c r="C255" s="3">
        <v>1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</row>
    <row r="256" spans="1:16" x14ac:dyDescent="0.2">
      <c r="A256" s="3">
        <v>1986</v>
      </c>
      <c r="B256" s="3" t="s">
        <v>1042</v>
      </c>
      <c r="C256" s="3">
        <v>1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</row>
    <row r="257" spans="1:16" x14ac:dyDescent="0.2">
      <c r="A257" s="3">
        <v>1986</v>
      </c>
      <c r="B257" s="3" t="s">
        <v>1042</v>
      </c>
      <c r="C257" s="3">
        <v>1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</row>
    <row r="258" spans="1:16" x14ac:dyDescent="0.2">
      <c r="A258" s="3">
        <v>1986</v>
      </c>
      <c r="B258" s="3" t="s">
        <v>1042</v>
      </c>
      <c r="C258" s="3">
        <v>1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</row>
    <row r="259" spans="1:16" x14ac:dyDescent="0.2">
      <c r="A259" s="3">
        <v>1986</v>
      </c>
      <c r="B259" s="3" t="s">
        <v>1042</v>
      </c>
      <c r="C259" s="3">
        <v>1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</row>
    <row r="260" spans="1:16" x14ac:dyDescent="0.2">
      <c r="A260" s="3">
        <v>1986</v>
      </c>
      <c r="B260" s="3" t="s">
        <v>1042</v>
      </c>
      <c r="C260" s="3">
        <v>1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</row>
    <row r="261" spans="1:16" x14ac:dyDescent="0.2">
      <c r="A261" s="3">
        <v>1987</v>
      </c>
      <c r="B261" s="3" t="s">
        <v>1042</v>
      </c>
      <c r="C261" s="3">
        <v>1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</row>
    <row r="262" spans="1:16" x14ac:dyDescent="0.2">
      <c r="A262" s="3">
        <v>1987</v>
      </c>
      <c r="B262" s="3" t="s">
        <v>1042</v>
      </c>
      <c r="C262" s="3">
        <v>1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</row>
    <row r="263" spans="1:16" x14ac:dyDescent="0.2">
      <c r="A263" s="3">
        <v>1987</v>
      </c>
      <c r="B263" s="3" t="s">
        <v>1042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1</v>
      </c>
      <c r="P263" s="3">
        <v>0</v>
      </c>
    </row>
    <row r="264" spans="1:16" x14ac:dyDescent="0.2">
      <c r="A264" s="3">
        <v>1987</v>
      </c>
      <c r="B264" s="3" t="s">
        <v>1042</v>
      </c>
      <c r="C264" s="3">
        <v>1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</row>
    <row r="265" spans="1:16" x14ac:dyDescent="0.2">
      <c r="A265" s="3">
        <v>1987</v>
      </c>
      <c r="B265" s="3" t="s">
        <v>1042</v>
      </c>
      <c r="C265" s="3">
        <v>1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</row>
    <row r="266" spans="1:16" x14ac:dyDescent="0.2">
      <c r="A266" s="3">
        <v>1987</v>
      </c>
      <c r="B266" s="3" t="s">
        <v>1042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1</v>
      </c>
      <c r="P266" s="3">
        <v>0</v>
      </c>
    </row>
    <row r="267" spans="1:16" x14ac:dyDescent="0.2">
      <c r="A267" s="3">
        <v>1987</v>
      </c>
      <c r="B267" s="3" t="s">
        <v>1042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1</v>
      </c>
      <c r="O267" s="3">
        <v>0</v>
      </c>
      <c r="P267" s="3">
        <v>0</v>
      </c>
    </row>
    <row r="268" spans="1:16" x14ac:dyDescent="0.2">
      <c r="A268" s="3">
        <v>1987</v>
      </c>
      <c r="B268" s="3" t="s">
        <v>1042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1</v>
      </c>
      <c r="O268" s="3">
        <v>0</v>
      </c>
      <c r="P268" s="3">
        <v>0</v>
      </c>
    </row>
    <row r="269" spans="1:16" x14ac:dyDescent="0.2">
      <c r="A269" s="3">
        <v>1987</v>
      </c>
      <c r="B269" s="3" t="s">
        <v>1042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0</v>
      </c>
      <c r="P269" s="3">
        <v>0</v>
      </c>
    </row>
    <row r="270" spans="1:16" x14ac:dyDescent="0.2">
      <c r="A270" s="3">
        <v>1987</v>
      </c>
      <c r="B270" s="3" t="s">
        <v>1042</v>
      </c>
      <c r="C270" s="3">
        <v>1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</row>
    <row r="271" spans="1:16" x14ac:dyDescent="0.2">
      <c r="A271" s="3">
        <v>1987</v>
      </c>
      <c r="B271" s="3" t="s">
        <v>1042</v>
      </c>
      <c r="C271" s="3">
        <v>1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</row>
    <row r="272" spans="1:16" x14ac:dyDescent="0.2">
      <c r="A272" s="3">
        <v>1987</v>
      </c>
      <c r="B272" s="3" t="s">
        <v>1042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1</v>
      </c>
      <c r="O272" s="3">
        <v>0</v>
      </c>
      <c r="P272" s="3">
        <v>0</v>
      </c>
    </row>
    <row r="273" spans="1:16" x14ac:dyDescent="0.2">
      <c r="A273" s="3">
        <v>1987</v>
      </c>
      <c r="B273" s="3" t="s">
        <v>1042</v>
      </c>
      <c r="C273" s="3">
        <v>1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</row>
    <row r="274" spans="1:16" x14ac:dyDescent="0.2">
      <c r="A274" s="3">
        <v>1987</v>
      </c>
      <c r="B274" s="3" t="s">
        <v>1042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1</v>
      </c>
      <c r="O274" s="3">
        <v>0</v>
      </c>
      <c r="P274" s="3">
        <v>0</v>
      </c>
    </row>
    <row r="275" spans="1:16" x14ac:dyDescent="0.2">
      <c r="A275" s="3">
        <v>1987</v>
      </c>
      <c r="B275" s="3" t="s">
        <v>1042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1</v>
      </c>
      <c r="P275" s="3">
        <v>0</v>
      </c>
    </row>
    <row r="276" spans="1:16" x14ac:dyDescent="0.2">
      <c r="A276" s="3">
        <v>1987</v>
      </c>
      <c r="B276" s="3" t="s">
        <v>1042</v>
      </c>
      <c r="C276" s="3">
        <v>1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</row>
    <row r="277" spans="1:16" x14ac:dyDescent="0.2">
      <c r="A277" s="3">
        <v>1987</v>
      </c>
      <c r="B277" s="3" t="s">
        <v>1042</v>
      </c>
      <c r="C277" s="3">
        <v>1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</row>
    <row r="278" spans="1:16" x14ac:dyDescent="0.2">
      <c r="A278" s="3">
        <v>1987</v>
      </c>
      <c r="B278" s="3" t="s">
        <v>1042</v>
      </c>
      <c r="C278" s="3">
        <v>1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</row>
    <row r="279" spans="1:16" x14ac:dyDescent="0.2">
      <c r="A279" s="3">
        <v>1987</v>
      </c>
      <c r="B279" s="3" t="s">
        <v>1042</v>
      </c>
      <c r="C279" s="3">
        <v>1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</row>
    <row r="280" spans="1:16" x14ac:dyDescent="0.2">
      <c r="A280" s="3">
        <v>1987</v>
      </c>
      <c r="B280" s="3" t="s">
        <v>1042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1</v>
      </c>
      <c r="P280" s="3">
        <v>0</v>
      </c>
    </row>
    <row r="281" spans="1:16" x14ac:dyDescent="0.2">
      <c r="A281" s="3">
        <v>1987</v>
      </c>
      <c r="B281" s="3" t="s">
        <v>1042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1</v>
      </c>
      <c r="P281" s="3">
        <v>0</v>
      </c>
    </row>
    <row r="282" spans="1:16" x14ac:dyDescent="0.2">
      <c r="A282" s="3">
        <v>1987</v>
      </c>
      <c r="B282" s="3" t="s">
        <v>1042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1</v>
      </c>
      <c r="P282" s="3">
        <v>0</v>
      </c>
    </row>
    <row r="283" spans="1:16" x14ac:dyDescent="0.2">
      <c r="A283" s="3">
        <v>1987</v>
      </c>
      <c r="B283" s="3" t="s">
        <v>1042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1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1</v>
      </c>
    </row>
    <row r="284" spans="1:16" x14ac:dyDescent="0.2">
      <c r="A284" s="3">
        <v>1987</v>
      </c>
      <c r="B284" s="3" t="s">
        <v>1042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1</v>
      </c>
      <c r="P284" s="3">
        <v>0</v>
      </c>
    </row>
    <row r="285" spans="1:16" x14ac:dyDescent="0.2">
      <c r="A285" s="3">
        <v>1988</v>
      </c>
      <c r="B285" s="3" t="s">
        <v>1042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1</v>
      </c>
      <c r="O285" s="3">
        <v>0</v>
      </c>
      <c r="P285" s="3">
        <v>0</v>
      </c>
    </row>
    <row r="286" spans="1:16" x14ac:dyDescent="0.2">
      <c r="A286" s="3">
        <v>1988</v>
      </c>
      <c r="B286" s="3" t="s">
        <v>1042</v>
      </c>
      <c r="C286" s="3">
        <v>1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</row>
    <row r="287" spans="1:16" x14ac:dyDescent="0.2">
      <c r="A287" s="3">
        <v>1988</v>
      </c>
      <c r="B287" s="3" t="s">
        <v>1042</v>
      </c>
      <c r="C287" s="3">
        <v>1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</row>
    <row r="288" spans="1:16" x14ac:dyDescent="0.2">
      <c r="A288" s="3">
        <v>1988</v>
      </c>
      <c r="B288" s="3" t="s">
        <v>1042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1</v>
      </c>
      <c r="O288" s="3">
        <v>0</v>
      </c>
      <c r="P288" s="3">
        <v>0</v>
      </c>
    </row>
    <row r="289" spans="1:16" x14ac:dyDescent="0.2">
      <c r="A289" s="3">
        <v>1988</v>
      </c>
      <c r="B289" s="3" t="s">
        <v>1042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1</v>
      </c>
      <c r="O289" s="3">
        <v>0</v>
      </c>
      <c r="P289" s="3">
        <v>0</v>
      </c>
    </row>
    <row r="290" spans="1:16" x14ac:dyDescent="0.2">
      <c r="A290" s="3">
        <v>1988</v>
      </c>
      <c r="B290" s="3" t="s">
        <v>1042</v>
      </c>
      <c r="C290" s="3">
        <v>1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</row>
    <row r="291" spans="1:16" x14ac:dyDescent="0.2">
      <c r="A291" s="3">
        <v>1988</v>
      </c>
      <c r="B291" s="3" t="s">
        <v>1042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1</v>
      </c>
      <c r="O291" s="3">
        <v>0</v>
      </c>
      <c r="P291" s="3">
        <v>0</v>
      </c>
    </row>
    <row r="292" spans="1:16" x14ac:dyDescent="0.2">
      <c r="A292" s="3">
        <v>1988</v>
      </c>
      <c r="B292" s="3" t="s">
        <v>1042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1</v>
      </c>
    </row>
    <row r="293" spans="1:16" x14ac:dyDescent="0.2">
      <c r="A293" s="3">
        <v>1988</v>
      </c>
      <c r="B293" s="3" t="s">
        <v>1042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</row>
    <row r="294" spans="1:16" x14ac:dyDescent="0.2">
      <c r="A294" s="3">
        <v>1988</v>
      </c>
      <c r="B294" s="3" t="s">
        <v>1042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1</v>
      </c>
      <c r="P294" s="3">
        <v>0</v>
      </c>
    </row>
    <row r="295" spans="1:16" x14ac:dyDescent="0.2">
      <c r="A295" s="3">
        <v>1988</v>
      </c>
      <c r="B295" s="3" t="s">
        <v>1042</v>
      </c>
      <c r="C295" s="3">
        <v>1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</row>
    <row r="296" spans="1:16" x14ac:dyDescent="0.2">
      <c r="A296" s="3">
        <v>1988</v>
      </c>
      <c r="B296" s="3" t="s">
        <v>1042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1</v>
      </c>
      <c r="P296" s="3">
        <v>0</v>
      </c>
    </row>
    <row r="297" spans="1:16" x14ac:dyDescent="0.2">
      <c r="A297" s="3">
        <v>1988</v>
      </c>
      <c r="B297" s="3" t="s">
        <v>1042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1</v>
      </c>
      <c r="P297" s="3">
        <v>0</v>
      </c>
    </row>
    <row r="298" spans="1:16" x14ac:dyDescent="0.2">
      <c r="A298" s="3">
        <v>1988</v>
      </c>
      <c r="B298" s="3" t="s">
        <v>1042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</row>
    <row r="299" spans="1:16" x14ac:dyDescent="0.2">
      <c r="A299" s="3">
        <v>1988</v>
      </c>
      <c r="B299" s="3" t="s">
        <v>1042</v>
      </c>
      <c r="C299" s="3">
        <v>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</row>
    <row r="300" spans="1:16" x14ac:dyDescent="0.2">
      <c r="A300" s="3">
        <v>1988</v>
      </c>
      <c r="B300" s="3" t="s">
        <v>1042</v>
      </c>
      <c r="C300" s="3">
        <v>1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</row>
    <row r="301" spans="1:16" x14ac:dyDescent="0.2">
      <c r="A301" s="3">
        <v>1989</v>
      </c>
      <c r="B301" s="3" t="s">
        <v>1042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1</v>
      </c>
      <c r="P301" s="3">
        <v>0</v>
      </c>
    </row>
    <row r="302" spans="1:16" x14ac:dyDescent="0.2">
      <c r="A302" s="3">
        <v>1989</v>
      </c>
      <c r="B302" s="3" t="s">
        <v>1042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1</v>
      </c>
      <c r="O302" s="3">
        <v>0</v>
      </c>
      <c r="P302" s="3">
        <v>0</v>
      </c>
    </row>
    <row r="303" spans="1:16" x14ac:dyDescent="0.2">
      <c r="A303" s="3">
        <v>1989</v>
      </c>
      <c r="B303" s="3" t="s">
        <v>1042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1</v>
      </c>
      <c r="O303" s="3">
        <v>0</v>
      </c>
      <c r="P303" s="3">
        <v>0</v>
      </c>
    </row>
    <row r="304" spans="1:16" x14ac:dyDescent="0.2">
      <c r="A304" s="3">
        <v>1989</v>
      </c>
      <c r="B304" s="3" t="s">
        <v>1042</v>
      </c>
      <c r="C304" s="3">
        <v>1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</row>
    <row r="305" spans="1:16" x14ac:dyDescent="0.2">
      <c r="A305" s="3">
        <v>1989</v>
      </c>
      <c r="B305" s="3" t="s">
        <v>1042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1</v>
      </c>
      <c r="P305" s="3">
        <v>0</v>
      </c>
    </row>
    <row r="306" spans="1:16" x14ac:dyDescent="0.2">
      <c r="A306" s="3">
        <v>1989</v>
      </c>
      <c r="B306" s="3" t="s">
        <v>1042</v>
      </c>
      <c r="C306" s="3">
        <v>1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</row>
    <row r="307" spans="1:16" x14ac:dyDescent="0.2">
      <c r="A307" s="3">
        <v>1989</v>
      </c>
      <c r="B307" s="3" t="s">
        <v>1042</v>
      </c>
      <c r="C307" s="3">
        <v>1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</row>
    <row r="308" spans="1:16" x14ac:dyDescent="0.2">
      <c r="A308" s="3">
        <v>1989</v>
      </c>
      <c r="B308" s="3" t="s">
        <v>1042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1</v>
      </c>
      <c r="P308" s="3">
        <v>0</v>
      </c>
    </row>
    <row r="309" spans="1:16" x14ac:dyDescent="0.2">
      <c r="A309" s="3">
        <v>1989</v>
      </c>
      <c r="B309" s="3" t="s">
        <v>1042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1</v>
      </c>
      <c r="P309" s="3">
        <v>0</v>
      </c>
    </row>
    <row r="310" spans="1:16" x14ac:dyDescent="0.2">
      <c r="A310" s="3">
        <v>1989</v>
      </c>
      <c r="B310" s="3" t="s">
        <v>1042</v>
      </c>
      <c r="C310" s="3">
        <v>1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</row>
    <row r="311" spans="1:16" x14ac:dyDescent="0.2">
      <c r="A311" s="3">
        <v>1989</v>
      </c>
      <c r="B311" s="3" t="s">
        <v>1042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</row>
    <row r="312" spans="1:16" x14ac:dyDescent="0.2">
      <c r="A312" s="3">
        <v>1989</v>
      </c>
      <c r="B312" s="3" t="s">
        <v>1042</v>
      </c>
      <c r="C312" s="3">
        <v>1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</row>
    <row r="313" spans="1:16" x14ac:dyDescent="0.2">
      <c r="A313" s="3">
        <v>1989</v>
      </c>
      <c r="B313" s="3" t="s">
        <v>1042</v>
      </c>
      <c r="C313" s="3">
        <v>1</v>
      </c>
      <c r="D313" s="3">
        <v>0</v>
      </c>
      <c r="E313" s="3">
        <v>0</v>
      </c>
      <c r="F313" s="3">
        <v>0</v>
      </c>
      <c r="G313" s="3">
        <v>1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</row>
    <row r="314" spans="1:16" x14ac:dyDescent="0.2">
      <c r="A314" s="3">
        <v>1989</v>
      </c>
      <c r="B314" s="3" t="s">
        <v>1042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1</v>
      </c>
      <c r="O314" s="3">
        <v>0</v>
      </c>
      <c r="P314" s="3">
        <v>0</v>
      </c>
    </row>
    <row r="315" spans="1:16" x14ac:dyDescent="0.2">
      <c r="A315" s="3">
        <v>1989</v>
      </c>
      <c r="B315" s="3" t="s">
        <v>1042</v>
      </c>
      <c r="C315" s="3">
        <v>1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</row>
    <row r="316" spans="1:16" x14ac:dyDescent="0.2">
      <c r="A316" s="3">
        <v>1989</v>
      </c>
      <c r="B316" s="3" t="s">
        <v>1042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</row>
    <row r="317" spans="1:16" x14ac:dyDescent="0.2">
      <c r="A317" s="3">
        <v>1989</v>
      </c>
      <c r="B317" s="3" t="s">
        <v>1042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</row>
    <row r="318" spans="1:16" x14ac:dyDescent="0.2">
      <c r="A318" s="3">
        <v>1989</v>
      </c>
      <c r="B318" s="3" t="s">
        <v>1042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</row>
    <row r="319" spans="1:16" x14ac:dyDescent="0.2">
      <c r="A319" s="3">
        <v>1989</v>
      </c>
      <c r="B319" s="3" t="s">
        <v>1042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</row>
    <row r="320" spans="1:16" x14ac:dyDescent="0.2">
      <c r="A320" s="3">
        <v>1989</v>
      </c>
      <c r="B320" s="3" t="s">
        <v>1042</v>
      </c>
      <c r="C320" s="3">
        <v>1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</row>
    <row r="321" spans="1:16" x14ac:dyDescent="0.2">
      <c r="A321" s="3">
        <v>1990</v>
      </c>
      <c r="B321" s="3" t="s">
        <v>1042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1</v>
      </c>
      <c r="P321" s="3">
        <v>0</v>
      </c>
    </row>
    <row r="322" spans="1:16" x14ac:dyDescent="0.2">
      <c r="A322" s="3">
        <v>1990</v>
      </c>
      <c r="B322" s="3" t="s">
        <v>1042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1</v>
      </c>
      <c r="P322" s="3">
        <v>0</v>
      </c>
    </row>
    <row r="323" spans="1:16" x14ac:dyDescent="0.2">
      <c r="A323" s="3">
        <v>1990</v>
      </c>
      <c r="B323" s="3" t="s">
        <v>1042</v>
      </c>
      <c r="C323" s="3">
        <v>1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</row>
    <row r="324" spans="1:16" x14ac:dyDescent="0.2">
      <c r="A324" s="3">
        <v>1990</v>
      </c>
      <c r="B324" s="3" t="s">
        <v>1042</v>
      </c>
      <c r="C324" s="3">
        <v>0</v>
      </c>
      <c r="D324" s="3">
        <v>0</v>
      </c>
      <c r="E324" s="3">
        <v>0</v>
      </c>
      <c r="F324" s="3">
        <v>1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</row>
    <row r="325" spans="1:16" x14ac:dyDescent="0.2">
      <c r="A325" s="3">
        <v>1990</v>
      </c>
      <c r="B325" s="3" t="s">
        <v>1042</v>
      </c>
      <c r="C325" s="3">
        <v>1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</row>
    <row r="326" spans="1:16" x14ac:dyDescent="0.2">
      <c r="A326" s="3">
        <v>1990</v>
      </c>
      <c r="B326" s="3" t="s">
        <v>1042</v>
      </c>
      <c r="C326" s="3">
        <v>0</v>
      </c>
      <c r="D326" s="3">
        <v>0</v>
      </c>
      <c r="E326" s="3">
        <v>0</v>
      </c>
      <c r="F326" s="3">
        <v>1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</row>
    <row r="327" spans="1:16" x14ac:dyDescent="0.2">
      <c r="A327" s="3">
        <v>1990</v>
      </c>
      <c r="B327" s="3" t="s">
        <v>1042</v>
      </c>
      <c r="C327" s="3">
        <v>1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</row>
    <row r="328" spans="1:16" x14ac:dyDescent="0.2">
      <c r="A328" s="3">
        <v>1990</v>
      </c>
      <c r="B328" s="3" t="s">
        <v>1042</v>
      </c>
      <c r="C328" s="3">
        <v>1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</row>
    <row r="329" spans="1:16" x14ac:dyDescent="0.2">
      <c r="A329" s="3">
        <v>1990</v>
      </c>
      <c r="B329" s="3" t="s">
        <v>1042</v>
      </c>
      <c r="C329" s="3">
        <v>1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</row>
    <row r="330" spans="1:16" x14ac:dyDescent="0.2">
      <c r="A330" s="3">
        <v>1990</v>
      </c>
      <c r="B330" s="3" t="s">
        <v>1042</v>
      </c>
      <c r="C330" s="3">
        <v>1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</row>
    <row r="331" spans="1:16" x14ac:dyDescent="0.2">
      <c r="A331" s="3">
        <v>1990</v>
      </c>
      <c r="B331" s="3" t="s">
        <v>1042</v>
      </c>
      <c r="C331" s="3">
        <v>1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</row>
    <row r="332" spans="1:16" x14ac:dyDescent="0.2">
      <c r="A332" s="3">
        <v>1990</v>
      </c>
      <c r="B332" s="3" t="s">
        <v>1042</v>
      </c>
      <c r="C332" s="3">
        <v>1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</row>
    <row r="333" spans="1:16" x14ac:dyDescent="0.2">
      <c r="A333" s="3">
        <v>1991</v>
      </c>
      <c r="B333" s="3" t="s">
        <v>1042</v>
      </c>
      <c r="C333" s="3">
        <v>1</v>
      </c>
      <c r="D333" s="3">
        <v>0</v>
      </c>
      <c r="E333" s="3">
        <v>0</v>
      </c>
      <c r="F333" s="3">
        <v>0</v>
      </c>
      <c r="G333" s="3">
        <v>1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</row>
    <row r="334" spans="1:16" x14ac:dyDescent="0.2">
      <c r="A334" s="3">
        <v>1991</v>
      </c>
      <c r="B334" s="3" t="s">
        <v>1042</v>
      </c>
      <c r="C334" s="3">
        <v>1</v>
      </c>
      <c r="D334" s="3">
        <v>0</v>
      </c>
      <c r="E334" s="3">
        <v>0</v>
      </c>
      <c r="F334" s="3">
        <v>0</v>
      </c>
      <c r="G334" s="3">
        <v>1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</row>
    <row r="335" spans="1:16" x14ac:dyDescent="0.2">
      <c r="A335" s="3">
        <v>1991</v>
      </c>
      <c r="B335" s="3" t="s">
        <v>1042</v>
      </c>
      <c r="C335" s="3">
        <v>1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</row>
    <row r="336" spans="1:16" x14ac:dyDescent="0.2">
      <c r="A336" s="3">
        <v>1991</v>
      </c>
      <c r="B336" s="3" t="s">
        <v>1042</v>
      </c>
      <c r="C336" s="3">
        <v>1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</row>
    <row r="337" spans="1:16" x14ac:dyDescent="0.2">
      <c r="A337" s="3">
        <v>1991</v>
      </c>
      <c r="B337" s="3" t="s">
        <v>1042</v>
      </c>
      <c r="C337" s="3">
        <v>1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</row>
    <row r="338" spans="1:16" x14ac:dyDescent="0.2">
      <c r="A338" s="3">
        <v>1991</v>
      </c>
      <c r="B338" s="3" t="s">
        <v>1042</v>
      </c>
      <c r="C338" s="3">
        <v>1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</row>
    <row r="339" spans="1:16" x14ac:dyDescent="0.2">
      <c r="A339" s="3">
        <v>1991</v>
      </c>
      <c r="B339" s="3" t="s">
        <v>1042</v>
      </c>
      <c r="C339" s="3">
        <v>1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</row>
    <row r="340" spans="1:16" x14ac:dyDescent="0.2">
      <c r="A340" s="3">
        <v>1991</v>
      </c>
      <c r="B340" s="3" t="s">
        <v>1042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1</v>
      </c>
      <c r="P340" s="3">
        <v>0</v>
      </c>
    </row>
    <row r="341" spans="1:16" x14ac:dyDescent="0.2">
      <c r="A341" s="3">
        <v>1991</v>
      </c>
      <c r="B341" s="3" t="s">
        <v>1042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1</v>
      </c>
      <c r="P341" s="3">
        <v>0</v>
      </c>
    </row>
    <row r="342" spans="1:16" x14ac:dyDescent="0.2">
      <c r="A342" s="3">
        <v>1991</v>
      </c>
      <c r="B342" s="3" t="s">
        <v>1042</v>
      </c>
      <c r="C342" s="3">
        <v>1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</row>
    <row r="343" spans="1:16" x14ac:dyDescent="0.2">
      <c r="A343" s="3">
        <v>1991</v>
      </c>
      <c r="B343" s="3" t="s">
        <v>1042</v>
      </c>
      <c r="C343" s="3">
        <v>1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</row>
    <row r="344" spans="1:16" x14ac:dyDescent="0.2">
      <c r="A344" s="3">
        <v>1991</v>
      </c>
      <c r="B344" s="3" t="s">
        <v>1042</v>
      </c>
      <c r="C344" s="3">
        <v>1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</row>
    <row r="345" spans="1:16" x14ac:dyDescent="0.2">
      <c r="A345" s="3">
        <v>1991</v>
      </c>
      <c r="B345" s="3" t="s">
        <v>1042</v>
      </c>
      <c r="C345" s="3">
        <v>1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</row>
    <row r="346" spans="1:16" x14ac:dyDescent="0.2">
      <c r="A346" s="3">
        <v>1991</v>
      </c>
      <c r="B346" s="3" t="s">
        <v>1042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1</v>
      </c>
      <c r="P346" s="3">
        <v>0</v>
      </c>
    </row>
    <row r="347" spans="1:16" x14ac:dyDescent="0.2">
      <c r="A347" s="3">
        <v>1991</v>
      </c>
      <c r="B347" s="3" t="s">
        <v>1042</v>
      </c>
      <c r="C347" s="3">
        <v>1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</row>
    <row r="348" spans="1:16" x14ac:dyDescent="0.2">
      <c r="A348" s="3">
        <v>1992</v>
      </c>
      <c r="B348" s="3" t="s">
        <v>1042</v>
      </c>
      <c r="C348" s="3">
        <v>1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</row>
    <row r="349" spans="1:16" x14ac:dyDescent="0.2">
      <c r="A349" s="3">
        <v>1992</v>
      </c>
      <c r="B349" s="3" t="s">
        <v>1042</v>
      </c>
      <c r="C349" s="3">
        <v>1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</row>
    <row r="350" spans="1:16" x14ac:dyDescent="0.2">
      <c r="A350" s="3">
        <v>1992</v>
      </c>
      <c r="B350" s="3" t="s">
        <v>1042</v>
      </c>
      <c r="C350" s="3">
        <v>1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</row>
    <row r="351" spans="1:16" x14ac:dyDescent="0.2">
      <c r="A351" s="3">
        <v>1992</v>
      </c>
      <c r="B351" s="3" t="s">
        <v>1042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1</v>
      </c>
      <c r="P351" s="3">
        <v>0</v>
      </c>
    </row>
    <row r="352" spans="1:16" x14ac:dyDescent="0.2">
      <c r="A352" s="3">
        <v>1992</v>
      </c>
      <c r="B352" s="3" t="s">
        <v>1042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</row>
    <row r="353" spans="1:16" x14ac:dyDescent="0.2">
      <c r="A353" s="3">
        <v>1992</v>
      </c>
      <c r="B353" s="3" t="s">
        <v>1042</v>
      </c>
      <c r="C353" s="3">
        <v>1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</row>
    <row r="354" spans="1:16" x14ac:dyDescent="0.2">
      <c r="A354" s="3">
        <v>1992</v>
      </c>
      <c r="B354" s="3" t="s">
        <v>1042</v>
      </c>
      <c r="C354" s="3">
        <v>1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</row>
    <row r="355" spans="1:16" x14ac:dyDescent="0.2">
      <c r="A355" s="3">
        <v>1992</v>
      </c>
      <c r="B355" s="3" t="s">
        <v>1042</v>
      </c>
      <c r="C355" s="3">
        <v>1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</row>
    <row r="356" spans="1:16" x14ac:dyDescent="0.2">
      <c r="A356" s="3">
        <v>1992</v>
      </c>
      <c r="B356" s="3" t="s">
        <v>1042</v>
      </c>
      <c r="C356" s="3">
        <v>1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</row>
    <row r="357" spans="1:16" x14ac:dyDescent="0.2">
      <c r="A357" s="3">
        <v>1992</v>
      </c>
      <c r="B357" s="3" t="s">
        <v>1042</v>
      </c>
      <c r="C357" s="3">
        <v>1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</row>
    <row r="358" spans="1:16" x14ac:dyDescent="0.2">
      <c r="A358" s="3">
        <v>1992</v>
      </c>
      <c r="B358" s="3" t="s">
        <v>1042</v>
      </c>
      <c r="C358" s="3">
        <v>1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</row>
    <row r="359" spans="1:16" x14ac:dyDescent="0.2">
      <c r="A359" s="3">
        <v>1992</v>
      </c>
      <c r="B359" s="3" t="s">
        <v>1042</v>
      </c>
      <c r="C359" s="3">
        <v>1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</row>
    <row r="360" spans="1:16" x14ac:dyDescent="0.2">
      <c r="A360" s="3">
        <v>1992</v>
      </c>
      <c r="B360" s="3" t="s">
        <v>1042</v>
      </c>
      <c r="C360" s="3">
        <v>1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</row>
    <row r="361" spans="1:16" x14ac:dyDescent="0.2">
      <c r="A361" s="3">
        <v>1992</v>
      </c>
      <c r="B361" s="3" t="s">
        <v>1042</v>
      </c>
      <c r="C361" s="3">
        <v>1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</row>
    <row r="362" spans="1:16" x14ac:dyDescent="0.2">
      <c r="A362" s="3">
        <v>1992</v>
      </c>
      <c r="B362" s="3" t="s">
        <v>1042</v>
      </c>
      <c r="C362" s="3">
        <v>1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</row>
    <row r="363" spans="1:16" x14ac:dyDescent="0.2">
      <c r="A363" s="3">
        <v>1992</v>
      </c>
      <c r="B363" s="3" t="s">
        <v>1042</v>
      </c>
      <c r="C363" s="3">
        <v>1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</row>
    <row r="364" spans="1:16" x14ac:dyDescent="0.2">
      <c r="A364" s="3">
        <v>1992</v>
      </c>
      <c r="B364" s="3" t="s">
        <v>1042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1</v>
      </c>
      <c r="P364" s="3">
        <v>0</v>
      </c>
    </row>
    <row r="365" spans="1:16" x14ac:dyDescent="0.2">
      <c r="A365" s="3">
        <v>1992</v>
      </c>
      <c r="B365" s="3" t="s">
        <v>1042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1</v>
      </c>
      <c r="P365" s="3">
        <v>0</v>
      </c>
    </row>
    <row r="366" spans="1:16" x14ac:dyDescent="0.2">
      <c r="A366" s="3">
        <v>1992</v>
      </c>
      <c r="B366" s="3" t="s">
        <v>1042</v>
      </c>
      <c r="C366" s="3">
        <v>1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</row>
    <row r="367" spans="1:16" x14ac:dyDescent="0.2">
      <c r="A367" s="3">
        <v>1992</v>
      </c>
      <c r="B367" s="3" t="s">
        <v>1042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1</v>
      </c>
      <c r="P367" s="3">
        <v>0</v>
      </c>
    </row>
    <row r="368" spans="1:16" x14ac:dyDescent="0.2">
      <c r="A368" s="3">
        <v>1992</v>
      </c>
      <c r="B368" s="3" t="s">
        <v>1042</v>
      </c>
      <c r="C368" s="3">
        <v>1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</row>
    <row r="369" spans="1:16" x14ac:dyDescent="0.2">
      <c r="A369" s="3">
        <v>1992</v>
      </c>
      <c r="B369" s="3" t="s">
        <v>1042</v>
      </c>
      <c r="C369" s="3">
        <v>1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</row>
    <row r="370" spans="1:16" x14ac:dyDescent="0.2">
      <c r="A370" s="3">
        <v>1994</v>
      </c>
      <c r="B370" s="3" t="s">
        <v>1042</v>
      </c>
      <c r="C370" s="3">
        <v>1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</row>
    <row r="371" spans="1:16" x14ac:dyDescent="0.2">
      <c r="A371" s="3">
        <v>1994</v>
      </c>
      <c r="B371" s="3" t="s">
        <v>1042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1</v>
      </c>
      <c r="P371" s="3">
        <v>0</v>
      </c>
    </row>
    <row r="372" spans="1:16" x14ac:dyDescent="0.2">
      <c r="A372" s="3">
        <v>1994</v>
      </c>
      <c r="B372" s="3" t="s">
        <v>1042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1</v>
      </c>
      <c r="P372" s="3">
        <v>0</v>
      </c>
    </row>
    <row r="373" spans="1:16" x14ac:dyDescent="0.2">
      <c r="A373" s="3">
        <v>1994</v>
      </c>
      <c r="B373" s="3" t="s">
        <v>1042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1</v>
      </c>
      <c r="P373" s="3">
        <v>0</v>
      </c>
    </row>
    <row r="374" spans="1:16" x14ac:dyDescent="0.2">
      <c r="A374" s="3">
        <v>1994</v>
      </c>
      <c r="B374" s="3" t="s">
        <v>1042</v>
      </c>
      <c r="C374" s="3">
        <v>1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</row>
    <row r="375" spans="1:16" x14ac:dyDescent="0.2">
      <c r="A375" s="3">
        <v>1994</v>
      </c>
      <c r="B375" s="3" t="s">
        <v>1042</v>
      </c>
      <c r="C375" s="3">
        <v>1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</row>
    <row r="376" spans="1:16" x14ac:dyDescent="0.2">
      <c r="A376" s="3">
        <v>1994</v>
      </c>
      <c r="B376" s="3" t="s">
        <v>1042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1</v>
      </c>
      <c r="P376" s="3">
        <v>0</v>
      </c>
    </row>
    <row r="377" spans="1:16" x14ac:dyDescent="0.2">
      <c r="A377" s="3">
        <v>1994</v>
      </c>
      <c r="B377" s="3" t="s">
        <v>1042</v>
      </c>
      <c r="C377" s="3">
        <v>1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</row>
    <row r="378" spans="1:16" x14ac:dyDescent="0.2">
      <c r="A378" s="3">
        <v>1994</v>
      </c>
      <c r="B378" s="3" t="s">
        <v>1042</v>
      </c>
      <c r="C378" s="3">
        <v>1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</row>
    <row r="379" spans="1:16" x14ac:dyDescent="0.2">
      <c r="A379" s="3">
        <v>1994</v>
      </c>
      <c r="B379" s="3" t="s">
        <v>1042</v>
      </c>
      <c r="C379" s="3">
        <v>1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</row>
    <row r="380" spans="1:16" x14ac:dyDescent="0.2">
      <c r="A380" s="3">
        <v>1994</v>
      </c>
      <c r="B380" s="3" t="s">
        <v>1042</v>
      </c>
      <c r="C380" s="3">
        <v>1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</row>
    <row r="381" spans="1:16" x14ac:dyDescent="0.2">
      <c r="A381" s="3">
        <v>1994</v>
      </c>
      <c r="B381" s="3" t="s">
        <v>1042</v>
      </c>
      <c r="C381" s="3">
        <v>1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</row>
    <row r="382" spans="1:16" x14ac:dyDescent="0.2">
      <c r="A382" s="3">
        <v>1994</v>
      </c>
      <c r="B382" s="3" t="s">
        <v>1042</v>
      </c>
      <c r="C382" s="3">
        <v>1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</row>
    <row r="383" spans="1:16" x14ac:dyDescent="0.2">
      <c r="A383" s="3">
        <v>1994</v>
      </c>
      <c r="B383" s="3" t="s">
        <v>1042</v>
      </c>
      <c r="C383" s="3">
        <v>1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</row>
    <row r="384" spans="1:16" x14ac:dyDescent="0.2">
      <c r="A384" s="3">
        <v>1994</v>
      </c>
      <c r="B384" s="3" t="s">
        <v>1042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1</v>
      </c>
      <c r="O384" s="3">
        <v>0</v>
      </c>
      <c r="P384" s="3">
        <v>0</v>
      </c>
    </row>
    <row r="385" spans="1:16" x14ac:dyDescent="0.2">
      <c r="A385" s="3">
        <v>1994</v>
      </c>
      <c r="B385" s="3" t="s">
        <v>1042</v>
      </c>
      <c r="C385" s="3">
        <v>1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</row>
    <row r="386" spans="1:16" x14ac:dyDescent="0.2">
      <c r="A386" s="3">
        <v>1994</v>
      </c>
      <c r="B386" s="3" t="s">
        <v>1042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1</v>
      </c>
      <c r="P386" s="3">
        <v>0</v>
      </c>
    </row>
    <row r="387" spans="1:16" x14ac:dyDescent="0.2">
      <c r="A387" s="3">
        <v>1994</v>
      </c>
      <c r="B387" s="3" t="s">
        <v>1042</v>
      </c>
      <c r="C387" s="3">
        <v>1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</row>
    <row r="388" spans="1:16" x14ac:dyDescent="0.2">
      <c r="A388" s="3">
        <v>1994</v>
      </c>
      <c r="B388" s="3" t="s">
        <v>1042</v>
      </c>
      <c r="C388" s="3">
        <v>1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</row>
    <row r="389" spans="1:16" x14ac:dyDescent="0.2">
      <c r="A389" s="3">
        <v>1994</v>
      </c>
      <c r="B389" s="3" t="s">
        <v>1042</v>
      </c>
      <c r="C389" s="3">
        <v>1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</row>
    <row r="390" spans="1:16" x14ac:dyDescent="0.2">
      <c r="A390" s="3">
        <v>1994</v>
      </c>
      <c r="B390" s="3" t="s">
        <v>1042</v>
      </c>
      <c r="C390" s="3">
        <v>1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</row>
    <row r="391" spans="1:16" x14ac:dyDescent="0.2">
      <c r="A391" s="3">
        <v>1994</v>
      </c>
      <c r="B391" s="3" t="s">
        <v>1042</v>
      </c>
      <c r="C391" s="3">
        <v>1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</row>
    <row r="392" spans="1:16" x14ac:dyDescent="0.2">
      <c r="A392" s="3">
        <v>1994</v>
      </c>
      <c r="B392" s="3" t="s">
        <v>1042</v>
      </c>
      <c r="C392" s="3">
        <v>1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</row>
    <row r="393" spans="1:16" x14ac:dyDescent="0.2">
      <c r="A393" s="3">
        <v>1995</v>
      </c>
      <c r="B393" s="3" t="s">
        <v>1042</v>
      </c>
      <c r="C393" s="3">
        <v>1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</row>
    <row r="394" spans="1:16" x14ac:dyDescent="0.2">
      <c r="A394" s="3">
        <v>1995</v>
      </c>
      <c r="B394" s="3" t="s">
        <v>1042</v>
      </c>
      <c r="C394" s="3">
        <v>1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</row>
    <row r="395" spans="1:16" x14ac:dyDescent="0.2">
      <c r="A395" s="3">
        <v>1995</v>
      </c>
      <c r="B395" s="3" t="s">
        <v>1042</v>
      </c>
      <c r="C395" s="3">
        <v>1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</row>
    <row r="396" spans="1:16" x14ac:dyDescent="0.2">
      <c r="A396" s="3">
        <v>1995</v>
      </c>
      <c r="B396" s="3" t="s">
        <v>1042</v>
      </c>
      <c r="C396" s="3">
        <v>1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</row>
    <row r="397" spans="1:16" x14ac:dyDescent="0.2">
      <c r="A397" s="3">
        <v>1995</v>
      </c>
      <c r="B397" s="3" t="s">
        <v>1042</v>
      </c>
      <c r="C397" s="3">
        <v>1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</row>
    <row r="398" spans="1:16" x14ac:dyDescent="0.2">
      <c r="A398" s="3">
        <v>1995</v>
      </c>
      <c r="B398" s="3" t="s">
        <v>1042</v>
      </c>
      <c r="C398" s="3">
        <v>1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</row>
    <row r="399" spans="1:16" x14ac:dyDescent="0.2">
      <c r="A399" s="3">
        <v>1995</v>
      </c>
      <c r="B399" s="3" t="s">
        <v>1042</v>
      </c>
      <c r="C399" s="3">
        <v>1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</row>
    <row r="400" spans="1:16" x14ac:dyDescent="0.2">
      <c r="A400" s="3">
        <v>1995</v>
      </c>
      <c r="B400" s="3" t="s">
        <v>1042</v>
      </c>
      <c r="C400" s="3">
        <v>1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</row>
    <row r="401" spans="1:16" x14ac:dyDescent="0.2">
      <c r="A401" s="3">
        <v>1995</v>
      </c>
      <c r="B401" s="3" t="s">
        <v>1042</v>
      </c>
      <c r="C401" s="3">
        <v>1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</row>
    <row r="402" spans="1:16" x14ac:dyDescent="0.2">
      <c r="A402" s="3">
        <v>1995</v>
      </c>
      <c r="B402" s="3" t="s">
        <v>1042</v>
      </c>
      <c r="C402" s="3">
        <v>1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</row>
    <row r="403" spans="1:16" x14ac:dyDescent="0.2">
      <c r="A403" s="3">
        <v>1995</v>
      </c>
      <c r="B403" s="3" t="s">
        <v>1042</v>
      </c>
      <c r="C403" s="3">
        <v>1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</row>
    <row r="404" spans="1:16" x14ac:dyDescent="0.2">
      <c r="A404" s="3">
        <v>1995</v>
      </c>
      <c r="B404" s="3" t="s">
        <v>1042</v>
      </c>
      <c r="C404" s="3">
        <v>1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</row>
    <row r="405" spans="1:16" x14ac:dyDescent="0.2">
      <c r="A405" s="3">
        <v>1995</v>
      </c>
      <c r="B405" s="3" t="s">
        <v>1042</v>
      </c>
      <c r="C405" s="3">
        <v>1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</row>
    <row r="406" spans="1:16" x14ac:dyDescent="0.2">
      <c r="A406" s="3">
        <v>1995</v>
      </c>
      <c r="B406" s="3" t="s">
        <v>1042</v>
      </c>
      <c r="C406" s="3">
        <v>1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</row>
    <row r="407" spans="1:16" x14ac:dyDescent="0.2">
      <c r="A407" s="3">
        <v>1995</v>
      </c>
      <c r="B407" s="3" t="s">
        <v>1042</v>
      </c>
      <c r="C407" s="3">
        <v>1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</row>
    <row r="408" spans="1:16" x14ac:dyDescent="0.2">
      <c r="A408" s="3">
        <v>1995</v>
      </c>
      <c r="B408" s="3" t="s">
        <v>1042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1</v>
      </c>
      <c r="P408" s="3">
        <v>0</v>
      </c>
    </row>
    <row r="409" spans="1:16" x14ac:dyDescent="0.2">
      <c r="A409" s="3">
        <v>1995</v>
      </c>
      <c r="B409" s="3" t="s">
        <v>1042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1</v>
      </c>
      <c r="P409" s="3">
        <v>0</v>
      </c>
    </row>
    <row r="410" spans="1:16" x14ac:dyDescent="0.2">
      <c r="A410" s="3">
        <v>1995</v>
      </c>
      <c r="B410" s="3" t="s">
        <v>1042</v>
      </c>
      <c r="C410" s="3">
        <v>1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</row>
    <row r="411" spans="1:16" x14ac:dyDescent="0.2">
      <c r="A411" s="3">
        <v>1995</v>
      </c>
      <c r="B411" s="3" t="s">
        <v>1042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1</v>
      </c>
      <c r="P411" s="3">
        <v>0</v>
      </c>
    </row>
    <row r="412" spans="1:16" x14ac:dyDescent="0.2">
      <c r="A412" s="3">
        <v>1995</v>
      </c>
      <c r="B412" s="3" t="s">
        <v>1042</v>
      </c>
      <c r="C412" s="3">
        <v>1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</row>
    <row r="413" spans="1:16" x14ac:dyDescent="0.2">
      <c r="A413" s="3">
        <v>1995</v>
      </c>
      <c r="B413" s="3" t="s">
        <v>1042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1</v>
      </c>
      <c r="P413" s="3">
        <v>0</v>
      </c>
    </row>
    <row r="414" spans="1:16" x14ac:dyDescent="0.2">
      <c r="A414" s="3">
        <v>1995</v>
      </c>
      <c r="B414" s="3" t="s">
        <v>1042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1</v>
      </c>
      <c r="P414" s="3">
        <v>0</v>
      </c>
    </row>
    <row r="415" spans="1:16" x14ac:dyDescent="0.2">
      <c r="A415" s="3">
        <v>1995</v>
      </c>
      <c r="B415" s="3" t="s">
        <v>1042</v>
      </c>
      <c r="C415" s="3">
        <v>1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</row>
    <row r="416" spans="1:16" x14ac:dyDescent="0.2">
      <c r="A416" s="3">
        <v>1995</v>
      </c>
      <c r="B416" s="3" t="s">
        <v>1042</v>
      </c>
      <c r="C416" s="3">
        <v>1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</row>
    <row r="417" spans="1:16" x14ac:dyDescent="0.2">
      <c r="A417" s="3">
        <v>1995</v>
      </c>
      <c r="B417" s="3" t="s">
        <v>1042</v>
      </c>
      <c r="C417" s="3">
        <v>1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</row>
    <row r="418" spans="1:16" x14ac:dyDescent="0.2">
      <c r="A418" s="3">
        <v>1995</v>
      </c>
      <c r="B418" s="3" t="s">
        <v>1042</v>
      </c>
      <c r="C418" s="3">
        <v>1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</row>
    <row r="419" spans="1:16" x14ac:dyDescent="0.2">
      <c r="A419" s="3">
        <v>1995</v>
      </c>
      <c r="B419" s="3" t="s">
        <v>1042</v>
      </c>
      <c r="C419" s="3">
        <v>1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</row>
    <row r="420" spans="1:16" x14ac:dyDescent="0.2">
      <c r="A420" s="3">
        <v>1995</v>
      </c>
      <c r="B420" s="3" t="s">
        <v>1042</v>
      </c>
      <c r="C420" s="3">
        <v>1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</row>
    <row r="421" spans="1:16" x14ac:dyDescent="0.2">
      <c r="A421" s="3">
        <v>1995</v>
      </c>
      <c r="B421" s="3" t="s">
        <v>1042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1</v>
      </c>
      <c r="P421" s="3">
        <v>0</v>
      </c>
    </row>
    <row r="422" spans="1:16" x14ac:dyDescent="0.2">
      <c r="A422" s="3">
        <v>1996</v>
      </c>
      <c r="B422" s="3" t="s">
        <v>1042</v>
      </c>
      <c r="C422" s="3">
        <v>1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</row>
    <row r="423" spans="1:16" x14ac:dyDescent="0.2">
      <c r="A423" s="3">
        <v>1996</v>
      </c>
      <c r="B423" s="3" t="s">
        <v>1042</v>
      </c>
      <c r="C423" s="3">
        <v>1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</row>
    <row r="424" spans="1:16" x14ac:dyDescent="0.2">
      <c r="A424" s="3">
        <v>1996</v>
      </c>
      <c r="B424" s="3" t="s">
        <v>1042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1</v>
      </c>
      <c r="O424" s="3">
        <v>0</v>
      </c>
      <c r="P424" s="3">
        <v>0</v>
      </c>
    </row>
    <row r="425" spans="1:16" x14ac:dyDescent="0.2">
      <c r="A425" s="3">
        <v>1996</v>
      </c>
      <c r="B425" s="3" t="s">
        <v>1042</v>
      </c>
      <c r="C425" s="3">
        <v>1</v>
      </c>
      <c r="D425" s="3">
        <v>0</v>
      </c>
      <c r="E425" s="3">
        <v>0</v>
      </c>
      <c r="F425" s="3">
        <v>0</v>
      </c>
      <c r="G425" s="3">
        <v>1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</row>
    <row r="426" spans="1:16" x14ac:dyDescent="0.2">
      <c r="A426" s="3">
        <v>1996</v>
      </c>
      <c r="B426" s="3" t="s">
        <v>1042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1</v>
      </c>
      <c r="P426" s="3">
        <v>0</v>
      </c>
    </row>
    <row r="427" spans="1:16" x14ac:dyDescent="0.2">
      <c r="A427" s="3">
        <v>1996</v>
      </c>
      <c r="B427" s="3" t="s">
        <v>1042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1</v>
      </c>
      <c r="P427" s="3">
        <v>0</v>
      </c>
    </row>
    <row r="428" spans="1:16" x14ac:dyDescent="0.2">
      <c r="A428" s="3">
        <v>1996</v>
      </c>
      <c r="B428" s="3" t="s">
        <v>1042</v>
      </c>
      <c r="C428" s="3">
        <v>1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</row>
    <row r="429" spans="1:16" x14ac:dyDescent="0.2">
      <c r="A429" s="3">
        <v>1996</v>
      </c>
      <c r="B429" s="3" t="s">
        <v>1042</v>
      </c>
      <c r="C429" s="3">
        <v>1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</row>
    <row r="430" spans="1:16" x14ac:dyDescent="0.2">
      <c r="A430" s="3">
        <v>1996</v>
      </c>
      <c r="B430" s="3" t="s">
        <v>1042</v>
      </c>
      <c r="C430" s="3">
        <v>1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</row>
    <row r="431" spans="1:16" x14ac:dyDescent="0.2">
      <c r="A431" s="3">
        <v>1996</v>
      </c>
      <c r="B431" s="3" t="s">
        <v>1042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1</v>
      </c>
      <c r="P431" s="3">
        <v>0</v>
      </c>
    </row>
    <row r="432" spans="1:16" x14ac:dyDescent="0.2">
      <c r="A432" s="3">
        <v>1996</v>
      </c>
      <c r="B432" s="3" t="s">
        <v>1042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1</v>
      </c>
      <c r="P432" s="3">
        <v>0</v>
      </c>
    </row>
    <row r="433" spans="1:16" x14ac:dyDescent="0.2">
      <c r="A433" s="3">
        <v>1996</v>
      </c>
      <c r="B433" s="3" t="s">
        <v>1042</v>
      </c>
      <c r="C433" s="3">
        <v>1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</row>
    <row r="434" spans="1:16" x14ac:dyDescent="0.2">
      <c r="A434" s="3">
        <v>1996</v>
      </c>
      <c r="B434" s="3" t="s">
        <v>1042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1</v>
      </c>
      <c r="P434" s="3">
        <v>0</v>
      </c>
    </row>
    <row r="435" spans="1:16" x14ac:dyDescent="0.2">
      <c r="A435" s="3">
        <v>1996</v>
      </c>
      <c r="B435" s="3" t="s">
        <v>1042</v>
      </c>
      <c r="C435" s="3">
        <v>1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</row>
    <row r="436" spans="1:16" x14ac:dyDescent="0.2">
      <c r="A436" s="3">
        <v>1996</v>
      </c>
      <c r="B436" s="3" t="s">
        <v>1042</v>
      </c>
      <c r="C436" s="3">
        <v>1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</row>
    <row r="437" spans="1:16" x14ac:dyDescent="0.2">
      <c r="A437" s="3">
        <v>1996</v>
      </c>
      <c r="B437" s="3" t="s">
        <v>1042</v>
      </c>
      <c r="C437" s="3">
        <v>1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</row>
    <row r="438" spans="1:16" x14ac:dyDescent="0.2">
      <c r="A438" s="3">
        <v>1996</v>
      </c>
      <c r="B438" s="3" t="s">
        <v>1042</v>
      </c>
      <c r="C438" s="3">
        <v>1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</row>
    <row r="439" spans="1:16" x14ac:dyDescent="0.2">
      <c r="A439" s="3">
        <v>1997</v>
      </c>
      <c r="B439" s="3" t="s">
        <v>1042</v>
      </c>
      <c r="C439" s="3">
        <v>1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</row>
    <row r="440" spans="1:16" x14ac:dyDescent="0.2">
      <c r="A440" s="3">
        <v>1997</v>
      </c>
      <c r="B440" s="3" t="s">
        <v>1042</v>
      </c>
      <c r="C440" s="3">
        <v>1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</row>
    <row r="441" spans="1:16" x14ac:dyDescent="0.2">
      <c r="A441" s="3">
        <v>1997</v>
      </c>
      <c r="B441" s="3" t="s">
        <v>1042</v>
      </c>
      <c r="C441" s="3">
        <v>1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</row>
    <row r="442" spans="1:16" x14ac:dyDescent="0.2">
      <c r="A442" s="3">
        <v>1997</v>
      </c>
      <c r="B442" s="3" t="s">
        <v>1042</v>
      </c>
      <c r="C442" s="3">
        <v>1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</row>
    <row r="443" spans="1:16" x14ac:dyDescent="0.2">
      <c r="A443" s="3">
        <v>1997</v>
      </c>
      <c r="B443" s="3" t="s">
        <v>1042</v>
      </c>
      <c r="C443" s="3">
        <v>1</v>
      </c>
      <c r="D443" s="3">
        <v>0</v>
      </c>
      <c r="E443" s="3">
        <v>0</v>
      </c>
      <c r="F443" s="3">
        <v>0</v>
      </c>
      <c r="G443" s="3">
        <v>1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</row>
    <row r="444" spans="1:16" x14ac:dyDescent="0.2">
      <c r="A444" s="3">
        <v>1997</v>
      </c>
      <c r="B444" s="3" t="s">
        <v>1042</v>
      </c>
      <c r="C444" s="3">
        <v>1</v>
      </c>
      <c r="D444" s="3">
        <v>0</v>
      </c>
      <c r="E444" s="3">
        <v>0</v>
      </c>
      <c r="F444" s="3">
        <v>0</v>
      </c>
      <c r="G444" s="3">
        <v>1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</row>
    <row r="445" spans="1:16" x14ac:dyDescent="0.2">
      <c r="A445" s="3">
        <v>1997</v>
      </c>
      <c r="B445" s="3" t="s">
        <v>1042</v>
      </c>
      <c r="C445" s="3">
        <v>1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</row>
    <row r="446" spans="1:16" x14ac:dyDescent="0.2">
      <c r="A446" s="3">
        <v>1997</v>
      </c>
      <c r="B446" s="3" t="s">
        <v>1042</v>
      </c>
      <c r="C446" s="3">
        <v>1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</row>
    <row r="447" spans="1:16" x14ac:dyDescent="0.2">
      <c r="A447" s="3">
        <v>1997</v>
      </c>
      <c r="B447" s="3" t="s">
        <v>1042</v>
      </c>
      <c r="C447" s="3">
        <v>1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</row>
    <row r="448" spans="1:16" x14ac:dyDescent="0.2">
      <c r="A448" s="3">
        <v>1997</v>
      </c>
      <c r="B448" s="3" t="s">
        <v>1042</v>
      </c>
      <c r="C448" s="3">
        <v>1</v>
      </c>
      <c r="D448" s="3">
        <v>0</v>
      </c>
      <c r="E448" s="3">
        <v>0</v>
      </c>
      <c r="F448" s="3">
        <v>0</v>
      </c>
      <c r="G448" s="3">
        <v>1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</row>
    <row r="449" spans="1:16" x14ac:dyDescent="0.2">
      <c r="A449" s="3">
        <v>1997</v>
      </c>
      <c r="B449" s="3" t="s">
        <v>1042</v>
      </c>
      <c r="C449" s="3">
        <v>1</v>
      </c>
      <c r="D449" s="3">
        <v>0</v>
      </c>
      <c r="E449" s="3">
        <v>0</v>
      </c>
      <c r="F449" s="3">
        <v>0</v>
      </c>
      <c r="G449" s="3">
        <v>1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</row>
    <row r="450" spans="1:16" x14ac:dyDescent="0.2">
      <c r="A450" s="3">
        <v>1997</v>
      </c>
      <c r="B450" s="3" t="s">
        <v>1042</v>
      </c>
      <c r="C450" s="3">
        <v>1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</row>
    <row r="451" spans="1:16" x14ac:dyDescent="0.2">
      <c r="A451" s="3">
        <v>1997</v>
      </c>
      <c r="B451" s="3" t="s">
        <v>1042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1</v>
      </c>
      <c r="P451" s="3">
        <v>0</v>
      </c>
    </row>
    <row r="452" spans="1:16" x14ac:dyDescent="0.2">
      <c r="A452" s="3">
        <v>1997</v>
      </c>
      <c r="B452" s="3" t="s">
        <v>1042</v>
      </c>
      <c r="C452" s="3">
        <v>1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</row>
    <row r="453" spans="1:16" x14ac:dyDescent="0.2">
      <c r="A453" s="3">
        <v>1997</v>
      </c>
      <c r="B453" s="3" t="s">
        <v>1042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1</v>
      </c>
      <c r="P453" s="3">
        <v>0</v>
      </c>
    </row>
    <row r="454" spans="1:16" x14ac:dyDescent="0.2">
      <c r="A454" s="3">
        <v>1997</v>
      </c>
      <c r="B454" s="3" t="s">
        <v>1042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1</v>
      </c>
      <c r="P454" s="3">
        <v>0</v>
      </c>
    </row>
    <row r="455" spans="1:16" x14ac:dyDescent="0.2">
      <c r="A455" s="3">
        <v>1997</v>
      </c>
      <c r="B455" s="3" t="s">
        <v>1042</v>
      </c>
      <c r="C455" s="3">
        <v>1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</row>
    <row r="456" spans="1:16" x14ac:dyDescent="0.2">
      <c r="A456" s="3">
        <v>1997</v>
      </c>
      <c r="B456" s="3" t="s">
        <v>1042</v>
      </c>
      <c r="C456" s="3">
        <v>1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</row>
    <row r="457" spans="1:16" x14ac:dyDescent="0.2">
      <c r="A457" s="3">
        <v>1997</v>
      </c>
      <c r="B457" s="3" t="s">
        <v>1042</v>
      </c>
      <c r="C457" s="3">
        <v>1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</row>
    <row r="458" spans="1:16" x14ac:dyDescent="0.2">
      <c r="A458" s="3">
        <v>1997</v>
      </c>
      <c r="B458" s="3" t="s">
        <v>1042</v>
      </c>
      <c r="C458" s="3">
        <v>1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</row>
    <row r="459" spans="1:16" x14ac:dyDescent="0.2">
      <c r="A459" s="3">
        <v>1997</v>
      </c>
      <c r="B459" s="3" t="s">
        <v>1042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1</v>
      </c>
      <c r="P459" s="3">
        <v>0</v>
      </c>
    </row>
    <row r="460" spans="1:16" x14ac:dyDescent="0.2">
      <c r="A460" s="3">
        <v>1997</v>
      </c>
      <c r="B460" s="3" t="s">
        <v>1042</v>
      </c>
      <c r="C460" s="3">
        <v>1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</row>
    <row r="461" spans="1:16" x14ac:dyDescent="0.2">
      <c r="A461" s="3">
        <v>1997</v>
      </c>
      <c r="B461" s="3" t="s">
        <v>1042</v>
      </c>
      <c r="C461" s="3">
        <v>1</v>
      </c>
      <c r="D461" s="3">
        <v>0</v>
      </c>
      <c r="E461" s="3">
        <v>0</v>
      </c>
      <c r="F461" s="3">
        <v>0</v>
      </c>
      <c r="G461" s="3">
        <v>1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</row>
    <row r="462" spans="1:16" x14ac:dyDescent="0.2">
      <c r="A462" s="3">
        <v>1997</v>
      </c>
      <c r="B462" s="3" t="s">
        <v>1042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1</v>
      </c>
      <c r="P462" s="3">
        <v>0</v>
      </c>
    </row>
    <row r="463" spans="1:16" x14ac:dyDescent="0.2">
      <c r="A463" s="3">
        <v>1998</v>
      </c>
      <c r="B463" s="3" t="s">
        <v>1042</v>
      </c>
      <c r="C463" s="3">
        <v>1</v>
      </c>
      <c r="D463" s="3">
        <v>0</v>
      </c>
      <c r="E463" s="3">
        <v>0</v>
      </c>
      <c r="F463" s="3">
        <v>0</v>
      </c>
      <c r="G463" s="3">
        <v>1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</row>
    <row r="464" spans="1:16" x14ac:dyDescent="0.2">
      <c r="A464" s="3">
        <v>1998</v>
      </c>
      <c r="B464" s="3" t="s">
        <v>1042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1</v>
      </c>
      <c r="P464" s="3">
        <v>0</v>
      </c>
    </row>
    <row r="465" spans="1:16" x14ac:dyDescent="0.2">
      <c r="A465" s="3">
        <v>1998</v>
      </c>
      <c r="B465" s="3" t="s">
        <v>1042</v>
      </c>
      <c r="C465" s="3">
        <v>1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</row>
    <row r="466" spans="1:16" x14ac:dyDescent="0.2">
      <c r="A466" s="3">
        <v>1998</v>
      </c>
      <c r="B466" s="3" t="s">
        <v>1042</v>
      </c>
      <c r="C466" s="3">
        <v>1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</row>
    <row r="467" spans="1:16" x14ac:dyDescent="0.2">
      <c r="A467" s="3">
        <v>1998</v>
      </c>
      <c r="B467" s="3" t="s">
        <v>1042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1</v>
      </c>
      <c r="P467" s="3">
        <v>0</v>
      </c>
    </row>
    <row r="468" spans="1:16" x14ac:dyDescent="0.2">
      <c r="A468" s="3">
        <v>1998</v>
      </c>
      <c r="B468" s="3" t="s">
        <v>1042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1</v>
      </c>
      <c r="P468" s="3">
        <v>0</v>
      </c>
    </row>
    <row r="469" spans="1:16" x14ac:dyDescent="0.2">
      <c r="A469" s="3">
        <v>1998</v>
      </c>
      <c r="B469" s="3" t="s">
        <v>1042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1</v>
      </c>
      <c r="P469" s="3">
        <v>0</v>
      </c>
    </row>
    <row r="470" spans="1:16" x14ac:dyDescent="0.2">
      <c r="A470" s="3">
        <v>1998</v>
      </c>
      <c r="B470" s="3" t="s">
        <v>1042</v>
      </c>
      <c r="C470" s="3">
        <v>0</v>
      </c>
      <c r="D470" s="3">
        <v>0</v>
      </c>
      <c r="E470" s="3">
        <v>0</v>
      </c>
      <c r="F470" s="3">
        <v>1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</row>
    <row r="471" spans="1:16" x14ac:dyDescent="0.2">
      <c r="A471" s="3">
        <v>1998</v>
      </c>
      <c r="B471" s="3" t="s">
        <v>1042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1</v>
      </c>
      <c r="P471" s="3">
        <v>0</v>
      </c>
    </row>
    <row r="472" spans="1:16" x14ac:dyDescent="0.2">
      <c r="A472" s="3">
        <v>1998</v>
      </c>
      <c r="B472" s="3" t="s">
        <v>1042</v>
      </c>
      <c r="C472" s="3">
        <v>1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</row>
    <row r="473" spans="1:16" x14ac:dyDescent="0.2">
      <c r="A473" s="3">
        <v>1998</v>
      </c>
      <c r="B473" s="3" t="s">
        <v>1042</v>
      </c>
      <c r="C473" s="3">
        <v>1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</row>
    <row r="474" spans="1:16" x14ac:dyDescent="0.2">
      <c r="A474" s="3">
        <v>1998</v>
      </c>
      <c r="B474" s="3" t="s">
        <v>1042</v>
      </c>
      <c r="C474" s="3">
        <v>1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</row>
    <row r="475" spans="1:16" x14ac:dyDescent="0.2">
      <c r="A475" s="3">
        <v>1998</v>
      </c>
      <c r="B475" s="3" t="s">
        <v>1042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1</v>
      </c>
      <c r="P475" s="3">
        <v>0</v>
      </c>
    </row>
    <row r="476" spans="1:16" x14ac:dyDescent="0.2">
      <c r="A476" s="3">
        <v>1998</v>
      </c>
      <c r="B476" s="3" t="s">
        <v>1042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1</v>
      </c>
      <c r="P476" s="3">
        <v>0</v>
      </c>
    </row>
    <row r="477" spans="1:16" x14ac:dyDescent="0.2">
      <c r="A477" s="3">
        <v>1998</v>
      </c>
      <c r="B477" s="3" t="s">
        <v>1042</v>
      </c>
      <c r="C477" s="3">
        <v>1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</row>
    <row r="478" spans="1:16" x14ac:dyDescent="0.2">
      <c r="A478" s="3">
        <v>1998</v>
      </c>
      <c r="B478" s="3" t="s">
        <v>1042</v>
      </c>
      <c r="C478" s="3">
        <v>1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</row>
    <row r="479" spans="1:16" x14ac:dyDescent="0.2">
      <c r="A479" s="3">
        <v>1998</v>
      </c>
      <c r="B479" s="3" t="s">
        <v>1042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1</v>
      </c>
      <c r="P479" s="3">
        <v>0</v>
      </c>
    </row>
    <row r="480" spans="1:16" x14ac:dyDescent="0.2">
      <c r="A480" s="3">
        <v>1998</v>
      </c>
      <c r="B480" s="3" t="s">
        <v>1042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1</v>
      </c>
      <c r="P480" s="3">
        <v>0</v>
      </c>
    </row>
    <row r="481" spans="1:16" x14ac:dyDescent="0.2">
      <c r="A481" s="3">
        <v>1998</v>
      </c>
      <c r="B481" s="3" t="s">
        <v>1042</v>
      </c>
      <c r="C481" s="3">
        <v>1</v>
      </c>
      <c r="D481" s="3">
        <v>0</v>
      </c>
      <c r="E481" s="3">
        <v>0</v>
      </c>
      <c r="F481" s="3">
        <v>0</v>
      </c>
      <c r="G481" s="3">
        <v>1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</row>
    <row r="482" spans="1:16" x14ac:dyDescent="0.2">
      <c r="A482" s="3">
        <v>1998</v>
      </c>
      <c r="B482" s="3" t="s">
        <v>1042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1</v>
      </c>
      <c r="P482" s="3">
        <v>0</v>
      </c>
    </row>
    <row r="483" spans="1:16" x14ac:dyDescent="0.2">
      <c r="A483" s="3">
        <v>1999</v>
      </c>
      <c r="B483" s="3" t="s">
        <v>1042</v>
      </c>
      <c r="C483" s="3">
        <v>1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</row>
    <row r="484" spans="1:16" x14ac:dyDescent="0.2">
      <c r="A484" s="3">
        <v>1999</v>
      </c>
      <c r="B484" s="3" t="s">
        <v>1042</v>
      </c>
      <c r="C484" s="3">
        <v>1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</row>
    <row r="485" spans="1:16" x14ac:dyDescent="0.2">
      <c r="A485" s="3">
        <v>1999</v>
      </c>
      <c r="B485" s="3" t="s">
        <v>1042</v>
      </c>
      <c r="C485" s="3">
        <v>0</v>
      </c>
      <c r="D485" s="3">
        <v>0</v>
      </c>
      <c r="E485" s="3">
        <v>0</v>
      </c>
      <c r="F485" s="3">
        <v>1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</row>
    <row r="486" spans="1:16" x14ac:dyDescent="0.2">
      <c r="A486" s="3">
        <v>1999</v>
      </c>
      <c r="B486" s="3" t="s">
        <v>1042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1</v>
      </c>
      <c r="P486" s="3">
        <v>0</v>
      </c>
    </row>
    <row r="487" spans="1:16" x14ac:dyDescent="0.2">
      <c r="A487" s="3">
        <v>1999</v>
      </c>
      <c r="B487" s="3" t="s">
        <v>1042</v>
      </c>
      <c r="C487" s="3">
        <v>1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</row>
    <row r="488" spans="1:16" x14ac:dyDescent="0.2">
      <c r="A488" s="3">
        <v>1999</v>
      </c>
      <c r="B488" s="3" t="s">
        <v>1042</v>
      </c>
      <c r="C488" s="3">
        <v>1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</row>
    <row r="489" spans="1:16" x14ac:dyDescent="0.2">
      <c r="A489" s="3">
        <v>1999</v>
      </c>
      <c r="B489" s="3" t="s">
        <v>1042</v>
      </c>
      <c r="C489" s="3">
        <v>1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</row>
    <row r="490" spans="1:16" x14ac:dyDescent="0.2">
      <c r="A490" s="3">
        <v>1999</v>
      </c>
      <c r="B490" s="3" t="s">
        <v>1042</v>
      </c>
      <c r="C490" s="3">
        <v>1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</row>
    <row r="491" spans="1:16" x14ac:dyDescent="0.2">
      <c r="A491" s="3">
        <v>1999</v>
      </c>
      <c r="B491" s="3" t="s">
        <v>1042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1</v>
      </c>
      <c r="P491" s="3">
        <v>0</v>
      </c>
    </row>
    <row r="492" spans="1:16" x14ac:dyDescent="0.2">
      <c r="A492" s="3">
        <v>1999</v>
      </c>
      <c r="B492" s="3" t="s">
        <v>1042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1</v>
      </c>
      <c r="P492" s="3">
        <v>0</v>
      </c>
    </row>
    <row r="493" spans="1:16" x14ac:dyDescent="0.2">
      <c r="A493" s="3">
        <v>1999</v>
      </c>
      <c r="B493" s="3" t="s">
        <v>1042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1</v>
      </c>
      <c r="P493" s="3">
        <v>0</v>
      </c>
    </row>
    <row r="494" spans="1:16" x14ac:dyDescent="0.2">
      <c r="A494" s="3">
        <v>1999</v>
      </c>
      <c r="B494" s="3" t="s">
        <v>1042</v>
      </c>
      <c r="C494" s="3">
        <v>1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</row>
    <row r="495" spans="1:16" x14ac:dyDescent="0.2">
      <c r="A495" s="3">
        <v>1999</v>
      </c>
      <c r="B495" s="3" t="s">
        <v>1042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1</v>
      </c>
      <c r="P495" s="3">
        <v>0</v>
      </c>
    </row>
    <row r="496" spans="1:16" x14ac:dyDescent="0.2">
      <c r="A496" s="3">
        <v>1999</v>
      </c>
      <c r="B496" s="3" t="s">
        <v>1042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1</v>
      </c>
      <c r="P496" s="3">
        <v>0</v>
      </c>
    </row>
    <row r="497" spans="1:16" x14ac:dyDescent="0.2">
      <c r="A497" s="3">
        <v>1999</v>
      </c>
      <c r="B497" s="3" t="s">
        <v>1042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1</v>
      </c>
      <c r="P497" s="3">
        <v>0</v>
      </c>
    </row>
    <row r="498" spans="1:16" x14ac:dyDescent="0.2">
      <c r="A498" s="3">
        <v>1999</v>
      </c>
      <c r="B498" s="3" t="s">
        <v>1042</v>
      </c>
      <c r="C498" s="3">
        <v>1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</row>
    <row r="499" spans="1:16" x14ac:dyDescent="0.2">
      <c r="A499" s="3">
        <v>1999</v>
      </c>
      <c r="B499" s="3" t="s">
        <v>1042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1</v>
      </c>
      <c r="P499" s="3">
        <v>0</v>
      </c>
    </row>
    <row r="500" spans="1:16" x14ac:dyDescent="0.2">
      <c r="A500" s="3">
        <v>1999</v>
      </c>
      <c r="B500" s="3" t="s">
        <v>1042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1</v>
      </c>
      <c r="P500" s="3">
        <v>0</v>
      </c>
    </row>
    <row r="501" spans="1:16" x14ac:dyDescent="0.2">
      <c r="A501" s="3">
        <v>1999</v>
      </c>
      <c r="B501" s="3" t="s">
        <v>1042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1</v>
      </c>
      <c r="P501" s="3">
        <v>0</v>
      </c>
    </row>
    <row r="502" spans="1:16" x14ac:dyDescent="0.2">
      <c r="A502" s="3">
        <v>1999</v>
      </c>
      <c r="B502" s="3" t="s">
        <v>1042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1</v>
      </c>
      <c r="P502" s="3">
        <v>0</v>
      </c>
    </row>
    <row r="503" spans="1:16" x14ac:dyDescent="0.2">
      <c r="A503" s="3">
        <v>1999</v>
      </c>
      <c r="B503" s="3" t="s">
        <v>1042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1</v>
      </c>
      <c r="P503" s="3">
        <v>0</v>
      </c>
    </row>
    <row r="504" spans="1:16" x14ac:dyDescent="0.2">
      <c r="A504" s="3">
        <v>1999</v>
      </c>
      <c r="B504" s="3" t="s">
        <v>1042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1</v>
      </c>
      <c r="P504" s="3">
        <v>0</v>
      </c>
    </row>
    <row r="505" spans="1:16" x14ac:dyDescent="0.2">
      <c r="A505" s="3">
        <v>1999</v>
      </c>
      <c r="B505" s="3" t="s">
        <v>1042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1</v>
      </c>
      <c r="P505" s="3">
        <v>0</v>
      </c>
    </row>
    <row r="506" spans="1:16" x14ac:dyDescent="0.2">
      <c r="A506" s="3">
        <v>1999</v>
      </c>
      <c r="B506" s="3" t="s">
        <v>1042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1</v>
      </c>
      <c r="P506" s="3">
        <v>0</v>
      </c>
    </row>
    <row r="507" spans="1:16" x14ac:dyDescent="0.2">
      <c r="A507" s="3">
        <v>1999</v>
      </c>
      <c r="B507" s="3" t="s">
        <v>1042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1</v>
      </c>
      <c r="P507" s="3">
        <v>0</v>
      </c>
    </row>
    <row r="508" spans="1:16" x14ac:dyDescent="0.2">
      <c r="A508" s="3">
        <v>1999</v>
      </c>
      <c r="B508" s="3" t="s">
        <v>1042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1</v>
      </c>
      <c r="P508" s="3">
        <v>0</v>
      </c>
    </row>
    <row r="509" spans="1:16" x14ac:dyDescent="0.2">
      <c r="A509" s="3">
        <v>1999</v>
      </c>
      <c r="B509" s="3" t="s">
        <v>1042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1</v>
      </c>
      <c r="P509" s="3">
        <v>0</v>
      </c>
    </row>
    <row r="510" spans="1:16" x14ac:dyDescent="0.2">
      <c r="A510" s="3">
        <v>1999</v>
      </c>
      <c r="B510" s="3" t="s">
        <v>1042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1</v>
      </c>
      <c r="P510" s="3">
        <v>0</v>
      </c>
    </row>
    <row r="511" spans="1:16" x14ac:dyDescent="0.2">
      <c r="A511" s="3">
        <v>1999</v>
      </c>
      <c r="B511" s="3" t="s">
        <v>1042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1</v>
      </c>
      <c r="P511" s="3">
        <v>0</v>
      </c>
    </row>
    <row r="512" spans="1:16" x14ac:dyDescent="0.2">
      <c r="A512" s="3">
        <v>1999</v>
      </c>
      <c r="B512" s="3" t="s">
        <v>1042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1</v>
      </c>
      <c r="P512" s="3">
        <v>0</v>
      </c>
    </row>
    <row r="513" spans="1:16" x14ac:dyDescent="0.2">
      <c r="A513" s="3">
        <v>1999</v>
      </c>
      <c r="B513" s="3" t="s">
        <v>1042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1</v>
      </c>
      <c r="P513" s="3">
        <v>0</v>
      </c>
    </row>
    <row r="514" spans="1:16" x14ac:dyDescent="0.2">
      <c r="A514" s="3">
        <v>1999</v>
      </c>
      <c r="B514" s="3" t="s">
        <v>1042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1</v>
      </c>
      <c r="P514" s="3">
        <v>0</v>
      </c>
    </row>
    <row r="515" spans="1:16" x14ac:dyDescent="0.2">
      <c r="A515" s="3">
        <v>1999</v>
      </c>
      <c r="B515" s="3" t="s">
        <v>1042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1</v>
      </c>
      <c r="P515" s="3">
        <v>0</v>
      </c>
    </row>
    <row r="516" spans="1:16" x14ac:dyDescent="0.2">
      <c r="A516" s="3">
        <v>2000</v>
      </c>
      <c r="B516" s="3" t="s">
        <v>1042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1</v>
      </c>
      <c r="P516" s="3">
        <v>0</v>
      </c>
    </row>
    <row r="517" spans="1:16" x14ac:dyDescent="0.2">
      <c r="A517" s="3">
        <v>2000</v>
      </c>
      <c r="B517" s="3" t="s">
        <v>1042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1</v>
      </c>
      <c r="P517" s="3">
        <v>0</v>
      </c>
    </row>
    <row r="518" spans="1:16" x14ac:dyDescent="0.2">
      <c r="A518" s="3">
        <v>2000</v>
      </c>
      <c r="B518" s="3" t="s">
        <v>1042</v>
      </c>
      <c r="C518" s="3">
        <v>1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</row>
    <row r="519" spans="1:16" x14ac:dyDescent="0.2">
      <c r="A519" s="3">
        <v>2000</v>
      </c>
      <c r="B519" s="3" t="s">
        <v>1042</v>
      </c>
      <c r="C519" s="3">
        <v>1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</row>
    <row r="520" spans="1:16" x14ac:dyDescent="0.2">
      <c r="A520" s="3">
        <v>2000</v>
      </c>
      <c r="B520" s="3" t="s">
        <v>1042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1</v>
      </c>
      <c r="P520" s="3">
        <v>0</v>
      </c>
    </row>
    <row r="521" spans="1:16" x14ac:dyDescent="0.2">
      <c r="A521" s="3">
        <v>2000</v>
      </c>
      <c r="B521" s="3" t="s">
        <v>1042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1</v>
      </c>
      <c r="P521" s="3">
        <v>0</v>
      </c>
    </row>
    <row r="522" spans="1:16" x14ac:dyDescent="0.2">
      <c r="A522" s="3">
        <v>2000</v>
      </c>
      <c r="B522" s="3" t="s">
        <v>1042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1</v>
      </c>
      <c r="P522" s="3">
        <v>0</v>
      </c>
    </row>
    <row r="523" spans="1:16" x14ac:dyDescent="0.2">
      <c r="A523" s="3">
        <v>2000</v>
      </c>
      <c r="B523" s="3" t="s">
        <v>1042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1</v>
      </c>
      <c r="P523" s="3">
        <v>0</v>
      </c>
    </row>
    <row r="524" spans="1:16" x14ac:dyDescent="0.2">
      <c r="A524" s="3">
        <v>2000</v>
      </c>
      <c r="B524" s="3" t="s">
        <v>1042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</row>
    <row r="525" spans="1:16" x14ac:dyDescent="0.2">
      <c r="A525" s="3">
        <v>2000</v>
      </c>
      <c r="B525" s="3" t="s">
        <v>1042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</row>
    <row r="526" spans="1:16" x14ac:dyDescent="0.2">
      <c r="A526" s="3">
        <v>2000</v>
      </c>
      <c r="B526" s="3" t="s">
        <v>1042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</row>
    <row r="527" spans="1:16" x14ac:dyDescent="0.2">
      <c r="A527" s="3">
        <v>2000</v>
      </c>
      <c r="B527" s="3" t="s">
        <v>1042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</row>
    <row r="528" spans="1:16" x14ac:dyDescent="0.2">
      <c r="A528" s="3">
        <v>2000</v>
      </c>
      <c r="B528" s="3" t="s">
        <v>1042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1</v>
      </c>
      <c r="P528" s="3">
        <v>0</v>
      </c>
    </row>
    <row r="529" spans="1:16" x14ac:dyDescent="0.2">
      <c r="A529" s="3">
        <v>2000</v>
      </c>
      <c r="B529" s="3" t="s">
        <v>1042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1</v>
      </c>
      <c r="P529" s="3">
        <v>0</v>
      </c>
    </row>
    <row r="530" spans="1:16" x14ac:dyDescent="0.2">
      <c r="A530" s="3">
        <v>2000</v>
      </c>
      <c r="B530" s="3" t="s">
        <v>1042</v>
      </c>
      <c r="C530" s="3">
        <v>1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</row>
    <row r="531" spans="1:16" x14ac:dyDescent="0.2">
      <c r="A531" s="3">
        <v>2000</v>
      </c>
      <c r="B531" s="3" t="s">
        <v>1042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1</v>
      </c>
      <c r="P531" s="3">
        <v>0</v>
      </c>
    </row>
    <row r="532" spans="1:16" x14ac:dyDescent="0.2">
      <c r="A532" s="3">
        <v>2000</v>
      </c>
      <c r="B532" s="3" t="s">
        <v>1042</v>
      </c>
      <c r="C532" s="3">
        <v>1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</row>
    <row r="533" spans="1:16" x14ac:dyDescent="0.2">
      <c r="A533" s="3">
        <v>2000</v>
      </c>
      <c r="B533" s="3" t="s">
        <v>1042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1</v>
      </c>
      <c r="P533" s="3">
        <v>0</v>
      </c>
    </row>
    <row r="534" spans="1:16" x14ac:dyDescent="0.2">
      <c r="A534" s="3">
        <v>2000</v>
      </c>
      <c r="B534" s="3" t="s">
        <v>1042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1</v>
      </c>
      <c r="P534" s="3">
        <v>0</v>
      </c>
    </row>
    <row r="535" spans="1:16" x14ac:dyDescent="0.2">
      <c r="A535" s="3">
        <v>2000</v>
      </c>
      <c r="B535" s="3" t="s">
        <v>1042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1</v>
      </c>
      <c r="P535" s="3">
        <v>0</v>
      </c>
    </row>
    <row r="536" spans="1:16" x14ac:dyDescent="0.2">
      <c r="A536" s="3">
        <v>2000</v>
      </c>
      <c r="B536" s="3" t="s">
        <v>1042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1</v>
      </c>
      <c r="P536" s="3">
        <v>0</v>
      </c>
    </row>
    <row r="537" spans="1:16" x14ac:dyDescent="0.2">
      <c r="A537" s="3">
        <v>2000</v>
      </c>
      <c r="B537" s="3" t="s">
        <v>1042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1</v>
      </c>
      <c r="P537" s="3">
        <v>0</v>
      </c>
    </row>
    <row r="538" spans="1:16" x14ac:dyDescent="0.2">
      <c r="A538" s="3">
        <v>2000</v>
      </c>
      <c r="B538" s="3" t="s">
        <v>1042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1</v>
      </c>
      <c r="P538" s="3">
        <v>0</v>
      </c>
    </row>
    <row r="539" spans="1:16" x14ac:dyDescent="0.2">
      <c r="A539" s="3">
        <v>2000</v>
      </c>
      <c r="B539" s="3" t="s">
        <v>1042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1</v>
      </c>
      <c r="P539" s="3">
        <v>0</v>
      </c>
    </row>
    <row r="540" spans="1:16" x14ac:dyDescent="0.2">
      <c r="A540" s="3">
        <v>2000</v>
      </c>
      <c r="B540" s="3" t="s">
        <v>1042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1</v>
      </c>
      <c r="P540" s="3">
        <v>0</v>
      </c>
    </row>
    <row r="541" spans="1:16" x14ac:dyDescent="0.2">
      <c r="A541" s="3">
        <v>2000</v>
      </c>
      <c r="B541" s="3" t="s">
        <v>1042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1</v>
      </c>
      <c r="P541" s="3">
        <v>0</v>
      </c>
    </row>
    <row r="542" spans="1:16" x14ac:dyDescent="0.2">
      <c r="A542" s="3">
        <v>2000</v>
      </c>
      <c r="B542" s="3" t="s">
        <v>1042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1</v>
      </c>
      <c r="P542" s="3">
        <v>0</v>
      </c>
    </row>
    <row r="543" spans="1:16" x14ac:dyDescent="0.2">
      <c r="A543" s="3">
        <v>2000</v>
      </c>
      <c r="B543" s="3" t="s">
        <v>1042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1</v>
      </c>
      <c r="P543" s="3">
        <v>0</v>
      </c>
    </row>
    <row r="544" spans="1:16" x14ac:dyDescent="0.2">
      <c r="A544" s="3">
        <v>2000</v>
      </c>
      <c r="B544" s="3" t="s">
        <v>1042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1</v>
      </c>
      <c r="P544" s="3">
        <v>0</v>
      </c>
    </row>
    <row r="545" spans="1:16" x14ac:dyDescent="0.2">
      <c r="A545" s="3">
        <v>2000</v>
      </c>
      <c r="B545" s="3" t="s">
        <v>1042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1</v>
      </c>
      <c r="P545" s="3">
        <v>0</v>
      </c>
    </row>
    <row r="546" spans="1:16" x14ac:dyDescent="0.2">
      <c r="A546" s="3">
        <v>2000</v>
      </c>
      <c r="B546" s="3" t="s">
        <v>1042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1</v>
      </c>
      <c r="P546" s="3">
        <v>0</v>
      </c>
    </row>
    <row r="547" spans="1:16" x14ac:dyDescent="0.2">
      <c r="A547" s="3">
        <v>2000</v>
      </c>
      <c r="B547" s="3" t="s">
        <v>1042</v>
      </c>
      <c r="C547" s="3">
        <v>1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</row>
    <row r="548" spans="1:16" x14ac:dyDescent="0.2">
      <c r="A548" s="3">
        <v>2001</v>
      </c>
      <c r="B548" s="3" t="s">
        <v>1042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1</v>
      </c>
      <c r="P548" s="3">
        <v>0</v>
      </c>
    </row>
    <row r="549" spans="1:16" x14ac:dyDescent="0.2">
      <c r="A549" s="3">
        <v>2001</v>
      </c>
      <c r="B549" s="3" t="s">
        <v>1042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1</v>
      </c>
      <c r="P549" s="3">
        <v>0</v>
      </c>
    </row>
    <row r="550" spans="1:16" x14ac:dyDescent="0.2">
      <c r="A550" s="3">
        <v>2001</v>
      </c>
      <c r="B550" s="3" t="s">
        <v>1042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1</v>
      </c>
      <c r="P550" s="3">
        <v>0</v>
      </c>
    </row>
    <row r="551" spans="1:16" x14ac:dyDescent="0.2">
      <c r="A551" s="3">
        <v>2001</v>
      </c>
      <c r="B551" s="3" t="s">
        <v>1042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1</v>
      </c>
      <c r="P551" s="3">
        <v>0</v>
      </c>
    </row>
    <row r="552" spans="1:16" x14ac:dyDescent="0.2">
      <c r="A552" s="3">
        <v>2001</v>
      </c>
      <c r="B552" s="3" t="s">
        <v>1042</v>
      </c>
      <c r="C552" s="3">
        <v>1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</row>
    <row r="553" spans="1:16" x14ac:dyDescent="0.2">
      <c r="A553" s="3">
        <v>2001</v>
      </c>
      <c r="B553" s="3" t="s">
        <v>1042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1</v>
      </c>
      <c r="P553" s="3">
        <v>0</v>
      </c>
    </row>
    <row r="554" spans="1:16" x14ac:dyDescent="0.2">
      <c r="A554" s="3">
        <v>2001</v>
      </c>
      <c r="B554" s="3" t="s">
        <v>1042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1</v>
      </c>
      <c r="P554" s="3">
        <v>0</v>
      </c>
    </row>
    <row r="555" spans="1:16" x14ac:dyDescent="0.2">
      <c r="A555" s="3">
        <v>2001</v>
      </c>
      <c r="B555" s="3" t="s">
        <v>1042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1</v>
      </c>
      <c r="P555" s="3">
        <v>0</v>
      </c>
    </row>
    <row r="556" spans="1:16" x14ac:dyDescent="0.2">
      <c r="A556" s="3">
        <v>2001</v>
      </c>
      <c r="B556" s="3" t="s">
        <v>1042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1</v>
      </c>
      <c r="P556" s="3">
        <v>0</v>
      </c>
    </row>
    <row r="557" spans="1:16" x14ac:dyDescent="0.2">
      <c r="A557" s="3">
        <v>2001</v>
      </c>
      <c r="B557" s="3" t="s">
        <v>1042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1</v>
      </c>
      <c r="P557" s="3">
        <v>0</v>
      </c>
    </row>
    <row r="558" spans="1:16" x14ac:dyDescent="0.2">
      <c r="A558" s="3">
        <v>2001</v>
      </c>
      <c r="B558" s="3" t="s">
        <v>1042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1</v>
      </c>
      <c r="P558" s="3">
        <v>0</v>
      </c>
    </row>
    <row r="559" spans="1:16" x14ac:dyDescent="0.2">
      <c r="A559" s="3">
        <v>2001</v>
      </c>
      <c r="B559" s="3" t="s">
        <v>1042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1</v>
      </c>
      <c r="P559" s="3">
        <v>0</v>
      </c>
    </row>
    <row r="560" spans="1:16" x14ac:dyDescent="0.2">
      <c r="A560" s="3">
        <v>2001</v>
      </c>
      <c r="B560" s="3" t="s">
        <v>1042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1</v>
      </c>
      <c r="P560" s="3">
        <v>0</v>
      </c>
    </row>
    <row r="561" spans="1:16" x14ac:dyDescent="0.2">
      <c r="A561" s="3">
        <v>2001</v>
      </c>
      <c r="B561" s="3" t="s">
        <v>1042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1</v>
      </c>
      <c r="P561" s="3">
        <v>0</v>
      </c>
    </row>
    <row r="562" spans="1:16" x14ac:dyDescent="0.2">
      <c r="A562" s="3">
        <v>2001</v>
      </c>
      <c r="B562" s="3" t="s">
        <v>1042</v>
      </c>
      <c r="C562" s="3">
        <v>1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</row>
    <row r="563" spans="1:16" x14ac:dyDescent="0.2">
      <c r="A563" s="3">
        <v>2001</v>
      </c>
      <c r="B563" s="3" t="s">
        <v>1042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1</v>
      </c>
      <c r="P563" s="3">
        <v>0</v>
      </c>
    </row>
    <row r="564" spans="1:16" x14ac:dyDescent="0.2">
      <c r="A564" s="3">
        <v>2001</v>
      </c>
      <c r="B564" s="3" t="s">
        <v>1042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1</v>
      </c>
      <c r="P564" s="3">
        <v>0</v>
      </c>
    </row>
    <row r="565" spans="1:16" x14ac:dyDescent="0.2">
      <c r="A565" s="3">
        <v>2001</v>
      </c>
      <c r="B565" s="3" t="s">
        <v>1042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1</v>
      </c>
      <c r="P565" s="3">
        <v>0</v>
      </c>
    </row>
    <row r="566" spans="1:16" x14ac:dyDescent="0.2">
      <c r="A566" s="3">
        <v>2001</v>
      </c>
      <c r="B566" s="3" t="s">
        <v>1042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1</v>
      </c>
      <c r="P566" s="3">
        <v>0</v>
      </c>
    </row>
    <row r="567" spans="1:16" x14ac:dyDescent="0.2">
      <c r="A567" s="3">
        <v>2001</v>
      </c>
      <c r="B567" s="3" t="s">
        <v>1042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1</v>
      </c>
      <c r="P567" s="3">
        <v>0</v>
      </c>
    </row>
    <row r="568" spans="1:16" x14ac:dyDescent="0.2">
      <c r="A568" s="3">
        <v>2001</v>
      </c>
      <c r="B568" s="3" t="s">
        <v>1042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1</v>
      </c>
      <c r="P568" s="3">
        <v>0</v>
      </c>
    </row>
    <row r="569" spans="1:16" x14ac:dyDescent="0.2">
      <c r="A569" s="3">
        <v>2001</v>
      </c>
      <c r="B569" s="3" t="s">
        <v>1042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1</v>
      </c>
      <c r="P569" s="3">
        <v>0</v>
      </c>
    </row>
    <row r="570" spans="1:16" x14ac:dyDescent="0.2">
      <c r="A570" s="3">
        <v>2002</v>
      </c>
      <c r="B570" s="3" t="s">
        <v>1042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1</v>
      </c>
      <c r="P570" s="3">
        <v>0</v>
      </c>
    </row>
    <row r="571" spans="1:16" x14ac:dyDescent="0.2">
      <c r="A571" s="3">
        <v>2002</v>
      </c>
      <c r="B571" s="3" t="s">
        <v>1042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1</v>
      </c>
      <c r="P571" s="3">
        <v>0</v>
      </c>
    </row>
    <row r="572" spans="1:16" x14ac:dyDescent="0.2">
      <c r="A572" s="3">
        <v>2002</v>
      </c>
      <c r="B572" s="3" t="s">
        <v>1042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1</v>
      </c>
      <c r="P572" s="3">
        <v>0</v>
      </c>
    </row>
    <row r="573" spans="1:16" x14ac:dyDescent="0.2">
      <c r="A573" s="3">
        <v>2002</v>
      </c>
      <c r="B573" s="3" t="s">
        <v>1042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1</v>
      </c>
      <c r="P573" s="3">
        <v>0</v>
      </c>
    </row>
    <row r="574" spans="1:16" x14ac:dyDescent="0.2">
      <c r="A574" s="3">
        <v>2002</v>
      </c>
      <c r="B574" s="3" t="s">
        <v>1042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1</v>
      </c>
      <c r="P574" s="3">
        <v>0</v>
      </c>
    </row>
    <row r="575" spans="1:16" x14ac:dyDescent="0.2">
      <c r="A575" s="3">
        <v>2002</v>
      </c>
      <c r="B575" s="3" t="s">
        <v>1042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1</v>
      </c>
      <c r="P575" s="3">
        <v>0</v>
      </c>
    </row>
    <row r="576" spans="1:16" x14ac:dyDescent="0.2">
      <c r="A576" s="3">
        <v>2002</v>
      </c>
      <c r="B576" s="3" t="s">
        <v>1042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1</v>
      </c>
      <c r="P576" s="3">
        <v>0</v>
      </c>
    </row>
    <row r="577" spans="1:16" x14ac:dyDescent="0.2">
      <c r="A577" s="3">
        <v>2002</v>
      </c>
      <c r="B577" s="3" t="s">
        <v>1042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1</v>
      </c>
      <c r="P577" s="3">
        <v>0</v>
      </c>
    </row>
    <row r="578" spans="1:16" x14ac:dyDescent="0.2">
      <c r="A578" s="3">
        <v>2002</v>
      </c>
      <c r="B578" s="3" t="s">
        <v>1042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1</v>
      </c>
      <c r="P578" s="3">
        <v>0</v>
      </c>
    </row>
    <row r="579" spans="1:16" x14ac:dyDescent="0.2">
      <c r="A579" s="3">
        <v>2003</v>
      </c>
      <c r="B579" s="3" t="s">
        <v>1042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1</v>
      </c>
      <c r="P579" s="3">
        <v>0</v>
      </c>
    </row>
    <row r="580" spans="1:16" x14ac:dyDescent="0.2">
      <c r="A580" s="3">
        <v>2003</v>
      </c>
      <c r="B580" s="3" t="s">
        <v>1042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1</v>
      </c>
      <c r="P580" s="3">
        <v>0</v>
      </c>
    </row>
    <row r="581" spans="1:16" x14ac:dyDescent="0.2">
      <c r="A581" s="3">
        <v>2003</v>
      </c>
      <c r="B581" s="3" t="s">
        <v>1042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1</v>
      </c>
      <c r="P581" s="3">
        <v>0</v>
      </c>
    </row>
    <row r="582" spans="1:16" x14ac:dyDescent="0.2">
      <c r="A582" s="3">
        <v>2003</v>
      </c>
      <c r="B582" s="3" t="s">
        <v>1042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1</v>
      </c>
      <c r="P582" s="3">
        <v>0</v>
      </c>
    </row>
    <row r="583" spans="1:16" x14ac:dyDescent="0.2">
      <c r="A583" s="3">
        <v>2003</v>
      </c>
      <c r="B583" s="3" t="s">
        <v>1042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1</v>
      </c>
      <c r="P583" s="3">
        <v>0</v>
      </c>
    </row>
    <row r="584" spans="1:16" x14ac:dyDescent="0.2">
      <c r="A584" s="3">
        <v>2003</v>
      </c>
      <c r="B584" s="3" t="s">
        <v>1042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1</v>
      </c>
      <c r="P584" s="3">
        <v>0</v>
      </c>
    </row>
    <row r="585" spans="1:16" x14ac:dyDescent="0.2">
      <c r="A585" s="3">
        <v>2003</v>
      </c>
      <c r="B585" s="3" t="s">
        <v>1042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1</v>
      </c>
      <c r="P585" s="3">
        <v>0</v>
      </c>
    </row>
    <row r="586" spans="1:16" x14ac:dyDescent="0.2">
      <c r="A586" s="3">
        <v>2003</v>
      </c>
      <c r="B586" s="3" t="s">
        <v>1042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1</v>
      </c>
      <c r="P586" s="3">
        <v>0</v>
      </c>
    </row>
    <row r="587" spans="1:16" x14ac:dyDescent="0.2">
      <c r="A587" s="3">
        <v>2003</v>
      </c>
      <c r="B587" s="3" t="s">
        <v>1042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1</v>
      </c>
      <c r="P587" s="3">
        <v>0</v>
      </c>
    </row>
    <row r="588" spans="1:16" x14ac:dyDescent="0.2">
      <c r="A588" s="3">
        <v>2003</v>
      </c>
      <c r="B588" s="3" t="s">
        <v>1042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1</v>
      </c>
      <c r="P588" s="3">
        <v>0</v>
      </c>
    </row>
    <row r="589" spans="1:16" x14ac:dyDescent="0.2">
      <c r="A589" s="3">
        <v>2003</v>
      </c>
      <c r="B589" s="3" t="s">
        <v>1042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1</v>
      </c>
      <c r="P589" s="3">
        <v>0</v>
      </c>
    </row>
    <row r="590" spans="1:16" x14ac:dyDescent="0.2">
      <c r="A590" s="3">
        <v>2003</v>
      </c>
      <c r="B590" s="3" t="s">
        <v>1042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1</v>
      </c>
      <c r="P590" s="3">
        <v>0</v>
      </c>
    </row>
    <row r="591" spans="1:16" x14ac:dyDescent="0.2">
      <c r="A591" s="3">
        <v>2003</v>
      </c>
      <c r="B591" s="3" t="s">
        <v>1042</v>
      </c>
      <c r="C591" s="3">
        <v>1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</row>
    <row r="592" spans="1:16" x14ac:dyDescent="0.2">
      <c r="A592" s="3">
        <v>2003</v>
      </c>
      <c r="B592" s="3" t="s">
        <v>1042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1</v>
      </c>
      <c r="P592" s="3">
        <v>0</v>
      </c>
    </row>
    <row r="593" spans="1:16" x14ac:dyDescent="0.2">
      <c r="A593" s="3">
        <v>2003</v>
      </c>
      <c r="B593" s="3" t="s">
        <v>1042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1</v>
      </c>
      <c r="P593" s="3">
        <v>0</v>
      </c>
    </row>
    <row r="594" spans="1:16" x14ac:dyDescent="0.2">
      <c r="A594" s="3">
        <v>2003</v>
      </c>
      <c r="B594" s="3" t="s">
        <v>1042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1</v>
      </c>
      <c r="P594" s="3">
        <v>0</v>
      </c>
    </row>
    <row r="595" spans="1:16" x14ac:dyDescent="0.2">
      <c r="A595" s="3">
        <v>2003</v>
      </c>
      <c r="B595" s="3" t="s">
        <v>1042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1</v>
      </c>
      <c r="P595" s="3">
        <v>0</v>
      </c>
    </row>
    <row r="596" spans="1:16" x14ac:dyDescent="0.2">
      <c r="A596" s="3">
        <v>2003</v>
      </c>
      <c r="B596" s="3" t="s">
        <v>1042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1</v>
      </c>
      <c r="P596" s="3">
        <v>0</v>
      </c>
    </row>
    <row r="597" spans="1:16" x14ac:dyDescent="0.2">
      <c r="A597" s="3">
        <v>2003</v>
      </c>
      <c r="B597" s="3" t="s">
        <v>1042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1</v>
      </c>
      <c r="P597" s="3">
        <v>0</v>
      </c>
    </row>
    <row r="598" spans="1:16" x14ac:dyDescent="0.2">
      <c r="A598" s="3">
        <v>2003</v>
      </c>
      <c r="B598" s="3" t="s">
        <v>1042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1</v>
      </c>
      <c r="P598" s="3">
        <v>0</v>
      </c>
    </row>
    <row r="599" spans="1:16" x14ac:dyDescent="0.2">
      <c r="A599" s="3">
        <v>2003</v>
      </c>
      <c r="B599" s="3" t="s">
        <v>1042</v>
      </c>
      <c r="C599" s="3">
        <v>1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</row>
    <row r="600" spans="1:16" x14ac:dyDescent="0.2">
      <c r="A600" s="3">
        <v>2003</v>
      </c>
      <c r="B600" s="3" t="s">
        <v>1042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1</v>
      </c>
      <c r="P600" s="3">
        <v>0</v>
      </c>
    </row>
    <row r="601" spans="1:16" x14ac:dyDescent="0.2">
      <c r="A601" s="3">
        <v>2003</v>
      </c>
      <c r="B601" s="3" t="s">
        <v>1042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1</v>
      </c>
      <c r="P601" s="3">
        <v>0</v>
      </c>
    </row>
    <row r="602" spans="1:16" x14ac:dyDescent="0.2">
      <c r="A602" s="3">
        <v>2003</v>
      </c>
      <c r="B602" s="3" t="s">
        <v>1042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1</v>
      </c>
      <c r="P602" s="3">
        <v>0</v>
      </c>
    </row>
    <row r="603" spans="1:16" x14ac:dyDescent="0.2">
      <c r="A603" s="3">
        <v>2003</v>
      </c>
      <c r="B603" s="3" t="s">
        <v>1042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1</v>
      </c>
      <c r="P603" s="3">
        <v>0</v>
      </c>
    </row>
    <row r="604" spans="1:16" x14ac:dyDescent="0.2">
      <c r="A604" s="3">
        <v>2004</v>
      </c>
      <c r="B604" s="3" t="s">
        <v>1042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1</v>
      </c>
      <c r="P604" s="3">
        <v>0</v>
      </c>
    </row>
    <row r="605" spans="1:16" x14ac:dyDescent="0.2">
      <c r="A605" s="3">
        <v>2004</v>
      </c>
      <c r="B605" s="3" t="s">
        <v>1042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1</v>
      </c>
      <c r="P605" s="3">
        <v>0</v>
      </c>
    </row>
    <row r="606" spans="1:16" x14ac:dyDescent="0.2">
      <c r="A606" s="3">
        <v>2004</v>
      </c>
      <c r="B606" s="3" t="s">
        <v>1042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1</v>
      </c>
      <c r="P606" s="3">
        <v>0</v>
      </c>
    </row>
    <row r="607" spans="1:16" x14ac:dyDescent="0.2">
      <c r="A607" s="3">
        <v>2004</v>
      </c>
      <c r="B607" s="3" t="s">
        <v>1042</v>
      </c>
      <c r="C607" s="3">
        <v>1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</row>
    <row r="608" spans="1:16" x14ac:dyDescent="0.2">
      <c r="A608" s="3">
        <v>2004</v>
      </c>
      <c r="B608" s="3" t="s">
        <v>1042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1</v>
      </c>
      <c r="P608" s="3">
        <v>0</v>
      </c>
    </row>
    <row r="609" spans="1:16" x14ac:dyDescent="0.2">
      <c r="A609" s="3">
        <v>2004</v>
      </c>
      <c r="B609" s="3" t="s">
        <v>1042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1</v>
      </c>
      <c r="P609" s="3">
        <v>0</v>
      </c>
    </row>
    <row r="610" spans="1:16" x14ac:dyDescent="0.2">
      <c r="A610" s="3">
        <v>2005</v>
      </c>
      <c r="B610" s="3" t="s">
        <v>1042</v>
      </c>
      <c r="C610" s="3">
        <v>1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</row>
    <row r="611" spans="1:16" x14ac:dyDescent="0.2">
      <c r="A611" s="3">
        <v>2005</v>
      </c>
      <c r="B611" s="3" t="s">
        <v>1042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1</v>
      </c>
      <c r="P611" s="3">
        <v>0</v>
      </c>
    </row>
    <row r="612" spans="1:16" x14ac:dyDescent="0.2">
      <c r="A612" s="3">
        <v>2005</v>
      </c>
      <c r="B612" s="3" t="s">
        <v>1042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1</v>
      </c>
      <c r="P612" s="3">
        <v>0</v>
      </c>
    </row>
    <row r="613" spans="1:16" x14ac:dyDescent="0.2">
      <c r="A613" s="3">
        <v>2005</v>
      </c>
      <c r="B613" s="3" t="s">
        <v>1042</v>
      </c>
      <c r="C613" s="3">
        <v>1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</row>
    <row r="614" spans="1:16" x14ac:dyDescent="0.2">
      <c r="A614" s="3">
        <v>2005</v>
      </c>
      <c r="B614" s="3" t="s">
        <v>1042</v>
      </c>
      <c r="C614" s="3">
        <v>1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</row>
    <row r="615" spans="1:16" x14ac:dyDescent="0.2">
      <c r="A615" s="3">
        <v>2005</v>
      </c>
      <c r="B615" s="3" t="s">
        <v>1042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1</v>
      </c>
      <c r="P615" s="3">
        <v>0</v>
      </c>
    </row>
    <row r="616" spans="1:16" x14ac:dyDescent="0.2">
      <c r="A616" s="3">
        <v>2005</v>
      </c>
      <c r="B616" s="3" t="s">
        <v>1042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1</v>
      </c>
      <c r="P616" s="3">
        <v>0</v>
      </c>
    </row>
    <row r="617" spans="1:16" x14ac:dyDescent="0.2">
      <c r="A617" s="3">
        <v>2005</v>
      </c>
      <c r="B617" s="3" t="s">
        <v>1042</v>
      </c>
      <c r="C617" s="3">
        <v>1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</row>
    <row r="618" spans="1:16" x14ac:dyDescent="0.2">
      <c r="A618" s="3">
        <v>2005</v>
      </c>
      <c r="B618" s="3" t="s">
        <v>1042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1</v>
      </c>
      <c r="P618" s="3">
        <v>0</v>
      </c>
    </row>
    <row r="619" spans="1:16" x14ac:dyDescent="0.2">
      <c r="A619" s="3">
        <v>2005</v>
      </c>
      <c r="B619" s="3" t="s">
        <v>1042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1</v>
      </c>
      <c r="P619" s="3">
        <v>0</v>
      </c>
    </row>
    <row r="620" spans="1:16" x14ac:dyDescent="0.2">
      <c r="A620" s="3">
        <v>2005</v>
      </c>
      <c r="B620" s="3" t="s">
        <v>1042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1</v>
      </c>
      <c r="P620" s="3">
        <v>0</v>
      </c>
    </row>
    <row r="621" spans="1:16" x14ac:dyDescent="0.2">
      <c r="A621" s="3">
        <v>2005</v>
      </c>
      <c r="B621" s="3" t="s">
        <v>1042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1</v>
      </c>
      <c r="P621" s="3">
        <v>0</v>
      </c>
    </row>
    <row r="622" spans="1:16" x14ac:dyDescent="0.2">
      <c r="A622" s="3">
        <v>2006</v>
      </c>
      <c r="B622" s="3" t="s">
        <v>1042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1</v>
      </c>
      <c r="P622" s="3">
        <v>0</v>
      </c>
    </row>
    <row r="623" spans="1:16" x14ac:dyDescent="0.2">
      <c r="A623" s="3">
        <v>2006</v>
      </c>
      <c r="B623" s="3" t="s">
        <v>1042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1</v>
      </c>
      <c r="P623" s="3">
        <v>0</v>
      </c>
    </row>
    <row r="624" spans="1:16" x14ac:dyDescent="0.2">
      <c r="A624" s="3">
        <v>2006</v>
      </c>
      <c r="B624" s="3" t="s">
        <v>1042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1</v>
      </c>
      <c r="P624" s="3">
        <v>0</v>
      </c>
    </row>
    <row r="625" spans="1:16" x14ac:dyDescent="0.2">
      <c r="A625" s="3">
        <v>2006</v>
      </c>
      <c r="B625" s="3" t="s">
        <v>1042</v>
      </c>
      <c r="C625" s="3">
        <v>1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</row>
    <row r="626" spans="1:16" x14ac:dyDescent="0.2">
      <c r="A626" s="3">
        <v>2007</v>
      </c>
      <c r="B626" s="3" t="s">
        <v>1042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1</v>
      </c>
      <c r="P626" s="3">
        <v>0</v>
      </c>
    </row>
    <row r="627" spans="1:16" x14ac:dyDescent="0.2">
      <c r="A627" s="3">
        <v>2007</v>
      </c>
      <c r="B627" s="3" t="s">
        <v>1042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1</v>
      </c>
      <c r="P627" s="3">
        <v>0</v>
      </c>
    </row>
    <row r="628" spans="1:16" x14ac:dyDescent="0.2">
      <c r="A628" s="3">
        <v>2007</v>
      </c>
      <c r="B628" s="3" t="s">
        <v>1042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1</v>
      </c>
      <c r="P628" s="3">
        <v>0</v>
      </c>
    </row>
    <row r="629" spans="1:16" x14ac:dyDescent="0.2">
      <c r="A629" s="3">
        <v>2007</v>
      </c>
      <c r="B629" s="3" t="s">
        <v>1042</v>
      </c>
      <c r="C629" s="3">
        <v>1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</row>
    <row r="630" spans="1:16" x14ac:dyDescent="0.2">
      <c r="A630" s="3">
        <v>2007</v>
      </c>
      <c r="B630" s="3" t="s">
        <v>1042</v>
      </c>
      <c r="C630" s="3">
        <v>1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</row>
    <row r="631" spans="1:16" x14ac:dyDescent="0.2">
      <c r="A631" s="3">
        <v>2007</v>
      </c>
      <c r="B631" s="3" t="s">
        <v>1042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1</v>
      </c>
      <c r="P631" s="3">
        <v>0</v>
      </c>
    </row>
    <row r="632" spans="1:16" x14ac:dyDescent="0.2">
      <c r="A632" s="3">
        <v>2007</v>
      </c>
      <c r="B632" s="3" t="s">
        <v>1042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1</v>
      </c>
      <c r="P632" s="3">
        <v>0</v>
      </c>
    </row>
    <row r="633" spans="1:16" x14ac:dyDescent="0.2">
      <c r="A633" s="3">
        <v>2008</v>
      </c>
      <c r="B633" s="3" t="s">
        <v>1042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1</v>
      </c>
      <c r="P633" s="3">
        <v>0</v>
      </c>
    </row>
    <row r="634" spans="1:16" x14ac:dyDescent="0.2">
      <c r="A634" s="3">
        <v>2008</v>
      </c>
      <c r="B634" s="3" t="s">
        <v>1042</v>
      </c>
      <c r="C634" s="3">
        <v>1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</row>
    <row r="635" spans="1:16" x14ac:dyDescent="0.2">
      <c r="A635" s="3">
        <v>2008</v>
      </c>
      <c r="B635" s="3" t="s">
        <v>1042</v>
      </c>
      <c r="C635" s="3">
        <v>1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</row>
    <row r="636" spans="1:16" x14ac:dyDescent="0.2">
      <c r="A636" s="3">
        <v>2008</v>
      </c>
      <c r="B636" s="3" t="s">
        <v>1042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1</v>
      </c>
      <c r="P636" s="3">
        <v>0</v>
      </c>
    </row>
    <row r="637" spans="1:16" x14ac:dyDescent="0.2">
      <c r="A637" s="3">
        <v>2008</v>
      </c>
      <c r="B637" s="3" t="s">
        <v>1042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1</v>
      </c>
      <c r="P637" s="3">
        <v>0</v>
      </c>
    </row>
    <row r="638" spans="1:16" x14ac:dyDescent="0.2">
      <c r="A638" s="3">
        <v>2008</v>
      </c>
      <c r="B638" s="3" t="s">
        <v>1042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1</v>
      </c>
      <c r="P638" s="3">
        <v>0</v>
      </c>
    </row>
    <row r="639" spans="1:16" x14ac:dyDescent="0.2">
      <c r="A639" s="3">
        <v>2009</v>
      </c>
      <c r="B639" s="3" t="s">
        <v>1042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1</v>
      </c>
      <c r="P639" s="3">
        <v>0</v>
      </c>
    </row>
    <row r="640" spans="1:16" x14ac:dyDescent="0.2">
      <c r="A640" s="3">
        <v>2009</v>
      </c>
      <c r="B640" s="3" t="s">
        <v>1042</v>
      </c>
      <c r="C640" s="3">
        <v>1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</row>
    <row r="641" spans="1:16" x14ac:dyDescent="0.2">
      <c r="A641" s="3">
        <v>2009</v>
      </c>
      <c r="B641" s="3" t="s">
        <v>1042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</row>
    <row r="642" spans="1:16" x14ac:dyDescent="0.2">
      <c r="A642" s="3">
        <v>2009</v>
      </c>
      <c r="B642" s="3" t="s">
        <v>1042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1</v>
      </c>
      <c r="P642" s="3">
        <v>0</v>
      </c>
    </row>
    <row r="643" spans="1:16" x14ac:dyDescent="0.2">
      <c r="A643" s="3">
        <v>2010</v>
      </c>
      <c r="B643" s="3" t="s">
        <v>1042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1</v>
      </c>
      <c r="P643" s="3">
        <v>0</v>
      </c>
    </row>
    <row r="644" spans="1:16" x14ac:dyDescent="0.2">
      <c r="A644" s="3">
        <v>2010</v>
      </c>
      <c r="B644" s="3" t="s">
        <v>1042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1</v>
      </c>
      <c r="P644" s="3">
        <v>0</v>
      </c>
    </row>
    <row r="645" spans="1:16" x14ac:dyDescent="0.2">
      <c r="A645" s="3">
        <v>2010</v>
      </c>
      <c r="B645" s="3" t="s">
        <v>1042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1</v>
      </c>
      <c r="P645" s="3">
        <v>0</v>
      </c>
    </row>
    <row r="646" spans="1:16" x14ac:dyDescent="0.2">
      <c r="A646" s="3">
        <v>2010</v>
      </c>
      <c r="B646" s="3" t="s">
        <v>1042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1</v>
      </c>
      <c r="P646" s="3">
        <v>0</v>
      </c>
    </row>
    <row r="647" spans="1:16" x14ac:dyDescent="0.2">
      <c r="A647" s="3">
        <v>2010</v>
      </c>
      <c r="B647" s="3" t="s">
        <v>1042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1</v>
      </c>
      <c r="P647" s="3">
        <v>0</v>
      </c>
    </row>
    <row r="648" spans="1:16" x14ac:dyDescent="0.2">
      <c r="A648" s="3">
        <v>2011</v>
      </c>
      <c r="B648" s="3" t="s">
        <v>1042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1</v>
      </c>
      <c r="P648" s="3">
        <v>0</v>
      </c>
    </row>
    <row r="649" spans="1:16" x14ac:dyDescent="0.2">
      <c r="A649" s="3">
        <v>2012</v>
      </c>
      <c r="B649" s="3" t="s">
        <v>1042</v>
      </c>
      <c r="C649" s="3">
        <v>1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</row>
    <row r="650" spans="1:16" x14ac:dyDescent="0.2">
      <c r="A650" s="3">
        <v>2012</v>
      </c>
      <c r="B650" s="3" t="s">
        <v>1042</v>
      </c>
      <c r="C650" s="3">
        <v>1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</row>
    <row r="651" spans="1:16" x14ac:dyDescent="0.2">
      <c r="A651" s="3">
        <v>2012</v>
      </c>
      <c r="B651" s="3" t="s">
        <v>1042</v>
      </c>
      <c r="C651" s="3">
        <v>1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</row>
    <row r="652" spans="1:16" x14ac:dyDescent="0.2">
      <c r="A652" s="3">
        <v>2012</v>
      </c>
      <c r="B652" s="3" t="s">
        <v>1042</v>
      </c>
      <c r="C652" s="3">
        <v>1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</row>
    <row r="653" spans="1:16" x14ac:dyDescent="0.2">
      <c r="A653" s="3">
        <v>2012</v>
      </c>
      <c r="B653" s="3" t="s">
        <v>1042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</row>
    <row r="654" spans="1:16" x14ac:dyDescent="0.2">
      <c r="A654" s="3">
        <v>2012</v>
      </c>
      <c r="B654" s="3" t="s">
        <v>1042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</row>
    <row r="655" spans="1:16" x14ac:dyDescent="0.2">
      <c r="A655" s="3">
        <v>2013</v>
      </c>
      <c r="B655" s="3" t="s">
        <v>1042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1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</row>
    <row r="656" spans="1:16" x14ac:dyDescent="0.2">
      <c r="A656" s="3">
        <v>2013</v>
      </c>
      <c r="B656" s="3" t="s">
        <v>1042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1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</row>
    <row r="657" spans="1:16" x14ac:dyDescent="0.2">
      <c r="A657" s="3">
        <v>2013</v>
      </c>
      <c r="B657" s="3" t="s">
        <v>1042</v>
      </c>
      <c r="C657" s="3">
        <v>1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</row>
    <row r="658" spans="1:16" x14ac:dyDescent="0.2">
      <c r="A658" s="3">
        <v>2013</v>
      </c>
      <c r="B658" s="3" t="s">
        <v>1042</v>
      </c>
      <c r="C658" s="3">
        <v>1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</row>
    <row r="659" spans="1:16" x14ac:dyDescent="0.2">
      <c r="A659" s="3">
        <v>2014</v>
      </c>
      <c r="B659" s="3" t="s">
        <v>1042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</row>
    <row r="660" spans="1:16" x14ac:dyDescent="0.2">
      <c r="A660" s="3">
        <v>2014</v>
      </c>
      <c r="B660" s="3" t="s">
        <v>1042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</row>
    <row r="661" spans="1:16" x14ac:dyDescent="0.2">
      <c r="A661" s="3">
        <v>2015</v>
      </c>
      <c r="B661" s="3" t="s">
        <v>1042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1</v>
      </c>
      <c r="P661" s="3">
        <v>0</v>
      </c>
    </row>
    <row r="662" spans="1:16" x14ac:dyDescent="0.2">
      <c r="A662" s="3">
        <v>2015</v>
      </c>
      <c r="B662" s="3" t="s">
        <v>1042</v>
      </c>
      <c r="C662" s="3">
        <v>1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</row>
    <row r="663" spans="1:16" x14ac:dyDescent="0.2">
      <c r="A663" s="3">
        <v>2015</v>
      </c>
      <c r="B663" s="3" t="s">
        <v>1042</v>
      </c>
      <c r="C663" s="3">
        <v>1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</row>
    <row r="664" spans="1:16" x14ac:dyDescent="0.2">
      <c r="A664" s="3">
        <v>2015</v>
      </c>
      <c r="B664" s="3" t="s">
        <v>1042</v>
      </c>
      <c r="C664" s="3">
        <v>1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</row>
    <row r="665" spans="1:16" x14ac:dyDescent="0.2">
      <c r="A665" s="3">
        <v>2015</v>
      </c>
      <c r="B665" s="3" t="s">
        <v>1042</v>
      </c>
      <c r="C665" s="3">
        <v>1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</row>
    <row r="666" spans="1:16" x14ac:dyDescent="0.2">
      <c r="A666" s="3">
        <v>2015</v>
      </c>
      <c r="B666" s="3" t="s">
        <v>1042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</row>
    <row r="667" spans="1:16" x14ac:dyDescent="0.2">
      <c r="A667" s="3">
        <v>2015</v>
      </c>
      <c r="B667" s="3" t="s">
        <v>1042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1</v>
      </c>
      <c r="M667" s="3">
        <v>0</v>
      </c>
      <c r="N667" s="3">
        <v>0</v>
      </c>
      <c r="O667" s="3">
        <v>0</v>
      </c>
      <c r="P667" s="3">
        <v>0</v>
      </c>
    </row>
    <row r="668" spans="1:16" x14ac:dyDescent="0.2">
      <c r="A668" s="3">
        <v>2015</v>
      </c>
      <c r="B668" s="3" t="s">
        <v>1042</v>
      </c>
      <c r="C668" s="3">
        <v>1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</row>
    <row r="669" spans="1:16" x14ac:dyDescent="0.2">
      <c r="A669" s="3">
        <v>2016</v>
      </c>
      <c r="B669" s="3" t="s">
        <v>1042</v>
      </c>
      <c r="C669" s="3">
        <v>1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</row>
    <row r="670" spans="1:16" x14ac:dyDescent="0.2">
      <c r="A670" s="3">
        <v>2016</v>
      </c>
      <c r="B670" s="3" t="s">
        <v>1042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</row>
    <row r="671" spans="1:16" x14ac:dyDescent="0.2">
      <c r="A671" s="3">
        <v>2016</v>
      </c>
      <c r="B671" s="3" t="s">
        <v>1042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</row>
    <row r="672" spans="1:16" x14ac:dyDescent="0.2">
      <c r="A672" s="3">
        <v>2016</v>
      </c>
      <c r="B672" s="3" t="s">
        <v>1042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</row>
    <row r="673" spans="1:16" x14ac:dyDescent="0.2">
      <c r="A673" s="3">
        <v>2016</v>
      </c>
      <c r="B673" s="3" t="s">
        <v>1042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</row>
    <row r="674" spans="1:16" x14ac:dyDescent="0.2">
      <c r="A674" s="3">
        <v>2016</v>
      </c>
      <c r="B674" s="3" t="s">
        <v>1042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1</v>
      </c>
      <c r="P674" s="3">
        <v>0</v>
      </c>
    </row>
    <row r="675" spans="1:16" x14ac:dyDescent="0.2">
      <c r="A675" s="3">
        <v>2016</v>
      </c>
      <c r="B675" s="3" t="s">
        <v>1042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</row>
    <row r="676" spans="1:16" x14ac:dyDescent="0.2">
      <c r="A676" s="3">
        <v>2017</v>
      </c>
      <c r="B676" s="3" t="s">
        <v>1042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</row>
    <row r="677" spans="1:16" x14ac:dyDescent="0.2">
      <c r="A677" s="3">
        <v>2017</v>
      </c>
      <c r="B677" s="3" t="s">
        <v>1042</v>
      </c>
      <c r="C677" s="3">
        <v>0</v>
      </c>
      <c r="D677" s="3">
        <v>0</v>
      </c>
      <c r="E677" s="3">
        <v>0</v>
      </c>
      <c r="F677" s="3">
        <v>0</v>
      </c>
      <c r="G677" s="3">
        <v>1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</row>
    <row r="678" spans="1:16" x14ac:dyDescent="0.2">
      <c r="A678" s="3">
        <v>2017</v>
      </c>
      <c r="B678" s="3" t="s">
        <v>1042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</row>
    <row r="679" spans="1:16" x14ac:dyDescent="0.2">
      <c r="A679" s="3">
        <v>2017</v>
      </c>
      <c r="B679" s="3" t="s">
        <v>1042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</row>
    <row r="680" spans="1:16" x14ac:dyDescent="0.2">
      <c r="A680" s="3">
        <v>2017</v>
      </c>
      <c r="B680" s="3" t="s">
        <v>1042</v>
      </c>
      <c r="C680" s="3">
        <v>0</v>
      </c>
      <c r="D680" s="3">
        <v>0</v>
      </c>
      <c r="E680" s="3">
        <v>0</v>
      </c>
      <c r="F680" s="3">
        <v>0</v>
      </c>
      <c r="G680" s="3">
        <v>1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</row>
    <row r="681" spans="1:16" x14ac:dyDescent="0.2">
      <c r="A681" s="3">
        <v>2017</v>
      </c>
      <c r="B681" s="3" t="s">
        <v>1042</v>
      </c>
      <c r="C681" s="3">
        <v>0</v>
      </c>
      <c r="D681" s="3">
        <v>0</v>
      </c>
      <c r="E681" s="3">
        <v>0</v>
      </c>
      <c r="F681" s="3">
        <v>0</v>
      </c>
      <c r="G681" s="3">
        <v>1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</row>
    <row r="682" spans="1:16" x14ac:dyDescent="0.2">
      <c r="A682" s="3">
        <v>2017</v>
      </c>
      <c r="B682" s="3" t="s">
        <v>1042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1</v>
      </c>
      <c r="P682" s="3">
        <v>0</v>
      </c>
    </row>
    <row r="683" spans="1:16" x14ac:dyDescent="0.2">
      <c r="A683" s="3">
        <v>2017</v>
      </c>
      <c r="B683" s="3" t="s">
        <v>1042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1</v>
      </c>
      <c r="P683" s="3">
        <v>0</v>
      </c>
    </row>
    <row r="684" spans="1:16" x14ac:dyDescent="0.2">
      <c r="A684" s="3">
        <v>2017</v>
      </c>
      <c r="B684" s="3" t="s">
        <v>1042</v>
      </c>
      <c r="C684" s="3">
        <v>0</v>
      </c>
      <c r="D684" s="3">
        <v>0</v>
      </c>
      <c r="E684" s="3">
        <v>0</v>
      </c>
      <c r="F684" s="3">
        <v>0</v>
      </c>
      <c r="G684" s="3">
        <v>1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</row>
    <row r="685" spans="1:16" x14ac:dyDescent="0.2">
      <c r="A685" s="3">
        <v>2017</v>
      </c>
      <c r="B685" s="3" t="s">
        <v>1042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</row>
    <row r="686" spans="1:16" x14ac:dyDescent="0.2">
      <c r="A686" s="3">
        <v>2018</v>
      </c>
      <c r="B686" s="3" t="s">
        <v>1042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</row>
    <row r="687" spans="1:16" x14ac:dyDescent="0.2">
      <c r="A687" s="3">
        <v>2018</v>
      </c>
      <c r="B687" s="3" t="s">
        <v>1042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</row>
    <row r="688" spans="1:16" x14ac:dyDescent="0.2">
      <c r="A688" s="3">
        <v>2018</v>
      </c>
      <c r="B688" s="3" t="s">
        <v>1042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</row>
    <row r="689" spans="1:16" x14ac:dyDescent="0.2">
      <c r="A689" s="3">
        <v>2018</v>
      </c>
      <c r="B689" s="3" t="s">
        <v>1042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</row>
    <row r="690" spans="1:16" x14ac:dyDescent="0.2">
      <c r="A690" s="3">
        <v>2018</v>
      </c>
      <c r="B690" s="3" t="s">
        <v>1042</v>
      </c>
      <c r="C690" s="3">
        <v>1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</row>
    <row r="691" spans="1:16" x14ac:dyDescent="0.2">
      <c r="A691" s="3">
        <v>2018</v>
      </c>
      <c r="B691" s="3" t="s">
        <v>1042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</row>
    <row r="692" spans="1:16" x14ac:dyDescent="0.2">
      <c r="A692" s="3">
        <v>2018</v>
      </c>
      <c r="B692" s="3" t="s">
        <v>1042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1</v>
      </c>
      <c r="P692" s="3">
        <v>0</v>
      </c>
    </row>
    <row r="693" spans="1:16" x14ac:dyDescent="0.2">
      <c r="A693" s="3">
        <v>2019</v>
      </c>
      <c r="B693" s="3" t="s">
        <v>1042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</row>
    <row r="694" spans="1:16" x14ac:dyDescent="0.2">
      <c r="A694" s="3">
        <v>2019</v>
      </c>
      <c r="B694" s="3" t="s">
        <v>1042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</row>
    <row r="695" spans="1:16" x14ac:dyDescent="0.2">
      <c r="A695" s="3">
        <v>2019</v>
      </c>
      <c r="B695" s="3" t="s">
        <v>1042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</row>
    <row r="696" spans="1:16" x14ac:dyDescent="0.2">
      <c r="A696" s="3">
        <v>2019</v>
      </c>
      <c r="B696" s="3" t="s">
        <v>1042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</row>
    <row r="697" spans="1:16" x14ac:dyDescent="0.2">
      <c r="A697" s="3">
        <v>2019</v>
      </c>
      <c r="B697" s="3" t="s">
        <v>1042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</row>
    <row r="698" spans="1:16" x14ac:dyDescent="0.2">
      <c r="A698" s="3">
        <v>2019</v>
      </c>
      <c r="B698" s="3" t="s">
        <v>1042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</row>
    <row r="699" spans="1:16" x14ac:dyDescent="0.2">
      <c r="A699" s="3">
        <v>2019</v>
      </c>
      <c r="B699" s="3" t="s">
        <v>1042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</row>
    <row r="700" spans="1:16" x14ac:dyDescent="0.2">
      <c r="A700" s="3">
        <v>2019</v>
      </c>
      <c r="B700" s="3" t="s">
        <v>1042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</row>
    <row r="701" spans="1:16" x14ac:dyDescent="0.2">
      <c r="A701" s="3">
        <v>2019</v>
      </c>
      <c r="B701" s="3" t="s">
        <v>1042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</row>
    <row r="702" spans="1:16" x14ac:dyDescent="0.2">
      <c r="A702" s="3">
        <v>2019</v>
      </c>
      <c r="B702" s="3" t="s">
        <v>1042</v>
      </c>
      <c r="C702" s="3">
        <v>0</v>
      </c>
      <c r="D702" s="3">
        <v>0</v>
      </c>
      <c r="E702" s="3">
        <v>0</v>
      </c>
      <c r="F702" s="3">
        <v>0</v>
      </c>
      <c r="G702" s="3">
        <v>1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</row>
    <row r="703" spans="1:16" x14ac:dyDescent="0.2">
      <c r="A703" s="3">
        <v>2019</v>
      </c>
      <c r="B703" s="3" t="s">
        <v>1042</v>
      </c>
      <c r="C703" s="3">
        <v>0</v>
      </c>
      <c r="D703" s="3">
        <v>0</v>
      </c>
      <c r="E703" s="3">
        <v>0</v>
      </c>
      <c r="F703" s="3">
        <v>0</v>
      </c>
      <c r="G703" s="3">
        <v>1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</row>
    <row r="704" spans="1:16" x14ac:dyDescent="0.2">
      <c r="A704" s="3">
        <v>2019</v>
      </c>
      <c r="B704" s="3" t="s">
        <v>1042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1</v>
      </c>
      <c r="P704" s="3">
        <v>0</v>
      </c>
    </row>
    <row r="705" spans="1:16" x14ac:dyDescent="0.2">
      <c r="A705" s="3">
        <v>2019</v>
      </c>
      <c r="B705" s="3" t="s">
        <v>1042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</row>
    <row r="706" spans="1:16" x14ac:dyDescent="0.2">
      <c r="A706" s="3">
        <v>2019</v>
      </c>
      <c r="B706" s="3" t="s">
        <v>1042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</row>
    <row r="707" spans="1:16" x14ac:dyDescent="0.2">
      <c r="A707" s="3">
        <v>1977</v>
      </c>
      <c r="B707" s="3" t="s">
        <v>1043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</row>
    <row r="708" spans="1:16" x14ac:dyDescent="0.2">
      <c r="A708" s="3">
        <v>1977</v>
      </c>
      <c r="B708" s="3" t="s">
        <v>1043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</row>
  </sheetData>
  <sortState xmlns:xlrd2="http://schemas.microsoft.com/office/spreadsheetml/2017/richdata2" ref="R3:T16">
    <sortCondition ref="T3:T16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631D-AF81-2A4E-AED8-833FF597A04A}">
  <dimension ref="A1:Q1625"/>
  <sheetViews>
    <sheetView workbookViewId="0">
      <selection activeCell="G1328" sqref="F1:G1328"/>
    </sheetView>
  </sheetViews>
  <sheetFormatPr baseColWidth="10" defaultRowHeight="15" x14ac:dyDescent="0.2"/>
  <cols>
    <col min="1" max="1" width="18.5" style="23" customWidth="1"/>
    <col min="2" max="4" width="10.83203125" style="23"/>
    <col min="5" max="5" width="16.5" style="23" bestFit="1" customWidth="1"/>
    <col min="6" max="6" width="16.5" style="3" bestFit="1" customWidth="1"/>
    <col min="7" max="7" width="18.1640625" style="3" bestFit="1" customWidth="1"/>
    <col min="8" max="16384" width="10.83203125" style="23"/>
  </cols>
  <sheetData>
    <row r="1" spans="1:17" x14ac:dyDescent="0.2">
      <c r="A1" s="5" t="s">
        <v>4</v>
      </c>
      <c r="B1" s="5" t="s">
        <v>1101</v>
      </c>
      <c r="D1" s="22" t="s">
        <v>4</v>
      </c>
      <c r="E1" s="22" t="s">
        <v>1101</v>
      </c>
      <c r="F1" s="2" t="s">
        <v>4</v>
      </c>
      <c r="G1" s="2" t="s">
        <v>5</v>
      </c>
    </row>
    <row r="2" spans="1:17" x14ac:dyDescent="0.2">
      <c r="A2" s="24" t="s">
        <v>75</v>
      </c>
      <c r="B2" s="22">
        <f>COUNTIF(Data!E:E, Location!A2)</f>
        <v>13</v>
      </c>
      <c r="D2" s="22" t="s">
        <v>61</v>
      </c>
      <c r="E2" s="22">
        <v>469</v>
      </c>
      <c r="F2" s="3" t="s">
        <v>61</v>
      </c>
      <c r="G2" s="3" t="s">
        <v>249</v>
      </c>
    </row>
    <row r="3" spans="1:17" x14ac:dyDescent="0.2">
      <c r="A3" s="24" t="s">
        <v>109</v>
      </c>
      <c r="B3" s="22">
        <f>COUNTIF(Data!E:E, Location!A3)</f>
        <v>1</v>
      </c>
      <c r="D3" s="22" t="s">
        <v>57</v>
      </c>
      <c r="E3" s="22">
        <v>444</v>
      </c>
      <c r="F3" s="3" t="s">
        <v>61</v>
      </c>
      <c r="G3" s="3" t="s">
        <v>249</v>
      </c>
    </row>
    <row r="4" spans="1:17" x14ac:dyDescent="0.2">
      <c r="A4" s="24" t="s">
        <v>84</v>
      </c>
      <c r="B4" s="22">
        <f>COUNTIF(Data!E:E, Location!A4)</f>
        <v>32</v>
      </c>
      <c r="D4" s="22" t="s">
        <v>78</v>
      </c>
      <c r="E4" s="22">
        <v>188</v>
      </c>
      <c r="F4" s="3" t="s">
        <v>61</v>
      </c>
      <c r="G4" s="3" t="s">
        <v>538</v>
      </c>
      <c r="Q4" s="23" t="s">
        <v>1103</v>
      </c>
    </row>
    <row r="5" spans="1:17" x14ac:dyDescent="0.2">
      <c r="A5" s="24" t="s">
        <v>90</v>
      </c>
      <c r="B5" s="22">
        <f>COUNTIF(Data!E:E, Location!A5)</f>
        <v>5</v>
      </c>
      <c r="D5" s="22" t="s">
        <v>71</v>
      </c>
      <c r="E5" s="22">
        <v>126</v>
      </c>
      <c r="F5" s="3" t="s">
        <v>61</v>
      </c>
      <c r="G5" s="3" t="s">
        <v>401</v>
      </c>
      <c r="Q5" s="23" t="s">
        <v>1102</v>
      </c>
    </row>
    <row r="6" spans="1:17" x14ac:dyDescent="0.2">
      <c r="A6" s="24" t="s">
        <v>61</v>
      </c>
      <c r="B6" s="22">
        <f>COUNTIF(Data!E:E, Location!A6)</f>
        <v>469</v>
      </c>
      <c r="D6" s="22" t="s">
        <v>56</v>
      </c>
      <c r="E6" s="22">
        <v>100</v>
      </c>
      <c r="F6" s="3" t="s">
        <v>61</v>
      </c>
      <c r="G6" s="3" t="s">
        <v>645</v>
      </c>
    </row>
    <row r="7" spans="1:17" x14ac:dyDescent="0.2">
      <c r="A7" s="24" t="s">
        <v>60</v>
      </c>
      <c r="B7" s="22">
        <f>COUNTIF(Data!E:E, Location!A7)</f>
        <v>39</v>
      </c>
      <c r="D7" s="22" t="s">
        <v>58</v>
      </c>
      <c r="E7" s="22">
        <v>92</v>
      </c>
      <c r="F7" s="3" t="s">
        <v>61</v>
      </c>
      <c r="G7" s="3" t="s">
        <v>645</v>
      </c>
    </row>
    <row r="8" spans="1:17" x14ac:dyDescent="0.2">
      <c r="A8" s="24" t="s">
        <v>95</v>
      </c>
      <c r="B8" s="22">
        <f>COUNTIF(Data!E:E, Location!A8)</f>
        <v>16</v>
      </c>
      <c r="D8" s="22" t="s">
        <v>83</v>
      </c>
      <c r="E8" s="22">
        <v>65</v>
      </c>
      <c r="F8" s="3" t="s">
        <v>61</v>
      </c>
      <c r="G8" s="3" t="s">
        <v>573</v>
      </c>
    </row>
    <row r="9" spans="1:17" x14ac:dyDescent="0.2">
      <c r="A9" s="24" t="s">
        <v>85</v>
      </c>
      <c r="B9" s="22">
        <f>COUNTIF(Data!E:E, Location!A9)</f>
        <v>4</v>
      </c>
      <c r="D9" s="22" t="s">
        <v>77</v>
      </c>
      <c r="E9" s="22">
        <v>60</v>
      </c>
      <c r="F9" s="3" t="s">
        <v>61</v>
      </c>
      <c r="G9" s="3" t="s">
        <v>222</v>
      </c>
    </row>
    <row r="10" spans="1:17" x14ac:dyDescent="0.2">
      <c r="A10" s="24" t="s">
        <v>77</v>
      </c>
      <c r="B10" s="22">
        <f>COUNTIF(Data!E:E, Location!A10)</f>
        <v>60</v>
      </c>
      <c r="D10" s="22" t="s">
        <v>74</v>
      </c>
      <c r="E10" s="22">
        <v>59</v>
      </c>
      <c r="F10" s="3" t="s">
        <v>61</v>
      </c>
      <c r="G10" s="3" t="s">
        <v>222</v>
      </c>
    </row>
    <row r="11" spans="1:17" x14ac:dyDescent="0.2">
      <c r="A11" s="24" t="s">
        <v>71</v>
      </c>
      <c r="B11" s="22">
        <f>COUNTIF(Data!E:E, Location!A11)</f>
        <v>126</v>
      </c>
      <c r="D11" s="22" t="s">
        <v>66</v>
      </c>
      <c r="E11" s="22">
        <v>50</v>
      </c>
      <c r="F11" s="3" t="s">
        <v>61</v>
      </c>
      <c r="G11" s="3" t="s">
        <v>553</v>
      </c>
    </row>
    <row r="12" spans="1:17" x14ac:dyDescent="0.2">
      <c r="A12" s="24" t="s">
        <v>99</v>
      </c>
      <c r="B12" s="22">
        <f>COUNTIF(Data!E:E, Location!A12)</f>
        <v>31</v>
      </c>
      <c r="D12" s="22" t="s">
        <v>62</v>
      </c>
      <c r="E12" s="22">
        <v>49</v>
      </c>
      <c r="F12" s="3" t="s">
        <v>61</v>
      </c>
      <c r="G12" s="3" t="s">
        <v>429</v>
      </c>
    </row>
    <row r="13" spans="1:17" x14ac:dyDescent="0.2">
      <c r="A13" s="24" t="s">
        <v>104</v>
      </c>
      <c r="B13" s="22">
        <f>COUNTIF(Data!E:E, Location!A13)</f>
        <v>4</v>
      </c>
      <c r="D13" s="22" t="s">
        <v>69</v>
      </c>
      <c r="E13" s="22">
        <v>44</v>
      </c>
      <c r="F13" s="3" t="s">
        <v>61</v>
      </c>
      <c r="G13" s="3" t="s">
        <v>411</v>
      </c>
    </row>
    <row r="14" spans="1:17" x14ac:dyDescent="0.2">
      <c r="A14" s="24" t="s">
        <v>92</v>
      </c>
      <c r="B14" s="22">
        <f>COUNTIF(Data!E:E, Location!A14)</f>
        <v>12</v>
      </c>
      <c r="D14" s="22" t="s">
        <v>87</v>
      </c>
      <c r="E14" s="22">
        <v>41</v>
      </c>
      <c r="F14" s="3" t="s">
        <v>61</v>
      </c>
      <c r="G14" s="3" t="s">
        <v>411</v>
      </c>
    </row>
    <row r="15" spans="1:17" x14ac:dyDescent="0.2">
      <c r="A15" s="24" t="s">
        <v>56</v>
      </c>
      <c r="B15" s="22">
        <f>COUNTIF(Data!E:E, Location!A15)</f>
        <v>100</v>
      </c>
      <c r="D15" s="22" t="s">
        <v>60</v>
      </c>
      <c r="E15" s="22">
        <v>39</v>
      </c>
      <c r="F15" s="3" t="s">
        <v>61</v>
      </c>
      <c r="G15" s="3" t="s">
        <v>299</v>
      </c>
    </row>
    <row r="16" spans="1:17" x14ac:dyDescent="0.2">
      <c r="A16" s="24" t="s">
        <v>81</v>
      </c>
      <c r="B16" s="22">
        <f>COUNTIF(Data!E:E, Location!A16)</f>
        <v>19</v>
      </c>
      <c r="D16" s="22" t="s">
        <v>79</v>
      </c>
      <c r="E16" s="22">
        <v>39</v>
      </c>
      <c r="F16" s="3" t="s">
        <v>61</v>
      </c>
      <c r="G16" s="3" t="s">
        <v>299</v>
      </c>
    </row>
    <row r="17" spans="1:7" x14ac:dyDescent="0.2">
      <c r="A17" s="24" t="s">
        <v>65</v>
      </c>
      <c r="B17" s="22">
        <f>COUNTIF(Data!E:E, Location!A17)</f>
        <v>20</v>
      </c>
      <c r="D17" s="22" t="s">
        <v>88</v>
      </c>
      <c r="E17" s="22">
        <v>34</v>
      </c>
      <c r="F17" s="3" t="s">
        <v>61</v>
      </c>
      <c r="G17" s="3" t="s">
        <v>116</v>
      </c>
    </row>
    <row r="18" spans="1:7" x14ac:dyDescent="0.2">
      <c r="A18" s="24" t="s">
        <v>73</v>
      </c>
      <c r="B18" s="22">
        <f>COUNTIF(Data!E:E, Location!A18)</f>
        <v>11</v>
      </c>
      <c r="D18" s="22" t="s">
        <v>82</v>
      </c>
      <c r="E18" s="22">
        <v>34</v>
      </c>
      <c r="F18" s="3" t="s">
        <v>61</v>
      </c>
      <c r="G18" s="3" t="s">
        <v>116</v>
      </c>
    </row>
    <row r="19" spans="1:7" x14ac:dyDescent="0.2">
      <c r="A19" s="24" t="s">
        <v>100</v>
      </c>
      <c r="B19" s="22">
        <f>COUNTIF(Data!E:E, Location!A19)</f>
        <v>5</v>
      </c>
      <c r="D19" s="22" t="s">
        <v>84</v>
      </c>
      <c r="E19" s="22">
        <v>32</v>
      </c>
      <c r="F19" s="3" t="s">
        <v>61</v>
      </c>
      <c r="G19" s="3" t="s">
        <v>116</v>
      </c>
    </row>
    <row r="20" spans="1:7" x14ac:dyDescent="0.2">
      <c r="A20" s="24" t="s">
        <v>64</v>
      </c>
      <c r="B20" s="22">
        <f>COUNTIF(Data!E:E, Location!A20)</f>
        <v>24</v>
      </c>
      <c r="D20" s="22" t="s">
        <v>99</v>
      </c>
      <c r="E20" s="22">
        <v>31</v>
      </c>
      <c r="F20" s="3" t="s">
        <v>61</v>
      </c>
      <c r="G20" s="3" t="s">
        <v>116</v>
      </c>
    </row>
    <row r="21" spans="1:7" x14ac:dyDescent="0.2">
      <c r="A21" s="24" t="s">
        <v>89</v>
      </c>
      <c r="B21" s="22">
        <f>COUNTIF(Data!E:E, Location!A21)</f>
        <v>3</v>
      </c>
      <c r="D21" s="22" t="s">
        <v>67</v>
      </c>
      <c r="E21" s="22">
        <v>27</v>
      </c>
      <c r="F21" s="3" t="s">
        <v>61</v>
      </c>
      <c r="G21" s="3" t="s">
        <v>116</v>
      </c>
    </row>
    <row r="22" spans="1:7" x14ac:dyDescent="0.2">
      <c r="A22" s="24" t="s">
        <v>63</v>
      </c>
      <c r="B22" s="22">
        <f>COUNTIF(Data!E:E, Location!A22)</f>
        <v>26</v>
      </c>
      <c r="D22" s="22" t="s">
        <v>63</v>
      </c>
      <c r="E22" s="22">
        <v>26</v>
      </c>
      <c r="F22" s="3" t="s">
        <v>61</v>
      </c>
      <c r="G22" s="3" t="s">
        <v>116</v>
      </c>
    </row>
    <row r="23" spans="1:7" x14ac:dyDescent="0.2">
      <c r="A23" s="24" t="s">
        <v>66</v>
      </c>
      <c r="B23" s="22">
        <f>COUNTIF(Data!E:E, Location!A23)</f>
        <v>50</v>
      </c>
      <c r="D23" s="22" t="s">
        <v>70</v>
      </c>
      <c r="E23" s="22">
        <v>26</v>
      </c>
      <c r="F23" s="3" t="s">
        <v>61</v>
      </c>
      <c r="G23" s="3" t="s">
        <v>116</v>
      </c>
    </row>
    <row r="24" spans="1:7" x14ac:dyDescent="0.2">
      <c r="A24" s="24" t="s">
        <v>87</v>
      </c>
      <c r="B24" s="22">
        <f>COUNTIF(Data!E:E, Location!A24)</f>
        <v>41</v>
      </c>
      <c r="D24" s="22" t="s">
        <v>64</v>
      </c>
      <c r="E24" s="22">
        <v>24</v>
      </c>
      <c r="F24" s="3" t="s">
        <v>61</v>
      </c>
      <c r="G24" s="3" t="s">
        <v>116</v>
      </c>
    </row>
    <row r="25" spans="1:7" x14ac:dyDescent="0.2">
      <c r="A25" s="24" t="s">
        <v>68</v>
      </c>
      <c r="B25" s="22">
        <f>COUNTIF(Data!E:E, Location!A25)</f>
        <v>24</v>
      </c>
      <c r="D25" s="22" t="s">
        <v>68</v>
      </c>
      <c r="E25" s="22">
        <v>24</v>
      </c>
      <c r="F25" s="3" t="s">
        <v>61</v>
      </c>
      <c r="G25" s="3" t="s">
        <v>116</v>
      </c>
    </row>
    <row r="26" spans="1:7" x14ac:dyDescent="0.2">
      <c r="A26" s="24" t="s">
        <v>59</v>
      </c>
      <c r="B26" s="22">
        <f>COUNTIF(Data!E:E, Location!A26)</f>
        <v>7</v>
      </c>
      <c r="D26" s="22" t="s">
        <v>65</v>
      </c>
      <c r="E26" s="22">
        <v>20</v>
      </c>
      <c r="F26" s="3" t="s">
        <v>61</v>
      </c>
      <c r="G26" s="3" t="s">
        <v>116</v>
      </c>
    </row>
    <row r="27" spans="1:7" x14ac:dyDescent="0.2">
      <c r="A27" s="24" t="s">
        <v>70</v>
      </c>
      <c r="B27" s="22">
        <f>COUNTIF(Data!E:E, Location!A27)</f>
        <v>26</v>
      </c>
      <c r="D27" s="22" t="s">
        <v>98</v>
      </c>
      <c r="E27" s="22">
        <v>20</v>
      </c>
      <c r="F27" s="3" t="s">
        <v>61</v>
      </c>
      <c r="G27" s="3" t="s">
        <v>116</v>
      </c>
    </row>
    <row r="28" spans="1:7" x14ac:dyDescent="0.2">
      <c r="A28" s="24" t="s">
        <v>72</v>
      </c>
      <c r="B28" s="22">
        <f>COUNTIF(Data!E:E, Location!A28)</f>
        <v>6</v>
      </c>
      <c r="D28" s="22" t="s">
        <v>86</v>
      </c>
      <c r="E28" s="22">
        <v>20</v>
      </c>
      <c r="F28" s="3" t="s">
        <v>61</v>
      </c>
      <c r="G28" s="3" t="s">
        <v>116</v>
      </c>
    </row>
    <row r="29" spans="1:7" x14ac:dyDescent="0.2">
      <c r="A29" s="24" t="s">
        <v>98</v>
      </c>
      <c r="B29" s="22">
        <f>COUNTIF(Data!E:E, Location!A29)</f>
        <v>20</v>
      </c>
      <c r="D29" s="22" t="s">
        <v>81</v>
      </c>
      <c r="E29" s="22">
        <v>19</v>
      </c>
      <c r="F29" s="3" t="s">
        <v>61</v>
      </c>
      <c r="G29" s="3" t="s">
        <v>116</v>
      </c>
    </row>
    <row r="30" spans="1:7" x14ac:dyDescent="0.2">
      <c r="A30" s="24" t="s">
        <v>91</v>
      </c>
      <c r="B30" s="22">
        <f>COUNTIF(Data!E:E, Location!A30)</f>
        <v>12</v>
      </c>
      <c r="D30" s="22" t="s">
        <v>97</v>
      </c>
      <c r="E30" s="22">
        <v>19</v>
      </c>
      <c r="F30" s="3" t="s">
        <v>61</v>
      </c>
      <c r="G30" s="3" t="s">
        <v>116</v>
      </c>
    </row>
    <row r="31" spans="1:7" x14ac:dyDescent="0.2">
      <c r="A31" s="24" t="s">
        <v>94</v>
      </c>
      <c r="B31" s="22">
        <f>COUNTIF(Data!E:E, Location!A31)</f>
        <v>7</v>
      </c>
      <c r="D31" s="22" t="s">
        <v>76</v>
      </c>
      <c r="E31" s="22">
        <v>18</v>
      </c>
      <c r="F31" s="3" t="s">
        <v>61</v>
      </c>
      <c r="G31" s="3" t="s">
        <v>116</v>
      </c>
    </row>
    <row r="32" spans="1:7" x14ac:dyDescent="0.2">
      <c r="A32" s="24" t="s">
        <v>69</v>
      </c>
      <c r="B32" s="22">
        <f>COUNTIF(Data!E:E, Location!A32)</f>
        <v>44</v>
      </c>
      <c r="D32" s="22" t="s">
        <v>95</v>
      </c>
      <c r="E32" s="22">
        <v>16</v>
      </c>
      <c r="F32" s="3" t="s">
        <v>61</v>
      </c>
      <c r="G32" s="3" t="s">
        <v>116</v>
      </c>
    </row>
    <row r="33" spans="1:7" x14ac:dyDescent="0.2">
      <c r="A33" s="24" t="s">
        <v>97</v>
      </c>
      <c r="B33" s="22">
        <f>COUNTIF(Data!E:E, Location!A33)</f>
        <v>19</v>
      </c>
      <c r="D33" s="22" t="s">
        <v>101</v>
      </c>
      <c r="E33" s="22">
        <v>15</v>
      </c>
      <c r="F33" s="3" t="s">
        <v>61</v>
      </c>
      <c r="G33" s="3" t="s">
        <v>116</v>
      </c>
    </row>
    <row r="34" spans="1:7" x14ac:dyDescent="0.2">
      <c r="A34" s="24" t="s">
        <v>57</v>
      </c>
      <c r="B34" s="22">
        <f>COUNTIF(Data!E:E, Location!A34)</f>
        <v>444</v>
      </c>
      <c r="D34" s="22" t="s">
        <v>75</v>
      </c>
      <c r="E34" s="22">
        <v>13</v>
      </c>
      <c r="F34" s="3" t="s">
        <v>61</v>
      </c>
      <c r="G34" s="3" t="s">
        <v>116</v>
      </c>
    </row>
    <row r="35" spans="1:7" x14ac:dyDescent="0.2">
      <c r="A35" s="24" t="s">
        <v>67</v>
      </c>
      <c r="B35" s="22">
        <f>COUNTIF(Data!E:E, Location!A35)</f>
        <v>27</v>
      </c>
      <c r="D35" s="22" t="s">
        <v>92</v>
      </c>
      <c r="E35" s="22">
        <v>12</v>
      </c>
      <c r="F35" s="3" t="s">
        <v>61</v>
      </c>
      <c r="G35" s="3" t="s">
        <v>184</v>
      </c>
    </row>
    <row r="36" spans="1:7" x14ac:dyDescent="0.2">
      <c r="A36" s="24" t="s">
        <v>93</v>
      </c>
      <c r="B36" s="22">
        <f>COUNTIF(Data!E:E, Location!A36)</f>
        <v>5</v>
      </c>
      <c r="D36" s="22" t="s">
        <v>91</v>
      </c>
      <c r="E36" s="22">
        <v>12</v>
      </c>
      <c r="F36" s="3" t="s">
        <v>61</v>
      </c>
      <c r="G36" s="3" t="s">
        <v>184</v>
      </c>
    </row>
    <row r="37" spans="1:7" x14ac:dyDescent="0.2">
      <c r="A37" s="24" t="s">
        <v>62</v>
      </c>
      <c r="B37" s="22">
        <f>COUNTIF(Data!E:E, Location!A37)</f>
        <v>49</v>
      </c>
      <c r="D37" s="22" t="s">
        <v>73</v>
      </c>
      <c r="E37" s="22">
        <v>11</v>
      </c>
      <c r="F37" s="3" t="s">
        <v>61</v>
      </c>
      <c r="G37" s="3" t="s">
        <v>184</v>
      </c>
    </row>
    <row r="38" spans="1:7" x14ac:dyDescent="0.2">
      <c r="A38" s="24" t="s">
        <v>101</v>
      </c>
      <c r="B38" s="22">
        <f>COUNTIF(Data!E:E, Location!A38)</f>
        <v>15</v>
      </c>
      <c r="D38" s="22" t="s">
        <v>105</v>
      </c>
      <c r="E38" s="22">
        <v>9</v>
      </c>
      <c r="F38" s="3" t="s">
        <v>61</v>
      </c>
      <c r="G38" s="3" t="s">
        <v>306</v>
      </c>
    </row>
    <row r="39" spans="1:7" x14ac:dyDescent="0.2">
      <c r="A39" s="24" t="s">
        <v>83</v>
      </c>
      <c r="B39" s="22">
        <f>COUNTIF(Data!E:E, Location!A39)</f>
        <v>65</v>
      </c>
      <c r="D39" s="22" t="s">
        <v>59</v>
      </c>
      <c r="E39" s="22">
        <v>7</v>
      </c>
      <c r="F39" s="3" t="s">
        <v>61</v>
      </c>
      <c r="G39" s="3" t="s">
        <v>306</v>
      </c>
    </row>
    <row r="40" spans="1:7" x14ac:dyDescent="0.2">
      <c r="A40" s="24" t="s">
        <v>79</v>
      </c>
      <c r="B40" s="22">
        <f>COUNTIF(Data!E:E, Location!A40)</f>
        <v>39</v>
      </c>
      <c r="D40" s="22" t="s">
        <v>94</v>
      </c>
      <c r="E40" s="22">
        <v>7</v>
      </c>
      <c r="F40" s="3" t="s">
        <v>61</v>
      </c>
      <c r="G40" s="3" t="s">
        <v>306</v>
      </c>
    </row>
    <row r="41" spans="1:7" x14ac:dyDescent="0.2">
      <c r="A41" s="24" t="s">
        <v>78</v>
      </c>
      <c r="B41" s="22">
        <f>COUNTIF(Data!E:E, Location!A41)</f>
        <v>188</v>
      </c>
      <c r="D41" s="22" t="s">
        <v>72</v>
      </c>
      <c r="E41" s="22">
        <v>6</v>
      </c>
      <c r="F41" s="3" t="s">
        <v>61</v>
      </c>
      <c r="G41" s="3" t="s">
        <v>306</v>
      </c>
    </row>
    <row r="42" spans="1:7" x14ac:dyDescent="0.2">
      <c r="A42" s="24" t="s">
        <v>102</v>
      </c>
      <c r="B42" s="22">
        <f>COUNTIF(Data!E:E, Location!A42)</f>
        <v>2</v>
      </c>
      <c r="D42" s="22" t="s">
        <v>96</v>
      </c>
      <c r="E42" s="22">
        <v>6</v>
      </c>
      <c r="F42" s="3" t="s">
        <v>61</v>
      </c>
      <c r="G42" s="3" t="s">
        <v>654</v>
      </c>
    </row>
    <row r="43" spans="1:7" x14ac:dyDescent="0.2">
      <c r="A43" s="24" t="s">
        <v>96</v>
      </c>
      <c r="B43" s="22">
        <f>COUNTIF(Data!E:E, Location!A43)</f>
        <v>6</v>
      </c>
      <c r="D43" s="22" t="s">
        <v>90</v>
      </c>
      <c r="E43" s="22">
        <v>5</v>
      </c>
      <c r="F43" s="3" t="s">
        <v>61</v>
      </c>
      <c r="G43" s="3" t="s">
        <v>688</v>
      </c>
    </row>
    <row r="44" spans="1:7" x14ac:dyDescent="0.2">
      <c r="A44" s="24" t="s">
        <v>105</v>
      </c>
      <c r="B44" s="22">
        <f>COUNTIF(Data!E:E, Location!A44)</f>
        <v>9</v>
      </c>
      <c r="D44" s="22" t="s">
        <v>100</v>
      </c>
      <c r="E44" s="22">
        <v>5</v>
      </c>
      <c r="F44" s="3" t="s">
        <v>61</v>
      </c>
      <c r="G44" s="3" t="s">
        <v>163</v>
      </c>
    </row>
    <row r="45" spans="1:7" x14ac:dyDescent="0.2">
      <c r="A45" s="24" t="s">
        <v>76</v>
      </c>
      <c r="B45" s="22">
        <f>COUNTIF(Data!E:E, Location!A45)</f>
        <v>18</v>
      </c>
      <c r="D45" s="22" t="s">
        <v>93</v>
      </c>
      <c r="E45" s="22">
        <v>5</v>
      </c>
      <c r="F45" s="3" t="s">
        <v>61</v>
      </c>
      <c r="G45" s="3" t="s">
        <v>163</v>
      </c>
    </row>
    <row r="46" spans="1:7" x14ac:dyDescent="0.2">
      <c r="A46" s="24" t="s">
        <v>74</v>
      </c>
      <c r="B46" s="22">
        <f>COUNTIF(Data!E:E, Location!A46)</f>
        <v>59</v>
      </c>
      <c r="D46" s="22" t="s">
        <v>85</v>
      </c>
      <c r="E46" s="22">
        <v>4</v>
      </c>
      <c r="F46" s="3" t="s">
        <v>61</v>
      </c>
      <c r="G46" s="3" t="s">
        <v>163</v>
      </c>
    </row>
    <row r="47" spans="1:7" x14ac:dyDescent="0.2">
      <c r="A47" s="24" t="s">
        <v>86</v>
      </c>
      <c r="B47" s="22">
        <f>COUNTIF(Data!E:E, Location!A47)</f>
        <v>20</v>
      </c>
      <c r="D47" s="22" t="s">
        <v>104</v>
      </c>
      <c r="E47" s="22">
        <v>4</v>
      </c>
      <c r="F47" s="3" t="s">
        <v>61</v>
      </c>
      <c r="G47" s="3" t="s">
        <v>163</v>
      </c>
    </row>
    <row r="48" spans="1:7" x14ac:dyDescent="0.2">
      <c r="A48" s="24" t="s">
        <v>80</v>
      </c>
      <c r="B48" s="22">
        <f>COUNTIF(Data!E:E, Location!A48)</f>
        <v>4</v>
      </c>
      <c r="D48" s="22" t="s">
        <v>80</v>
      </c>
      <c r="E48" s="22">
        <v>4</v>
      </c>
      <c r="F48" s="3" t="s">
        <v>61</v>
      </c>
      <c r="G48" s="3" t="s">
        <v>163</v>
      </c>
    </row>
    <row r="49" spans="1:7" x14ac:dyDescent="0.2">
      <c r="A49" s="24" t="s">
        <v>88</v>
      </c>
      <c r="B49" s="22">
        <f>COUNTIF(Data!E:E, Location!A49)</f>
        <v>34</v>
      </c>
      <c r="D49" s="22" t="s">
        <v>89</v>
      </c>
      <c r="E49" s="22">
        <v>3</v>
      </c>
      <c r="F49" s="3" t="s">
        <v>61</v>
      </c>
      <c r="G49" s="3" t="s">
        <v>163</v>
      </c>
    </row>
    <row r="50" spans="1:7" x14ac:dyDescent="0.2">
      <c r="A50" s="24" t="s">
        <v>58</v>
      </c>
      <c r="B50" s="22">
        <f>COUNTIF(Data!E:E, Location!A50)</f>
        <v>92</v>
      </c>
      <c r="D50" s="22" t="s">
        <v>108</v>
      </c>
      <c r="E50" s="22">
        <v>3</v>
      </c>
      <c r="F50" s="3" t="s">
        <v>61</v>
      </c>
      <c r="G50" s="3" t="s">
        <v>163</v>
      </c>
    </row>
    <row r="51" spans="1:7" x14ac:dyDescent="0.2">
      <c r="A51" s="24" t="s">
        <v>103</v>
      </c>
      <c r="B51" s="22">
        <f>COUNTIF(Data!E:E, Location!A51)</f>
        <v>2</v>
      </c>
      <c r="D51" s="22" t="s">
        <v>102</v>
      </c>
      <c r="E51" s="22">
        <v>2</v>
      </c>
      <c r="F51" s="3" t="s">
        <v>61</v>
      </c>
      <c r="G51" s="3" t="s">
        <v>333</v>
      </c>
    </row>
    <row r="52" spans="1:7" x14ac:dyDescent="0.2">
      <c r="A52" s="24" t="s">
        <v>82</v>
      </c>
      <c r="B52" s="22">
        <f>COUNTIF(Data!E:E, Location!A52)</f>
        <v>34</v>
      </c>
      <c r="D52" s="22" t="s">
        <v>103</v>
      </c>
      <c r="E52" s="22">
        <v>2</v>
      </c>
      <c r="F52" s="3" t="s">
        <v>61</v>
      </c>
      <c r="G52" s="3" t="s">
        <v>333</v>
      </c>
    </row>
    <row r="53" spans="1:7" x14ac:dyDescent="0.2">
      <c r="A53" s="24" t="s">
        <v>108</v>
      </c>
      <c r="B53" s="22">
        <f>COUNTIF(Data!E:E, Location!A53)</f>
        <v>3</v>
      </c>
      <c r="D53" s="22" t="s">
        <v>109</v>
      </c>
      <c r="E53" s="22">
        <v>1</v>
      </c>
      <c r="F53" s="3" t="s">
        <v>61</v>
      </c>
      <c r="G53" s="3" t="s">
        <v>333</v>
      </c>
    </row>
    <row r="54" spans="1:7" x14ac:dyDescent="0.2">
      <c r="F54" s="3" t="s">
        <v>61</v>
      </c>
      <c r="G54" s="3" t="s">
        <v>333</v>
      </c>
    </row>
    <row r="55" spans="1:7" x14ac:dyDescent="0.2">
      <c r="F55" s="3" t="s">
        <v>61</v>
      </c>
      <c r="G55" s="3" t="s">
        <v>675</v>
      </c>
    </row>
    <row r="56" spans="1:7" x14ac:dyDescent="0.2">
      <c r="F56" s="3" t="s">
        <v>61</v>
      </c>
      <c r="G56" s="3" t="s">
        <v>612</v>
      </c>
    </row>
    <row r="57" spans="1:7" x14ac:dyDescent="0.2">
      <c r="F57" s="3" t="s">
        <v>61</v>
      </c>
      <c r="G57" s="3" t="s">
        <v>612</v>
      </c>
    </row>
    <row r="58" spans="1:7" x14ac:dyDescent="0.2">
      <c r="F58" s="3" t="s">
        <v>61</v>
      </c>
      <c r="G58" s="3" t="s">
        <v>136</v>
      </c>
    </row>
    <row r="59" spans="1:7" x14ac:dyDescent="0.2">
      <c r="F59" s="3" t="s">
        <v>61</v>
      </c>
      <c r="G59" s="3" t="s">
        <v>217</v>
      </c>
    </row>
    <row r="60" spans="1:7" x14ac:dyDescent="0.2">
      <c r="F60" s="3" t="s">
        <v>61</v>
      </c>
      <c r="G60" s="3" t="s">
        <v>420</v>
      </c>
    </row>
    <row r="61" spans="1:7" x14ac:dyDescent="0.2">
      <c r="F61" s="3" t="s">
        <v>61</v>
      </c>
      <c r="G61" s="3" t="s">
        <v>752</v>
      </c>
    </row>
    <row r="62" spans="1:7" x14ac:dyDescent="0.2">
      <c r="F62" s="3" t="s">
        <v>61</v>
      </c>
      <c r="G62" s="3" t="s">
        <v>305</v>
      </c>
    </row>
    <row r="63" spans="1:7" x14ac:dyDescent="0.2">
      <c r="F63" s="3" t="s">
        <v>61</v>
      </c>
      <c r="G63" s="3" t="s">
        <v>305</v>
      </c>
    </row>
    <row r="64" spans="1:7" x14ac:dyDescent="0.2">
      <c r="F64" s="3" t="s">
        <v>61</v>
      </c>
      <c r="G64" s="3" t="s">
        <v>305</v>
      </c>
    </row>
    <row r="65" spans="6:7" x14ac:dyDescent="0.2">
      <c r="F65" s="3" t="s">
        <v>61</v>
      </c>
      <c r="G65" s="3" t="s">
        <v>632</v>
      </c>
    </row>
    <row r="66" spans="6:7" x14ac:dyDescent="0.2">
      <c r="F66" s="3" t="s">
        <v>61</v>
      </c>
      <c r="G66" s="3" t="s">
        <v>632</v>
      </c>
    </row>
    <row r="67" spans="6:7" x14ac:dyDescent="0.2">
      <c r="F67" s="3" t="s">
        <v>61</v>
      </c>
      <c r="G67" s="3" t="s">
        <v>632</v>
      </c>
    </row>
    <row r="68" spans="6:7" x14ac:dyDescent="0.2">
      <c r="F68" s="3" t="s">
        <v>61</v>
      </c>
      <c r="G68" s="3" t="s">
        <v>667</v>
      </c>
    </row>
    <row r="69" spans="6:7" x14ac:dyDescent="0.2">
      <c r="F69" s="3" t="s">
        <v>61</v>
      </c>
      <c r="G69" s="3" t="s">
        <v>400</v>
      </c>
    </row>
    <row r="70" spans="6:7" x14ac:dyDescent="0.2">
      <c r="F70" s="3" t="s">
        <v>61</v>
      </c>
      <c r="G70" s="3" t="s">
        <v>400</v>
      </c>
    </row>
    <row r="71" spans="6:7" x14ac:dyDescent="0.2">
      <c r="F71" s="3" t="s">
        <v>61</v>
      </c>
      <c r="G71" s="3" t="s">
        <v>676</v>
      </c>
    </row>
    <row r="72" spans="6:7" x14ac:dyDescent="0.2">
      <c r="F72" s="3" t="s">
        <v>61</v>
      </c>
      <c r="G72" s="3" t="s">
        <v>407</v>
      </c>
    </row>
    <row r="73" spans="6:7" x14ac:dyDescent="0.2">
      <c r="F73" s="3" t="s">
        <v>61</v>
      </c>
      <c r="G73" s="3" t="s">
        <v>292</v>
      </c>
    </row>
    <row r="74" spans="6:7" x14ac:dyDescent="0.2">
      <c r="F74" s="3" t="s">
        <v>61</v>
      </c>
      <c r="G74" s="3" t="s">
        <v>292</v>
      </c>
    </row>
    <row r="75" spans="6:7" x14ac:dyDescent="0.2">
      <c r="F75" s="3" t="s">
        <v>61</v>
      </c>
      <c r="G75" s="3" t="s">
        <v>292</v>
      </c>
    </row>
    <row r="76" spans="6:7" x14ac:dyDescent="0.2">
      <c r="F76" s="3" t="s">
        <v>61</v>
      </c>
      <c r="G76" s="3" t="s">
        <v>290</v>
      </c>
    </row>
    <row r="77" spans="6:7" x14ac:dyDescent="0.2">
      <c r="F77" s="3" t="s">
        <v>61</v>
      </c>
      <c r="G77" s="3" t="s">
        <v>134</v>
      </c>
    </row>
    <row r="78" spans="6:7" x14ac:dyDescent="0.2">
      <c r="F78" s="3" t="s">
        <v>61</v>
      </c>
      <c r="G78" s="3" t="s">
        <v>134</v>
      </c>
    </row>
    <row r="79" spans="6:7" x14ac:dyDescent="0.2">
      <c r="F79" s="3" t="s">
        <v>61</v>
      </c>
      <c r="G79" s="3" t="s">
        <v>134</v>
      </c>
    </row>
    <row r="80" spans="6:7" x14ac:dyDescent="0.2">
      <c r="F80" s="3" t="s">
        <v>61</v>
      </c>
      <c r="G80" s="3" t="s">
        <v>622</v>
      </c>
    </row>
    <row r="81" spans="6:7" x14ac:dyDescent="0.2">
      <c r="F81" s="3" t="s">
        <v>61</v>
      </c>
      <c r="G81" s="3" t="s">
        <v>523</v>
      </c>
    </row>
    <row r="82" spans="6:7" x14ac:dyDescent="0.2">
      <c r="F82" s="3" t="s">
        <v>61</v>
      </c>
      <c r="G82" s="3" t="s">
        <v>523</v>
      </c>
    </row>
    <row r="83" spans="6:7" x14ac:dyDescent="0.2">
      <c r="F83" s="3" t="s">
        <v>61</v>
      </c>
      <c r="G83" s="3" t="s">
        <v>523</v>
      </c>
    </row>
    <row r="84" spans="6:7" x14ac:dyDescent="0.2">
      <c r="F84" s="3" t="s">
        <v>61</v>
      </c>
      <c r="G84" s="3" t="s">
        <v>370</v>
      </c>
    </row>
    <row r="85" spans="6:7" x14ac:dyDescent="0.2">
      <c r="F85" s="3" t="s">
        <v>61</v>
      </c>
      <c r="G85" s="3" t="s">
        <v>370</v>
      </c>
    </row>
    <row r="86" spans="6:7" x14ac:dyDescent="0.2">
      <c r="F86" s="3" t="s">
        <v>61</v>
      </c>
      <c r="G86" s="3" t="s">
        <v>370</v>
      </c>
    </row>
    <row r="87" spans="6:7" x14ac:dyDescent="0.2">
      <c r="F87" s="3" t="s">
        <v>61</v>
      </c>
      <c r="G87" s="3" t="s">
        <v>671</v>
      </c>
    </row>
    <row r="88" spans="6:7" x14ac:dyDescent="0.2">
      <c r="F88" s="3" t="s">
        <v>61</v>
      </c>
      <c r="G88" s="3" t="s">
        <v>288</v>
      </c>
    </row>
    <row r="89" spans="6:7" x14ac:dyDescent="0.2">
      <c r="F89" s="3" t="s">
        <v>61</v>
      </c>
      <c r="G89" s="3" t="s">
        <v>288</v>
      </c>
    </row>
    <row r="90" spans="6:7" x14ac:dyDescent="0.2">
      <c r="F90" s="3" t="s">
        <v>61</v>
      </c>
      <c r="G90" s="3" t="s">
        <v>156</v>
      </c>
    </row>
    <row r="91" spans="6:7" x14ac:dyDescent="0.2">
      <c r="F91" s="3" t="s">
        <v>61</v>
      </c>
      <c r="G91" s="3" t="s">
        <v>156</v>
      </c>
    </row>
    <row r="92" spans="6:7" x14ac:dyDescent="0.2">
      <c r="F92" s="3" t="s">
        <v>61</v>
      </c>
      <c r="G92" s="3" t="s">
        <v>156</v>
      </c>
    </row>
    <row r="93" spans="6:7" x14ac:dyDescent="0.2">
      <c r="F93" s="3" t="s">
        <v>61</v>
      </c>
      <c r="G93" s="3" t="s">
        <v>156</v>
      </c>
    </row>
    <row r="94" spans="6:7" x14ac:dyDescent="0.2">
      <c r="F94" s="3" t="s">
        <v>61</v>
      </c>
      <c r="G94" s="3" t="s">
        <v>156</v>
      </c>
    </row>
    <row r="95" spans="6:7" x14ac:dyDescent="0.2">
      <c r="F95" s="3" t="s">
        <v>61</v>
      </c>
      <c r="G95" s="3" t="s">
        <v>156</v>
      </c>
    </row>
    <row r="96" spans="6:7" x14ac:dyDescent="0.2">
      <c r="F96" s="3" t="s">
        <v>61</v>
      </c>
      <c r="G96" s="3" t="s">
        <v>156</v>
      </c>
    </row>
    <row r="97" spans="6:7" x14ac:dyDescent="0.2">
      <c r="F97" s="3" t="s">
        <v>61</v>
      </c>
      <c r="G97" s="3" t="s">
        <v>325</v>
      </c>
    </row>
    <row r="98" spans="6:7" x14ac:dyDescent="0.2">
      <c r="F98" s="3" t="s">
        <v>61</v>
      </c>
      <c r="G98" s="3" t="s">
        <v>325</v>
      </c>
    </row>
    <row r="99" spans="6:7" x14ac:dyDescent="0.2">
      <c r="F99" s="3" t="s">
        <v>61</v>
      </c>
      <c r="G99" s="3" t="s">
        <v>603</v>
      </c>
    </row>
    <row r="100" spans="6:7" x14ac:dyDescent="0.2">
      <c r="F100" s="3" t="s">
        <v>61</v>
      </c>
      <c r="G100" s="3" t="s">
        <v>379</v>
      </c>
    </row>
    <row r="101" spans="6:7" x14ac:dyDescent="0.2">
      <c r="F101" s="3" t="s">
        <v>61</v>
      </c>
      <c r="G101" s="3" t="s">
        <v>586</v>
      </c>
    </row>
    <row r="102" spans="6:7" x14ac:dyDescent="0.2">
      <c r="F102" s="3" t="s">
        <v>61</v>
      </c>
      <c r="G102" s="3" t="s">
        <v>631</v>
      </c>
    </row>
    <row r="103" spans="6:7" x14ac:dyDescent="0.2">
      <c r="F103" s="3" t="s">
        <v>61</v>
      </c>
      <c r="G103" s="3" t="s">
        <v>628</v>
      </c>
    </row>
    <row r="104" spans="6:7" x14ac:dyDescent="0.2">
      <c r="F104" s="3" t="s">
        <v>61</v>
      </c>
      <c r="G104" s="3" t="s">
        <v>439</v>
      </c>
    </row>
    <row r="105" spans="6:7" x14ac:dyDescent="0.2">
      <c r="F105" s="3" t="s">
        <v>61</v>
      </c>
      <c r="G105" s="3" t="s">
        <v>235</v>
      </c>
    </row>
    <row r="106" spans="6:7" x14ac:dyDescent="0.2">
      <c r="F106" s="3" t="s">
        <v>61</v>
      </c>
      <c r="G106" s="3" t="s">
        <v>422</v>
      </c>
    </row>
    <row r="107" spans="6:7" x14ac:dyDescent="0.2">
      <c r="F107" s="3" t="s">
        <v>61</v>
      </c>
      <c r="G107" s="3" t="s">
        <v>758</v>
      </c>
    </row>
    <row r="108" spans="6:7" x14ac:dyDescent="0.2">
      <c r="F108" s="3" t="s">
        <v>61</v>
      </c>
      <c r="G108" s="3" t="s">
        <v>157</v>
      </c>
    </row>
    <row r="109" spans="6:7" x14ac:dyDescent="0.2">
      <c r="F109" s="3" t="s">
        <v>61</v>
      </c>
      <c r="G109" s="3" t="s">
        <v>157</v>
      </c>
    </row>
    <row r="110" spans="6:7" x14ac:dyDescent="0.2">
      <c r="F110" s="3" t="s">
        <v>61</v>
      </c>
      <c r="G110" s="3" t="s">
        <v>343</v>
      </c>
    </row>
    <row r="111" spans="6:7" x14ac:dyDescent="0.2">
      <c r="F111" s="3" t="s">
        <v>61</v>
      </c>
      <c r="G111" s="3" t="s">
        <v>343</v>
      </c>
    </row>
    <row r="112" spans="6:7" x14ac:dyDescent="0.2">
      <c r="F112" s="3" t="s">
        <v>61</v>
      </c>
      <c r="G112" s="3" t="s">
        <v>367</v>
      </c>
    </row>
    <row r="113" spans="6:7" x14ac:dyDescent="0.2">
      <c r="F113" s="3" t="s">
        <v>61</v>
      </c>
      <c r="G113" s="3" t="s">
        <v>357</v>
      </c>
    </row>
    <row r="114" spans="6:7" x14ac:dyDescent="0.2">
      <c r="F114" s="3" t="s">
        <v>61</v>
      </c>
      <c r="G114" s="3" t="s">
        <v>234</v>
      </c>
    </row>
    <row r="115" spans="6:7" x14ac:dyDescent="0.2">
      <c r="F115" s="3" t="s">
        <v>61</v>
      </c>
      <c r="G115" s="3" t="s">
        <v>712</v>
      </c>
    </row>
    <row r="116" spans="6:7" x14ac:dyDescent="0.2">
      <c r="F116" s="3" t="s">
        <v>61</v>
      </c>
      <c r="G116" s="3" t="s">
        <v>662</v>
      </c>
    </row>
    <row r="117" spans="6:7" x14ac:dyDescent="0.2">
      <c r="F117" s="3" t="s">
        <v>61</v>
      </c>
      <c r="G117" s="3" t="s">
        <v>148</v>
      </c>
    </row>
    <row r="118" spans="6:7" x14ac:dyDescent="0.2">
      <c r="F118" s="3" t="s">
        <v>61</v>
      </c>
      <c r="G118" s="3" t="s">
        <v>148</v>
      </c>
    </row>
    <row r="119" spans="6:7" x14ac:dyDescent="0.2">
      <c r="F119" s="3" t="s">
        <v>61</v>
      </c>
      <c r="G119" s="3" t="s">
        <v>148</v>
      </c>
    </row>
    <row r="120" spans="6:7" x14ac:dyDescent="0.2">
      <c r="F120" s="3" t="s">
        <v>61</v>
      </c>
      <c r="G120" s="3" t="s">
        <v>148</v>
      </c>
    </row>
    <row r="121" spans="6:7" x14ac:dyDescent="0.2">
      <c r="F121" s="3" t="s">
        <v>61</v>
      </c>
      <c r="G121" s="3" t="s">
        <v>148</v>
      </c>
    </row>
    <row r="122" spans="6:7" x14ac:dyDescent="0.2">
      <c r="F122" s="3" t="s">
        <v>61</v>
      </c>
      <c r="G122" s="3" t="s">
        <v>454</v>
      </c>
    </row>
    <row r="123" spans="6:7" x14ac:dyDescent="0.2">
      <c r="F123" s="3" t="s">
        <v>61</v>
      </c>
      <c r="G123" s="3" t="s">
        <v>406</v>
      </c>
    </row>
    <row r="124" spans="6:7" x14ac:dyDescent="0.2">
      <c r="F124" s="3" t="s">
        <v>61</v>
      </c>
      <c r="G124" s="3" t="s">
        <v>130</v>
      </c>
    </row>
    <row r="125" spans="6:7" x14ac:dyDescent="0.2">
      <c r="F125" s="3" t="s">
        <v>61</v>
      </c>
      <c r="G125" s="3" t="s">
        <v>130</v>
      </c>
    </row>
    <row r="126" spans="6:7" x14ac:dyDescent="0.2">
      <c r="F126" s="3" t="s">
        <v>61</v>
      </c>
      <c r="G126" s="3" t="s">
        <v>130</v>
      </c>
    </row>
    <row r="127" spans="6:7" x14ac:dyDescent="0.2">
      <c r="F127" s="3" t="s">
        <v>61</v>
      </c>
      <c r="G127" s="3" t="s">
        <v>130</v>
      </c>
    </row>
    <row r="128" spans="6:7" x14ac:dyDescent="0.2">
      <c r="F128" s="3" t="s">
        <v>61</v>
      </c>
      <c r="G128" s="3" t="s">
        <v>130</v>
      </c>
    </row>
    <row r="129" spans="6:7" x14ac:dyDescent="0.2">
      <c r="F129" s="3" t="s">
        <v>61</v>
      </c>
      <c r="G129" s="3" t="s">
        <v>130</v>
      </c>
    </row>
    <row r="130" spans="6:7" x14ac:dyDescent="0.2">
      <c r="F130" s="3" t="s">
        <v>61</v>
      </c>
      <c r="G130" s="3" t="s">
        <v>130</v>
      </c>
    </row>
    <row r="131" spans="6:7" x14ac:dyDescent="0.2">
      <c r="F131" s="3" t="s">
        <v>61</v>
      </c>
      <c r="G131" s="3" t="s">
        <v>130</v>
      </c>
    </row>
    <row r="132" spans="6:7" x14ac:dyDescent="0.2">
      <c r="F132" s="3" t="s">
        <v>61</v>
      </c>
      <c r="G132" s="3" t="s">
        <v>130</v>
      </c>
    </row>
    <row r="133" spans="6:7" x14ac:dyDescent="0.2">
      <c r="F133" s="3" t="s">
        <v>61</v>
      </c>
      <c r="G133" s="3" t="s">
        <v>130</v>
      </c>
    </row>
    <row r="134" spans="6:7" x14ac:dyDescent="0.2">
      <c r="F134" s="3" t="s">
        <v>61</v>
      </c>
      <c r="G134" s="3" t="s">
        <v>130</v>
      </c>
    </row>
    <row r="135" spans="6:7" x14ac:dyDescent="0.2">
      <c r="F135" s="3" t="s">
        <v>61</v>
      </c>
      <c r="G135" s="3" t="s">
        <v>130</v>
      </c>
    </row>
    <row r="136" spans="6:7" x14ac:dyDescent="0.2">
      <c r="F136" s="3" t="s">
        <v>61</v>
      </c>
      <c r="G136" s="3" t="s">
        <v>130</v>
      </c>
    </row>
    <row r="137" spans="6:7" x14ac:dyDescent="0.2">
      <c r="F137" s="3" t="s">
        <v>61</v>
      </c>
      <c r="G137" s="3" t="s">
        <v>130</v>
      </c>
    </row>
    <row r="138" spans="6:7" x14ac:dyDescent="0.2">
      <c r="F138" s="3" t="s">
        <v>61</v>
      </c>
      <c r="G138" s="3" t="s">
        <v>130</v>
      </c>
    </row>
    <row r="139" spans="6:7" x14ac:dyDescent="0.2">
      <c r="F139" s="3" t="s">
        <v>61</v>
      </c>
      <c r="G139" s="3" t="s">
        <v>130</v>
      </c>
    </row>
    <row r="140" spans="6:7" x14ac:dyDescent="0.2">
      <c r="F140" s="3" t="s">
        <v>61</v>
      </c>
      <c r="G140" s="3" t="s">
        <v>130</v>
      </c>
    </row>
    <row r="141" spans="6:7" x14ac:dyDescent="0.2">
      <c r="F141" s="3" t="s">
        <v>61</v>
      </c>
      <c r="G141" s="3" t="s">
        <v>130</v>
      </c>
    </row>
    <row r="142" spans="6:7" x14ac:dyDescent="0.2">
      <c r="F142" s="3" t="s">
        <v>61</v>
      </c>
      <c r="G142" s="3" t="s">
        <v>130</v>
      </c>
    </row>
    <row r="143" spans="6:7" x14ac:dyDescent="0.2">
      <c r="F143" s="3" t="s">
        <v>61</v>
      </c>
      <c r="G143" s="3" t="s">
        <v>130</v>
      </c>
    </row>
    <row r="144" spans="6:7" x14ac:dyDescent="0.2">
      <c r="F144" s="3" t="s">
        <v>61</v>
      </c>
      <c r="G144" s="3" t="s">
        <v>130</v>
      </c>
    </row>
    <row r="145" spans="6:7" x14ac:dyDescent="0.2">
      <c r="F145" s="3" t="s">
        <v>61</v>
      </c>
      <c r="G145" s="3" t="s">
        <v>130</v>
      </c>
    </row>
    <row r="146" spans="6:7" x14ac:dyDescent="0.2">
      <c r="F146" s="3" t="s">
        <v>61</v>
      </c>
      <c r="G146" s="3" t="s">
        <v>130</v>
      </c>
    </row>
    <row r="147" spans="6:7" x14ac:dyDescent="0.2">
      <c r="F147" s="3" t="s">
        <v>61</v>
      </c>
      <c r="G147" s="3" t="s">
        <v>130</v>
      </c>
    </row>
    <row r="148" spans="6:7" x14ac:dyDescent="0.2">
      <c r="F148" s="3" t="s">
        <v>61</v>
      </c>
      <c r="G148" s="3" t="s">
        <v>130</v>
      </c>
    </row>
    <row r="149" spans="6:7" x14ac:dyDescent="0.2">
      <c r="F149" s="3" t="s">
        <v>61</v>
      </c>
      <c r="G149" s="3" t="s">
        <v>130</v>
      </c>
    </row>
    <row r="150" spans="6:7" x14ac:dyDescent="0.2">
      <c r="F150" s="3" t="s">
        <v>61</v>
      </c>
      <c r="G150" s="3" t="s">
        <v>130</v>
      </c>
    </row>
    <row r="151" spans="6:7" x14ac:dyDescent="0.2">
      <c r="F151" s="3" t="s">
        <v>61</v>
      </c>
      <c r="G151" s="3" t="s">
        <v>130</v>
      </c>
    </row>
    <row r="152" spans="6:7" x14ac:dyDescent="0.2">
      <c r="F152" s="3" t="s">
        <v>61</v>
      </c>
      <c r="G152" s="3" t="s">
        <v>130</v>
      </c>
    </row>
    <row r="153" spans="6:7" x14ac:dyDescent="0.2">
      <c r="F153" s="3" t="s">
        <v>61</v>
      </c>
      <c r="G153" s="3" t="s">
        <v>130</v>
      </c>
    </row>
    <row r="154" spans="6:7" x14ac:dyDescent="0.2">
      <c r="F154" s="3" t="s">
        <v>61</v>
      </c>
      <c r="G154" s="3" t="s">
        <v>130</v>
      </c>
    </row>
    <row r="155" spans="6:7" x14ac:dyDescent="0.2">
      <c r="F155" s="3" t="s">
        <v>61</v>
      </c>
      <c r="G155" s="3" t="s">
        <v>130</v>
      </c>
    </row>
    <row r="156" spans="6:7" x14ac:dyDescent="0.2">
      <c r="F156" s="3" t="s">
        <v>61</v>
      </c>
      <c r="G156" s="3" t="s">
        <v>130</v>
      </c>
    </row>
    <row r="157" spans="6:7" x14ac:dyDescent="0.2">
      <c r="F157" s="3" t="s">
        <v>61</v>
      </c>
      <c r="G157" s="3" t="s">
        <v>130</v>
      </c>
    </row>
    <row r="158" spans="6:7" x14ac:dyDescent="0.2">
      <c r="F158" s="3" t="s">
        <v>61</v>
      </c>
      <c r="G158" s="3" t="s">
        <v>130</v>
      </c>
    </row>
    <row r="159" spans="6:7" x14ac:dyDescent="0.2">
      <c r="F159" s="3" t="s">
        <v>61</v>
      </c>
      <c r="G159" s="3" t="s">
        <v>130</v>
      </c>
    </row>
    <row r="160" spans="6:7" x14ac:dyDescent="0.2">
      <c r="F160" s="3" t="s">
        <v>61</v>
      </c>
      <c r="G160" s="3" t="s">
        <v>130</v>
      </c>
    </row>
    <row r="161" spans="6:7" x14ac:dyDescent="0.2">
      <c r="F161" s="3" t="s">
        <v>61</v>
      </c>
      <c r="G161" s="3" t="s">
        <v>130</v>
      </c>
    </row>
    <row r="162" spans="6:7" x14ac:dyDescent="0.2">
      <c r="F162" s="3" t="s">
        <v>61</v>
      </c>
      <c r="G162" s="3" t="s">
        <v>130</v>
      </c>
    </row>
    <row r="163" spans="6:7" x14ac:dyDescent="0.2">
      <c r="F163" s="3" t="s">
        <v>61</v>
      </c>
      <c r="G163" s="3" t="s">
        <v>130</v>
      </c>
    </row>
    <row r="164" spans="6:7" x14ac:dyDescent="0.2">
      <c r="F164" s="3" t="s">
        <v>61</v>
      </c>
      <c r="G164" s="3" t="s">
        <v>130</v>
      </c>
    </row>
    <row r="165" spans="6:7" x14ac:dyDescent="0.2">
      <c r="F165" s="3" t="s">
        <v>61</v>
      </c>
      <c r="G165" s="3" t="s">
        <v>130</v>
      </c>
    </row>
    <row r="166" spans="6:7" x14ac:dyDescent="0.2">
      <c r="F166" s="3" t="s">
        <v>61</v>
      </c>
      <c r="G166" s="3" t="s">
        <v>130</v>
      </c>
    </row>
    <row r="167" spans="6:7" x14ac:dyDescent="0.2">
      <c r="F167" s="3" t="s">
        <v>61</v>
      </c>
      <c r="G167" s="3" t="s">
        <v>130</v>
      </c>
    </row>
    <row r="168" spans="6:7" x14ac:dyDescent="0.2">
      <c r="F168" s="3" t="s">
        <v>61</v>
      </c>
      <c r="G168" s="3" t="s">
        <v>130</v>
      </c>
    </row>
    <row r="169" spans="6:7" x14ac:dyDescent="0.2">
      <c r="F169" s="3" t="s">
        <v>61</v>
      </c>
      <c r="G169" s="3" t="s">
        <v>130</v>
      </c>
    </row>
    <row r="170" spans="6:7" x14ac:dyDescent="0.2">
      <c r="F170" s="3" t="s">
        <v>61</v>
      </c>
      <c r="G170" s="3" t="s">
        <v>130</v>
      </c>
    </row>
    <row r="171" spans="6:7" x14ac:dyDescent="0.2">
      <c r="F171" s="3" t="s">
        <v>61</v>
      </c>
      <c r="G171" s="3" t="s">
        <v>130</v>
      </c>
    </row>
    <row r="172" spans="6:7" x14ac:dyDescent="0.2">
      <c r="F172" s="3" t="s">
        <v>61</v>
      </c>
      <c r="G172" s="3" t="s">
        <v>130</v>
      </c>
    </row>
    <row r="173" spans="6:7" x14ac:dyDescent="0.2">
      <c r="F173" s="3" t="s">
        <v>61</v>
      </c>
      <c r="G173" s="3" t="s">
        <v>130</v>
      </c>
    </row>
    <row r="174" spans="6:7" x14ac:dyDescent="0.2">
      <c r="F174" s="3" t="s">
        <v>61</v>
      </c>
      <c r="G174" s="3" t="s">
        <v>130</v>
      </c>
    </row>
    <row r="175" spans="6:7" x14ac:dyDescent="0.2">
      <c r="F175" s="3" t="s">
        <v>61</v>
      </c>
      <c r="G175" s="3" t="s">
        <v>130</v>
      </c>
    </row>
    <row r="176" spans="6:7" x14ac:dyDescent="0.2">
      <c r="F176" s="3" t="s">
        <v>61</v>
      </c>
      <c r="G176" s="3" t="s">
        <v>130</v>
      </c>
    </row>
    <row r="177" spans="6:7" x14ac:dyDescent="0.2">
      <c r="F177" s="3" t="s">
        <v>61</v>
      </c>
      <c r="G177" s="3" t="s">
        <v>130</v>
      </c>
    </row>
    <row r="178" spans="6:7" x14ac:dyDescent="0.2">
      <c r="F178" s="3" t="s">
        <v>61</v>
      </c>
      <c r="G178" s="3" t="s">
        <v>130</v>
      </c>
    </row>
    <row r="179" spans="6:7" x14ac:dyDescent="0.2">
      <c r="F179" s="3" t="s">
        <v>61</v>
      </c>
      <c r="G179" s="3" t="s">
        <v>130</v>
      </c>
    </row>
    <row r="180" spans="6:7" x14ac:dyDescent="0.2">
      <c r="F180" s="3" t="s">
        <v>61</v>
      </c>
      <c r="G180" s="3" t="s">
        <v>130</v>
      </c>
    </row>
    <row r="181" spans="6:7" x14ac:dyDescent="0.2">
      <c r="F181" s="3" t="s">
        <v>61</v>
      </c>
      <c r="G181" s="3" t="s">
        <v>130</v>
      </c>
    </row>
    <row r="182" spans="6:7" x14ac:dyDescent="0.2">
      <c r="F182" s="3" t="s">
        <v>61</v>
      </c>
      <c r="G182" s="3" t="s">
        <v>130</v>
      </c>
    </row>
    <row r="183" spans="6:7" x14ac:dyDescent="0.2">
      <c r="F183" s="3" t="s">
        <v>61</v>
      </c>
      <c r="G183" s="3" t="s">
        <v>130</v>
      </c>
    </row>
    <row r="184" spans="6:7" x14ac:dyDescent="0.2">
      <c r="F184" s="3" t="s">
        <v>61</v>
      </c>
      <c r="G184" s="3" t="s">
        <v>130</v>
      </c>
    </row>
    <row r="185" spans="6:7" x14ac:dyDescent="0.2">
      <c r="F185" s="3" t="s">
        <v>61</v>
      </c>
      <c r="G185" s="3" t="s">
        <v>130</v>
      </c>
    </row>
    <row r="186" spans="6:7" x14ac:dyDescent="0.2">
      <c r="F186" s="3" t="s">
        <v>61</v>
      </c>
      <c r="G186" s="3" t="s">
        <v>130</v>
      </c>
    </row>
    <row r="187" spans="6:7" x14ac:dyDescent="0.2">
      <c r="F187" s="3" t="s">
        <v>61</v>
      </c>
      <c r="G187" s="3" t="s">
        <v>130</v>
      </c>
    </row>
    <row r="188" spans="6:7" x14ac:dyDescent="0.2">
      <c r="F188" s="3" t="s">
        <v>61</v>
      </c>
      <c r="G188" s="3" t="s">
        <v>130</v>
      </c>
    </row>
    <row r="189" spans="6:7" x14ac:dyDescent="0.2">
      <c r="F189" s="3" t="s">
        <v>61</v>
      </c>
      <c r="G189" s="3" t="s">
        <v>130</v>
      </c>
    </row>
    <row r="190" spans="6:7" x14ac:dyDescent="0.2">
      <c r="F190" s="3" t="s">
        <v>61</v>
      </c>
      <c r="G190" s="3" t="s">
        <v>130</v>
      </c>
    </row>
    <row r="191" spans="6:7" x14ac:dyDescent="0.2">
      <c r="F191" s="3" t="s">
        <v>61</v>
      </c>
      <c r="G191" s="3" t="s">
        <v>130</v>
      </c>
    </row>
    <row r="192" spans="6:7" x14ac:dyDescent="0.2">
      <c r="F192" s="3" t="s">
        <v>61</v>
      </c>
      <c r="G192" s="3" t="s">
        <v>130</v>
      </c>
    </row>
    <row r="193" spans="6:7" x14ac:dyDescent="0.2">
      <c r="F193" s="3" t="s">
        <v>61</v>
      </c>
      <c r="G193" s="3" t="s">
        <v>130</v>
      </c>
    </row>
    <row r="194" spans="6:7" x14ac:dyDescent="0.2">
      <c r="F194" s="3" t="s">
        <v>61</v>
      </c>
      <c r="G194" s="3" t="s">
        <v>130</v>
      </c>
    </row>
    <row r="195" spans="6:7" x14ac:dyDescent="0.2">
      <c r="F195" s="3" t="s">
        <v>61</v>
      </c>
      <c r="G195" s="3" t="s">
        <v>130</v>
      </c>
    </row>
    <row r="196" spans="6:7" x14ac:dyDescent="0.2">
      <c r="F196" s="3" t="s">
        <v>61</v>
      </c>
      <c r="G196" s="3" t="s">
        <v>130</v>
      </c>
    </row>
    <row r="197" spans="6:7" x14ac:dyDescent="0.2">
      <c r="F197" s="3" t="s">
        <v>61</v>
      </c>
      <c r="G197" s="3" t="s">
        <v>130</v>
      </c>
    </row>
    <row r="198" spans="6:7" x14ac:dyDescent="0.2">
      <c r="F198" s="3" t="s">
        <v>61</v>
      </c>
      <c r="G198" s="3" t="s">
        <v>130</v>
      </c>
    </row>
    <row r="199" spans="6:7" x14ac:dyDescent="0.2">
      <c r="F199" s="3" t="s">
        <v>61</v>
      </c>
      <c r="G199" s="3" t="s">
        <v>130</v>
      </c>
    </row>
    <row r="200" spans="6:7" x14ac:dyDescent="0.2">
      <c r="F200" s="3" t="s">
        <v>61</v>
      </c>
      <c r="G200" s="3" t="s">
        <v>130</v>
      </c>
    </row>
    <row r="201" spans="6:7" x14ac:dyDescent="0.2">
      <c r="F201" s="3" t="s">
        <v>61</v>
      </c>
      <c r="G201" s="3" t="s">
        <v>130</v>
      </c>
    </row>
    <row r="202" spans="6:7" x14ac:dyDescent="0.2">
      <c r="F202" s="3" t="s">
        <v>61</v>
      </c>
      <c r="G202" s="3" t="s">
        <v>130</v>
      </c>
    </row>
    <row r="203" spans="6:7" x14ac:dyDescent="0.2">
      <c r="F203" s="3" t="s">
        <v>61</v>
      </c>
      <c r="G203" s="3" t="s">
        <v>130</v>
      </c>
    </row>
    <row r="204" spans="6:7" x14ac:dyDescent="0.2">
      <c r="F204" s="3" t="s">
        <v>61</v>
      </c>
      <c r="G204" s="3" t="s">
        <v>130</v>
      </c>
    </row>
    <row r="205" spans="6:7" x14ac:dyDescent="0.2">
      <c r="F205" s="3" t="s">
        <v>61</v>
      </c>
      <c r="G205" s="3" t="s">
        <v>130</v>
      </c>
    </row>
    <row r="206" spans="6:7" x14ac:dyDescent="0.2">
      <c r="F206" s="3" t="s">
        <v>61</v>
      </c>
      <c r="G206" s="3" t="s">
        <v>130</v>
      </c>
    </row>
    <row r="207" spans="6:7" x14ac:dyDescent="0.2">
      <c r="F207" s="3" t="s">
        <v>61</v>
      </c>
      <c r="G207" s="3" t="s">
        <v>130</v>
      </c>
    </row>
    <row r="208" spans="6:7" x14ac:dyDescent="0.2">
      <c r="F208" s="3" t="s">
        <v>61</v>
      </c>
      <c r="G208" s="3" t="s">
        <v>130</v>
      </c>
    </row>
    <row r="209" spans="6:7" x14ac:dyDescent="0.2">
      <c r="F209" s="3" t="s">
        <v>61</v>
      </c>
      <c r="G209" s="3" t="s">
        <v>130</v>
      </c>
    </row>
    <row r="210" spans="6:7" x14ac:dyDescent="0.2">
      <c r="F210" s="3" t="s">
        <v>61</v>
      </c>
      <c r="G210" s="3" t="s">
        <v>130</v>
      </c>
    </row>
    <row r="211" spans="6:7" x14ac:dyDescent="0.2">
      <c r="F211" s="3" t="s">
        <v>61</v>
      </c>
      <c r="G211" s="3" t="s">
        <v>130</v>
      </c>
    </row>
    <row r="212" spans="6:7" x14ac:dyDescent="0.2">
      <c r="F212" s="3" t="s">
        <v>61</v>
      </c>
      <c r="G212" s="3" t="s">
        <v>130</v>
      </c>
    </row>
    <row r="213" spans="6:7" x14ac:dyDescent="0.2">
      <c r="F213" s="3" t="s">
        <v>61</v>
      </c>
      <c r="G213" s="3" t="s">
        <v>301</v>
      </c>
    </row>
    <row r="214" spans="6:7" x14ac:dyDescent="0.2">
      <c r="F214" s="3" t="s">
        <v>61</v>
      </c>
      <c r="G214" s="3" t="s">
        <v>301</v>
      </c>
    </row>
    <row r="215" spans="6:7" x14ac:dyDescent="0.2">
      <c r="F215" s="3" t="s">
        <v>61</v>
      </c>
      <c r="G215" s="3" t="s">
        <v>133</v>
      </c>
    </row>
    <row r="216" spans="6:7" x14ac:dyDescent="0.2">
      <c r="F216" s="3" t="s">
        <v>61</v>
      </c>
      <c r="G216" s="3" t="s">
        <v>412</v>
      </c>
    </row>
    <row r="217" spans="6:7" x14ac:dyDescent="0.2">
      <c r="F217" s="3" t="s">
        <v>61</v>
      </c>
      <c r="G217" s="3" t="s">
        <v>165</v>
      </c>
    </row>
    <row r="218" spans="6:7" x14ac:dyDescent="0.2">
      <c r="F218" s="3" t="s">
        <v>61</v>
      </c>
      <c r="G218" s="3" t="s">
        <v>736</v>
      </c>
    </row>
    <row r="219" spans="6:7" x14ac:dyDescent="0.2">
      <c r="F219" s="3" t="s">
        <v>61</v>
      </c>
      <c r="G219" s="3" t="s">
        <v>254</v>
      </c>
    </row>
    <row r="220" spans="6:7" x14ac:dyDescent="0.2">
      <c r="F220" s="3" t="s">
        <v>61</v>
      </c>
      <c r="G220" s="3" t="s">
        <v>254</v>
      </c>
    </row>
    <row r="221" spans="6:7" x14ac:dyDescent="0.2">
      <c r="F221" s="3" t="s">
        <v>61</v>
      </c>
      <c r="G221" s="3" t="s">
        <v>254</v>
      </c>
    </row>
    <row r="222" spans="6:7" x14ac:dyDescent="0.2">
      <c r="F222" s="3" t="s">
        <v>61</v>
      </c>
      <c r="G222" s="3" t="s">
        <v>287</v>
      </c>
    </row>
    <row r="223" spans="6:7" x14ac:dyDescent="0.2">
      <c r="F223" s="3" t="s">
        <v>61</v>
      </c>
      <c r="G223" s="3" t="s">
        <v>568</v>
      </c>
    </row>
    <row r="224" spans="6:7" x14ac:dyDescent="0.2">
      <c r="F224" s="3" t="s">
        <v>61</v>
      </c>
      <c r="G224" s="3" t="s">
        <v>399</v>
      </c>
    </row>
    <row r="225" spans="6:7" x14ac:dyDescent="0.2">
      <c r="F225" s="3" t="s">
        <v>61</v>
      </c>
      <c r="G225" s="3" t="s">
        <v>399</v>
      </c>
    </row>
    <row r="226" spans="6:7" x14ac:dyDescent="0.2">
      <c r="F226" s="3" t="s">
        <v>61</v>
      </c>
      <c r="G226" s="3" t="s">
        <v>633</v>
      </c>
    </row>
    <row r="227" spans="6:7" x14ac:dyDescent="0.2">
      <c r="F227" s="3" t="s">
        <v>61</v>
      </c>
      <c r="G227" s="3" t="s">
        <v>418</v>
      </c>
    </row>
    <row r="228" spans="6:7" x14ac:dyDescent="0.2">
      <c r="F228" s="3" t="s">
        <v>61</v>
      </c>
      <c r="G228" s="3" t="s">
        <v>421</v>
      </c>
    </row>
    <row r="229" spans="6:7" x14ac:dyDescent="0.2">
      <c r="F229" s="3" t="s">
        <v>61</v>
      </c>
      <c r="G229" s="3" t="s">
        <v>536</v>
      </c>
    </row>
    <row r="230" spans="6:7" x14ac:dyDescent="0.2">
      <c r="F230" s="3" t="s">
        <v>61</v>
      </c>
      <c r="G230" s="3" t="s">
        <v>433</v>
      </c>
    </row>
    <row r="231" spans="6:7" x14ac:dyDescent="0.2">
      <c r="F231" s="3" t="s">
        <v>61</v>
      </c>
      <c r="G231" s="3" t="s">
        <v>433</v>
      </c>
    </row>
    <row r="232" spans="6:7" x14ac:dyDescent="0.2">
      <c r="F232" s="3" t="s">
        <v>61</v>
      </c>
      <c r="G232" s="3" t="s">
        <v>433</v>
      </c>
    </row>
    <row r="233" spans="6:7" x14ac:dyDescent="0.2">
      <c r="F233" s="3" t="s">
        <v>61</v>
      </c>
      <c r="G233" s="3" t="s">
        <v>413</v>
      </c>
    </row>
    <row r="234" spans="6:7" x14ac:dyDescent="0.2">
      <c r="F234" s="3" t="s">
        <v>61</v>
      </c>
      <c r="G234" s="3" t="s">
        <v>129</v>
      </c>
    </row>
    <row r="235" spans="6:7" x14ac:dyDescent="0.2">
      <c r="F235" s="3" t="s">
        <v>61</v>
      </c>
      <c r="G235" s="3" t="s">
        <v>129</v>
      </c>
    </row>
    <row r="236" spans="6:7" x14ac:dyDescent="0.2">
      <c r="F236" s="3" t="s">
        <v>61</v>
      </c>
      <c r="G236" s="3" t="s">
        <v>129</v>
      </c>
    </row>
    <row r="237" spans="6:7" x14ac:dyDescent="0.2">
      <c r="F237" s="3" t="s">
        <v>61</v>
      </c>
      <c r="G237" s="3" t="s">
        <v>129</v>
      </c>
    </row>
    <row r="238" spans="6:7" x14ac:dyDescent="0.2">
      <c r="F238" s="3" t="s">
        <v>61</v>
      </c>
      <c r="G238" s="3" t="s">
        <v>129</v>
      </c>
    </row>
    <row r="239" spans="6:7" x14ac:dyDescent="0.2">
      <c r="F239" s="3" t="s">
        <v>61</v>
      </c>
      <c r="G239" s="3" t="s">
        <v>129</v>
      </c>
    </row>
    <row r="240" spans="6:7" x14ac:dyDescent="0.2">
      <c r="F240" s="3" t="s">
        <v>61</v>
      </c>
      <c r="G240" s="3" t="s">
        <v>129</v>
      </c>
    </row>
    <row r="241" spans="6:7" x14ac:dyDescent="0.2">
      <c r="F241" s="3" t="s">
        <v>61</v>
      </c>
      <c r="G241" s="3" t="s">
        <v>129</v>
      </c>
    </row>
    <row r="242" spans="6:7" x14ac:dyDescent="0.2">
      <c r="F242" s="3" t="s">
        <v>61</v>
      </c>
      <c r="G242" s="3" t="s">
        <v>129</v>
      </c>
    </row>
    <row r="243" spans="6:7" x14ac:dyDescent="0.2">
      <c r="F243" s="3" t="s">
        <v>61</v>
      </c>
      <c r="G243" s="3" t="s">
        <v>129</v>
      </c>
    </row>
    <row r="244" spans="6:7" x14ac:dyDescent="0.2">
      <c r="F244" s="3" t="s">
        <v>61</v>
      </c>
      <c r="G244" s="3" t="s">
        <v>129</v>
      </c>
    </row>
    <row r="245" spans="6:7" x14ac:dyDescent="0.2">
      <c r="F245" s="3" t="s">
        <v>61</v>
      </c>
      <c r="G245" s="3" t="s">
        <v>129</v>
      </c>
    </row>
    <row r="246" spans="6:7" x14ac:dyDescent="0.2">
      <c r="F246" s="3" t="s">
        <v>61</v>
      </c>
      <c r="G246" s="3" t="s">
        <v>129</v>
      </c>
    </row>
    <row r="247" spans="6:7" x14ac:dyDescent="0.2">
      <c r="F247" s="3" t="s">
        <v>61</v>
      </c>
      <c r="G247" s="3" t="s">
        <v>129</v>
      </c>
    </row>
    <row r="248" spans="6:7" x14ac:dyDescent="0.2">
      <c r="F248" s="3" t="s">
        <v>61</v>
      </c>
      <c r="G248" s="3" t="s">
        <v>129</v>
      </c>
    </row>
    <row r="249" spans="6:7" x14ac:dyDescent="0.2">
      <c r="F249" s="3" t="s">
        <v>61</v>
      </c>
      <c r="G249" s="3" t="s">
        <v>416</v>
      </c>
    </row>
    <row r="250" spans="6:7" x14ac:dyDescent="0.2">
      <c r="F250" s="3" t="s">
        <v>61</v>
      </c>
      <c r="G250" s="3" t="s">
        <v>293</v>
      </c>
    </row>
    <row r="251" spans="6:7" x14ac:dyDescent="0.2">
      <c r="F251" s="3" t="s">
        <v>61</v>
      </c>
      <c r="G251" s="3" t="s">
        <v>557</v>
      </c>
    </row>
    <row r="252" spans="6:7" x14ac:dyDescent="0.2">
      <c r="F252" s="3" t="s">
        <v>61</v>
      </c>
      <c r="G252" s="3" t="s">
        <v>149</v>
      </c>
    </row>
    <row r="253" spans="6:7" x14ac:dyDescent="0.2">
      <c r="F253" s="3" t="s">
        <v>61</v>
      </c>
      <c r="G253" s="3" t="s">
        <v>149</v>
      </c>
    </row>
    <row r="254" spans="6:7" x14ac:dyDescent="0.2">
      <c r="F254" s="3" t="s">
        <v>61</v>
      </c>
      <c r="G254" s="3" t="s">
        <v>149</v>
      </c>
    </row>
    <row r="255" spans="6:7" x14ac:dyDescent="0.2">
      <c r="F255" s="3" t="s">
        <v>61</v>
      </c>
      <c r="G255" s="3" t="s">
        <v>149</v>
      </c>
    </row>
    <row r="256" spans="6:7" x14ac:dyDescent="0.2">
      <c r="F256" s="3" t="s">
        <v>61</v>
      </c>
      <c r="G256" s="3" t="s">
        <v>149</v>
      </c>
    </row>
    <row r="257" spans="6:7" x14ac:dyDescent="0.2">
      <c r="F257" s="3" t="s">
        <v>61</v>
      </c>
      <c r="G257" s="3" t="s">
        <v>149</v>
      </c>
    </row>
    <row r="258" spans="6:7" x14ac:dyDescent="0.2">
      <c r="F258" s="3" t="s">
        <v>61</v>
      </c>
      <c r="G258" s="3" t="s">
        <v>149</v>
      </c>
    </row>
    <row r="259" spans="6:7" x14ac:dyDescent="0.2">
      <c r="F259" s="3" t="s">
        <v>61</v>
      </c>
      <c r="G259" s="3" t="s">
        <v>681</v>
      </c>
    </row>
    <row r="260" spans="6:7" x14ac:dyDescent="0.2">
      <c r="F260" s="3" t="s">
        <v>61</v>
      </c>
      <c r="G260" s="3" t="s">
        <v>240</v>
      </c>
    </row>
    <row r="261" spans="6:7" x14ac:dyDescent="0.2">
      <c r="F261" s="3" t="s">
        <v>61</v>
      </c>
      <c r="G261" s="3" t="s">
        <v>166</v>
      </c>
    </row>
    <row r="262" spans="6:7" x14ac:dyDescent="0.2">
      <c r="F262" s="3" t="s">
        <v>61</v>
      </c>
      <c r="G262" s="3" t="s">
        <v>166</v>
      </c>
    </row>
    <row r="263" spans="6:7" x14ac:dyDescent="0.2">
      <c r="F263" s="3" t="s">
        <v>61</v>
      </c>
      <c r="G263" s="3" t="s">
        <v>166</v>
      </c>
    </row>
    <row r="264" spans="6:7" x14ac:dyDescent="0.2">
      <c r="F264" s="3" t="s">
        <v>61</v>
      </c>
      <c r="G264" s="3" t="s">
        <v>166</v>
      </c>
    </row>
    <row r="265" spans="6:7" x14ac:dyDescent="0.2">
      <c r="F265" s="3" t="s">
        <v>61</v>
      </c>
      <c r="G265" s="3" t="s">
        <v>153</v>
      </c>
    </row>
    <row r="266" spans="6:7" x14ac:dyDescent="0.2">
      <c r="F266" s="3" t="s">
        <v>61</v>
      </c>
      <c r="G266" s="3" t="s">
        <v>745</v>
      </c>
    </row>
    <row r="267" spans="6:7" x14ac:dyDescent="0.2">
      <c r="F267" s="3" t="s">
        <v>61</v>
      </c>
      <c r="G267" s="3" t="s">
        <v>140</v>
      </c>
    </row>
    <row r="268" spans="6:7" x14ac:dyDescent="0.2">
      <c r="F268" s="3" t="s">
        <v>61</v>
      </c>
      <c r="G268" s="3" t="s">
        <v>140</v>
      </c>
    </row>
    <row r="269" spans="6:7" x14ac:dyDescent="0.2">
      <c r="F269" s="3" t="s">
        <v>61</v>
      </c>
      <c r="G269" s="3" t="s">
        <v>140</v>
      </c>
    </row>
    <row r="270" spans="6:7" x14ac:dyDescent="0.2">
      <c r="F270" s="3" t="s">
        <v>61</v>
      </c>
      <c r="G270" s="3" t="s">
        <v>140</v>
      </c>
    </row>
    <row r="271" spans="6:7" x14ac:dyDescent="0.2">
      <c r="F271" s="3" t="s">
        <v>61</v>
      </c>
      <c r="G271" s="3" t="s">
        <v>378</v>
      </c>
    </row>
    <row r="272" spans="6:7" x14ac:dyDescent="0.2">
      <c r="F272" s="3" t="s">
        <v>61</v>
      </c>
      <c r="G272" s="3" t="s">
        <v>205</v>
      </c>
    </row>
    <row r="273" spans="6:7" x14ac:dyDescent="0.2">
      <c r="F273" s="3" t="s">
        <v>61</v>
      </c>
      <c r="G273" s="3" t="s">
        <v>205</v>
      </c>
    </row>
    <row r="274" spans="6:7" x14ac:dyDescent="0.2">
      <c r="F274" s="3" t="s">
        <v>61</v>
      </c>
      <c r="G274" s="3" t="s">
        <v>205</v>
      </c>
    </row>
    <row r="275" spans="6:7" x14ac:dyDescent="0.2">
      <c r="F275" s="3" t="s">
        <v>61</v>
      </c>
      <c r="G275" s="3" t="s">
        <v>205</v>
      </c>
    </row>
    <row r="276" spans="6:7" x14ac:dyDescent="0.2">
      <c r="F276" s="3" t="s">
        <v>61</v>
      </c>
      <c r="G276" s="3" t="s">
        <v>205</v>
      </c>
    </row>
    <row r="277" spans="6:7" x14ac:dyDescent="0.2">
      <c r="F277" s="3" t="s">
        <v>61</v>
      </c>
      <c r="G277" s="3" t="s">
        <v>236</v>
      </c>
    </row>
    <row r="278" spans="6:7" x14ac:dyDescent="0.2">
      <c r="F278" s="3" t="s">
        <v>61</v>
      </c>
      <c r="G278" s="3" t="s">
        <v>410</v>
      </c>
    </row>
    <row r="279" spans="6:7" x14ac:dyDescent="0.2">
      <c r="F279" s="3" t="s">
        <v>61</v>
      </c>
      <c r="G279" s="3" t="s">
        <v>410</v>
      </c>
    </row>
    <row r="280" spans="6:7" x14ac:dyDescent="0.2">
      <c r="F280" s="3" t="s">
        <v>61</v>
      </c>
      <c r="G280" s="3" t="s">
        <v>121</v>
      </c>
    </row>
    <row r="281" spans="6:7" x14ac:dyDescent="0.2">
      <c r="F281" s="3" t="s">
        <v>61</v>
      </c>
      <c r="G281" s="3" t="s">
        <v>142</v>
      </c>
    </row>
    <row r="282" spans="6:7" x14ac:dyDescent="0.2">
      <c r="F282" s="3" t="s">
        <v>61</v>
      </c>
      <c r="G282" s="3" t="s">
        <v>142</v>
      </c>
    </row>
    <row r="283" spans="6:7" x14ac:dyDescent="0.2">
      <c r="F283" s="3" t="s">
        <v>61</v>
      </c>
      <c r="G283" s="3" t="s">
        <v>424</v>
      </c>
    </row>
    <row r="284" spans="6:7" x14ac:dyDescent="0.2">
      <c r="F284" s="3" t="s">
        <v>61</v>
      </c>
      <c r="G284" s="3" t="s">
        <v>294</v>
      </c>
    </row>
    <row r="285" spans="6:7" x14ac:dyDescent="0.2">
      <c r="F285" s="3" t="s">
        <v>61</v>
      </c>
      <c r="G285" s="3" t="s">
        <v>126</v>
      </c>
    </row>
    <row r="286" spans="6:7" x14ac:dyDescent="0.2">
      <c r="F286" s="3" t="s">
        <v>61</v>
      </c>
      <c r="G286" s="3" t="s">
        <v>126</v>
      </c>
    </row>
    <row r="287" spans="6:7" x14ac:dyDescent="0.2">
      <c r="F287" s="3" t="s">
        <v>61</v>
      </c>
      <c r="G287" s="3" t="s">
        <v>126</v>
      </c>
    </row>
    <row r="288" spans="6:7" x14ac:dyDescent="0.2">
      <c r="F288" s="3" t="s">
        <v>61</v>
      </c>
      <c r="G288" s="3" t="s">
        <v>126</v>
      </c>
    </row>
    <row r="289" spans="6:7" x14ac:dyDescent="0.2">
      <c r="F289" s="3" t="s">
        <v>61</v>
      </c>
      <c r="G289" s="3" t="s">
        <v>126</v>
      </c>
    </row>
    <row r="290" spans="6:7" x14ac:dyDescent="0.2">
      <c r="F290" s="3" t="s">
        <v>61</v>
      </c>
      <c r="G290" s="3" t="s">
        <v>126</v>
      </c>
    </row>
    <row r="291" spans="6:7" x14ac:dyDescent="0.2">
      <c r="F291" s="3" t="s">
        <v>61</v>
      </c>
      <c r="G291" s="3" t="s">
        <v>126</v>
      </c>
    </row>
    <row r="292" spans="6:7" x14ac:dyDescent="0.2">
      <c r="F292" s="3" t="s">
        <v>61</v>
      </c>
      <c r="G292" s="3" t="s">
        <v>126</v>
      </c>
    </row>
    <row r="293" spans="6:7" x14ac:dyDescent="0.2">
      <c r="F293" s="3" t="s">
        <v>61</v>
      </c>
      <c r="G293" s="3" t="s">
        <v>126</v>
      </c>
    </row>
    <row r="294" spans="6:7" x14ac:dyDescent="0.2">
      <c r="F294" s="3" t="s">
        <v>61</v>
      </c>
      <c r="G294" s="3" t="s">
        <v>126</v>
      </c>
    </row>
    <row r="295" spans="6:7" x14ac:dyDescent="0.2">
      <c r="F295" s="3" t="s">
        <v>61</v>
      </c>
      <c r="G295" s="3" t="s">
        <v>126</v>
      </c>
    </row>
    <row r="296" spans="6:7" x14ac:dyDescent="0.2">
      <c r="F296" s="3" t="s">
        <v>61</v>
      </c>
      <c r="G296" s="3" t="s">
        <v>126</v>
      </c>
    </row>
    <row r="297" spans="6:7" x14ac:dyDescent="0.2">
      <c r="F297" s="3" t="s">
        <v>61</v>
      </c>
      <c r="G297" s="3" t="s">
        <v>126</v>
      </c>
    </row>
    <row r="298" spans="6:7" x14ac:dyDescent="0.2">
      <c r="F298" s="3" t="s">
        <v>61</v>
      </c>
      <c r="G298" s="3" t="s">
        <v>126</v>
      </c>
    </row>
    <row r="299" spans="6:7" x14ac:dyDescent="0.2">
      <c r="F299" s="3" t="s">
        <v>61</v>
      </c>
      <c r="G299" s="3" t="s">
        <v>126</v>
      </c>
    </row>
    <row r="300" spans="6:7" x14ac:dyDescent="0.2">
      <c r="F300" s="3" t="s">
        <v>61</v>
      </c>
      <c r="G300" s="3" t="s">
        <v>571</v>
      </c>
    </row>
    <row r="301" spans="6:7" x14ac:dyDescent="0.2">
      <c r="F301" s="3" t="s">
        <v>61</v>
      </c>
      <c r="G301" s="3" t="s">
        <v>338</v>
      </c>
    </row>
    <row r="302" spans="6:7" x14ac:dyDescent="0.2">
      <c r="F302" s="3" t="s">
        <v>61</v>
      </c>
      <c r="G302" s="3" t="s">
        <v>338</v>
      </c>
    </row>
    <row r="303" spans="6:7" x14ac:dyDescent="0.2">
      <c r="F303" s="3" t="s">
        <v>61</v>
      </c>
      <c r="G303" s="3" t="s">
        <v>304</v>
      </c>
    </row>
    <row r="304" spans="6:7" x14ac:dyDescent="0.2">
      <c r="F304" s="3" t="s">
        <v>61</v>
      </c>
      <c r="G304" s="3" t="s">
        <v>304</v>
      </c>
    </row>
    <row r="305" spans="6:7" x14ac:dyDescent="0.2">
      <c r="F305" s="3" t="s">
        <v>61</v>
      </c>
      <c r="G305" s="3" t="s">
        <v>304</v>
      </c>
    </row>
    <row r="306" spans="6:7" x14ac:dyDescent="0.2">
      <c r="F306" s="3" t="s">
        <v>61</v>
      </c>
      <c r="G306" s="3" t="s">
        <v>304</v>
      </c>
    </row>
    <row r="307" spans="6:7" x14ac:dyDescent="0.2">
      <c r="F307" s="3" t="s">
        <v>61</v>
      </c>
      <c r="G307" s="3" t="s">
        <v>304</v>
      </c>
    </row>
    <row r="308" spans="6:7" x14ac:dyDescent="0.2">
      <c r="F308" s="3" t="s">
        <v>61</v>
      </c>
      <c r="G308" s="3" t="s">
        <v>304</v>
      </c>
    </row>
    <row r="309" spans="6:7" x14ac:dyDescent="0.2">
      <c r="F309" s="3" t="s">
        <v>61</v>
      </c>
      <c r="G309" s="3" t="s">
        <v>304</v>
      </c>
    </row>
    <row r="310" spans="6:7" x14ac:dyDescent="0.2">
      <c r="F310" s="3" t="s">
        <v>61</v>
      </c>
      <c r="G310" s="3" t="s">
        <v>304</v>
      </c>
    </row>
    <row r="311" spans="6:7" x14ac:dyDescent="0.2">
      <c r="F311" s="3" t="s">
        <v>61</v>
      </c>
      <c r="G311" s="3" t="s">
        <v>304</v>
      </c>
    </row>
    <row r="312" spans="6:7" x14ac:dyDescent="0.2">
      <c r="F312" s="3" t="s">
        <v>61</v>
      </c>
      <c r="G312" s="3" t="s">
        <v>150</v>
      </c>
    </row>
    <row r="313" spans="6:7" x14ac:dyDescent="0.2">
      <c r="F313" s="3" t="s">
        <v>61</v>
      </c>
      <c r="G313" s="3" t="s">
        <v>150</v>
      </c>
    </row>
    <row r="314" spans="6:7" x14ac:dyDescent="0.2">
      <c r="F314" s="3" t="s">
        <v>61</v>
      </c>
      <c r="G314" s="3" t="s">
        <v>150</v>
      </c>
    </row>
    <row r="315" spans="6:7" x14ac:dyDescent="0.2">
      <c r="F315" s="3" t="s">
        <v>61</v>
      </c>
      <c r="G315" s="3" t="s">
        <v>150</v>
      </c>
    </row>
    <row r="316" spans="6:7" x14ac:dyDescent="0.2">
      <c r="F316" s="3" t="s">
        <v>61</v>
      </c>
      <c r="G316" s="3" t="s">
        <v>150</v>
      </c>
    </row>
    <row r="317" spans="6:7" x14ac:dyDescent="0.2">
      <c r="F317" s="3" t="s">
        <v>61</v>
      </c>
      <c r="G317" s="3" t="s">
        <v>150</v>
      </c>
    </row>
    <row r="318" spans="6:7" x14ac:dyDescent="0.2">
      <c r="F318" s="3" t="s">
        <v>61</v>
      </c>
      <c r="G318" s="3" t="s">
        <v>150</v>
      </c>
    </row>
    <row r="319" spans="6:7" x14ac:dyDescent="0.2">
      <c r="F319" s="3" t="s">
        <v>61</v>
      </c>
      <c r="G319" s="3" t="s">
        <v>150</v>
      </c>
    </row>
    <row r="320" spans="6:7" x14ac:dyDescent="0.2">
      <c r="F320" s="3" t="s">
        <v>61</v>
      </c>
      <c r="G320" s="3" t="s">
        <v>150</v>
      </c>
    </row>
    <row r="321" spans="6:7" x14ac:dyDescent="0.2">
      <c r="F321" s="3" t="s">
        <v>61</v>
      </c>
      <c r="G321" s="3" t="s">
        <v>150</v>
      </c>
    </row>
    <row r="322" spans="6:7" x14ac:dyDescent="0.2">
      <c r="F322" s="3" t="s">
        <v>61</v>
      </c>
      <c r="G322" s="3" t="s">
        <v>150</v>
      </c>
    </row>
    <row r="323" spans="6:7" x14ac:dyDescent="0.2">
      <c r="F323" s="3" t="s">
        <v>61</v>
      </c>
      <c r="G323" s="3" t="s">
        <v>150</v>
      </c>
    </row>
    <row r="324" spans="6:7" x14ac:dyDescent="0.2">
      <c r="F324" s="3" t="s">
        <v>61</v>
      </c>
      <c r="G324" s="3" t="s">
        <v>150</v>
      </c>
    </row>
    <row r="325" spans="6:7" x14ac:dyDescent="0.2">
      <c r="F325" s="3" t="s">
        <v>61</v>
      </c>
      <c r="G325" s="3" t="s">
        <v>150</v>
      </c>
    </row>
    <row r="326" spans="6:7" x14ac:dyDescent="0.2">
      <c r="F326" s="3" t="s">
        <v>61</v>
      </c>
      <c r="G326" s="3" t="s">
        <v>150</v>
      </c>
    </row>
    <row r="327" spans="6:7" x14ac:dyDescent="0.2">
      <c r="F327" s="3" t="s">
        <v>61</v>
      </c>
      <c r="G327" s="3" t="s">
        <v>122</v>
      </c>
    </row>
    <row r="328" spans="6:7" x14ac:dyDescent="0.2">
      <c r="F328" s="3" t="s">
        <v>61</v>
      </c>
      <c r="G328" s="3" t="s">
        <v>122</v>
      </c>
    </row>
    <row r="329" spans="6:7" x14ac:dyDescent="0.2">
      <c r="F329" s="3" t="s">
        <v>61</v>
      </c>
      <c r="G329" s="3" t="s">
        <v>122</v>
      </c>
    </row>
    <row r="330" spans="6:7" x14ac:dyDescent="0.2">
      <c r="F330" s="3" t="s">
        <v>61</v>
      </c>
      <c r="G330" s="3" t="s">
        <v>122</v>
      </c>
    </row>
    <row r="331" spans="6:7" x14ac:dyDescent="0.2">
      <c r="F331" s="3" t="s">
        <v>61</v>
      </c>
      <c r="G331" s="3" t="s">
        <v>122</v>
      </c>
    </row>
    <row r="332" spans="6:7" x14ac:dyDescent="0.2">
      <c r="F332" s="3" t="s">
        <v>61</v>
      </c>
      <c r="G332" s="3" t="s">
        <v>122</v>
      </c>
    </row>
    <row r="333" spans="6:7" x14ac:dyDescent="0.2">
      <c r="F333" s="3" t="s">
        <v>61</v>
      </c>
      <c r="G333" s="3" t="s">
        <v>122</v>
      </c>
    </row>
    <row r="334" spans="6:7" x14ac:dyDescent="0.2">
      <c r="F334" s="3" t="s">
        <v>61</v>
      </c>
      <c r="G334" s="3" t="s">
        <v>122</v>
      </c>
    </row>
    <row r="335" spans="6:7" x14ac:dyDescent="0.2">
      <c r="F335" s="3" t="s">
        <v>61</v>
      </c>
      <c r="G335" s="3" t="s">
        <v>122</v>
      </c>
    </row>
    <row r="336" spans="6:7" x14ac:dyDescent="0.2">
      <c r="F336" s="3" t="s">
        <v>61</v>
      </c>
      <c r="G336" s="3" t="s">
        <v>122</v>
      </c>
    </row>
    <row r="337" spans="6:7" x14ac:dyDescent="0.2">
      <c r="F337" s="3" t="s">
        <v>61</v>
      </c>
      <c r="G337" s="3" t="s">
        <v>122</v>
      </c>
    </row>
    <row r="338" spans="6:7" x14ac:dyDescent="0.2">
      <c r="F338" s="3" t="s">
        <v>61</v>
      </c>
      <c r="G338" s="3" t="s">
        <v>122</v>
      </c>
    </row>
    <row r="339" spans="6:7" x14ac:dyDescent="0.2">
      <c r="F339" s="3" t="s">
        <v>61</v>
      </c>
      <c r="G339" s="3" t="s">
        <v>122</v>
      </c>
    </row>
    <row r="340" spans="6:7" x14ac:dyDescent="0.2">
      <c r="F340" s="3" t="s">
        <v>61</v>
      </c>
      <c r="G340" s="3" t="s">
        <v>122</v>
      </c>
    </row>
    <row r="341" spans="6:7" x14ac:dyDescent="0.2">
      <c r="F341" s="3" t="s">
        <v>61</v>
      </c>
      <c r="G341" s="3" t="s">
        <v>122</v>
      </c>
    </row>
    <row r="342" spans="6:7" x14ac:dyDescent="0.2">
      <c r="F342" s="3" t="s">
        <v>61</v>
      </c>
      <c r="G342" s="3" t="s">
        <v>122</v>
      </c>
    </row>
    <row r="343" spans="6:7" x14ac:dyDescent="0.2">
      <c r="F343" s="3" t="s">
        <v>61</v>
      </c>
      <c r="G343" s="3" t="s">
        <v>122</v>
      </c>
    </row>
    <row r="344" spans="6:7" x14ac:dyDescent="0.2">
      <c r="F344" s="3" t="s">
        <v>61</v>
      </c>
      <c r="G344" s="3" t="s">
        <v>122</v>
      </c>
    </row>
    <row r="345" spans="6:7" x14ac:dyDescent="0.2">
      <c r="F345" s="3" t="s">
        <v>61</v>
      </c>
      <c r="G345" s="3" t="s">
        <v>122</v>
      </c>
    </row>
    <row r="346" spans="6:7" x14ac:dyDescent="0.2">
      <c r="F346" s="3" t="s">
        <v>61</v>
      </c>
      <c r="G346" s="3" t="s">
        <v>122</v>
      </c>
    </row>
    <row r="347" spans="6:7" x14ac:dyDescent="0.2">
      <c r="F347" s="3" t="s">
        <v>61</v>
      </c>
      <c r="G347" s="3" t="s">
        <v>122</v>
      </c>
    </row>
    <row r="348" spans="6:7" x14ac:dyDescent="0.2">
      <c r="F348" s="3" t="s">
        <v>61</v>
      </c>
      <c r="G348" s="3" t="s">
        <v>122</v>
      </c>
    </row>
    <row r="349" spans="6:7" x14ac:dyDescent="0.2">
      <c r="F349" s="3" t="s">
        <v>61</v>
      </c>
      <c r="G349" s="3" t="s">
        <v>122</v>
      </c>
    </row>
    <row r="350" spans="6:7" x14ac:dyDescent="0.2">
      <c r="F350" s="3" t="s">
        <v>61</v>
      </c>
      <c r="G350" s="3" t="s">
        <v>122</v>
      </c>
    </row>
    <row r="351" spans="6:7" x14ac:dyDescent="0.2">
      <c r="F351" s="3" t="s">
        <v>61</v>
      </c>
      <c r="G351" s="3" t="s">
        <v>122</v>
      </c>
    </row>
    <row r="352" spans="6:7" x14ac:dyDescent="0.2">
      <c r="F352" s="3" t="s">
        <v>61</v>
      </c>
      <c r="G352" s="3" t="s">
        <v>122</v>
      </c>
    </row>
    <row r="353" spans="6:7" x14ac:dyDescent="0.2">
      <c r="F353" s="3" t="s">
        <v>61</v>
      </c>
      <c r="G353" s="3" t="s">
        <v>122</v>
      </c>
    </row>
    <row r="354" spans="6:7" x14ac:dyDescent="0.2">
      <c r="F354" s="3" t="s">
        <v>61</v>
      </c>
      <c r="G354" s="3" t="s">
        <v>122</v>
      </c>
    </row>
    <row r="355" spans="6:7" x14ac:dyDescent="0.2">
      <c r="F355" s="3" t="s">
        <v>61</v>
      </c>
      <c r="G355" s="3" t="s">
        <v>122</v>
      </c>
    </row>
    <row r="356" spans="6:7" x14ac:dyDescent="0.2">
      <c r="F356" s="3" t="s">
        <v>61</v>
      </c>
      <c r="G356" s="3" t="s">
        <v>122</v>
      </c>
    </row>
    <row r="357" spans="6:7" x14ac:dyDescent="0.2">
      <c r="F357" s="3" t="s">
        <v>61</v>
      </c>
      <c r="G357" s="3" t="s">
        <v>122</v>
      </c>
    </row>
    <row r="358" spans="6:7" x14ac:dyDescent="0.2">
      <c r="F358" s="3" t="s">
        <v>61</v>
      </c>
      <c r="G358" s="3" t="s">
        <v>122</v>
      </c>
    </row>
    <row r="359" spans="6:7" x14ac:dyDescent="0.2">
      <c r="F359" s="3" t="s">
        <v>61</v>
      </c>
      <c r="G359" s="3" t="s">
        <v>122</v>
      </c>
    </row>
    <row r="360" spans="6:7" x14ac:dyDescent="0.2">
      <c r="F360" s="3" t="s">
        <v>61</v>
      </c>
      <c r="G360" s="3" t="s">
        <v>122</v>
      </c>
    </row>
    <row r="361" spans="6:7" x14ac:dyDescent="0.2">
      <c r="F361" s="3" t="s">
        <v>61</v>
      </c>
      <c r="G361" s="3" t="s">
        <v>122</v>
      </c>
    </row>
    <row r="362" spans="6:7" x14ac:dyDescent="0.2">
      <c r="F362" s="3" t="s">
        <v>61</v>
      </c>
      <c r="G362" s="3" t="s">
        <v>122</v>
      </c>
    </row>
    <row r="363" spans="6:7" x14ac:dyDescent="0.2">
      <c r="F363" s="3" t="s">
        <v>61</v>
      </c>
      <c r="G363" s="3" t="s">
        <v>122</v>
      </c>
    </row>
    <row r="364" spans="6:7" x14ac:dyDescent="0.2">
      <c r="F364" s="3" t="s">
        <v>61</v>
      </c>
      <c r="G364" s="3" t="s">
        <v>122</v>
      </c>
    </row>
    <row r="365" spans="6:7" x14ac:dyDescent="0.2">
      <c r="F365" s="3" t="s">
        <v>61</v>
      </c>
      <c r="G365" s="3" t="s">
        <v>122</v>
      </c>
    </row>
    <row r="366" spans="6:7" x14ac:dyDescent="0.2">
      <c r="F366" s="3" t="s">
        <v>61</v>
      </c>
      <c r="G366" s="3" t="s">
        <v>122</v>
      </c>
    </row>
    <row r="367" spans="6:7" x14ac:dyDescent="0.2">
      <c r="F367" s="3" t="s">
        <v>61</v>
      </c>
      <c r="G367" s="3" t="s">
        <v>122</v>
      </c>
    </row>
    <row r="368" spans="6:7" x14ac:dyDescent="0.2">
      <c r="F368" s="3" t="s">
        <v>61</v>
      </c>
      <c r="G368" s="3" t="s">
        <v>122</v>
      </c>
    </row>
    <row r="369" spans="6:7" x14ac:dyDescent="0.2">
      <c r="F369" s="3" t="s">
        <v>61</v>
      </c>
      <c r="G369" s="3" t="s">
        <v>122</v>
      </c>
    </row>
    <row r="370" spans="6:7" x14ac:dyDescent="0.2">
      <c r="F370" s="3" t="s">
        <v>61</v>
      </c>
      <c r="G370" s="3" t="s">
        <v>122</v>
      </c>
    </row>
    <row r="371" spans="6:7" x14ac:dyDescent="0.2">
      <c r="F371" s="3" t="s">
        <v>61</v>
      </c>
      <c r="G371" s="3" t="s">
        <v>122</v>
      </c>
    </row>
    <row r="372" spans="6:7" x14ac:dyDescent="0.2">
      <c r="F372" s="3" t="s">
        <v>61</v>
      </c>
      <c r="G372" s="3" t="s">
        <v>122</v>
      </c>
    </row>
    <row r="373" spans="6:7" x14ac:dyDescent="0.2">
      <c r="F373" s="3" t="s">
        <v>61</v>
      </c>
      <c r="G373" s="3" t="s">
        <v>122</v>
      </c>
    </row>
    <row r="374" spans="6:7" x14ac:dyDescent="0.2">
      <c r="F374" s="3" t="s">
        <v>61</v>
      </c>
      <c r="G374" s="3" t="s">
        <v>122</v>
      </c>
    </row>
    <row r="375" spans="6:7" x14ac:dyDescent="0.2">
      <c r="F375" s="3" t="s">
        <v>61</v>
      </c>
      <c r="G375" s="3" t="s">
        <v>122</v>
      </c>
    </row>
    <row r="376" spans="6:7" x14ac:dyDescent="0.2">
      <c r="F376" s="3" t="s">
        <v>61</v>
      </c>
      <c r="G376" s="3" t="s">
        <v>122</v>
      </c>
    </row>
    <row r="377" spans="6:7" x14ac:dyDescent="0.2">
      <c r="F377" s="3" t="s">
        <v>61</v>
      </c>
      <c r="G377" s="3" t="s">
        <v>122</v>
      </c>
    </row>
    <row r="378" spans="6:7" x14ac:dyDescent="0.2">
      <c r="F378" s="3" t="s">
        <v>61</v>
      </c>
      <c r="G378" s="3" t="s">
        <v>122</v>
      </c>
    </row>
    <row r="379" spans="6:7" x14ac:dyDescent="0.2">
      <c r="F379" s="3" t="s">
        <v>61</v>
      </c>
      <c r="G379" s="3" t="s">
        <v>122</v>
      </c>
    </row>
    <row r="380" spans="6:7" x14ac:dyDescent="0.2">
      <c r="F380" s="3" t="s">
        <v>61</v>
      </c>
      <c r="G380" s="3" t="s">
        <v>122</v>
      </c>
    </row>
    <row r="381" spans="6:7" x14ac:dyDescent="0.2">
      <c r="F381" s="3" t="s">
        <v>61</v>
      </c>
      <c r="G381" s="3" t="s">
        <v>122</v>
      </c>
    </row>
    <row r="382" spans="6:7" x14ac:dyDescent="0.2">
      <c r="F382" s="3" t="s">
        <v>61</v>
      </c>
      <c r="G382" s="3" t="s">
        <v>122</v>
      </c>
    </row>
    <row r="383" spans="6:7" x14ac:dyDescent="0.2">
      <c r="F383" s="3" t="s">
        <v>61</v>
      </c>
      <c r="G383" s="3" t="s">
        <v>122</v>
      </c>
    </row>
    <row r="384" spans="6:7" x14ac:dyDescent="0.2">
      <c r="F384" s="3" t="s">
        <v>61</v>
      </c>
      <c r="G384" s="3" t="s">
        <v>122</v>
      </c>
    </row>
    <row r="385" spans="6:7" x14ac:dyDescent="0.2">
      <c r="F385" s="3" t="s">
        <v>61</v>
      </c>
      <c r="G385" s="3" t="s">
        <v>122</v>
      </c>
    </row>
    <row r="386" spans="6:7" x14ac:dyDescent="0.2">
      <c r="F386" s="3" t="s">
        <v>61</v>
      </c>
      <c r="G386" s="3" t="s">
        <v>122</v>
      </c>
    </row>
    <row r="387" spans="6:7" x14ac:dyDescent="0.2">
      <c r="F387" s="3" t="s">
        <v>61</v>
      </c>
      <c r="G387" s="3" t="s">
        <v>122</v>
      </c>
    </row>
    <row r="388" spans="6:7" x14ac:dyDescent="0.2">
      <c r="F388" s="3" t="s">
        <v>61</v>
      </c>
      <c r="G388" s="3" t="s">
        <v>122</v>
      </c>
    </row>
    <row r="389" spans="6:7" x14ac:dyDescent="0.2">
      <c r="F389" s="3" t="s">
        <v>61</v>
      </c>
      <c r="G389" s="3" t="s">
        <v>122</v>
      </c>
    </row>
    <row r="390" spans="6:7" x14ac:dyDescent="0.2">
      <c r="F390" s="3" t="s">
        <v>61</v>
      </c>
      <c r="G390" s="3" t="s">
        <v>122</v>
      </c>
    </row>
    <row r="391" spans="6:7" x14ac:dyDescent="0.2">
      <c r="F391" s="3" t="s">
        <v>61</v>
      </c>
      <c r="G391" s="3" t="s">
        <v>122</v>
      </c>
    </row>
    <row r="392" spans="6:7" x14ac:dyDescent="0.2">
      <c r="F392" s="3" t="s">
        <v>61</v>
      </c>
      <c r="G392" s="3" t="s">
        <v>122</v>
      </c>
    </row>
    <row r="393" spans="6:7" x14ac:dyDescent="0.2">
      <c r="F393" s="3" t="s">
        <v>61</v>
      </c>
      <c r="G393" s="3" t="s">
        <v>122</v>
      </c>
    </row>
    <row r="394" spans="6:7" x14ac:dyDescent="0.2">
      <c r="F394" s="3" t="s">
        <v>61</v>
      </c>
      <c r="G394" s="3" t="s">
        <v>122</v>
      </c>
    </row>
    <row r="395" spans="6:7" x14ac:dyDescent="0.2">
      <c r="F395" s="3" t="s">
        <v>61</v>
      </c>
      <c r="G395" s="3" t="s">
        <v>122</v>
      </c>
    </row>
    <row r="396" spans="6:7" x14ac:dyDescent="0.2">
      <c r="F396" s="3" t="s">
        <v>61</v>
      </c>
      <c r="G396" s="3" t="s">
        <v>122</v>
      </c>
    </row>
    <row r="397" spans="6:7" x14ac:dyDescent="0.2">
      <c r="F397" s="3" t="s">
        <v>61</v>
      </c>
      <c r="G397" s="3" t="s">
        <v>122</v>
      </c>
    </row>
    <row r="398" spans="6:7" x14ac:dyDescent="0.2">
      <c r="F398" s="3" t="s">
        <v>61</v>
      </c>
      <c r="G398" s="3" t="s">
        <v>122</v>
      </c>
    </row>
    <row r="399" spans="6:7" x14ac:dyDescent="0.2">
      <c r="F399" s="3" t="s">
        <v>61</v>
      </c>
      <c r="G399" s="3" t="s">
        <v>414</v>
      </c>
    </row>
    <row r="400" spans="6:7" x14ac:dyDescent="0.2">
      <c r="F400" s="3" t="s">
        <v>61</v>
      </c>
      <c r="G400" s="3" t="s">
        <v>137</v>
      </c>
    </row>
    <row r="401" spans="6:7" x14ac:dyDescent="0.2">
      <c r="F401" s="3" t="s">
        <v>61</v>
      </c>
      <c r="G401" s="3" t="s">
        <v>137</v>
      </c>
    </row>
    <row r="402" spans="6:7" x14ac:dyDescent="0.2">
      <c r="F402" s="3" t="s">
        <v>61</v>
      </c>
      <c r="G402" s="3" t="s">
        <v>137</v>
      </c>
    </row>
    <row r="403" spans="6:7" x14ac:dyDescent="0.2">
      <c r="F403" s="3" t="s">
        <v>61</v>
      </c>
      <c r="G403" s="3" t="s">
        <v>137</v>
      </c>
    </row>
    <row r="404" spans="6:7" x14ac:dyDescent="0.2">
      <c r="F404" s="3" t="s">
        <v>61</v>
      </c>
      <c r="G404" s="3" t="s">
        <v>137</v>
      </c>
    </row>
    <row r="405" spans="6:7" x14ac:dyDescent="0.2">
      <c r="F405" s="3" t="s">
        <v>61</v>
      </c>
      <c r="G405" s="3" t="s">
        <v>137</v>
      </c>
    </row>
    <row r="406" spans="6:7" x14ac:dyDescent="0.2">
      <c r="F406" s="3" t="s">
        <v>61</v>
      </c>
      <c r="G406" s="3" t="s">
        <v>137</v>
      </c>
    </row>
    <row r="407" spans="6:7" x14ac:dyDescent="0.2">
      <c r="F407" s="3" t="s">
        <v>61</v>
      </c>
      <c r="G407" s="3" t="s">
        <v>137</v>
      </c>
    </row>
    <row r="408" spans="6:7" x14ac:dyDescent="0.2">
      <c r="F408" s="3" t="s">
        <v>61</v>
      </c>
      <c r="G408" s="3" t="s">
        <v>137</v>
      </c>
    </row>
    <row r="409" spans="6:7" x14ac:dyDescent="0.2">
      <c r="F409" s="3" t="s">
        <v>61</v>
      </c>
      <c r="G409" s="3" t="s">
        <v>137</v>
      </c>
    </row>
    <row r="410" spans="6:7" x14ac:dyDescent="0.2">
      <c r="F410" s="3" t="s">
        <v>61</v>
      </c>
      <c r="G410" s="3" t="s">
        <v>137</v>
      </c>
    </row>
    <row r="411" spans="6:7" x14ac:dyDescent="0.2">
      <c r="F411" s="3" t="s">
        <v>61</v>
      </c>
      <c r="G411" s="3" t="s">
        <v>255</v>
      </c>
    </row>
    <row r="412" spans="6:7" x14ac:dyDescent="0.2">
      <c r="F412" s="3" t="s">
        <v>61</v>
      </c>
      <c r="G412" s="3" t="s">
        <v>547</v>
      </c>
    </row>
    <row r="413" spans="6:7" x14ac:dyDescent="0.2">
      <c r="F413" s="3" t="s">
        <v>61</v>
      </c>
      <c r="G413" s="3" t="s">
        <v>144</v>
      </c>
    </row>
    <row r="414" spans="6:7" x14ac:dyDescent="0.2">
      <c r="F414" s="3" t="s">
        <v>61</v>
      </c>
      <c r="G414" s="3" t="s">
        <v>144</v>
      </c>
    </row>
    <row r="415" spans="6:7" x14ac:dyDescent="0.2">
      <c r="F415" s="3" t="s">
        <v>61</v>
      </c>
      <c r="G415" s="3" t="s">
        <v>144</v>
      </c>
    </row>
    <row r="416" spans="6:7" x14ac:dyDescent="0.2">
      <c r="F416" s="3" t="s">
        <v>61</v>
      </c>
      <c r="G416" s="3" t="s">
        <v>144</v>
      </c>
    </row>
    <row r="417" spans="6:7" x14ac:dyDescent="0.2">
      <c r="F417" s="3" t="s">
        <v>61</v>
      </c>
      <c r="G417" s="3" t="s">
        <v>272</v>
      </c>
    </row>
    <row r="418" spans="6:7" x14ac:dyDescent="0.2">
      <c r="F418" s="3" t="s">
        <v>61</v>
      </c>
      <c r="G418" s="3" t="s">
        <v>408</v>
      </c>
    </row>
    <row r="419" spans="6:7" x14ac:dyDescent="0.2">
      <c r="F419" s="3" t="s">
        <v>61</v>
      </c>
      <c r="G419" s="3" t="s">
        <v>252</v>
      </c>
    </row>
    <row r="420" spans="6:7" x14ac:dyDescent="0.2">
      <c r="F420" s="3" t="s">
        <v>61</v>
      </c>
      <c r="G420" s="3" t="s">
        <v>252</v>
      </c>
    </row>
    <row r="421" spans="6:7" x14ac:dyDescent="0.2">
      <c r="F421" s="3" t="s">
        <v>61</v>
      </c>
      <c r="G421" s="3" t="s">
        <v>252</v>
      </c>
    </row>
    <row r="422" spans="6:7" x14ac:dyDescent="0.2">
      <c r="F422" s="3" t="s">
        <v>61</v>
      </c>
      <c r="G422" s="3" t="s">
        <v>415</v>
      </c>
    </row>
    <row r="423" spans="6:7" x14ac:dyDescent="0.2">
      <c r="F423" s="3" t="s">
        <v>61</v>
      </c>
      <c r="G423" s="3" t="s">
        <v>198</v>
      </c>
    </row>
    <row r="424" spans="6:7" x14ac:dyDescent="0.2">
      <c r="F424" s="3" t="s">
        <v>61</v>
      </c>
      <c r="G424" s="3" t="s">
        <v>198</v>
      </c>
    </row>
    <row r="425" spans="6:7" x14ac:dyDescent="0.2">
      <c r="F425" s="3" t="s">
        <v>61</v>
      </c>
      <c r="G425" s="3" t="s">
        <v>158</v>
      </c>
    </row>
    <row r="426" spans="6:7" x14ac:dyDescent="0.2">
      <c r="F426" s="3" t="s">
        <v>61</v>
      </c>
      <c r="G426" s="3" t="s">
        <v>158</v>
      </c>
    </row>
    <row r="427" spans="6:7" x14ac:dyDescent="0.2">
      <c r="F427" s="3" t="s">
        <v>61</v>
      </c>
      <c r="G427" s="3" t="s">
        <v>178</v>
      </c>
    </row>
    <row r="428" spans="6:7" x14ac:dyDescent="0.2">
      <c r="F428" s="3" t="s">
        <v>61</v>
      </c>
      <c r="G428" s="3" t="s">
        <v>178</v>
      </c>
    </row>
    <row r="429" spans="6:7" x14ac:dyDescent="0.2">
      <c r="F429" s="3" t="s">
        <v>61</v>
      </c>
      <c r="G429" s="3" t="s">
        <v>178</v>
      </c>
    </row>
    <row r="430" spans="6:7" x14ac:dyDescent="0.2">
      <c r="F430" s="3" t="s">
        <v>61</v>
      </c>
      <c r="G430" s="3" t="s">
        <v>159</v>
      </c>
    </row>
    <row r="431" spans="6:7" x14ac:dyDescent="0.2">
      <c r="F431" s="3" t="s">
        <v>61</v>
      </c>
      <c r="G431" s="3" t="s">
        <v>159</v>
      </c>
    </row>
    <row r="432" spans="6:7" x14ac:dyDescent="0.2">
      <c r="F432" s="3" t="s">
        <v>61</v>
      </c>
      <c r="G432" s="3" t="s">
        <v>159</v>
      </c>
    </row>
    <row r="433" spans="6:7" x14ac:dyDescent="0.2">
      <c r="F433" s="3" t="s">
        <v>61</v>
      </c>
      <c r="G433" s="3" t="s">
        <v>159</v>
      </c>
    </row>
    <row r="434" spans="6:7" x14ac:dyDescent="0.2">
      <c r="F434" s="3" t="s">
        <v>61</v>
      </c>
      <c r="G434" s="3" t="s">
        <v>159</v>
      </c>
    </row>
    <row r="435" spans="6:7" x14ac:dyDescent="0.2">
      <c r="F435" s="3" t="s">
        <v>61</v>
      </c>
      <c r="G435" s="3" t="s">
        <v>159</v>
      </c>
    </row>
    <row r="436" spans="6:7" x14ac:dyDescent="0.2">
      <c r="F436" s="3" t="s">
        <v>61</v>
      </c>
      <c r="G436" s="3" t="s">
        <v>159</v>
      </c>
    </row>
    <row r="437" spans="6:7" x14ac:dyDescent="0.2">
      <c r="F437" s="3" t="s">
        <v>61</v>
      </c>
      <c r="G437" s="3" t="s">
        <v>286</v>
      </c>
    </row>
    <row r="438" spans="6:7" x14ac:dyDescent="0.2">
      <c r="F438" s="3" t="s">
        <v>61</v>
      </c>
      <c r="G438" s="3" t="s">
        <v>427</v>
      </c>
    </row>
    <row r="439" spans="6:7" x14ac:dyDescent="0.2">
      <c r="F439" s="3" t="s">
        <v>61</v>
      </c>
      <c r="G439" s="3" t="s">
        <v>651</v>
      </c>
    </row>
    <row r="440" spans="6:7" x14ac:dyDescent="0.2">
      <c r="F440" s="3" t="s">
        <v>61</v>
      </c>
      <c r="G440" s="3" t="s">
        <v>417</v>
      </c>
    </row>
    <row r="441" spans="6:7" x14ac:dyDescent="0.2">
      <c r="F441" s="3" t="s">
        <v>61</v>
      </c>
      <c r="G441" s="3" t="s">
        <v>417</v>
      </c>
    </row>
    <row r="442" spans="6:7" x14ac:dyDescent="0.2">
      <c r="F442" s="3" t="s">
        <v>61</v>
      </c>
      <c r="G442" s="3" t="s">
        <v>419</v>
      </c>
    </row>
    <row r="443" spans="6:7" x14ac:dyDescent="0.2">
      <c r="F443" s="3" t="s">
        <v>61</v>
      </c>
      <c r="G443" s="3" t="s">
        <v>623</v>
      </c>
    </row>
    <row r="444" spans="6:7" x14ac:dyDescent="0.2">
      <c r="F444" s="3" t="s">
        <v>61</v>
      </c>
      <c r="G444" s="3" t="s">
        <v>719</v>
      </c>
    </row>
    <row r="445" spans="6:7" x14ac:dyDescent="0.2">
      <c r="F445" s="3" t="s">
        <v>61</v>
      </c>
      <c r="G445" s="3" t="s">
        <v>297</v>
      </c>
    </row>
    <row r="446" spans="6:7" x14ac:dyDescent="0.2">
      <c r="F446" s="3" t="s">
        <v>61</v>
      </c>
      <c r="G446" s="3" t="s">
        <v>297</v>
      </c>
    </row>
    <row r="447" spans="6:7" x14ac:dyDescent="0.2">
      <c r="F447" s="3" t="s">
        <v>61</v>
      </c>
      <c r="G447" s="3" t="s">
        <v>196</v>
      </c>
    </row>
    <row r="448" spans="6:7" x14ac:dyDescent="0.2">
      <c r="F448" s="3" t="s">
        <v>61</v>
      </c>
      <c r="G448" s="3" t="s">
        <v>196</v>
      </c>
    </row>
    <row r="449" spans="6:7" x14ac:dyDescent="0.2">
      <c r="F449" s="3" t="s">
        <v>61</v>
      </c>
      <c r="G449" s="3" t="s">
        <v>615</v>
      </c>
    </row>
    <row r="450" spans="6:7" x14ac:dyDescent="0.2">
      <c r="F450" s="3" t="s">
        <v>61</v>
      </c>
      <c r="G450" s="3" t="s">
        <v>314</v>
      </c>
    </row>
    <row r="451" spans="6:7" x14ac:dyDescent="0.2">
      <c r="F451" s="3" t="s">
        <v>61</v>
      </c>
      <c r="G451" s="3" t="s">
        <v>314</v>
      </c>
    </row>
    <row r="452" spans="6:7" x14ac:dyDescent="0.2">
      <c r="F452" s="3" t="s">
        <v>61</v>
      </c>
      <c r="G452" s="3" t="s">
        <v>314</v>
      </c>
    </row>
    <row r="453" spans="6:7" x14ac:dyDescent="0.2">
      <c r="F453" s="3" t="s">
        <v>61</v>
      </c>
      <c r="G453" s="3" t="s">
        <v>314</v>
      </c>
    </row>
    <row r="454" spans="6:7" x14ac:dyDescent="0.2">
      <c r="F454" s="3" t="s">
        <v>61</v>
      </c>
      <c r="G454" s="3" t="s">
        <v>314</v>
      </c>
    </row>
    <row r="455" spans="6:7" x14ac:dyDescent="0.2">
      <c r="F455" s="3" t="s">
        <v>61</v>
      </c>
      <c r="G455" s="3" t="s">
        <v>314</v>
      </c>
    </row>
    <row r="456" spans="6:7" x14ac:dyDescent="0.2">
      <c r="F456" s="3" t="s">
        <v>61</v>
      </c>
      <c r="G456" s="3" t="s">
        <v>607</v>
      </c>
    </row>
    <row r="457" spans="6:7" x14ac:dyDescent="0.2">
      <c r="F457" s="3" t="s">
        <v>61</v>
      </c>
      <c r="G457" s="3" t="s">
        <v>402</v>
      </c>
    </row>
    <row r="458" spans="6:7" x14ac:dyDescent="0.2">
      <c r="F458" s="3" t="s">
        <v>61</v>
      </c>
      <c r="G458" s="3" t="s">
        <v>395</v>
      </c>
    </row>
    <row r="459" spans="6:7" x14ac:dyDescent="0.2">
      <c r="F459" s="3" t="s">
        <v>61</v>
      </c>
      <c r="G459" s="3" t="s">
        <v>395</v>
      </c>
    </row>
    <row r="460" spans="6:7" x14ac:dyDescent="0.2">
      <c r="F460" s="3" t="s">
        <v>61</v>
      </c>
      <c r="G460" s="3" t="s">
        <v>118</v>
      </c>
    </row>
    <row r="461" spans="6:7" x14ac:dyDescent="0.2">
      <c r="F461" s="3" t="s">
        <v>61</v>
      </c>
      <c r="G461" s="3" t="s">
        <v>455</v>
      </c>
    </row>
    <row r="462" spans="6:7" x14ac:dyDescent="0.2">
      <c r="F462" s="3" t="s">
        <v>61</v>
      </c>
      <c r="G462" s="3" t="s">
        <v>546</v>
      </c>
    </row>
    <row r="463" spans="6:7" x14ac:dyDescent="0.2">
      <c r="F463" s="3" t="s">
        <v>61</v>
      </c>
      <c r="G463" s="3" t="s">
        <v>168</v>
      </c>
    </row>
    <row r="464" spans="6:7" x14ac:dyDescent="0.2">
      <c r="F464" s="3" t="s">
        <v>61</v>
      </c>
      <c r="G464" s="3" t="s">
        <v>168</v>
      </c>
    </row>
    <row r="465" spans="6:7" x14ac:dyDescent="0.2">
      <c r="F465" s="3" t="s">
        <v>61</v>
      </c>
      <c r="G465" s="3" t="s">
        <v>707</v>
      </c>
    </row>
    <row r="466" spans="6:7" x14ac:dyDescent="0.2">
      <c r="F466" s="3" t="s">
        <v>61</v>
      </c>
      <c r="G466" s="3" t="s">
        <v>164</v>
      </c>
    </row>
    <row r="467" spans="6:7" x14ac:dyDescent="0.2">
      <c r="F467" s="3" t="s">
        <v>61</v>
      </c>
      <c r="G467" s="3" t="s">
        <v>164</v>
      </c>
    </row>
    <row r="468" spans="6:7" x14ac:dyDescent="0.2">
      <c r="F468" s="3" t="s">
        <v>61</v>
      </c>
      <c r="G468" s="3" t="s">
        <v>569</v>
      </c>
    </row>
    <row r="469" spans="6:7" x14ac:dyDescent="0.2">
      <c r="F469" s="3" t="s">
        <v>61</v>
      </c>
      <c r="G469" s="3" t="s">
        <v>716</v>
      </c>
    </row>
    <row r="470" spans="6:7" x14ac:dyDescent="0.2">
      <c r="F470" s="3" t="s">
        <v>61</v>
      </c>
      <c r="G470" s="3" t="s">
        <v>409</v>
      </c>
    </row>
    <row r="471" spans="6:7" x14ac:dyDescent="0.2">
      <c r="F471" s="3" t="s">
        <v>71</v>
      </c>
      <c r="G471" s="3" t="s">
        <v>226</v>
      </c>
    </row>
    <row r="472" spans="6:7" x14ac:dyDescent="0.2">
      <c r="F472" s="3" t="s">
        <v>71</v>
      </c>
      <c r="G472" s="3" t="s">
        <v>226</v>
      </c>
    </row>
    <row r="473" spans="6:7" x14ac:dyDescent="0.2">
      <c r="F473" s="3" t="s">
        <v>71</v>
      </c>
      <c r="G473" s="3" t="s">
        <v>317</v>
      </c>
    </row>
    <row r="474" spans="6:7" x14ac:dyDescent="0.2">
      <c r="F474" s="3" t="s">
        <v>71</v>
      </c>
      <c r="G474" s="3" t="s">
        <v>317</v>
      </c>
    </row>
    <row r="475" spans="6:7" x14ac:dyDescent="0.2">
      <c r="F475" s="3" t="s">
        <v>71</v>
      </c>
      <c r="G475" s="3" t="s">
        <v>317</v>
      </c>
    </row>
    <row r="476" spans="6:7" x14ac:dyDescent="0.2">
      <c r="F476" s="3" t="s">
        <v>71</v>
      </c>
      <c r="G476" s="3" t="s">
        <v>317</v>
      </c>
    </row>
    <row r="477" spans="6:7" x14ac:dyDescent="0.2">
      <c r="F477" s="3" t="s">
        <v>71</v>
      </c>
      <c r="G477" s="3" t="s">
        <v>753</v>
      </c>
    </row>
    <row r="478" spans="6:7" x14ac:dyDescent="0.2">
      <c r="F478" s="3" t="s">
        <v>71</v>
      </c>
      <c r="G478" s="3" t="s">
        <v>448</v>
      </c>
    </row>
    <row r="479" spans="6:7" x14ac:dyDescent="0.2">
      <c r="F479" s="3" t="s">
        <v>71</v>
      </c>
      <c r="G479" s="3" t="s">
        <v>448</v>
      </c>
    </row>
    <row r="480" spans="6:7" x14ac:dyDescent="0.2">
      <c r="F480" s="3" t="s">
        <v>71</v>
      </c>
      <c r="G480" s="3" t="s">
        <v>448</v>
      </c>
    </row>
    <row r="481" spans="6:7" x14ac:dyDescent="0.2">
      <c r="F481" s="3" t="s">
        <v>71</v>
      </c>
      <c r="G481" s="3" t="s">
        <v>448</v>
      </c>
    </row>
    <row r="482" spans="6:7" x14ac:dyDescent="0.2">
      <c r="F482" s="3" t="s">
        <v>71</v>
      </c>
      <c r="G482" s="3" t="s">
        <v>528</v>
      </c>
    </row>
    <row r="483" spans="6:7" x14ac:dyDescent="0.2">
      <c r="F483" s="3" t="s">
        <v>71</v>
      </c>
      <c r="G483" s="3" t="s">
        <v>617</v>
      </c>
    </row>
    <row r="484" spans="6:7" x14ac:dyDescent="0.2">
      <c r="F484" s="3" t="s">
        <v>71</v>
      </c>
      <c r="G484" s="3" t="s">
        <v>329</v>
      </c>
    </row>
    <row r="485" spans="6:7" x14ac:dyDescent="0.2">
      <c r="F485" s="3" t="s">
        <v>71</v>
      </c>
      <c r="G485" s="3" t="s">
        <v>425</v>
      </c>
    </row>
    <row r="486" spans="6:7" x14ac:dyDescent="0.2">
      <c r="F486" s="3" t="s">
        <v>71</v>
      </c>
      <c r="G486" s="3" t="s">
        <v>425</v>
      </c>
    </row>
    <row r="487" spans="6:7" x14ac:dyDescent="0.2">
      <c r="F487" s="3" t="s">
        <v>71</v>
      </c>
      <c r="G487" s="3" t="s">
        <v>425</v>
      </c>
    </row>
    <row r="488" spans="6:7" x14ac:dyDescent="0.2">
      <c r="F488" s="3" t="s">
        <v>71</v>
      </c>
      <c r="G488" s="3" t="s">
        <v>425</v>
      </c>
    </row>
    <row r="489" spans="6:7" x14ac:dyDescent="0.2">
      <c r="F489" s="3" t="s">
        <v>71</v>
      </c>
      <c r="G489" s="3" t="s">
        <v>291</v>
      </c>
    </row>
    <row r="490" spans="6:7" x14ac:dyDescent="0.2">
      <c r="F490" s="3" t="s">
        <v>71</v>
      </c>
      <c r="G490" s="3" t="s">
        <v>209</v>
      </c>
    </row>
    <row r="491" spans="6:7" x14ac:dyDescent="0.2">
      <c r="F491" s="3" t="s">
        <v>71</v>
      </c>
      <c r="G491" s="3" t="s">
        <v>209</v>
      </c>
    </row>
    <row r="492" spans="6:7" x14ac:dyDescent="0.2">
      <c r="F492" s="3" t="s">
        <v>71</v>
      </c>
      <c r="G492" s="3" t="s">
        <v>209</v>
      </c>
    </row>
    <row r="493" spans="6:7" x14ac:dyDescent="0.2">
      <c r="F493" s="3" t="s">
        <v>71</v>
      </c>
      <c r="G493" s="3" t="s">
        <v>564</v>
      </c>
    </row>
    <row r="494" spans="6:7" x14ac:dyDescent="0.2">
      <c r="F494" s="3" t="s">
        <v>71</v>
      </c>
      <c r="G494" s="3" t="s">
        <v>174</v>
      </c>
    </row>
    <row r="495" spans="6:7" x14ac:dyDescent="0.2">
      <c r="F495" s="3" t="s">
        <v>71</v>
      </c>
      <c r="G495" s="3" t="s">
        <v>174</v>
      </c>
    </row>
    <row r="496" spans="6:7" x14ac:dyDescent="0.2">
      <c r="F496" s="3" t="s">
        <v>71</v>
      </c>
      <c r="G496" s="3" t="s">
        <v>174</v>
      </c>
    </row>
    <row r="497" spans="6:7" x14ac:dyDescent="0.2">
      <c r="F497" s="3" t="s">
        <v>71</v>
      </c>
      <c r="G497" s="3" t="s">
        <v>174</v>
      </c>
    </row>
    <row r="498" spans="6:7" x14ac:dyDescent="0.2">
      <c r="F498" s="3" t="s">
        <v>71</v>
      </c>
      <c r="G498" s="3" t="s">
        <v>174</v>
      </c>
    </row>
    <row r="499" spans="6:7" x14ac:dyDescent="0.2">
      <c r="F499" s="3" t="s">
        <v>71</v>
      </c>
      <c r="G499" s="3" t="s">
        <v>174</v>
      </c>
    </row>
    <row r="500" spans="6:7" x14ac:dyDescent="0.2">
      <c r="F500" s="3" t="s">
        <v>71</v>
      </c>
      <c r="G500" s="3" t="s">
        <v>174</v>
      </c>
    </row>
    <row r="501" spans="6:7" x14ac:dyDescent="0.2">
      <c r="F501" s="3" t="s">
        <v>71</v>
      </c>
      <c r="G501" s="3" t="s">
        <v>174</v>
      </c>
    </row>
    <row r="502" spans="6:7" x14ac:dyDescent="0.2">
      <c r="F502" s="3" t="s">
        <v>71</v>
      </c>
      <c r="G502" s="3" t="s">
        <v>174</v>
      </c>
    </row>
    <row r="503" spans="6:7" x14ac:dyDescent="0.2">
      <c r="F503" s="3" t="s">
        <v>71</v>
      </c>
      <c r="G503" s="3" t="s">
        <v>174</v>
      </c>
    </row>
    <row r="504" spans="6:7" x14ac:dyDescent="0.2">
      <c r="F504" s="3" t="s">
        <v>71</v>
      </c>
      <c r="G504" s="3" t="s">
        <v>174</v>
      </c>
    </row>
    <row r="505" spans="6:7" x14ac:dyDescent="0.2">
      <c r="F505" s="3" t="s">
        <v>71</v>
      </c>
      <c r="G505" s="3" t="s">
        <v>174</v>
      </c>
    </row>
    <row r="506" spans="6:7" x14ac:dyDescent="0.2">
      <c r="F506" s="3" t="s">
        <v>71</v>
      </c>
      <c r="G506" s="3" t="s">
        <v>174</v>
      </c>
    </row>
    <row r="507" spans="6:7" x14ac:dyDescent="0.2">
      <c r="F507" s="3" t="s">
        <v>71</v>
      </c>
      <c r="G507" s="3" t="s">
        <v>174</v>
      </c>
    </row>
    <row r="508" spans="6:7" x14ac:dyDescent="0.2">
      <c r="F508" s="3" t="s">
        <v>71</v>
      </c>
      <c r="G508" s="3" t="s">
        <v>174</v>
      </c>
    </row>
    <row r="509" spans="6:7" x14ac:dyDescent="0.2">
      <c r="F509" s="3" t="s">
        <v>71</v>
      </c>
      <c r="G509" s="3" t="s">
        <v>174</v>
      </c>
    </row>
    <row r="510" spans="6:7" x14ac:dyDescent="0.2">
      <c r="F510" s="3" t="s">
        <v>71</v>
      </c>
      <c r="G510" s="3" t="s">
        <v>174</v>
      </c>
    </row>
    <row r="511" spans="6:7" x14ac:dyDescent="0.2">
      <c r="F511" s="3" t="s">
        <v>71</v>
      </c>
      <c r="G511" s="3" t="s">
        <v>174</v>
      </c>
    </row>
    <row r="512" spans="6:7" x14ac:dyDescent="0.2">
      <c r="F512" s="3" t="s">
        <v>71</v>
      </c>
      <c r="G512" s="3" t="s">
        <v>174</v>
      </c>
    </row>
    <row r="513" spans="6:7" x14ac:dyDescent="0.2">
      <c r="F513" s="3" t="s">
        <v>71</v>
      </c>
      <c r="G513" s="3" t="s">
        <v>174</v>
      </c>
    </row>
    <row r="514" spans="6:7" x14ac:dyDescent="0.2">
      <c r="F514" s="3" t="s">
        <v>71</v>
      </c>
      <c r="G514" s="3" t="s">
        <v>174</v>
      </c>
    </row>
    <row r="515" spans="6:7" x14ac:dyDescent="0.2">
      <c r="F515" s="3" t="s">
        <v>71</v>
      </c>
      <c r="G515" s="3" t="s">
        <v>174</v>
      </c>
    </row>
    <row r="516" spans="6:7" x14ac:dyDescent="0.2">
      <c r="F516" s="3" t="s">
        <v>71</v>
      </c>
      <c r="G516" s="3" t="s">
        <v>174</v>
      </c>
    </row>
    <row r="517" spans="6:7" x14ac:dyDescent="0.2">
      <c r="F517" s="3" t="s">
        <v>71</v>
      </c>
      <c r="G517" s="3" t="s">
        <v>174</v>
      </c>
    </row>
    <row r="518" spans="6:7" x14ac:dyDescent="0.2">
      <c r="F518" s="3" t="s">
        <v>71</v>
      </c>
      <c r="G518" s="3" t="s">
        <v>174</v>
      </c>
    </row>
    <row r="519" spans="6:7" x14ac:dyDescent="0.2">
      <c r="F519" s="3" t="s">
        <v>71</v>
      </c>
      <c r="G519" s="3" t="s">
        <v>174</v>
      </c>
    </row>
    <row r="520" spans="6:7" x14ac:dyDescent="0.2">
      <c r="F520" s="3" t="s">
        <v>71</v>
      </c>
      <c r="G520" s="3" t="s">
        <v>174</v>
      </c>
    </row>
    <row r="521" spans="6:7" x14ac:dyDescent="0.2">
      <c r="F521" s="3" t="s">
        <v>71</v>
      </c>
      <c r="G521" s="3" t="s">
        <v>174</v>
      </c>
    </row>
    <row r="522" spans="6:7" x14ac:dyDescent="0.2">
      <c r="F522" s="3" t="s">
        <v>71</v>
      </c>
      <c r="G522" s="3" t="s">
        <v>174</v>
      </c>
    </row>
    <row r="523" spans="6:7" x14ac:dyDescent="0.2">
      <c r="F523" s="3" t="s">
        <v>71</v>
      </c>
      <c r="G523" s="3" t="s">
        <v>174</v>
      </c>
    </row>
    <row r="524" spans="6:7" x14ac:dyDescent="0.2">
      <c r="F524" s="3" t="s">
        <v>71</v>
      </c>
      <c r="G524" s="3" t="s">
        <v>174</v>
      </c>
    </row>
    <row r="525" spans="6:7" x14ac:dyDescent="0.2">
      <c r="F525" s="3" t="s">
        <v>71</v>
      </c>
      <c r="G525" s="3" t="s">
        <v>174</v>
      </c>
    </row>
    <row r="526" spans="6:7" x14ac:dyDescent="0.2">
      <c r="F526" s="3" t="s">
        <v>71</v>
      </c>
      <c r="G526" s="3" t="s">
        <v>174</v>
      </c>
    </row>
    <row r="527" spans="6:7" x14ac:dyDescent="0.2">
      <c r="F527" s="3" t="s">
        <v>71</v>
      </c>
      <c r="G527" s="3" t="s">
        <v>174</v>
      </c>
    </row>
    <row r="528" spans="6:7" x14ac:dyDescent="0.2">
      <c r="F528" s="3" t="s">
        <v>71</v>
      </c>
      <c r="G528" s="3" t="s">
        <v>174</v>
      </c>
    </row>
    <row r="529" spans="6:7" x14ac:dyDescent="0.2">
      <c r="F529" s="3" t="s">
        <v>71</v>
      </c>
      <c r="G529" s="3" t="s">
        <v>174</v>
      </c>
    </row>
    <row r="530" spans="6:7" x14ac:dyDescent="0.2">
      <c r="F530" s="3" t="s">
        <v>71</v>
      </c>
      <c r="G530" s="3" t="s">
        <v>174</v>
      </c>
    </row>
    <row r="531" spans="6:7" x14ac:dyDescent="0.2">
      <c r="F531" s="3" t="s">
        <v>71</v>
      </c>
      <c r="G531" s="3" t="s">
        <v>174</v>
      </c>
    </row>
    <row r="532" spans="6:7" x14ac:dyDescent="0.2">
      <c r="F532" s="3" t="s">
        <v>71</v>
      </c>
      <c r="G532" s="3" t="s">
        <v>174</v>
      </c>
    </row>
    <row r="533" spans="6:7" x14ac:dyDescent="0.2">
      <c r="F533" s="3" t="s">
        <v>71</v>
      </c>
      <c r="G533" s="3" t="s">
        <v>481</v>
      </c>
    </row>
    <row r="534" spans="6:7" x14ac:dyDescent="0.2">
      <c r="F534" s="3" t="s">
        <v>71</v>
      </c>
      <c r="G534" s="3" t="s">
        <v>174</v>
      </c>
    </row>
    <row r="535" spans="6:7" x14ac:dyDescent="0.2">
      <c r="F535" s="3" t="s">
        <v>71</v>
      </c>
      <c r="G535" s="3" t="s">
        <v>174</v>
      </c>
    </row>
    <row r="536" spans="6:7" x14ac:dyDescent="0.2">
      <c r="F536" s="3" t="s">
        <v>71</v>
      </c>
      <c r="G536" s="3" t="s">
        <v>174</v>
      </c>
    </row>
    <row r="537" spans="6:7" x14ac:dyDescent="0.2">
      <c r="F537" s="3" t="s">
        <v>71</v>
      </c>
      <c r="G537" s="3" t="s">
        <v>174</v>
      </c>
    </row>
    <row r="538" spans="6:7" x14ac:dyDescent="0.2">
      <c r="F538" s="3" t="s">
        <v>71</v>
      </c>
      <c r="G538" s="3" t="s">
        <v>174</v>
      </c>
    </row>
    <row r="539" spans="6:7" x14ac:dyDescent="0.2">
      <c r="F539" s="3" t="s">
        <v>71</v>
      </c>
      <c r="G539" s="3" t="s">
        <v>174</v>
      </c>
    </row>
    <row r="540" spans="6:7" x14ac:dyDescent="0.2">
      <c r="F540" s="3" t="s">
        <v>71</v>
      </c>
      <c r="G540" s="3" t="s">
        <v>174</v>
      </c>
    </row>
    <row r="541" spans="6:7" x14ac:dyDescent="0.2">
      <c r="F541" s="3" t="s">
        <v>71</v>
      </c>
      <c r="G541" s="3" t="s">
        <v>174</v>
      </c>
    </row>
    <row r="542" spans="6:7" x14ac:dyDescent="0.2">
      <c r="F542" s="3" t="s">
        <v>71</v>
      </c>
      <c r="G542" s="3" t="s">
        <v>174</v>
      </c>
    </row>
    <row r="543" spans="6:7" x14ac:dyDescent="0.2">
      <c r="F543" s="3" t="s">
        <v>71</v>
      </c>
      <c r="G543" s="3" t="s">
        <v>174</v>
      </c>
    </row>
    <row r="544" spans="6:7" x14ac:dyDescent="0.2">
      <c r="F544" s="3" t="s">
        <v>71</v>
      </c>
      <c r="G544" s="3" t="s">
        <v>174</v>
      </c>
    </row>
    <row r="545" spans="6:7" x14ac:dyDescent="0.2">
      <c r="F545" s="3" t="s">
        <v>71</v>
      </c>
      <c r="G545" s="3" t="s">
        <v>174</v>
      </c>
    </row>
    <row r="546" spans="6:7" x14ac:dyDescent="0.2">
      <c r="F546" s="3" t="s">
        <v>71</v>
      </c>
      <c r="G546" s="3" t="s">
        <v>174</v>
      </c>
    </row>
    <row r="547" spans="6:7" x14ac:dyDescent="0.2">
      <c r="F547" s="3" t="s">
        <v>71</v>
      </c>
      <c r="G547" s="3" t="s">
        <v>174</v>
      </c>
    </row>
    <row r="548" spans="6:7" x14ac:dyDescent="0.2">
      <c r="F548" s="3" t="s">
        <v>71</v>
      </c>
      <c r="G548" s="3" t="s">
        <v>174</v>
      </c>
    </row>
    <row r="549" spans="6:7" x14ac:dyDescent="0.2">
      <c r="F549" s="3" t="s">
        <v>71</v>
      </c>
      <c r="G549" s="3" t="s">
        <v>174</v>
      </c>
    </row>
    <row r="550" spans="6:7" x14ac:dyDescent="0.2">
      <c r="F550" s="3" t="s">
        <v>71</v>
      </c>
      <c r="G550" s="3" t="s">
        <v>174</v>
      </c>
    </row>
    <row r="551" spans="6:7" x14ac:dyDescent="0.2">
      <c r="F551" s="3" t="s">
        <v>71</v>
      </c>
      <c r="G551" s="3" t="s">
        <v>174</v>
      </c>
    </row>
    <row r="552" spans="6:7" x14ac:dyDescent="0.2">
      <c r="F552" s="3" t="s">
        <v>71</v>
      </c>
      <c r="G552" s="3" t="s">
        <v>174</v>
      </c>
    </row>
    <row r="553" spans="6:7" x14ac:dyDescent="0.2">
      <c r="F553" s="3" t="s">
        <v>71</v>
      </c>
      <c r="G553" s="3" t="s">
        <v>174</v>
      </c>
    </row>
    <row r="554" spans="6:7" x14ac:dyDescent="0.2">
      <c r="F554" s="3" t="s">
        <v>71</v>
      </c>
      <c r="G554" s="3" t="s">
        <v>174</v>
      </c>
    </row>
    <row r="555" spans="6:7" x14ac:dyDescent="0.2">
      <c r="F555" s="3" t="s">
        <v>71</v>
      </c>
      <c r="G555" s="3" t="s">
        <v>174</v>
      </c>
    </row>
    <row r="556" spans="6:7" x14ac:dyDescent="0.2">
      <c r="F556" s="3" t="s">
        <v>71</v>
      </c>
      <c r="G556" s="3" t="s">
        <v>562</v>
      </c>
    </row>
    <row r="557" spans="6:7" x14ac:dyDescent="0.2">
      <c r="F557" s="3" t="s">
        <v>71</v>
      </c>
      <c r="G557" s="3" t="s">
        <v>527</v>
      </c>
    </row>
    <row r="558" spans="6:7" x14ac:dyDescent="0.2">
      <c r="F558" s="3" t="s">
        <v>71</v>
      </c>
      <c r="G558" s="3" t="s">
        <v>527</v>
      </c>
    </row>
    <row r="559" spans="6:7" x14ac:dyDescent="0.2">
      <c r="F559" s="3" t="s">
        <v>71</v>
      </c>
      <c r="G559" s="3" t="s">
        <v>771</v>
      </c>
    </row>
    <row r="560" spans="6:7" x14ac:dyDescent="0.2">
      <c r="F560" s="3" t="s">
        <v>71</v>
      </c>
      <c r="G560" s="3" t="s">
        <v>269</v>
      </c>
    </row>
    <row r="561" spans="6:7" x14ac:dyDescent="0.2">
      <c r="F561" s="3" t="s">
        <v>71</v>
      </c>
      <c r="G561" s="3" t="s">
        <v>269</v>
      </c>
    </row>
    <row r="562" spans="6:7" x14ac:dyDescent="0.2">
      <c r="F562" s="3" t="s">
        <v>71</v>
      </c>
      <c r="G562" s="3" t="s">
        <v>269</v>
      </c>
    </row>
    <row r="563" spans="6:7" x14ac:dyDescent="0.2">
      <c r="F563" s="3" t="s">
        <v>71</v>
      </c>
      <c r="G563" s="3" t="s">
        <v>742</v>
      </c>
    </row>
    <row r="564" spans="6:7" x14ac:dyDescent="0.2">
      <c r="F564" s="3" t="s">
        <v>71</v>
      </c>
      <c r="G564" s="3" t="s">
        <v>372</v>
      </c>
    </row>
    <row r="565" spans="6:7" x14ac:dyDescent="0.2">
      <c r="F565" s="3" t="s">
        <v>71</v>
      </c>
      <c r="G565" s="3" t="s">
        <v>520</v>
      </c>
    </row>
    <row r="566" spans="6:7" x14ac:dyDescent="0.2">
      <c r="F566" s="3" t="s">
        <v>71</v>
      </c>
      <c r="G566" s="3" t="s">
        <v>520</v>
      </c>
    </row>
    <row r="567" spans="6:7" x14ac:dyDescent="0.2">
      <c r="F567" s="3" t="s">
        <v>71</v>
      </c>
      <c r="G567" s="3" t="s">
        <v>520</v>
      </c>
    </row>
    <row r="568" spans="6:7" x14ac:dyDescent="0.2">
      <c r="F568" s="3" t="s">
        <v>71</v>
      </c>
      <c r="G568" s="3" t="s">
        <v>520</v>
      </c>
    </row>
    <row r="569" spans="6:7" x14ac:dyDescent="0.2">
      <c r="F569" s="3" t="s">
        <v>71</v>
      </c>
      <c r="G569" s="3" t="s">
        <v>520</v>
      </c>
    </row>
    <row r="570" spans="6:7" x14ac:dyDescent="0.2">
      <c r="F570" s="3" t="s">
        <v>71</v>
      </c>
      <c r="G570" s="3" t="s">
        <v>520</v>
      </c>
    </row>
    <row r="571" spans="6:7" x14ac:dyDescent="0.2">
      <c r="F571" s="3" t="s">
        <v>71</v>
      </c>
      <c r="G571" s="3" t="s">
        <v>520</v>
      </c>
    </row>
    <row r="572" spans="6:7" x14ac:dyDescent="0.2">
      <c r="F572" s="3" t="s">
        <v>71</v>
      </c>
      <c r="G572" s="3" t="s">
        <v>763</v>
      </c>
    </row>
    <row r="573" spans="6:7" x14ac:dyDescent="0.2">
      <c r="F573" s="3" t="s">
        <v>71</v>
      </c>
      <c r="G573" s="3" t="s">
        <v>139</v>
      </c>
    </row>
    <row r="574" spans="6:7" x14ac:dyDescent="0.2">
      <c r="F574" s="3" t="s">
        <v>71</v>
      </c>
      <c r="G574" s="3" t="s">
        <v>139</v>
      </c>
    </row>
    <row r="575" spans="6:7" x14ac:dyDescent="0.2">
      <c r="F575" s="3" t="s">
        <v>71</v>
      </c>
      <c r="G575" s="3" t="s">
        <v>139</v>
      </c>
    </row>
    <row r="576" spans="6:7" x14ac:dyDescent="0.2">
      <c r="F576" s="3" t="s">
        <v>71</v>
      </c>
      <c r="G576" s="3" t="s">
        <v>139</v>
      </c>
    </row>
    <row r="577" spans="6:7" x14ac:dyDescent="0.2">
      <c r="F577" s="3" t="s">
        <v>71</v>
      </c>
      <c r="G577" s="3" t="s">
        <v>139</v>
      </c>
    </row>
    <row r="578" spans="6:7" x14ac:dyDescent="0.2">
      <c r="F578" s="3" t="s">
        <v>71</v>
      </c>
      <c r="G578" s="3" t="s">
        <v>139</v>
      </c>
    </row>
    <row r="579" spans="6:7" x14ac:dyDescent="0.2">
      <c r="F579" s="3" t="s">
        <v>71</v>
      </c>
      <c r="G579" s="3" t="s">
        <v>139</v>
      </c>
    </row>
    <row r="580" spans="6:7" x14ac:dyDescent="0.2">
      <c r="F580" s="3" t="s">
        <v>71</v>
      </c>
      <c r="G580" s="3" t="s">
        <v>289</v>
      </c>
    </row>
    <row r="581" spans="6:7" x14ac:dyDescent="0.2">
      <c r="F581" s="3" t="s">
        <v>71</v>
      </c>
      <c r="G581" s="3" t="s">
        <v>769</v>
      </c>
    </row>
    <row r="582" spans="6:7" x14ac:dyDescent="0.2">
      <c r="F582" s="3" t="s">
        <v>71</v>
      </c>
      <c r="G582" s="3" t="s">
        <v>358</v>
      </c>
    </row>
    <row r="583" spans="6:7" x14ac:dyDescent="0.2">
      <c r="F583" s="3" t="s">
        <v>71</v>
      </c>
      <c r="G583" s="3" t="s">
        <v>358</v>
      </c>
    </row>
    <row r="584" spans="6:7" x14ac:dyDescent="0.2">
      <c r="F584" s="3" t="s">
        <v>71</v>
      </c>
      <c r="G584" s="3" t="s">
        <v>358</v>
      </c>
    </row>
    <row r="585" spans="6:7" x14ac:dyDescent="0.2">
      <c r="F585" s="3" t="s">
        <v>71</v>
      </c>
      <c r="G585" s="3" t="s">
        <v>563</v>
      </c>
    </row>
    <row r="586" spans="6:7" x14ac:dyDescent="0.2">
      <c r="F586" s="3" t="s">
        <v>71</v>
      </c>
      <c r="G586" s="3" t="s">
        <v>191</v>
      </c>
    </row>
    <row r="587" spans="6:7" x14ac:dyDescent="0.2">
      <c r="F587" s="3" t="s">
        <v>71</v>
      </c>
      <c r="G587" s="3" t="s">
        <v>191</v>
      </c>
    </row>
    <row r="588" spans="6:7" x14ac:dyDescent="0.2">
      <c r="F588" s="3" t="s">
        <v>71</v>
      </c>
      <c r="G588" s="3" t="s">
        <v>191</v>
      </c>
    </row>
    <row r="589" spans="6:7" x14ac:dyDescent="0.2">
      <c r="F589" s="3" t="s">
        <v>71</v>
      </c>
      <c r="G589" s="3" t="s">
        <v>191</v>
      </c>
    </row>
    <row r="590" spans="6:7" x14ac:dyDescent="0.2">
      <c r="F590" s="3" t="s">
        <v>71</v>
      </c>
      <c r="G590" s="3" t="s">
        <v>191</v>
      </c>
    </row>
    <row r="591" spans="6:7" x14ac:dyDescent="0.2">
      <c r="F591" s="3" t="s">
        <v>71</v>
      </c>
      <c r="G591" s="3" t="s">
        <v>621</v>
      </c>
    </row>
    <row r="592" spans="6:7" x14ac:dyDescent="0.2">
      <c r="F592" s="3" t="s">
        <v>71</v>
      </c>
      <c r="G592" s="3" t="s">
        <v>141</v>
      </c>
    </row>
    <row r="593" spans="6:7" x14ac:dyDescent="0.2">
      <c r="F593" s="3" t="s">
        <v>71</v>
      </c>
      <c r="G593" s="3" t="s">
        <v>141</v>
      </c>
    </row>
    <row r="594" spans="6:7" x14ac:dyDescent="0.2">
      <c r="F594" s="3" t="s">
        <v>71</v>
      </c>
      <c r="G594" s="3" t="s">
        <v>141</v>
      </c>
    </row>
    <row r="595" spans="6:7" x14ac:dyDescent="0.2">
      <c r="F595" s="3" t="s">
        <v>71</v>
      </c>
      <c r="G595" s="3" t="s">
        <v>141</v>
      </c>
    </row>
    <row r="596" spans="6:7" x14ac:dyDescent="0.2">
      <c r="F596" s="3" t="s">
        <v>71</v>
      </c>
      <c r="G596" s="3" t="s">
        <v>644</v>
      </c>
    </row>
    <row r="597" spans="6:7" x14ac:dyDescent="0.2">
      <c r="F597" s="3" t="s">
        <v>56</v>
      </c>
      <c r="G597" s="3" t="s">
        <v>533</v>
      </c>
    </row>
    <row r="598" spans="6:7" x14ac:dyDescent="0.2">
      <c r="F598" s="3" t="s">
        <v>56</v>
      </c>
      <c r="G598" s="3" t="s">
        <v>533</v>
      </c>
    </row>
    <row r="599" spans="6:7" x14ac:dyDescent="0.2">
      <c r="F599" s="3" t="s">
        <v>56</v>
      </c>
      <c r="G599" s="3" t="s">
        <v>143</v>
      </c>
    </row>
    <row r="600" spans="6:7" x14ac:dyDescent="0.2">
      <c r="F600" s="3" t="s">
        <v>56</v>
      </c>
      <c r="G600" s="3" t="s">
        <v>261</v>
      </c>
    </row>
    <row r="601" spans="6:7" x14ac:dyDescent="0.2">
      <c r="F601" s="3" t="s">
        <v>56</v>
      </c>
      <c r="G601" s="3" t="s">
        <v>110</v>
      </c>
    </row>
    <row r="602" spans="6:7" x14ac:dyDescent="0.2">
      <c r="F602" s="3" t="s">
        <v>56</v>
      </c>
      <c r="G602" s="3" t="s">
        <v>110</v>
      </c>
    </row>
    <row r="603" spans="6:7" x14ac:dyDescent="0.2">
      <c r="F603" s="3" t="s">
        <v>56</v>
      </c>
      <c r="G603" s="3" t="s">
        <v>110</v>
      </c>
    </row>
    <row r="604" spans="6:7" x14ac:dyDescent="0.2">
      <c r="F604" s="3" t="s">
        <v>56</v>
      </c>
      <c r="G604" s="3" t="s">
        <v>110</v>
      </c>
    </row>
    <row r="605" spans="6:7" x14ac:dyDescent="0.2">
      <c r="F605" s="3" t="s">
        <v>56</v>
      </c>
      <c r="G605" s="3" t="s">
        <v>110</v>
      </c>
    </row>
    <row r="606" spans="6:7" x14ac:dyDescent="0.2">
      <c r="F606" s="3" t="s">
        <v>56</v>
      </c>
      <c r="G606" s="3" t="s">
        <v>110</v>
      </c>
    </row>
    <row r="607" spans="6:7" x14ac:dyDescent="0.2">
      <c r="F607" s="3" t="s">
        <v>56</v>
      </c>
      <c r="G607" s="3" t="s">
        <v>110</v>
      </c>
    </row>
    <row r="608" spans="6:7" x14ac:dyDescent="0.2">
      <c r="F608" s="3" t="s">
        <v>56</v>
      </c>
      <c r="G608" s="3" t="s">
        <v>110</v>
      </c>
    </row>
    <row r="609" spans="6:7" x14ac:dyDescent="0.2">
      <c r="F609" s="3" t="s">
        <v>56</v>
      </c>
      <c r="G609" s="3" t="s">
        <v>110</v>
      </c>
    </row>
    <row r="610" spans="6:7" x14ac:dyDescent="0.2">
      <c r="F610" s="3" t="s">
        <v>56</v>
      </c>
      <c r="G610" s="3" t="s">
        <v>110</v>
      </c>
    </row>
    <row r="611" spans="6:7" x14ac:dyDescent="0.2">
      <c r="F611" s="3" t="s">
        <v>56</v>
      </c>
      <c r="G611" s="3" t="s">
        <v>110</v>
      </c>
    </row>
    <row r="612" spans="6:7" x14ac:dyDescent="0.2">
      <c r="F612" s="3" t="s">
        <v>56</v>
      </c>
      <c r="G612" s="3" t="s">
        <v>113</v>
      </c>
    </row>
    <row r="613" spans="6:7" x14ac:dyDescent="0.2">
      <c r="F613" s="3" t="s">
        <v>56</v>
      </c>
      <c r="G613" s="3" t="s">
        <v>113</v>
      </c>
    </row>
    <row r="614" spans="6:7" x14ac:dyDescent="0.2">
      <c r="F614" s="3" t="s">
        <v>56</v>
      </c>
      <c r="G614" s="3" t="s">
        <v>113</v>
      </c>
    </row>
    <row r="615" spans="6:7" x14ac:dyDescent="0.2">
      <c r="F615" s="3" t="s">
        <v>56</v>
      </c>
      <c r="G615" s="3" t="s">
        <v>113</v>
      </c>
    </row>
    <row r="616" spans="6:7" x14ac:dyDescent="0.2">
      <c r="F616" s="3" t="s">
        <v>56</v>
      </c>
      <c r="G616" s="3" t="s">
        <v>113</v>
      </c>
    </row>
    <row r="617" spans="6:7" x14ac:dyDescent="0.2">
      <c r="F617" s="3" t="s">
        <v>56</v>
      </c>
      <c r="G617" s="3" t="s">
        <v>113</v>
      </c>
    </row>
    <row r="618" spans="6:7" x14ac:dyDescent="0.2">
      <c r="F618" s="3" t="s">
        <v>56</v>
      </c>
      <c r="G618" s="3" t="s">
        <v>113</v>
      </c>
    </row>
    <row r="619" spans="6:7" x14ac:dyDescent="0.2">
      <c r="F619" s="3" t="s">
        <v>56</v>
      </c>
      <c r="G619" s="3" t="s">
        <v>113</v>
      </c>
    </row>
    <row r="620" spans="6:7" x14ac:dyDescent="0.2">
      <c r="F620" s="3" t="s">
        <v>56</v>
      </c>
      <c r="G620" s="3" t="s">
        <v>120</v>
      </c>
    </row>
    <row r="621" spans="6:7" x14ac:dyDescent="0.2">
      <c r="F621" s="3" t="s">
        <v>56</v>
      </c>
      <c r="G621" s="3" t="s">
        <v>120</v>
      </c>
    </row>
    <row r="622" spans="6:7" x14ac:dyDescent="0.2">
      <c r="F622" s="3" t="s">
        <v>56</v>
      </c>
      <c r="G622" s="3" t="s">
        <v>120</v>
      </c>
    </row>
    <row r="623" spans="6:7" x14ac:dyDescent="0.2">
      <c r="F623" s="3" t="s">
        <v>56</v>
      </c>
      <c r="G623" s="3" t="s">
        <v>120</v>
      </c>
    </row>
    <row r="624" spans="6:7" x14ac:dyDescent="0.2">
      <c r="F624" s="3" t="s">
        <v>56</v>
      </c>
      <c r="G624" s="3" t="s">
        <v>120</v>
      </c>
    </row>
    <row r="625" spans="6:7" x14ac:dyDescent="0.2">
      <c r="F625" s="3" t="s">
        <v>56</v>
      </c>
      <c r="G625" s="3" t="s">
        <v>120</v>
      </c>
    </row>
    <row r="626" spans="6:7" x14ac:dyDescent="0.2">
      <c r="F626" s="3" t="s">
        <v>56</v>
      </c>
      <c r="G626" s="3" t="s">
        <v>120</v>
      </c>
    </row>
    <row r="627" spans="6:7" x14ac:dyDescent="0.2">
      <c r="F627" s="3" t="s">
        <v>56</v>
      </c>
      <c r="G627" s="3" t="s">
        <v>120</v>
      </c>
    </row>
    <row r="628" spans="6:7" x14ac:dyDescent="0.2">
      <c r="F628" s="3" t="s">
        <v>56</v>
      </c>
      <c r="G628" s="3" t="s">
        <v>120</v>
      </c>
    </row>
    <row r="629" spans="6:7" x14ac:dyDescent="0.2">
      <c r="F629" s="3" t="s">
        <v>56</v>
      </c>
      <c r="G629" s="3" t="s">
        <v>120</v>
      </c>
    </row>
    <row r="630" spans="6:7" x14ac:dyDescent="0.2">
      <c r="F630" s="3" t="s">
        <v>56</v>
      </c>
      <c r="G630" s="3" t="s">
        <v>120</v>
      </c>
    </row>
    <row r="631" spans="6:7" x14ac:dyDescent="0.2">
      <c r="F631" s="3" t="s">
        <v>56</v>
      </c>
      <c r="G631" s="3" t="s">
        <v>120</v>
      </c>
    </row>
    <row r="632" spans="6:7" x14ac:dyDescent="0.2">
      <c r="F632" s="3" t="s">
        <v>56</v>
      </c>
      <c r="G632" s="3" t="s">
        <v>120</v>
      </c>
    </row>
    <row r="633" spans="6:7" x14ac:dyDescent="0.2">
      <c r="F633" s="3" t="s">
        <v>56</v>
      </c>
      <c r="G633" s="3" t="s">
        <v>120</v>
      </c>
    </row>
    <row r="634" spans="6:7" x14ac:dyDescent="0.2">
      <c r="F634" s="3" t="s">
        <v>56</v>
      </c>
      <c r="G634" s="3" t="s">
        <v>120</v>
      </c>
    </row>
    <row r="635" spans="6:7" x14ac:dyDescent="0.2">
      <c r="F635" s="3" t="s">
        <v>56</v>
      </c>
      <c r="G635" s="3" t="s">
        <v>120</v>
      </c>
    </row>
    <row r="636" spans="6:7" x14ac:dyDescent="0.2">
      <c r="F636" s="3" t="s">
        <v>56</v>
      </c>
      <c r="G636" s="3" t="s">
        <v>120</v>
      </c>
    </row>
    <row r="637" spans="6:7" x14ac:dyDescent="0.2">
      <c r="F637" s="3" t="s">
        <v>56</v>
      </c>
      <c r="G637" s="3" t="s">
        <v>120</v>
      </c>
    </row>
    <row r="638" spans="6:7" x14ac:dyDescent="0.2">
      <c r="F638" s="3" t="s">
        <v>56</v>
      </c>
      <c r="G638" s="3" t="s">
        <v>120</v>
      </c>
    </row>
    <row r="639" spans="6:7" x14ac:dyDescent="0.2">
      <c r="F639" s="3" t="s">
        <v>56</v>
      </c>
      <c r="G639" s="3" t="s">
        <v>120</v>
      </c>
    </row>
    <row r="640" spans="6:7" x14ac:dyDescent="0.2">
      <c r="F640" s="3" t="s">
        <v>56</v>
      </c>
      <c r="G640" s="3" t="s">
        <v>120</v>
      </c>
    </row>
    <row r="641" spans="6:7" x14ac:dyDescent="0.2">
      <c r="F641" s="3" t="s">
        <v>56</v>
      </c>
      <c r="G641" s="3" t="s">
        <v>120</v>
      </c>
    </row>
    <row r="642" spans="6:7" x14ac:dyDescent="0.2">
      <c r="F642" s="3" t="s">
        <v>56</v>
      </c>
      <c r="G642" s="3" t="s">
        <v>120</v>
      </c>
    </row>
    <row r="643" spans="6:7" x14ac:dyDescent="0.2">
      <c r="F643" s="3" t="s">
        <v>56</v>
      </c>
      <c r="G643" s="3" t="s">
        <v>120</v>
      </c>
    </row>
    <row r="644" spans="6:7" x14ac:dyDescent="0.2">
      <c r="F644" s="3" t="s">
        <v>56</v>
      </c>
      <c r="G644" s="3" t="s">
        <v>120</v>
      </c>
    </row>
    <row r="645" spans="6:7" x14ac:dyDescent="0.2">
      <c r="F645" s="3" t="s">
        <v>56</v>
      </c>
      <c r="G645" s="3" t="s">
        <v>120</v>
      </c>
    </row>
    <row r="646" spans="6:7" x14ac:dyDescent="0.2">
      <c r="F646" s="3" t="s">
        <v>56</v>
      </c>
      <c r="G646" s="3" t="s">
        <v>120</v>
      </c>
    </row>
    <row r="647" spans="6:7" x14ac:dyDescent="0.2">
      <c r="F647" s="3" t="s">
        <v>56</v>
      </c>
      <c r="G647" s="3" t="s">
        <v>120</v>
      </c>
    </row>
    <row r="648" spans="6:7" x14ac:dyDescent="0.2">
      <c r="F648" s="3" t="s">
        <v>56</v>
      </c>
      <c r="G648" s="3" t="s">
        <v>120</v>
      </c>
    </row>
    <row r="649" spans="6:7" x14ac:dyDescent="0.2">
      <c r="F649" s="3" t="s">
        <v>56</v>
      </c>
      <c r="G649" s="3" t="s">
        <v>120</v>
      </c>
    </row>
    <row r="650" spans="6:7" x14ac:dyDescent="0.2">
      <c r="F650" s="3" t="s">
        <v>56</v>
      </c>
      <c r="G650" s="3" t="s">
        <v>120</v>
      </c>
    </row>
    <row r="651" spans="6:7" x14ac:dyDescent="0.2">
      <c r="F651" s="3" t="s">
        <v>56</v>
      </c>
      <c r="G651" s="3" t="s">
        <v>120</v>
      </c>
    </row>
    <row r="652" spans="6:7" x14ac:dyDescent="0.2">
      <c r="F652" s="3" t="s">
        <v>56</v>
      </c>
      <c r="G652" s="3" t="s">
        <v>120</v>
      </c>
    </row>
    <row r="653" spans="6:7" x14ac:dyDescent="0.2">
      <c r="F653" s="3" t="s">
        <v>56</v>
      </c>
      <c r="G653" s="3" t="s">
        <v>120</v>
      </c>
    </row>
    <row r="654" spans="6:7" x14ac:dyDescent="0.2">
      <c r="F654" s="3" t="s">
        <v>56</v>
      </c>
      <c r="G654" s="3" t="s">
        <v>120</v>
      </c>
    </row>
    <row r="655" spans="6:7" x14ac:dyDescent="0.2">
      <c r="F655" s="3" t="s">
        <v>56</v>
      </c>
      <c r="G655" s="3" t="s">
        <v>120</v>
      </c>
    </row>
    <row r="656" spans="6:7" x14ac:dyDescent="0.2">
      <c r="F656" s="3" t="s">
        <v>56</v>
      </c>
      <c r="G656" s="3" t="s">
        <v>120</v>
      </c>
    </row>
    <row r="657" spans="6:7" x14ac:dyDescent="0.2">
      <c r="F657" s="3" t="s">
        <v>56</v>
      </c>
      <c r="G657" s="3" t="s">
        <v>120</v>
      </c>
    </row>
    <row r="658" spans="6:7" x14ac:dyDescent="0.2">
      <c r="F658" s="3" t="s">
        <v>56</v>
      </c>
      <c r="G658" s="3" t="s">
        <v>120</v>
      </c>
    </row>
    <row r="659" spans="6:7" x14ac:dyDescent="0.2">
      <c r="F659" s="3" t="s">
        <v>56</v>
      </c>
      <c r="G659" s="3" t="s">
        <v>120</v>
      </c>
    </row>
    <row r="660" spans="6:7" x14ac:dyDescent="0.2">
      <c r="F660" s="3" t="s">
        <v>56</v>
      </c>
      <c r="G660" s="3" t="s">
        <v>120</v>
      </c>
    </row>
    <row r="661" spans="6:7" x14ac:dyDescent="0.2">
      <c r="F661" s="3" t="s">
        <v>56</v>
      </c>
      <c r="G661" s="3" t="s">
        <v>120</v>
      </c>
    </row>
    <row r="662" spans="6:7" x14ac:dyDescent="0.2">
      <c r="F662" s="3" t="s">
        <v>56</v>
      </c>
      <c r="G662" s="3" t="s">
        <v>120</v>
      </c>
    </row>
    <row r="663" spans="6:7" x14ac:dyDescent="0.2">
      <c r="F663" s="3" t="s">
        <v>56</v>
      </c>
      <c r="G663" s="3" t="s">
        <v>120</v>
      </c>
    </row>
    <row r="664" spans="6:7" x14ac:dyDescent="0.2">
      <c r="F664" s="3" t="s">
        <v>56</v>
      </c>
      <c r="G664" s="3" t="s">
        <v>120</v>
      </c>
    </row>
    <row r="665" spans="6:7" x14ac:dyDescent="0.2">
      <c r="F665" s="3" t="s">
        <v>56</v>
      </c>
      <c r="G665" s="3" t="s">
        <v>120</v>
      </c>
    </row>
    <row r="666" spans="6:7" x14ac:dyDescent="0.2">
      <c r="F666" s="3" t="s">
        <v>56</v>
      </c>
      <c r="G666" s="3" t="s">
        <v>120</v>
      </c>
    </row>
    <row r="667" spans="6:7" x14ac:dyDescent="0.2">
      <c r="F667" s="3" t="s">
        <v>56</v>
      </c>
      <c r="G667" s="3" t="s">
        <v>120</v>
      </c>
    </row>
    <row r="668" spans="6:7" x14ac:dyDescent="0.2">
      <c r="F668" s="3" t="s">
        <v>56</v>
      </c>
      <c r="G668" s="3" t="s">
        <v>120</v>
      </c>
    </row>
    <row r="669" spans="6:7" x14ac:dyDescent="0.2">
      <c r="F669" s="3" t="s">
        <v>56</v>
      </c>
      <c r="G669" s="3" t="s">
        <v>120</v>
      </c>
    </row>
    <row r="670" spans="6:7" x14ac:dyDescent="0.2">
      <c r="F670" s="3" t="s">
        <v>56</v>
      </c>
      <c r="G670" s="3" t="s">
        <v>120</v>
      </c>
    </row>
    <row r="671" spans="6:7" x14ac:dyDescent="0.2">
      <c r="F671" s="3" t="s">
        <v>56</v>
      </c>
      <c r="G671" s="3" t="s">
        <v>120</v>
      </c>
    </row>
    <row r="672" spans="6:7" x14ac:dyDescent="0.2">
      <c r="F672" s="3" t="s">
        <v>56</v>
      </c>
      <c r="G672" s="3" t="s">
        <v>120</v>
      </c>
    </row>
    <row r="673" spans="6:7" x14ac:dyDescent="0.2">
      <c r="F673" s="3" t="s">
        <v>56</v>
      </c>
      <c r="G673" s="3" t="s">
        <v>387</v>
      </c>
    </row>
    <row r="674" spans="6:7" x14ac:dyDescent="0.2">
      <c r="F674" s="3" t="s">
        <v>56</v>
      </c>
      <c r="G674" s="3" t="s">
        <v>280</v>
      </c>
    </row>
    <row r="675" spans="6:7" x14ac:dyDescent="0.2">
      <c r="F675" s="3" t="s">
        <v>56</v>
      </c>
      <c r="G675" s="3" t="s">
        <v>597</v>
      </c>
    </row>
    <row r="676" spans="6:7" x14ac:dyDescent="0.2">
      <c r="F676" s="3" t="s">
        <v>56</v>
      </c>
      <c r="G676" s="3" t="s">
        <v>426</v>
      </c>
    </row>
    <row r="677" spans="6:7" x14ac:dyDescent="0.2">
      <c r="F677" s="3" t="s">
        <v>56</v>
      </c>
      <c r="G677" s="3" t="s">
        <v>324</v>
      </c>
    </row>
    <row r="678" spans="6:7" x14ac:dyDescent="0.2">
      <c r="F678" s="3" t="s">
        <v>56</v>
      </c>
      <c r="G678" s="3" t="s">
        <v>277</v>
      </c>
    </row>
    <row r="679" spans="6:7" x14ac:dyDescent="0.2">
      <c r="F679" s="3" t="s">
        <v>56</v>
      </c>
      <c r="G679" s="3" t="s">
        <v>516</v>
      </c>
    </row>
    <row r="680" spans="6:7" x14ac:dyDescent="0.2">
      <c r="F680" s="3" t="s">
        <v>56</v>
      </c>
      <c r="G680" s="3" t="s">
        <v>577</v>
      </c>
    </row>
    <row r="681" spans="6:7" x14ac:dyDescent="0.2">
      <c r="F681" s="3" t="s">
        <v>56</v>
      </c>
      <c r="G681" s="3" t="s">
        <v>465</v>
      </c>
    </row>
    <row r="682" spans="6:7" x14ac:dyDescent="0.2">
      <c r="F682" s="3" t="s">
        <v>56</v>
      </c>
      <c r="G682" s="3" t="s">
        <v>464</v>
      </c>
    </row>
    <row r="683" spans="6:7" x14ac:dyDescent="0.2">
      <c r="F683" s="3" t="s">
        <v>56</v>
      </c>
      <c r="G683" s="3" t="s">
        <v>725</v>
      </c>
    </row>
    <row r="684" spans="6:7" x14ac:dyDescent="0.2">
      <c r="F684" s="3" t="s">
        <v>56</v>
      </c>
      <c r="G684" s="3" t="s">
        <v>611</v>
      </c>
    </row>
    <row r="685" spans="6:7" x14ac:dyDescent="0.2">
      <c r="F685" s="3" t="s">
        <v>56</v>
      </c>
      <c r="G685" s="3" t="s">
        <v>524</v>
      </c>
    </row>
    <row r="686" spans="6:7" x14ac:dyDescent="0.2">
      <c r="F686" s="3" t="s">
        <v>56</v>
      </c>
      <c r="G686" s="3" t="s">
        <v>524</v>
      </c>
    </row>
    <row r="687" spans="6:7" x14ac:dyDescent="0.2">
      <c r="F687" s="3" t="s">
        <v>56</v>
      </c>
      <c r="G687" s="3" t="s">
        <v>524</v>
      </c>
    </row>
    <row r="688" spans="6:7" x14ac:dyDescent="0.2">
      <c r="F688" s="3" t="s">
        <v>56</v>
      </c>
      <c r="G688" s="3" t="s">
        <v>524</v>
      </c>
    </row>
    <row r="689" spans="6:7" x14ac:dyDescent="0.2">
      <c r="F689" s="3" t="s">
        <v>56</v>
      </c>
      <c r="G689" s="3" t="s">
        <v>524</v>
      </c>
    </row>
    <row r="690" spans="6:7" x14ac:dyDescent="0.2">
      <c r="F690" s="3" t="s">
        <v>56</v>
      </c>
      <c r="G690" s="3" t="s">
        <v>458</v>
      </c>
    </row>
    <row r="691" spans="6:7" x14ac:dyDescent="0.2">
      <c r="F691" s="3" t="s">
        <v>56</v>
      </c>
      <c r="G691" s="3" t="s">
        <v>458</v>
      </c>
    </row>
    <row r="692" spans="6:7" x14ac:dyDescent="0.2">
      <c r="F692" s="3" t="s">
        <v>56</v>
      </c>
      <c r="G692" s="3" t="s">
        <v>458</v>
      </c>
    </row>
    <row r="693" spans="6:7" x14ac:dyDescent="0.2">
      <c r="F693" s="3" t="s">
        <v>56</v>
      </c>
      <c r="G693" s="3" t="s">
        <v>724</v>
      </c>
    </row>
    <row r="694" spans="6:7" x14ac:dyDescent="0.2">
      <c r="F694" s="3" t="s">
        <v>56</v>
      </c>
      <c r="G694" s="3" t="s">
        <v>225</v>
      </c>
    </row>
    <row r="695" spans="6:7" x14ac:dyDescent="0.2">
      <c r="F695" s="3" t="s">
        <v>56</v>
      </c>
      <c r="G695" s="3" t="s">
        <v>213</v>
      </c>
    </row>
    <row r="696" spans="6:7" x14ac:dyDescent="0.2">
      <c r="F696" s="3" t="s">
        <v>56</v>
      </c>
      <c r="G696" s="3" t="s">
        <v>537</v>
      </c>
    </row>
    <row r="697" spans="6:7" x14ac:dyDescent="0.2">
      <c r="F697" s="3" t="s">
        <v>57</v>
      </c>
      <c r="G697" s="3" t="s">
        <v>206</v>
      </c>
    </row>
    <row r="698" spans="6:7" x14ac:dyDescent="0.2">
      <c r="F698" s="3" t="s">
        <v>57</v>
      </c>
      <c r="G698" s="3" t="s">
        <v>602</v>
      </c>
    </row>
    <row r="699" spans="6:7" x14ac:dyDescent="0.2">
      <c r="F699" s="3" t="s">
        <v>57</v>
      </c>
      <c r="G699" s="3" t="s">
        <v>434</v>
      </c>
    </row>
    <row r="700" spans="6:7" x14ac:dyDescent="0.2">
      <c r="F700" s="3" t="s">
        <v>57</v>
      </c>
      <c r="G700" s="3" t="s">
        <v>309</v>
      </c>
    </row>
    <row r="701" spans="6:7" x14ac:dyDescent="0.2">
      <c r="F701" s="3" t="s">
        <v>57</v>
      </c>
      <c r="G701" s="3" t="s">
        <v>767</v>
      </c>
    </row>
    <row r="702" spans="6:7" x14ac:dyDescent="0.2">
      <c r="F702" s="3" t="s">
        <v>57</v>
      </c>
      <c r="G702" s="3" t="s">
        <v>503</v>
      </c>
    </row>
    <row r="703" spans="6:7" x14ac:dyDescent="0.2">
      <c r="F703" s="3" t="s">
        <v>57</v>
      </c>
      <c r="G703" s="3" t="s">
        <v>138</v>
      </c>
    </row>
    <row r="704" spans="6:7" x14ac:dyDescent="0.2">
      <c r="F704" s="3" t="s">
        <v>57</v>
      </c>
      <c r="G704" s="3" t="s">
        <v>138</v>
      </c>
    </row>
    <row r="705" spans="6:7" x14ac:dyDescent="0.2">
      <c r="F705" s="3" t="s">
        <v>57</v>
      </c>
      <c r="G705" s="3" t="s">
        <v>587</v>
      </c>
    </row>
    <row r="706" spans="6:7" x14ac:dyDescent="0.2">
      <c r="F706" s="3" t="s">
        <v>57</v>
      </c>
      <c r="G706" s="3" t="s">
        <v>504</v>
      </c>
    </row>
    <row r="707" spans="6:7" x14ac:dyDescent="0.2">
      <c r="F707" s="3" t="s">
        <v>57</v>
      </c>
      <c r="G707" s="3" t="s">
        <v>495</v>
      </c>
    </row>
    <row r="708" spans="6:7" x14ac:dyDescent="0.2">
      <c r="F708" s="3" t="s">
        <v>57</v>
      </c>
      <c r="G708" s="3" t="s">
        <v>499</v>
      </c>
    </row>
    <row r="709" spans="6:7" x14ac:dyDescent="0.2">
      <c r="F709" s="3" t="s">
        <v>57</v>
      </c>
      <c r="G709" s="3" t="s">
        <v>600</v>
      </c>
    </row>
    <row r="710" spans="6:7" x14ac:dyDescent="0.2">
      <c r="F710" s="3" t="s">
        <v>57</v>
      </c>
      <c r="G710" s="3" t="s">
        <v>146</v>
      </c>
    </row>
    <row r="711" spans="6:7" x14ac:dyDescent="0.2">
      <c r="F711" s="3" t="s">
        <v>57</v>
      </c>
      <c r="G711" s="3" t="s">
        <v>428</v>
      </c>
    </row>
    <row r="712" spans="6:7" x14ac:dyDescent="0.2">
      <c r="F712" s="3" t="s">
        <v>57</v>
      </c>
      <c r="G712" s="3" t="s">
        <v>428</v>
      </c>
    </row>
    <row r="713" spans="6:7" x14ac:dyDescent="0.2">
      <c r="F713" s="3" t="s">
        <v>57</v>
      </c>
      <c r="G713" s="3" t="s">
        <v>511</v>
      </c>
    </row>
    <row r="714" spans="6:7" x14ac:dyDescent="0.2">
      <c r="F714" s="3" t="s">
        <v>57</v>
      </c>
      <c r="G714" s="3" t="s">
        <v>511</v>
      </c>
    </row>
    <row r="715" spans="6:7" x14ac:dyDescent="0.2">
      <c r="F715" s="3" t="s">
        <v>57</v>
      </c>
      <c r="G715" s="3" t="s">
        <v>498</v>
      </c>
    </row>
    <row r="716" spans="6:7" x14ac:dyDescent="0.2">
      <c r="F716" s="3" t="s">
        <v>57</v>
      </c>
      <c r="G716" s="3" t="s">
        <v>498</v>
      </c>
    </row>
    <row r="717" spans="6:7" x14ac:dyDescent="0.2">
      <c r="F717" s="3" t="s">
        <v>57</v>
      </c>
      <c r="G717" s="3" t="s">
        <v>501</v>
      </c>
    </row>
    <row r="718" spans="6:7" x14ac:dyDescent="0.2">
      <c r="F718" s="3" t="s">
        <v>57</v>
      </c>
      <c r="G718" s="3" t="s">
        <v>501</v>
      </c>
    </row>
    <row r="719" spans="6:7" x14ac:dyDescent="0.2">
      <c r="F719" s="3" t="s">
        <v>57</v>
      </c>
      <c r="G719" s="3" t="s">
        <v>512</v>
      </c>
    </row>
    <row r="720" spans="6:7" x14ac:dyDescent="0.2">
      <c r="F720" s="3" t="s">
        <v>57</v>
      </c>
      <c r="G720" s="3" t="s">
        <v>322</v>
      </c>
    </row>
    <row r="721" spans="6:7" x14ac:dyDescent="0.2">
      <c r="F721" s="3" t="s">
        <v>57</v>
      </c>
      <c r="G721" s="3" t="s">
        <v>322</v>
      </c>
    </row>
    <row r="722" spans="6:7" x14ac:dyDescent="0.2">
      <c r="F722" s="3" t="s">
        <v>57</v>
      </c>
      <c r="G722" s="3" t="s">
        <v>322</v>
      </c>
    </row>
    <row r="723" spans="6:7" x14ac:dyDescent="0.2">
      <c r="F723" s="3" t="s">
        <v>57</v>
      </c>
      <c r="G723" s="3" t="s">
        <v>322</v>
      </c>
    </row>
    <row r="724" spans="6:7" x14ac:dyDescent="0.2">
      <c r="F724" s="3" t="s">
        <v>57</v>
      </c>
      <c r="G724" s="3" t="s">
        <v>430</v>
      </c>
    </row>
    <row r="725" spans="6:7" x14ac:dyDescent="0.2">
      <c r="F725" s="3" t="s">
        <v>57</v>
      </c>
      <c r="G725" s="3" t="s">
        <v>430</v>
      </c>
    </row>
    <row r="726" spans="6:7" x14ac:dyDescent="0.2">
      <c r="F726" s="3" t="s">
        <v>57</v>
      </c>
      <c r="G726" s="3" t="s">
        <v>766</v>
      </c>
    </row>
    <row r="727" spans="6:7" x14ac:dyDescent="0.2">
      <c r="F727" s="3" t="s">
        <v>57</v>
      </c>
      <c r="G727" s="3" t="s">
        <v>506</v>
      </c>
    </row>
    <row r="728" spans="6:7" x14ac:dyDescent="0.2">
      <c r="F728" s="3" t="s">
        <v>57</v>
      </c>
      <c r="G728" s="3" t="s">
        <v>704</v>
      </c>
    </row>
    <row r="729" spans="6:7" x14ac:dyDescent="0.2">
      <c r="F729" s="3" t="s">
        <v>57</v>
      </c>
      <c r="G729" s="3" t="s">
        <v>705</v>
      </c>
    </row>
    <row r="730" spans="6:7" x14ac:dyDescent="0.2">
      <c r="F730" s="3" t="s">
        <v>57</v>
      </c>
      <c r="G730" s="3" t="s">
        <v>705</v>
      </c>
    </row>
    <row r="731" spans="6:7" x14ac:dyDescent="0.2">
      <c r="F731" s="3" t="s">
        <v>57</v>
      </c>
      <c r="G731" s="3" t="s">
        <v>431</v>
      </c>
    </row>
    <row r="732" spans="6:7" x14ac:dyDescent="0.2">
      <c r="F732" s="3" t="s">
        <v>57</v>
      </c>
      <c r="G732" s="3" t="s">
        <v>431</v>
      </c>
    </row>
    <row r="733" spans="6:7" x14ac:dyDescent="0.2">
      <c r="F733" s="3" t="s">
        <v>57</v>
      </c>
      <c r="G733" s="3" t="s">
        <v>693</v>
      </c>
    </row>
    <row r="734" spans="6:7" x14ac:dyDescent="0.2">
      <c r="F734" s="3" t="s">
        <v>57</v>
      </c>
      <c r="G734" s="3" t="s">
        <v>706</v>
      </c>
    </row>
    <row r="735" spans="6:7" x14ac:dyDescent="0.2">
      <c r="F735" s="3" t="s">
        <v>57</v>
      </c>
      <c r="G735" s="3" t="s">
        <v>444</v>
      </c>
    </row>
    <row r="736" spans="6:7" x14ac:dyDescent="0.2">
      <c r="F736" s="3" t="s">
        <v>57</v>
      </c>
      <c r="G736" s="3" t="s">
        <v>444</v>
      </c>
    </row>
    <row r="737" spans="6:7" x14ac:dyDescent="0.2">
      <c r="F737" s="3" t="s">
        <v>57</v>
      </c>
      <c r="G737" s="3" t="s">
        <v>445</v>
      </c>
    </row>
    <row r="738" spans="6:7" x14ac:dyDescent="0.2">
      <c r="F738" s="3" t="s">
        <v>57</v>
      </c>
      <c r="G738" s="3" t="s">
        <v>761</v>
      </c>
    </row>
    <row r="739" spans="6:7" x14ac:dyDescent="0.2">
      <c r="F739" s="3" t="s">
        <v>57</v>
      </c>
      <c r="G739" s="3" t="s">
        <v>690</v>
      </c>
    </row>
    <row r="740" spans="6:7" x14ac:dyDescent="0.2">
      <c r="F740" s="3" t="s">
        <v>57</v>
      </c>
      <c r="G740" s="3" t="s">
        <v>690</v>
      </c>
    </row>
    <row r="741" spans="6:7" x14ac:dyDescent="0.2">
      <c r="F741" s="3" t="s">
        <v>57</v>
      </c>
      <c r="G741" s="3" t="s">
        <v>57</v>
      </c>
    </row>
    <row r="742" spans="6:7" x14ac:dyDescent="0.2">
      <c r="F742" s="3" t="s">
        <v>57</v>
      </c>
      <c r="G742" s="3" t="s">
        <v>111</v>
      </c>
    </row>
    <row r="743" spans="6:7" x14ac:dyDescent="0.2">
      <c r="F743" s="3" t="s">
        <v>57</v>
      </c>
      <c r="G743" s="3" t="s">
        <v>111</v>
      </c>
    </row>
    <row r="744" spans="6:7" x14ac:dyDescent="0.2">
      <c r="F744" s="3" t="s">
        <v>57</v>
      </c>
      <c r="G744" s="3" t="s">
        <v>111</v>
      </c>
    </row>
    <row r="745" spans="6:7" x14ac:dyDescent="0.2">
      <c r="F745" s="3" t="s">
        <v>57</v>
      </c>
      <c r="G745" s="3" t="s">
        <v>111</v>
      </c>
    </row>
    <row r="746" spans="6:7" x14ac:dyDescent="0.2">
      <c r="F746" s="3" t="s">
        <v>57</v>
      </c>
      <c r="G746" s="3" t="s">
        <v>111</v>
      </c>
    </row>
    <row r="747" spans="6:7" x14ac:dyDescent="0.2">
      <c r="F747" s="3" t="s">
        <v>57</v>
      </c>
      <c r="G747" s="3" t="s">
        <v>111</v>
      </c>
    </row>
    <row r="748" spans="6:7" x14ac:dyDescent="0.2">
      <c r="F748" s="3" t="s">
        <v>57</v>
      </c>
      <c r="G748" s="3" t="s">
        <v>111</v>
      </c>
    </row>
    <row r="749" spans="6:7" x14ac:dyDescent="0.2">
      <c r="F749" s="3" t="s">
        <v>57</v>
      </c>
      <c r="G749" s="3" t="s">
        <v>111</v>
      </c>
    </row>
    <row r="750" spans="6:7" x14ac:dyDescent="0.2">
      <c r="F750" s="3" t="s">
        <v>57</v>
      </c>
      <c r="G750" s="3" t="s">
        <v>111</v>
      </c>
    </row>
    <row r="751" spans="6:7" x14ac:dyDescent="0.2">
      <c r="F751" s="3" t="s">
        <v>57</v>
      </c>
      <c r="G751" s="3" t="s">
        <v>111</v>
      </c>
    </row>
    <row r="752" spans="6:7" x14ac:dyDescent="0.2">
      <c r="F752" s="3" t="s">
        <v>57</v>
      </c>
      <c r="G752" s="3" t="s">
        <v>111</v>
      </c>
    </row>
    <row r="753" spans="6:7" x14ac:dyDescent="0.2">
      <c r="F753" s="3" t="s">
        <v>57</v>
      </c>
      <c r="G753" s="3" t="s">
        <v>111</v>
      </c>
    </row>
    <row r="754" spans="6:7" x14ac:dyDescent="0.2">
      <c r="F754" s="3" t="s">
        <v>57</v>
      </c>
      <c r="G754" s="3" t="s">
        <v>111</v>
      </c>
    </row>
    <row r="755" spans="6:7" x14ac:dyDescent="0.2">
      <c r="F755" s="3" t="s">
        <v>57</v>
      </c>
      <c r="G755" s="3" t="s">
        <v>111</v>
      </c>
    </row>
    <row r="756" spans="6:7" x14ac:dyDescent="0.2">
      <c r="F756" s="3" t="s">
        <v>57</v>
      </c>
      <c r="G756" s="3" t="s">
        <v>111</v>
      </c>
    </row>
    <row r="757" spans="6:7" x14ac:dyDescent="0.2">
      <c r="F757" s="3" t="s">
        <v>57</v>
      </c>
      <c r="G757" s="3" t="s">
        <v>111</v>
      </c>
    </row>
    <row r="758" spans="6:7" x14ac:dyDescent="0.2">
      <c r="F758" s="3" t="s">
        <v>57</v>
      </c>
      <c r="G758" s="3" t="s">
        <v>111</v>
      </c>
    </row>
    <row r="759" spans="6:7" x14ac:dyDescent="0.2">
      <c r="F759" s="3" t="s">
        <v>57</v>
      </c>
      <c r="G759" s="3" t="s">
        <v>111</v>
      </c>
    </row>
    <row r="760" spans="6:7" x14ac:dyDescent="0.2">
      <c r="F760" s="3" t="s">
        <v>57</v>
      </c>
      <c r="G760" s="3" t="s">
        <v>111</v>
      </c>
    </row>
    <row r="761" spans="6:7" x14ac:dyDescent="0.2">
      <c r="F761" s="3" t="s">
        <v>57</v>
      </c>
      <c r="G761" s="3" t="s">
        <v>111</v>
      </c>
    </row>
    <row r="762" spans="6:7" x14ac:dyDescent="0.2">
      <c r="F762" s="3" t="s">
        <v>57</v>
      </c>
      <c r="G762" s="3" t="s">
        <v>111</v>
      </c>
    </row>
    <row r="763" spans="6:7" x14ac:dyDescent="0.2">
      <c r="F763" s="3" t="s">
        <v>57</v>
      </c>
      <c r="G763" s="3" t="s">
        <v>111</v>
      </c>
    </row>
    <row r="764" spans="6:7" x14ac:dyDescent="0.2">
      <c r="F764" s="3" t="s">
        <v>57</v>
      </c>
      <c r="G764" s="3" t="s">
        <v>111</v>
      </c>
    </row>
    <row r="765" spans="6:7" x14ac:dyDescent="0.2">
      <c r="F765" s="3" t="s">
        <v>57</v>
      </c>
      <c r="G765" s="3" t="s">
        <v>111</v>
      </c>
    </row>
    <row r="766" spans="6:7" x14ac:dyDescent="0.2">
      <c r="F766" s="3" t="s">
        <v>57</v>
      </c>
      <c r="G766" s="3" t="s">
        <v>111</v>
      </c>
    </row>
    <row r="767" spans="6:7" x14ac:dyDescent="0.2">
      <c r="F767" s="3" t="s">
        <v>57</v>
      </c>
      <c r="G767" s="3" t="s">
        <v>111</v>
      </c>
    </row>
    <row r="768" spans="6:7" x14ac:dyDescent="0.2">
      <c r="F768" s="3" t="s">
        <v>57</v>
      </c>
      <c r="G768" s="3" t="s">
        <v>111</v>
      </c>
    </row>
    <row r="769" spans="6:7" x14ac:dyDescent="0.2">
      <c r="F769" s="3" t="s">
        <v>57</v>
      </c>
      <c r="G769" s="3" t="s">
        <v>111</v>
      </c>
    </row>
    <row r="770" spans="6:7" x14ac:dyDescent="0.2">
      <c r="F770" s="3" t="s">
        <v>57</v>
      </c>
      <c r="G770" s="3" t="s">
        <v>111</v>
      </c>
    </row>
    <row r="771" spans="6:7" x14ac:dyDescent="0.2">
      <c r="F771" s="3" t="s">
        <v>57</v>
      </c>
      <c r="G771" s="3" t="s">
        <v>111</v>
      </c>
    </row>
    <row r="772" spans="6:7" x14ac:dyDescent="0.2">
      <c r="F772" s="3" t="s">
        <v>57</v>
      </c>
      <c r="G772" s="3" t="s">
        <v>111</v>
      </c>
    </row>
    <row r="773" spans="6:7" x14ac:dyDescent="0.2">
      <c r="F773" s="3" t="s">
        <v>57</v>
      </c>
      <c r="G773" s="3" t="s">
        <v>111</v>
      </c>
    </row>
    <row r="774" spans="6:7" x14ac:dyDescent="0.2">
      <c r="F774" s="3" t="s">
        <v>57</v>
      </c>
      <c r="G774" s="3" t="s">
        <v>111</v>
      </c>
    </row>
    <row r="775" spans="6:7" x14ac:dyDescent="0.2">
      <c r="F775" s="3" t="s">
        <v>57</v>
      </c>
      <c r="G775" s="3" t="s">
        <v>111</v>
      </c>
    </row>
    <row r="776" spans="6:7" x14ac:dyDescent="0.2">
      <c r="F776" s="3" t="s">
        <v>57</v>
      </c>
      <c r="G776" s="3" t="s">
        <v>111</v>
      </c>
    </row>
    <row r="777" spans="6:7" x14ac:dyDescent="0.2">
      <c r="F777" s="3" t="s">
        <v>57</v>
      </c>
      <c r="G777" s="3" t="s">
        <v>111</v>
      </c>
    </row>
    <row r="778" spans="6:7" x14ac:dyDescent="0.2">
      <c r="F778" s="3" t="s">
        <v>57</v>
      </c>
      <c r="G778" s="3" t="s">
        <v>111</v>
      </c>
    </row>
    <row r="779" spans="6:7" x14ac:dyDescent="0.2">
      <c r="F779" s="3" t="s">
        <v>57</v>
      </c>
      <c r="G779" s="3" t="s">
        <v>111</v>
      </c>
    </row>
    <row r="780" spans="6:7" x14ac:dyDescent="0.2">
      <c r="F780" s="3" t="s">
        <v>57</v>
      </c>
      <c r="G780" s="3" t="s">
        <v>111</v>
      </c>
    </row>
    <row r="781" spans="6:7" x14ac:dyDescent="0.2">
      <c r="F781" s="3" t="s">
        <v>57</v>
      </c>
      <c r="G781" s="3" t="s">
        <v>111</v>
      </c>
    </row>
    <row r="782" spans="6:7" x14ac:dyDescent="0.2">
      <c r="F782" s="3" t="s">
        <v>57</v>
      </c>
      <c r="G782" s="3" t="s">
        <v>111</v>
      </c>
    </row>
    <row r="783" spans="6:7" x14ac:dyDescent="0.2">
      <c r="F783" s="3" t="s">
        <v>57</v>
      </c>
      <c r="G783" s="3" t="s">
        <v>111</v>
      </c>
    </row>
    <row r="784" spans="6:7" x14ac:dyDescent="0.2">
      <c r="F784" s="3" t="s">
        <v>57</v>
      </c>
      <c r="G784" s="3" t="s">
        <v>111</v>
      </c>
    </row>
    <row r="785" spans="6:7" x14ac:dyDescent="0.2">
      <c r="F785" s="3" t="s">
        <v>57</v>
      </c>
      <c r="G785" s="3" t="s">
        <v>111</v>
      </c>
    </row>
    <row r="786" spans="6:7" x14ac:dyDescent="0.2">
      <c r="F786" s="3" t="s">
        <v>57</v>
      </c>
      <c r="G786" s="3" t="s">
        <v>111</v>
      </c>
    </row>
    <row r="787" spans="6:7" x14ac:dyDescent="0.2">
      <c r="F787" s="3" t="s">
        <v>57</v>
      </c>
      <c r="G787" s="3" t="s">
        <v>111</v>
      </c>
    </row>
    <row r="788" spans="6:7" x14ac:dyDescent="0.2">
      <c r="F788" s="3" t="s">
        <v>57</v>
      </c>
      <c r="G788" s="3" t="s">
        <v>111</v>
      </c>
    </row>
    <row r="789" spans="6:7" x14ac:dyDescent="0.2">
      <c r="F789" s="3" t="s">
        <v>57</v>
      </c>
      <c r="G789" s="3" t="s">
        <v>111</v>
      </c>
    </row>
    <row r="790" spans="6:7" x14ac:dyDescent="0.2">
      <c r="F790" s="3" t="s">
        <v>57</v>
      </c>
      <c r="G790" s="3" t="s">
        <v>111</v>
      </c>
    </row>
    <row r="791" spans="6:7" x14ac:dyDescent="0.2">
      <c r="F791" s="3" t="s">
        <v>57</v>
      </c>
      <c r="G791" s="3" t="s">
        <v>111</v>
      </c>
    </row>
    <row r="792" spans="6:7" x14ac:dyDescent="0.2">
      <c r="F792" s="3" t="s">
        <v>57</v>
      </c>
      <c r="G792" s="3" t="s">
        <v>111</v>
      </c>
    </row>
    <row r="793" spans="6:7" x14ac:dyDescent="0.2">
      <c r="F793" s="3" t="s">
        <v>57</v>
      </c>
      <c r="G793" s="3" t="s">
        <v>111</v>
      </c>
    </row>
    <row r="794" spans="6:7" x14ac:dyDescent="0.2">
      <c r="F794" s="3" t="s">
        <v>57</v>
      </c>
      <c r="G794" s="3" t="s">
        <v>111</v>
      </c>
    </row>
    <row r="795" spans="6:7" x14ac:dyDescent="0.2">
      <c r="F795" s="3" t="s">
        <v>57</v>
      </c>
      <c r="G795" s="3" t="s">
        <v>111</v>
      </c>
    </row>
    <row r="796" spans="6:7" x14ac:dyDescent="0.2">
      <c r="F796" s="3" t="s">
        <v>57</v>
      </c>
      <c r="G796" s="3" t="s">
        <v>111</v>
      </c>
    </row>
    <row r="797" spans="6:7" x14ac:dyDescent="0.2">
      <c r="F797" s="3" t="s">
        <v>57</v>
      </c>
      <c r="G797" s="3" t="s">
        <v>111</v>
      </c>
    </row>
    <row r="798" spans="6:7" x14ac:dyDescent="0.2">
      <c r="F798" s="3" t="s">
        <v>57</v>
      </c>
      <c r="G798" s="3" t="s">
        <v>111</v>
      </c>
    </row>
    <row r="799" spans="6:7" x14ac:dyDescent="0.2">
      <c r="F799" s="3" t="s">
        <v>57</v>
      </c>
      <c r="G799" s="3" t="s">
        <v>111</v>
      </c>
    </row>
    <row r="800" spans="6:7" x14ac:dyDescent="0.2">
      <c r="F800" s="3" t="s">
        <v>57</v>
      </c>
      <c r="G800" s="3" t="s">
        <v>111</v>
      </c>
    </row>
    <row r="801" spans="6:7" x14ac:dyDescent="0.2">
      <c r="F801" s="3" t="s">
        <v>57</v>
      </c>
      <c r="G801" s="3" t="s">
        <v>111</v>
      </c>
    </row>
    <row r="802" spans="6:7" x14ac:dyDescent="0.2">
      <c r="F802" s="3" t="s">
        <v>57</v>
      </c>
      <c r="G802" s="3" t="s">
        <v>111</v>
      </c>
    </row>
    <row r="803" spans="6:7" x14ac:dyDescent="0.2">
      <c r="F803" s="3" t="s">
        <v>57</v>
      </c>
      <c r="G803" s="3" t="s">
        <v>111</v>
      </c>
    </row>
    <row r="804" spans="6:7" x14ac:dyDescent="0.2">
      <c r="F804" s="3" t="s">
        <v>57</v>
      </c>
      <c r="G804" s="3" t="s">
        <v>111</v>
      </c>
    </row>
    <row r="805" spans="6:7" x14ac:dyDescent="0.2">
      <c r="F805" s="3" t="s">
        <v>57</v>
      </c>
      <c r="G805" s="3" t="s">
        <v>111</v>
      </c>
    </row>
    <row r="806" spans="6:7" x14ac:dyDescent="0.2">
      <c r="F806" s="3" t="s">
        <v>57</v>
      </c>
      <c r="G806" s="3" t="s">
        <v>111</v>
      </c>
    </row>
    <row r="807" spans="6:7" x14ac:dyDescent="0.2">
      <c r="F807" s="3" t="s">
        <v>57</v>
      </c>
      <c r="G807" s="3" t="s">
        <v>111</v>
      </c>
    </row>
    <row r="808" spans="6:7" x14ac:dyDescent="0.2">
      <c r="F808" s="3" t="s">
        <v>57</v>
      </c>
      <c r="G808" s="3" t="s">
        <v>111</v>
      </c>
    </row>
    <row r="809" spans="6:7" x14ac:dyDescent="0.2">
      <c r="F809" s="3" t="s">
        <v>57</v>
      </c>
      <c r="G809" s="3" t="s">
        <v>111</v>
      </c>
    </row>
    <row r="810" spans="6:7" x14ac:dyDescent="0.2">
      <c r="F810" s="3" t="s">
        <v>57</v>
      </c>
      <c r="G810" s="3" t="s">
        <v>111</v>
      </c>
    </row>
    <row r="811" spans="6:7" x14ac:dyDescent="0.2">
      <c r="F811" s="3" t="s">
        <v>57</v>
      </c>
      <c r="G811" s="3" t="s">
        <v>111</v>
      </c>
    </row>
    <row r="812" spans="6:7" x14ac:dyDescent="0.2">
      <c r="F812" s="3" t="s">
        <v>57</v>
      </c>
      <c r="G812" s="3" t="s">
        <v>111</v>
      </c>
    </row>
    <row r="813" spans="6:7" x14ac:dyDescent="0.2">
      <c r="F813" s="3" t="s">
        <v>57</v>
      </c>
      <c r="G813" s="3" t="s">
        <v>111</v>
      </c>
    </row>
    <row r="814" spans="6:7" x14ac:dyDescent="0.2">
      <c r="F814" s="3" t="s">
        <v>57</v>
      </c>
      <c r="G814" s="3" t="s">
        <v>111</v>
      </c>
    </row>
    <row r="815" spans="6:7" x14ac:dyDescent="0.2">
      <c r="F815" s="3" t="s">
        <v>57</v>
      </c>
      <c r="G815" s="3" t="s">
        <v>111</v>
      </c>
    </row>
    <row r="816" spans="6:7" x14ac:dyDescent="0.2">
      <c r="F816" s="3" t="s">
        <v>57</v>
      </c>
      <c r="G816" s="3" t="s">
        <v>111</v>
      </c>
    </row>
    <row r="817" spans="6:7" x14ac:dyDescent="0.2">
      <c r="F817" s="3" t="s">
        <v>57</v>
      </c>
      <c r="G817" s="3" t="s">
        <v>111</v>
      </c>
    </row>
    <row r="818" spans="6:7" x14ac:dyDescent="0.2">
      <c r="F818" s="3" t="s">
        <v>57</v>
      </c>
      <c r="G818" s="3" t="s">
        <v>111</v>
      </c>
    </row>
    <row r="819" spans="6:7" x14ac:dyDescent="0.2">
      <c r="F819" s="3" t="s">
        <v>57</v>
      </c>
      <c r="G819" s="3" t="s">
        <v>111</v>
      </c>
    </row>
    <row r="820" spans="6:7" x14ac:dyDescent="0.2">
      <c r="F820" s="3" t="s">
        <v>57</v>
      </c>
      <c r="G820" s="3" t="s">
        <v>111</v>
      </c>
    </row>
    <row r="821" spans="6:7" x14ac:dyDescent="0.2">
      <c r="F821" s="3" t="s">
        <v>57</v>
      </c>
      <c r="G821" s="3" t="s">
        <v>111</v>
      </c>
    </row>
    <row r="822" spans="6:7" x14ac:dyDescent="0.2">
      <c r="F822" s="3" t="s">
        <v>57</v>
      </c>
      <c r="G822" s="3" t="s">
        <v>111</v>
      </c>
    </row>
    <row r="823" spans="6:7" x14ac:dyDescent="0.2">
      <c r="F823" s="3" t="s">
        <v>57</v>
      </c>
      <c r="G823" s="3" t="s">
        <v>111</v>
      </c>
    </row>
    <row r="824" spans="6:7" x14ac:dyDescent="0.2">
      <c r="F824" s="3" t="s">
        <v>57</v>
      </c>
      <c r="G824" s="3" t="s">
        <v>111</v>
      </c>
    </row>
    <row r="825" spans="6:7" x14ac:dyDescent="0.2">
      <c r="F825" s="3" t="s">
        <v>57</v>
      </c>
      <c r="G825" s="3" t="s">
        <v>111</v>
      </c>
    </row>
    <row r="826" spans="6:7" x14ac:dyDescent="0.2">
      <c r="F826" s="3" t="s">
        <v>57</v>
      </c>
      <c r="G826" s="3" t="s">
        <v>111</v>
      </c>
    </row>
    <row r="827" spans="6:7" x14ac:dyDescent="0.2">
      <c r="F827" s="3" t="s">
        <v>57</v>
      </c>
      <c r="G827" s="3" t="s">
        <v>111</v>
      </c>
    </row>
    <row r="828" spans="6:7" x14ac:dyDescent="0.2">
      <c r="F828" s="3" t="s">
        <v>57</v>
      </c>
      <c r="G828" s="3" t="s">
        <v>111</v>
      </c>
    </row>
    <row r="829" spans="6:7" x14ac:dyDescent="0.2">
      <c r="F829" s="3" t="s">
        <v>57</v>
      </c>
      <c r="G829" s="3" t="s">
        <v>111</v>
      </c>
    </row>
    <row r="830" spans="6:7" x14ac:dyDescent="0.2">
      <c r="F830" s="3" t="s">
        <v>57</v>
      </c>
      <c r="G830" s="3" t="s">
        <v>111</v>
      </c>
    </row>
    <row r="831" spans="6:7" x14ac:dyDescent="0.2">
      <c r="F831" s="3" t="s">
        <v>57</v>
      </c>
      <c r="G831" s="3" t="s">
        <v>111</v>
      </c>
    </row>
    <row r="832" spans="6:7" x14ac:dyDescent="0.2">
      <c r="F832" s="3" t="s">
        <v>57</v>
      </c>
      <c r="G832" s="3" t="s">
        <v>111</v>
      </c>
    </row>
    <row r="833" spans="6:7" x14ac:dyDescent="0.2">
      <c r="F833" s="3" t="s">
        <v>57</v>
      </c>
      <c r="G833" s="3" t="s">
        <v>111</v>
      </c>
    </row>
    <row r="834" spans="6:7" x14ac:dyDescent="0.2">
      <c r="F834" s="3" t="s">
        <v>57</v>
      </c>
      <c r="G834" s="3" t="s">
        <v>111</v>
      </c>
    </row>
    <row r="835" spans="6:7" x14ac:dyDescent="0.2">
      <c r="F835" s="3" t="s">
        <v>57</v>
      </c>
      <c r="G835" s="3" t="s">
        <v>111</v>
      </c>
    </row>
    <row r="836" spans="6:7" x14ac:dyDescent="0.2">
      <c r="F836" s="3" t="s">
        <v>57</v>
      </c>
      <c r="G836" s="3" t="s">
        <v>111</v>
      </c>
    </row>
    <row r="837" spans="6:7" x14ac:dyDescent="0.2">
      <c r="F837" s="3" t="s">
        <v>57</v>
      </c>
      <c r="G837" s="3" t="s">
        <v>111</v>
      </c>
    </row>
    <row r="838" spans="6:7" x14ac:dyDescent="0.2">
      <c r="F838" s="3" t="s">
        <v>57</v>
      </c>
      <c r="G838" s="3" t="s">
        <v>111</v>
      </c>
    </row>
    <row r="839" spans="6:7" x14ac:dyDescent="0.2">
      <c r="F839" s="3" t="s">
        <v>57</v>
      </c>
      <c r="G839" s="3" t="s">
        <v>111</v>
      </c>
    </row>
    <row r="840" spans="6:7" x14ac:dyDescent="0.2">
      <c r="F840" s="3" t="s">
        <v>57</v>
      </c>
      <c r="G840" s="3" t="s">
        <v>111</v>
      </c>
    </row>
    <row r="841" spans="6:7" x14ac:dyDescent="0.2">
      <c r="F841" s="3" t="s">
        <v>57</v>
      </c>
      <c r="G841" s="3" t="s">
        <v>111</v>
      </c>
    </row>
    <row r="842" spans="6:7" x14ac:dyDescent="0.2">
      <c r="F842" s="3" t="s">
        <v>57</v>
      </c>
      <c r="G842" s="3" t="s">
        <v>111</v>
      </c>
    </row>
    <row r="843" spans="6:7" x14ac:dyDescent="0.2">
      <c r="F843" s="3" t="s">
        <v>57</v>
      </c>
      <c r="G843" s="3" t="s">
        <v>111</v>
      </c>
    </row>
    <row r="844" spans="6:7" x14ac:dyDescent="0.2">
      <c r="F844" s="3" t="s">
        <v>57</v>
      </c>
      <c r="G844" s="3" t="s">
        <v>111</v>
      </c>
    </row>
    <row r="845" spans="6:7" x14ac:dyDescent="0.2">
      <c r="F845" s="3" t="s">
        <v>57</v>
      </c>
      <c r="G845" s="3" t="s">
        <v>111</v>
      </c>
    </row>
    <row r="846" spans="6:7" x14ac:dyDescent="0.2">
      <c r="F846" s="3" t="s">
        <v>57</v>
      </c>
      <c r="G846" s="3" t="s">
        <v>111</v>
      </c>
    </row>
    <row r="847" spans="6:7" x14ac:dyDescent="0.2">
      <c r="F847" s="3" t="s">
        <v>57</v>
      </c>
      <c r="G847" s="3" t="s">
        <v>111</v>
      </c>
    </row>
    <row r="848" spans="6:7" x14ac:dyDescent="0.2">
      <c r="F848" s="3" t="s">
        <v>57</v>
      </c>
      <c r="G848" s="3" t="s">
        <v>111</v>
      </c>
    </row>
    <row r="849" spans="6:7" x14ac:dyDescent="0.2">
      <c r="F849" s="3" t="s">
        <v>57</v>
      </c>
      <c r="G849" s="3" t="s">
        <v>111</v>
      </c>
    </row>
    <row r="850" spans="6:7" x14ac:dyDescent="0.2">
      <c r="F850" s="3" t="s">
        <v>57</v>
      </c>
      <c r="G850" s="3" t="s">
        <v>111</v>
      </c>
    </row>
    <row r="851" spans="6:7" x14ac:dyDescent="0.2">
      <c r="F851" s="3" t="s">
        <v>57</v>
      </c>
      <c r="G851" s="3" t="s">
        <v>111</v>
      </c>
    </row>
    <row r="852" spans="6:7" x14ac:dyDescent="0.2">
      <c r="F852" s="3" t="s">
        <v>57</v>
      </c>
      <c r="G852" s="3" t="s">
        <v>111</v>
      </c>
    </row>
    <row r="853" spans="6:7" x14ac:dyDescent="0.2">
      <c r="F853" s="3" t="s">
        <v>57</v>
      </c>
      <c r="G853" s="3" t="s">
        <v>111</v>
      </c>
    </row>
    <row r="854" spans="6:7" x14ac:dyDescent="0.2">
      <c r="F854" s="3" t="s">
        <v>57</v>
      </c>
      <c r="G854" s="3" t="s">
        <v>111</v>
      </c>
    </row>
    <row r="855" spans="6:7" x14ac:dyDescent="0.2">
      <c r="F855" s="3" t="s">
        <v>57</v>
      </c>
      <c r="G855" s="3" t="s">
        <v>111</v>
      </c>
    </row>
    <row r="856" spans="6:7" x14ac:dyDescent="0.2">
      <c r="F856" s="3" t="s">
        <v>57</v>
      </c>
      <c r="G856" s="3" t="s">
        <v>111</v>
      </c>
    </row>
    <row r="857" spans="6:7" x14ac:dyDescent="0.2">
      <c r="F857" s="3" t="s">
        <v>57</v>
      </c>
      <c r="G857" s="3" t="s">
        <v>111</v>
      </c>
    </row>
    <row r="858" spans="6:7" x14ac:dyDescent="0.2">
      <c r="F858" s="3" t="s">
        <v>57</v>
      </c>
      <c r="G858" s="3" t="s">
        <v>111</v>
      </c>
    </row>
    <row r="859" spans="6:7" x14ac:dyDescent="0.2">
      <c r="F859" s="3" t="s">
        <v>57</v>
      </c>
      <c r="G859" s="3" t="s">
        <v>111</v>
      </c>
    </row>
    <row r="860" spans="6:7" x14ac:dyDescent="0.2">
      <c r="F860" s="3" t="s">
        <v>57</v>
      </c>
      <c r="G860" s="3" t="s">
        <v>111</v>
      </c>
    </row>
    <row r="861" spans="6:7" x14ac:dyDescent="0.2">
      <c r="F861" s="3" t="s">
        <v>57</v>
      </c>
      <c r="G861" s="3" t="s">
        <v>111</v>
      </c>
    </row>
    <row r="862" spans="6:7" x14ac:dyDescent="0.2">
      <c r="F862" s="3" t="s">
        <v>57</v>
      </c>
      <c r="G862" s="3" t="s">
        <v>111</v>
      </c>
    </row>
    <row r="863" spans="6:7" x14ac:dyDescent="0.2">
      <c r="F863" s="3" t="s">
        <v>57</v>
      </c>
      <c r="G863" s="3" t="s">
        <v>111</v>
      </c>
    </row>
    <row r="864" spans="6:7" x14ac:dyDescent="0.2">
      <c r="F864" s="3" t="s">
        <v>57</v>
      </c>
      <c r="G864" s="3" t="s">
        <v>111</v>
      </c>
    </row>
    <row r="865" spans="6:7" x14ac:dyDescent="0.2">
      <c r="F865" s="3" t="s">
        <v>57</v>
      </c>
      <c r="G865" s="3" t="s">
        <v>111</v>
      </c>
    </row>
    <row r="866" spans="6:7" x14ac:dyDescent="0.2">
      <c r="F866" s="3" t="s">
        <v>57</v>
      </c>
      <c r="G866" s="3" t="s">
        <v>111</v>
      </c>
    </row>
    <row r="867" spans="6:7" x14ac:dyDescent="0.2">
      <c r="F867" s="3" t="s">
        <v>57</v>
      </c>
      <c r="G867" s="3" t="s">
        <v>111</v>
      </c>
    </row>
    <row r="868" spans="6:7" x14ac:dyDescent="0.2">
      <c r="F868" s="3" t="s">
        <v>57</v>
      </c>
      <c r="G868" s="3" t="s">
        <v>111</v>
      </c>
    </row>
    <row r="869" spans="6:7" x14ac:dyDescent="0.2">
      <c r="F869" s="3" t="s">
        <v>57</v>
      </c>
      <c r="G869" s="3" t="s">
        <v>111</v>
      </c>
    </row>
    <row r="870" spans="6:7" x14ac:dyDescent="0.2">
      <c r="F870" s="3" t="s">
        <v>57</v>
      </c>
      <c r="G870" s="3" t="s">
        <v>111</v>
      </c>
    </row>
    <row r="871" spans="6:7" x14ac:dyDescent="0.2">
      <c r="F871" s="3" t="s">
        <v>57</v>
      </c>
      <c r="G871" s="3" t="s">
        <v>111</v>
      </c>
    </row>
    <row r="872" spans="6:7" x14ac:dyDescent="0.2">
      <c r="F872" s="3" t="s">
        <v>57</v>
      </c>
      <c r="G872" s="3" t="s">
        <v>111</v>
      </c>
    </row>
    <row r="873" spans="6:7" x14ac:dyDescent="0.2">
      <c r="F873" s="3" t="s">
        <v>57</v>
      </c>
      <c r="G873" s="3" t="s">
        <v>111</v>
      </c>
    </row>
    <row r="874" spans="6:7" x14ac:dyDescent="0.2">
      <c r="F874" s="3" t="s">
        <v>57</v>
      </c>
      <c r="G874" s="3" t="s">
        <v>111</v>
      </c>
    </row>
    <row r="875" spans="6:7" x14ac:dyDescent="0.2">
      <c r="F875" s="3" t="s">
        <v>57</v>
      </c>
      <c r="G875" s="3" t="s">
        <v>111</v>
      </c>
    </row>
    <row r="876" spans="6:7" x14ac:dyDescent="0.2">
      <c r="F876" s="3" t="s">
        <v>57</v>
      </c>
      <c r="G876" s="3" t="s">
        <v>111</v>
      </c>
    </row>
    <row r="877" spans="6:7" x14ac:dyDescent="0.2">
      <c r="F877" s="3" t="s">
        <v>57</v>
      </c>
      <c r="G877" s="3" t="s">
        <v>111</v>
      </c>
    </row>
    <row r="878" spans="6:7" x14ac:dyDescent="0.2">
      <c r="F878" s="3" t="s">
        <v>57</v>
      </c>
      <c r="G878" s="3" t="s">
        <v>111</v>
      </c>
    </row>
    <row r="879" spans="6:7" x14ac:dyDescent="0.2">
      <c r="F879" s="3" t="s">
        <v>57</v>
      </c>
      <c r="G879" s="3" t="s">
        <v>111</v>
      </c>
    </row>
    <row r="880" spans="6:7" x14ac:dyDescent="0.2">
      <c r="F880" s="3" t="s">
        <v>57</v>
      </c>
      <c r="G880" s="3" t="s">
        <v>111</v>
      </c>
    </row>
    <row r="881" spans="6:7" x14ac:dyDescent="0.2">
      <c r="F881" s="3" t="s">
        <v>57</v>
      </c>
      <c r="G881" s="3" t="s">
        <v>111</v>
      </c>
    </row>
    <row r="882" spans="6:7" x14ac:dyDescent="0.2">
      <c r="F882" s="3" t="s">
        <v>57</v>
      </c>
      <c r="G882" s="3" t="s">
        <v>111</v>
      </c>
    </row>
    <row r="883" spans="6:7" x14ac:dyDescent="0.2">
      <c r="F883" s="3" t="s">
        <v>57</v>
      </c>
      <c r="G883" s="3" t="s">
        <v>111</v>
      </c>
    </row>
    <row r="884" spans="6:7" x14ac:dyDescent="0.2">
      <c r="F884" s="3" t="s">
        <v>57</v>
      </c>
      <c r="G884" s="3" t="s">
        <v>111</v>
      </c>
    </row>
    <row r="885" spans="6:7" x14ac:dyDescent="0.2">
      <c r="F885" s="3" t="s">
        <v>57</v>
      </c>
      <c r="G885" s="3" t="s">
        <v>111</v>
      </c>
    </row>
    <row r="886" spans="6:7" x14ac:dyDescent="0.2">
      <c r="F886" s="3" t="s">
        <v>57</v>
      </c>
      <c r="G886" s="3" t="s">
        <v>111</v>
      </c>
    </row>
    <row r="887" spans="6:7" x14ac:dyDescent="0.2">
      <c r="F887" s="3" t="s">
        <v>57</v>
      </c>
      <c r="G887" s="3" t="s">
        <v>111</v>
      </c>
    </row>
    <row r="888" spans="6:7" x14ac:dyDescent="0.2">
      <c r="F888" s="3" t="s">
        <v>57</v>
      </c>
      <c r="G888" s="3" t="s">
        <v>111</v>
      </c>
    </row>
    <row r="889" spans="6:7" x14ac:dyDescent="0.2">
      <c r="F889" s="3" t="s">
        <v>57</v>
      </c>
      <c r="G889" s="3" t="s">
        <v>111</v>
      </c>
    </row>
    <row r="890" spans="6:7" x14ac:dyDescent="0.2">
      <c r="F890" s="3" t="s">
        <v>57</v>
      </c>
      <c r="G890" s="3" t="s">
        <v>111</v>
      </c>
    </row>
    <row r="891" spans="6:7" x14ac:dyDescent="0.2">
      <c r="F891" s="3" t="s">
        <v>57</v>
      </c>
      <c r="G891" s="3" t="s">
        <v>111</v>
      </c>
    </row>
    <row r="892" spans="6:7" x14ac:dyDescent="0.2">
      <c r="F892" s="3" t="s">
        <v>57</v>
      </c>
      <c r="G892" s="3" t="s">
        <v>111</v>
      </c>
    </row>
    <row r="893" spans="6:7" x14ac:dyDescent="0.2">
      <c r="F893" s="3" t="s">
        <v>57</v>
      </c>
      <c r="G893" s="3" t="s">
        <v>111</v>
      </c>
    </row>
    <row r="894" spans="6:7" x14ac:dyDescent="0.2">
      <c r="F894" s="3" t="s">
        <v>57</v>
      </c>
      <c r="G894" s="3" t="s">
        <v>111</v>
      </c>
    </row>
    <row r="895" spans="6:7" x14ac:dyDescent="0.2">
      <c r="F895" s="3" t="s">
        <v>57</v>
      </c>
      <c r="G895" s="3" t="s">
        <v>111</v>
      </c>
    </row>
    <row r="896" spans="6:7" x14ac:dyDescent="0.2">
      <c r="F896" s="3" t="s">
        <v>57</v>
      </c>
      <c r="G896" s="3" t="s">
        <v>111</v>
      </c>
    </row>
    <row r="897" spans="6:7" x14ac:dyDescent="0.2">
      <c r="F897" s="3" t="s">
        <v>57</v>
      </c>
      <c r="G897" s="3" t="s">
        <v>111</v>
      </c>
    </row>
    <row r="898" spans="6:7" x14ac:dyDescent="0.2">
      <c r="F898" s="3" t="s">
        <v>57</v>
      </c>
      <c r="G898" s="3" t="s">
        <v>111</v>
      </c>
    </row>
    <row r="899" spans="6:7" x14ac:dyDescent="0.2">
      <c r="F899" s="3" t="s">
        <v>57</v>
      </c>
      <c r="G899" s="3" t="s">
        <v>111</v>
      </c>
    </row>
    <row r="900" spans="6:7" x14ac:dyDescent="0.2">
      <c r="F900" s="3" t="s">
        <v>57</v>
      </c>
      <c r="G900" s="3" t="s">
        <v>111</v>
      </c>
    </row>
    <row r="901" spans="6:7" x14ac:dyDescent="0.2">
      <c r="F901" s="3" t="s">
        <v>57</v>
      </c>
      <c r="G901" s="3" t="s">
        <v>111</v>
      </c>
    </row>
    <row r="902" spans="6:7" x14ac:dyDescent="0.2">
      <c r="F902" s="3" t="s">
        <v>57</v>
      </c>
      <c r="G902" s="3" t="s">
        <v>111</v>
      </c>
    </row>
    <row r="903" spans="6:7" x14ac:dyDescent="0.2">
      <c r="F903" s="3" t="s">
        <v>57</v>
      </c>
      <c r="G903" s="3" t="s">
        <v>111</v>
      </c>
    </row>
    <row r="904" spans="6:7" x14ac:dyDescent="0.2">
      <c r="F904" s="3" t="s">
        <v>57</v>
      </c>
      <c r="G904" s="3" t="s">
        <v>111</v>
      </c>
    </row>
    <row r="905" spans="6:7" x14ac:dyDescent="0.2">
      <c r="F905" s="3" t="s">
        <v>57</v>
      </c>
      <c r="G905" s="3" t="s">
        <v>111</v>
      </c>
    </row>
    <row r="906" spans="6:7" x14ac:dyDescent="0.2">
      <c r="F906" s="3" t="s">
        <v>57</v>
      </c>
      <c r="G906" s="3" t="s">
        <v>111</v>
      </c>
    </row>
    <row r="907" spans="6:7" x14ac:dyDescent="0.2">
      <c r="F907" s="3" t="s">
        <v>57</v>
      </c>
      <c r="G907" s="3" t="s">
        <v>111</v>
      </c>
    </row>
    <row r="908" spans="6:7" x14ac:dyDescent="0.2">
      <c r="F908" s="3" t="s">
        <v>57</v>
      </c>
      <c r="G908" s="3" t="s">
        <v>111</v>
      </c>
    </row>
    <row r="909" spans="6:7" x14ac:dyDescent="0.2">
      <c r="F909" s="3" t="s">
        <v>57</v>
      </c>
      <c r="G909" s="3" t="s">
        <v>111</v>
      </c>
    </row>
    <row r="910" spans="6:7" x14ac:dyDescent="0.2">
      <c r="F910" s="3" t="s">
        <v>57</v>
      </c>
      <c r="G910" s="3" t="s">
        <v>111</v>
      </c>
    </row>
    <row r="911" spans="6:7" x14ac:dyDescent="0.2">
      <c r="F911" s="3" t="s">
        <v>57</v>
      </c>
      <c r="G911" s="3" t="s">
        <v>111</v>
      </c>
    </row>
    <row r="912" spans="6:7" x14ac:dyDescent="0.2">
      <c r="F912" s="3" t="s">
        <v>57</v>
      </c>
      <c r="G912" s="3" t="s">
        <v>111</v>
      </c>
    </row>
    <row r="913" spans="6:7" x14ac:dyDescent="0.2">
      <c r="F913" s="3" t="s">
        <v>57</v>
      </c>
      <c r="G913" s="3" t="s">
        <v>111</v>
      </c>
    </row>
    <row r="914" spans="6:7" x14ac:dyDescent="0.2">
      <c r="F914" s="3" t="s">
        <v>57</v>
      </c>
      <c r="G914" s="3" t="s">
        <v>111</v>
      </c>
    </row>
    <row r="915" spans="6:7" x14ac:dyDescent="0.2">
      <c r="F915" s="3" t="s">
        <v>57</v>
      </c>
      <c r="G915" s="3" t="s">
        <v>111</v>
      </c>
    </row>
    <row r="916" spans="6:7" x14ac:dyDescent="0.2">
      <c r="F916" s="3" t="s">
        <v>57</v>
      </c>
      <c r="G916" s="3" t="s">
        <v>111</v>
      </c>
    </row>
    <row r="917" spans="6:7" x14ac:dyDescent="0.2">
      <c r="F917" s="3" t="s">
        <v>57</v>
      </c>
      <c r="G917" s="3" t="s">
        <v>111</v>
      </c>
    </row>
    <row r="918" spans="6:7" x14ac:dyDescent="0.2">
      <c r="F918" s="3" t="s">
        <v>57</v>
      </c>
      <c r="G918" s="3" t="s">
        <v>111</v>
      </c>
    </row>
    <row r="919" spans="6:7" x14ac:dyDescent="0.2">
      <c r="F919" s="3" t="s">
        <v>57</v>
      </c>
      <c r="G919" s="3" t="s">
        <v>111</v>
      </c>
    </row>
    <row r="920" spans="6:7" x14ac:dyDescent="0.2">
      <c r="F920" s="3" t="s">
        <v>57</v>
      </c>
      <c r="G920" s="3" t="s">
        <v>111</v>
      </c>
    </row>
    <row r="921" spans="6:7" x14ac:dyDescent="0.2">
      <c r="F921" s="3" t="s">
        <v>57</v>
      </c>
      <c r="G921" s="3" t="s">
        <v>111</v>
      </c>
    </row>
    <row r="922" spans="6:7" x14ac:dyDescent="0.2">
      <c r="F922" s="3" t="s">
        <v>57</v>
      </c>
      <c r="G922" s="3" t="s">
        <v>111</v>
      </c>
    </row>
    <row r="923" spans="6:7" x14ac:dyDescent="0.2">
      <c r="F923" s="3" t="s">
        <v>57</v>
      </c>
      <c r="G923" s="3" t="s">
        <v>111</v>
      </c>
    </row>
    <row r="924" spans="6:7" x14ac:dyDescent="0.2">
      <c r="F924" s="3" t="s">
        <v>57</v>
      </c>
      <c r="G924" s="3" t="s">
        <v>111</v>
      </c>
    </row>
    <row r="925" spans="6:7" x14ac:dyDescent="0.2">
      <c r="F925" s="3" t="s">
        <v>57</v>
      </c>
      <c r="G925" s="3" t="s">
        <v>111</v>
      </c>
    </row>
    <row r="926" spans="6:7" x14ac:dyDescent="0.2">
      <c r="F926" s="3" t="s">
        <v>57</v>
      </c>
      <c r="G926" s="3" t="s">
        <v>111</v>
      </c>
    </row>
    <row r="927" spans="6:7" x14ac:dyDescent="0.2">
      <c r="F927" s="3" t="s">
        <v>57</v>
      </c>
      <c r="G927" s="3" t="s">
        <v>111</v>
      </c>
    </row>
    <row r="928" spans="6:7" x14ac:dyDescent="0.2">
      <c r="F928" s="3" t="s">
        <v>57</v>
      </c>
      <c r="G928" s="3" t="s">
        <v>111</v>
      </c>
    </row>
    <row r="929" spans="6:7" x14ac:dyDescent="0.2">
      <c r="F929" s="3" t="s">
        <v>57</v>
      </c>
      <c r="G929" s="3" t="s">
        <v>111</v>
      </c>
    </row>
    <row r="930" spans="6:7" x14ac:dyDescent="0.2">
      <c r="F930" s="3" t="s">
        <v>57</v>
      </c>
      <c r="G930" s="3" t="s">
        <v>111</v>
      </c>
    </row>
    <row r="931" spans="6:7" x14ac:dyDescent="0.2">
      <c r="F931" s="3" t="s">
        <v>57</v>
      </c>
      <c r="G931" s="3" t="s">
        <v>111</v>
      </c>
    </row>
    <row r="932" spans="6:7" x14ac:dyDescent="0.2">
      <c r="F932" s="3" t="s">
        <v>57</v>
      </c>
      <c r="G932" s="3" t="s">
        <v>111</v>
      </c>
    </row>
    <row r="933" spans="6:7" x14ac:dyDescent="0.2">
      <c r="F933" s="3" t="s">
        <v>57</v>
      </c>
      <c r="G933" s="3" t="s">
        <v>111</v>
      </c>
    </row>
    <row r="934" spans="6:7" x14ac:dyDescent="0.2">
      <c r="F934" s="3" t="s">
        <v>57</v>
      </c>
      <c r="G934" s="3" t="s">
        <v>111</v>
      </c>
    </row>
    <row r="935" spans="6:7" x14ac:dyDescent="0.2">
      <c r="F935" s="3" t="s">
        <v>57</v>
      </c>
      <c r="G935" s="3" t="s">
        <v>111</v>
      </c>
    </row>
    <row r="936" spans="6:7" x14ac:dyDescent="0.2">
      <c r="F936" s="3" t="s">
        <v>57</v>
      </c>
      <c r="G936" s="3" t="s">
        <v>111</v>
      </c>
    </row>
    <row r="937" spans="6:7" x14ac:dyDescent="0.2">
      <c r="F937" s="3" t="s">
        <v>57</v>
      </c>
      <c r="G937" s="3" t="s">
        <v>111</v>
      </c>
    </row>
    <row r="938" spans="6:7" x14ac:dyDescent="0.2">
      <c r="F938" s="3" t="s">
        <v>57</v>
      </c>
      <c r="G938" s="3" t="s">
        <v>111</v>
      </c>
    </row>
    <row r="939" spans="6:7" x14ac:dyDescent="0.2">
      <c r="F939" s="3" t="s">
        <v>57</v>
      </c>
      <c r="G939" s="3" t="s">
        <v>111</v>
      </c>
    </row>
    <row r="940" spans="6:7" x14ac:dyDescent="0.2">
      <c r="F940" s="3" t="s">
        <v>57</v>
      </c>
      <c r="G940" s="3" t="s">
        <v>111</v>
      </c>
    </row>
    <row r="941" spans="6:7" x14ac:dyDescent="0.2">
      <c r="F941" s="3" t="s">
        <v>57</v>
      </c>
      <c r="G941" s="3" t="s">
        <v>111</v>
      </c>
    </row>
    <row r="942" spans="6:7" x14ac:dyDescent="0.2">
      <c r="F942" s="3" t="s">
        <v>57</v>
      </c>
      <c r="G942" s="3" t="s">
        <v>111</v>
      </c>
    </row>
    <row r="943" spans="6:7" x14ac:dyDescent="0.2">
      <c r="F943" s="3" t="s">
        <v>57</v>
      </c>
      <c r="G943" s="3" t="s">
        <v>111</v>
      </c>
    </row>
    <row r="944" spans="6:7" x14ac:dyDescent="0.2">
      <c r="F944" s="3" t="s">
        <v>57</v>
      </c>
      <c r="G944" s="3" t="s">
        <v>111</v>
      </c>
    </row>
    <row r="945" spans="6:7" x14ac:dyDescent="0.2">
      <c r="F945" s="3" t="s">
        <v>57</v>
      </c>
      <c r="G945" s="3" t="s">
        <v>111</v>
      </c>
    </row>
    <row r="946" spans="6:7" x14ac:dyDescent="0.2">
      <c r="F946" s="3" t="s">
        <v>57</v>
      </c>
      <c r="G946" s="3" t="s">
        <v>111</v>
      </c>
    </row>
    <row r="947" spans="6:7" x14ac:dyDescent="0.2">
      <c r="F947" s="3" t="s">
        <v>57</v>
      </c>
      <c r="G947" s="3" t="s">
        <v>111</v>
      </c>
    </row>
    <row r="948" spans="6:7" x14ac:dyDescent="0.2">
      <c r="F948" s="3" t="s">
        <v>57</v>
      </c>
      <c r="G948" s="3" t="s">
        <v>111</v>
      </c>
    </row>
    <row r="949" spans="6:7" x14ac:dyDescent="0.2">
      <c r="F949" s="3" t="s">
        <v>57</v>
      </c>
      <c r="G949" s="3" t="s">
        <v>111</v>
      </c>
    </row>
    <row r="950" spans="6:7" x14ac:dyDescent="0.2">
      <c r="F950" s="3" t="s">
        <v>57</v>
      </c>
      <c r="G950" s="3" t="s">
        <v>111</v>
      </c>
    </row>
    <row r="951" spans="6:7" x14ac:dyDescent="0.2">
      <c r="F951" s="3" t="s">
        <v>57</v>
      </c>
      <c r="G951" s="3" t="s">
        <v>111</v>
      </c>
    </row>
    <row r="952" spans="6:7" x14ac:dyDescent="0.2">
      <c r="F952" s="3" t="s">
        <v>57</v>
      </c>
      <c r="G952" s="3" t="s">
        <v>111</v>
      </c>
    </row>
    <row r="953" spans="6:7" x14ac:dyDescent="0.2">
      <c r="F953" s="3" t="s">
        <v>57</v>
      </c>
      <c r="G953" s="3" t="s">
        <v>111</v>
      </c>
    </row>
    <row r="954" spans="6:7" x14ac:dyDescent="0.2">
      <c r="F954" s="3" t="s">
        <v>57</v>
      </c>
      <c r="G954" s="3" t="s">
        <v>111</v>
      </c>
    </row>
    <row r="955" spans="6:7" x14ac:dyDescent="0.2">
      <c r="F955" s="3" t="s">
        <v>57</v>
      </c>
      <c r="G955" s="3" t="s">
        <v>111</v>
      </c>
    </row>
    <row r="956" spans="6:7" x14ac:dyDescent="0.2">
      <c r="F956" s="3" t="s">
        <v>57</v>
      </c>
      <c r="G956" s="3" t="s">
        <v>111</v>
      </c>
    </row>
    <row r="957" spans="6:7" x14ac:dyDescent="0.2">
      <c r="F957" s="3" t="s">
        <v>57</v>
      </c>
      <c r="G957" s="3" t="s">
        <v>111</v>
      </c>
    </row>
    <row r="958" spans="6:7" x14ac:dyDescent="0.2">
      <c r="F958" s="3" t="s">
        <v>57</v>
      </c>
      <c r="G958" s="3" t="s">
        <v>111</v>
      </c>
    </row>
    <row r="959" spans="6:7" x14ac:dyDescent="0.2">
      <c r="F959" s="3" t="s">
        <v>57</v>
      </c>
      <c r="G959" s="3" t="s">
        <v>111</v>
      </c>
    </row>
    <row r="960" spans="6:7" x14ac:dyDescent="0.2">
      <c r="F960" s="3" t="s">
        <v>57</v>
      </c>
      <c r="G960" s="3" t="s">
        <v>111</v>
      </c>
    </row>
    <row r="961" spans="6:7" x14ac:dyDescent="0.2">
      <c r="F961" s="3" t="s">
        <v>57</v>
      </c>
      <c r="G961" s="3" t="s">
        <v>111</v>
      </c>
    </row>
    <row r="962" spans="6:7" x14ac:dyDescent="0.2">
      <c r="F962" s="3" t="s">
        <v>57</v>
      </c>
      <c r="G962" s="3" t="s">
        <v>111</v>
      </c>
    </row>
    <row r="963" spans="6:7" x14ac:dyDescent="0.2">
      <c r="F963" s="3" t="s">
        <v>57</v>
      </c>
      <c r="G963" s="3" t="s">
        <v>111</v>
      </c>
    </row>
    <row r="964" spans="6:7" x14ac:dyDescent="0.2">
      <c r="F964" s="3" t="s">
        <v>57</v>
      </c>
      <c r="G964" s="3" t="s">
        <v>111</v>
      </c>
    </row>
    <row r="965" spans="6:7" x14ac:dyDescent="0.2">
      <c r="F965" s="3" t="s">
        <v>57</v>
      </c>
      <c r="G965" s="3" t="s">
        <v>111</v>
      </c>
    </row>
    <row r="966" spans="6:7" x14ac:dyDescent="0.2">
      <c r="F966" s="3" t="s">
        <v>57</v>
      </c>
      <c r="G966" s="3" t="s">
        <v>111</v>
      </c>
    </row>
    <row r="967" spans="6:7" x14ac:dyDescent="0.2">
      <c r="F967" s="3" t="s">
        <v>57</v>
      </c>
      <c r="G967" s="3" t="s">
        <v>111</v>
      </c>
    </row>
    <row r="968" spans="6:7" x14ac:dyDescent="0.2">
      <c r="F968" s="3" t="s">
        <v>57</v>
      </c>
      <c r="G968" s="3" t="s">
        <v>111</v>
      </c>
    </row>
    <row r="969" spans="6:7" x14ac:dyDescent="0.2">
      <c r="F969" s="3" t="s">
        <v>57</v>
      </c>
      <c r="G969" s="3" t="s">
        <v>111</v>
      </c>
    </row>
    <row r="970" spans="6:7" x14ac:dyDescent="0.2">
      <c r="F970" s="3" t="s">
        <v>57</v>
      </c>
      <c r="G970" s="3" t="s">
        <v>111</v>
      </c>
    </row>
    <row r="971" spans="6:7" x14ac:dyDescent="0.2">
      <c r="F971" s="3" t="s">
        <v>57</v>
      </c>
      <c r="G971" s="3" t="s">
        <v>111</v>
      </c>
    </row>
    <row r="972" spans="6:7" x14ac:dyDescent="0.2">
      <c r="F972" s="3" t="s">
        <v>57</v>
      </c>
      <c r="G972" s="3" t="s">
        <v>111</v>
      </c>
    </row>
    <row r="973" spans="6:7" x14ac:dyDescent="0.2">
      <c r="F973" s="3" t="s">
        <v>57</v>
      </c>
      <c r="G973" s="3" t="s">
        <v>111</v>
      </c>
    </row>
    <row r="974" spans="6:7" x14ac:dyDescent="0.2">
      <c r="F974" s="3" t="s">
        <v>57</v>
      </c>
      <c r="G974" s="3" t="s">
        <v>111</v>
      </c>
    </row>
    <row r="975" spans="6:7" x14ac:dyDescent="0.2">
      <c r="F975" s="3" t="s">
        <v>57</v>
      </c>
      <c r="G975" s="3" t="s">
        <v>111</v>
      </c>
    </row>
    <row r="976" spans="6:7" x14ac:dyDescent="0.2">
      <c r="F976" s="3" t="s">
        <v>57</v>
      </c>
      <c r="G976" s="3" t="s">
        <v>111</v>
      </c>
    </row>
    <row r="977" spans="6:7" x14ac:dyDescent="0.2">
      <c r="F977" s="3" t="s">
        <v>57</v>
      </c>
      <c r="G977" s="3" t="s">
        <v>111</v>
      </c>
    </row>
    <row r="978" spans="6:7" x14ac:dyDescent="0.2">
      <c r="F978" s="3" t="s">
        <v>57</v>
      </c>
      <c r="G978" s="3" t="s">
        <v>111</v>
      </c>
    </row>
    <row r="979" spans="6:7" x14ac:dyDescent="0.2">
      <c r="F979" s="3" t="s">
        <v>57</v>
      </c>
      <c r="G979" s="3" t="s">
        <v>111</v>
      </c>
    </row>
    <row r="980" spans="6:7" x14ac:dyDescent="0.2">
      <c r="F980" s="3" t="s">
        <v>57</v>
      </c>
      <c r="G980" s="3" t="s">
        <v>111</v>
      </c>
    </row>
    <row r="981" spans="6:7" x14ac:dyDescent="0.2">
      <c r="F981" s="3" t="s">
        <v>57</v>
      </c>
      <c r="G981" s="3" t="s">
        <v>111</v>
      </c>
    </row>
    <row r="982" spans="6:7" x14ac:dyDescent="0.2">
      <c r="F982" s="3" t="s">
        <v>57</v>
      </c>
      <c r="G982" s="3" t="s">
        <v>111</v>
      </c>
    </row>
    <row r="983" spans="6:7" x14ac:dyDescent="0.2">
      <c r="F983" s="3" t="s">
        <v>57</v>
      </c>
      <c r="G983" s="3" t="s">
        <v>111</v>
      </c>
    </row>
    <row r="984" spans="6:7" x14ac:dyDescent="0.2">
      <c r="F984" s="3" t="s">
        <v>57</v>
      </c>
      <c r="G984" s="3" t="s">
        <v>111</v>
      </c>
    </row>
    <row r="985" spans="6:7" x14ac:dyDescent="0.2">
      <c r="F985" s="3" t="s">
        <v>57</v>
      </c>
      <c r="G985" s="3" t="s">
        <v>111</v>
      </c>
    </row>
    <row r="986" spans="6:7" x14ac:dyDescent="0.2">
      <c r="F986" s="3" t="s">
        <v>57</v>
      </c>
      <c r="G986" s="3" t="s">
        <v>111</v>
      </c>
    </row>
    <row r="987" spans="6:7" x14ac:dyDescent="0.2">
      <c r="F987" s="3" t="s">
        <v>57</v>
      </c>
      <c r="G987" s="3" t="s">
        <v>111</v>
      </c>
    </row>
    <row r="988" spans="6:7" x14ac:dyDescent="0.2">
      <c r="F988" s="3" t="s">
        <v>57</v>
      </c>
      <c r="G988" s="3" t="s">
        <v>111</v>
      </c>
    </row>
    <row r="989" spans="6:7" x14ac:dyDescent="0.2">
      <c r="F989" s="3" t="s">
        <v>57</v>
      </c>
      <c r="G989" s="3" t="s">
        <v>111</v>
      </c>
    </row>
    <row r="990" spans="6:7" x14ac:dyDescent="0.2">
      <c r="F990" s="3" t="s">
        <v>57</v>
      </c>
      <c r="G990" s="3" t="s">
        <v>111</v>
      </c>
    </row>
    <row r="991" spans="6:7" x14ac:dyDescent="0.2">
      <c r="F991" s="3" t="s">
        <v>57</v>
      </c>
      <c r="G991" s="3" t="s">
        <v>111</v>
      </c>
    </row>
    <row r="992" spans="6:7" x14ac:dyDescent="0.2">
      <c r="F992" s="3" t="s">
        <v>57</v>
      </c>
      <c r="G992" s="3" t="s">
        <v>111</v>
      </c>
    </row>
    <row r="993" spans="6:7" x14ac:dyDescent="0.2">
      <c r="F993" s="3" t="s">
        <v>57</v>
      </c>
      <c r="G993" s="3" t="s">
        <v>111</v>
      </c>
    </row>
    <row r="994" spans="6:7" x14ac:dyDescent="0.2">
      <c r="F994" s="3" t="s">
        <v>57</v>
      </c>
      <c r="G994" s="3" t="s">
        <v>111</v>
      </c>
    </row>
    <row r="995" spans="6:7" x14ac:dyDescent="0.2">
      <c r="F995" s="3" t="s">
        <v>57</v>
      </c>
      <c r="G995" s="3" t="s">
        <v>111</v>
      </c>
    </row>
    <row r="996" spans="6:7" x14ac:dyDescent="0.2">
      <c r="F996" s="3" t="s">
        <v>57</v>
      </c>
      <c r="G996" s="3" t="s">
        <v>111</v>
      </c>
    </row>
    <row r="997" spans="6:7" x14ac:dyDescent="0.2">
      <c r="F997" s="3" t="s">
        <v>57</v>
      </c>
      <c r="G997" s="3" t="s">
        <v>111</v>
      </c>
    </row>
    <row r="998" spans="6:7" x14ac:dyDescent="0.2">
      <c r="F998" s="3" t="s">
        <v>57</v>
      </c>
      <c r="G998" s="3" t="s">
        <v>111</v>
      </c>
    </row>
    <row r="999" spans="6:7" x14ac:dyDescent="0.2">
      <c r="F999" s="3" t="s">
        <v>57</v>
      </c>
      <c r="G999" s="3" t="s">
        <v>111</v>
      </c>
    </row>
    <row r="1000" spans="6:7" x14ac:dyDescent="0.2">
      <c r="F1000" s="3" t="s">
        <v>57</v>
      </c>
      <c r="G1000" s="3" t="s">
        <v>111</v>
      </c>
    </row>
    <row r="1001" spans="6:7" x14ac:dyDescent="0.2">
      <c r="F1001" s="3" t="s">
        <v>57</v>
      </c>
      <c r="G1001" s="3" t="s">
        <v>111</v>
      </c>
    </row>
    <row r="1002" spans="6:7" x14ac:dyDescent="0.2">
      <c r="F1002" s="3" t="s">
        <v>57</v>
      </c>
      <c r="G1002" s="3" t="s">
        <v>111</v>
      </c>
    </row>
    <row r="1003" spans="6:7" x14ac:dyDescent="0.2">
      <c r="F1003" s="3" t="s">
        <v>57</v>
      </c>
      <c r="G1003" s="3" t="s">
        <v>111</v>
      </c>
    </row>
    <row r="1004" spans="6:7" x14ac:dyDescent="0.2">
      <c r="F1004" s="3" t="s">
        <v>57</v>
      </c>
      <c r="G1004" s="3" t="s">
        <v>111</v>
      </c>
    </row>
    <row r="1005" spans="6:7" x14ac:dyDescent="0.2">
      <c r="F1005" s="3" t="s">
        <v>57</v>
      </c>
      <c r="G1005" s="3" t="s">
        <v>111</v>
      </c>
    </row>
    <row r="1006" spans="6:7" x14ac:dyDescent="0.2">
      <c r="F1006" s="3" t="s">
        <v>57</v>
      </c>
      <c r="G1006" s="3" t="s">
        <v>111</v>
      </c>
    </row>
    <row r="1007" spans="6:7" x14ac:dyDescent="0.2">
      <c r="F1007" s="3" t="s">
        <v>57</v>
      </c>
      <c r="G1007" s="3" t="s">
        <v>111</v>
      </c>
    </row>
    <row r="1008" spans="6:7" x14ac:dyDescent="0.2">
      <c r="F1008" s="3" t="s">
        <v>57</v>
      </c>
      <c r="G1008" s="3" t="s">
        <v>111</v>
      </c>
    </row>
    <row r="1009" spans="6:7" x14ac:dyDescent="0.2">
      <c r="F1009" s="3" t="s">
        <v>57</v>
      </c>
      <c r="G1009" s="3" t="s">
        <v>111</v>
      </c>
    </row>
    <row r="1010" spans="6:7" x14ac:dyDescent="0.2">
      <c r="F1010" s="3" t="s">
        <v>57</v>
      </c>
      <c r="G1010" s="3" t="s">
        <v>111</v>
      </c>
    </row>
    <row r="1011" spans="6:7" x14ac:dyDescent="0.2">
      <c r="F1011" s="3" t="s">
        <v>57</v>
      </c>
      <c r="G1011" s="3" t="s">
        <v>111</v>
      </c>
    </row>
    <row r="1012" spans="6:7" x14ac:dyDescent="0.2">
      <c r="F1012" s="3" t="s">
        <v>57</v>
      </c>
      <c r="G1012" s="3" t="s">
        <v>111</v>
      </c>
    </row>
    <row r="1013" spans="6:7" x14ac:dyDescent="0.2">
      <c r="F1013" s="3" t="s">
        <v>57</v>
      </c>
      <c r="G1013" s="3" t="s">
        <v>111</v>
      </c>
    </row>
    <row r="1014" spans="6:7" x14ac:dyDescent="0.2">
      <c r="F1014" s="3" t="s">
        <v>57</v>
      </c>
      <c r="G1014" s="3" t="s">
        <v>111</v>
      </c>
    </row>
    <row r="1015" spans="6:7" x14ac:dyDescent="0.2">
      <c r="F1015" s="3" t="s">
        <v>57</v>
      </c>
      <c r="G1015" s="3" t="s">
        <v>111</v>
      </c>
    </row>
    <row r="1016" spans="6:7" x14ac:dyDescent="0.2">
      <c r="F1016" s="3" t="s">
        <v>57</v>
      </c>
      <c r="G1016" s="3" t="s">
        <v>111</v>
      </c>
    </row>
    <row r="1017" spans="6:7" x14ac:dyDescent="0.2">
      <c r="F1017" s="3" t="s">
        <v>57</v>
      </c>
      <c r="G1017" s="3" t="s">
        <v>111</v>
      </c>
    </row>
    <row r="1018" spans="6:7" x14ac:dyDescent="0.2">
      <c r="F1018" s="3" t="s">
        <v>57</v>
      </c>
      <c r="G1018" s="3" t="s">
        <v>111</v>
      </c>
    </row>
    <row r="1019" spans="6:7" x14ac:dyDescent="0.2">
      <c r="F1019" s="3" t="s">
        <v>57</v>
      </c>
      <c r="G1019" s="3" t="s">
        <v>111</v>
      </c>
    </row>
    <row r="1020" spans="6:7" x14ac:dyDescent="0.2">
      <c r="F1020" s="3" t="s">
        <v>57</v>
      </c>
      <c r="G1020" s="3" t="s">
        <v>111</v>
      </c>
    </row>
    <row r="1021" spans="6:7" x14ac:dyDescent="0.2">
      <c r="F1021" s="3" t="s">
        <v>57</v>
      </c>
      <c r="G1021" s="3" t="s">
        <v>111</v>
      </c>
    </row>
    <row r="1022" spans="6:7" x14ac:dyDescent="0.2">
      <c r="F1022" s="3" t="s">
        <v>57</v>
      </c>
      <c r="G1022" s="3" t="s">
        <v>111</v>
      </c>
    </row>
    <row r="1023" spans="6:7" x14ac:dyDescent="0.2">
      <c r="F1023" s="3" t="s">
        <v>57</v>
      </c>
      <c r="G1023" s="3" t="s">
        <v>111</v>
      </c>
    </row>
    <row r="1024" spans="6:7" x14ac:dyDescent="0.2">
      <c r="F1024" s="3" t="s">
        <v>57</v>
      </c>
      <c r="G1024" s="3" t="s">
        <v>111</v>
      </c>
    </row>
    <row r="1025" spans="6:7" x14ac:dyDescent="0.2">
      <c r="F1025" s="3" t="s">
        <v>57</v>
      </c>
      <c r="G1025" s="3" t="s">
        <v>111</v>
      </c>
    </row>
    <row r="1026" spans="6:7" x14ac:dyDescent="0.2">
      <c r="F1026" s="3" t="s">
        <v>57</v>
      </c>
      <c r="G1026" s="3" t="s">
        <v>111</v>
      </c>
    </row>
    <row r="1027" spans="6:7" x14ac:dyDescent="0.2">
      <c r="F1027" s="3" t="s">
        <v>57</v>
      </c>
      <c r="G1027" s="3" t="s">
        <v>111</v>
      </c>
    </row>
    <row r="1028" spans="6:7" x14ac:dyDescent="0.2">
      <c r="F1028" s="3" t="s">
        <v>57</v>
      </c>
      <c r="G1028" s="3" t="s">
        <v>111</v>
      </c>
    </row>
    <row r="1029" spans="6:7" x14ac:dyDescent="0.2">
      <c r="F1029" s="3" t="s">
        <v>57</v>
      </c>
      <c r="G1029" s="3" t="s">
        <v>111</v>
      </c>
    </row>
    <row r="1030" spans="6:7" x14ac:dyDescent="0.2">
      <c r="F1030" s="3" t="s">
        <v>57</v>
      </c>
      <c r="G1030" s="3" t="s">
        <v>111</v>
      </c>
    </row>
    <row r="1031" spans="6:7" x14ac:dyDescent="0.2">
      <c r="F1031" s="3" t="s">
        <v>57</v>
      </c>
      <c r="G1031" s="3" t="s">
        <v>111</v>
      </c>
    </row>
    <row r="1032" spans="6:7" x14ac:dyDescent="0.2">
      <c r="F1032" s="3" t="s">
        <v>57</v>
      </c>
      <c r="G1032" s="3" t="s">
        <v>111</v>
      </c>
    </row>
    <row r="1033" spans="6:7" x14ac:dyDescent="0.2">
      <c r="F1033" s="3" t="s">
        <v>57</v>
      </c>
      <c r="G1033" s="3" t="s">
        <v>111</v>
      </c>
    </row>
    <row r="1034" spans="6:7" x14ac:dyDescent="0.2">
      <c r="F1034" s="3" t="s">
        <v>57</v>
      </c>
      <c r="G1034" s="3" t="s">
        <v>111</v>
      </c>
    </row>
    <row r="1035" spans="6:7" x14ac:dyDescent="0.2">
      <c r="F1035" s="3" t="s">
        <v>57</v>
      </c>
      <c r="G1035" s="3" t="s">
        <v>111</v>
      </c>
    </row>
    <row r="1036" spans="6:7" x14ac:dyDescent="0.2">
      <c r="F1036" s="3" t="s">
        <v>57</v>
      </c>
      <c r="G1036" s="3" t="s">
        <v>111</v>
      </c>
    </row>
    <row r="1037" spans="6:7" x14ac:dyDescent="0.2">
      <c r="F1037" s="3" t="s">
        <v>57</v>
      </c>
      <c r="G1037" s="3" t="s">
        <v>111</v>
      </c>
    </row>
    <row r="1038" spans="6:7" x14ac:dyDescent="0.2">
      <c r="F1038" s="3" t="s">
        <v>57</v>
      </c>
      <c r="G1038" s="3" t="s">
        <v>111</v>
      </c>
    </row>
    <row r="1039" spans="6:7" x14ac:dyDescent="0.2">
      <c r="F1039" s="3" t="s">
        <v>57</v>
      </c>
      <c r="G1039" s="3" t="s">
        <v>111</v>
      </c>
    </row>
    <row r="1040" spans="6:7" x14ac:dyDescent="0.2">
      <c r="F1040" s="3" t="s">
        <v>57</v>
      </c>
      <c r="G1040" s="3" t="s">
        <v>111</v>
      </c>
    </row>
    <row r="1041" spans="6:7" x14ac:dyDescent="0.2">
      <c r="F1041" s="3" t="s">
        <v>57</v>
      </c>
      <c r="G1041" s="3" t="s">
        <v>111</v>
      </c>
    </row>
    <row r="1042" spans="6:7" x14ac:dyDescent="0.2">
      <c r="F1042" s="3" t="s">
        <v>57</v>
      </c>
      <c r="G1042" s="3" t="s">
        <v>111</v>
      </c>
    </row>
    <row r="1043" spans="6:7" x14ac:dyDescent="0.2">
      <c r="F1043" s="3" t="s">
        <v>57</v>
      </c>
      <c r="G1043" s="3" t="s">
        <v>111</v>
      </c>
    </row>
    <row r="1044" spans="6:7" x14ac:dyDescent="0.2">
      <c r="F1044" s="3" t="s">
        <v>57</v>
      </c>
      <c r="G1044" s="3" t="s">
        <v>111</v>
      </c>
    </row>
    <row r="1045" spans="6:7" x14ac:dyDescent="0.2">
      <c r="F1045" s="3" t="s">
        <v>57</v>
      </c>
      <c r="G1045" s="3" t="s">
        <v>111</v>
      </c>
    </row>
    <row r="1046" spans="6:7" x14ac:dyDescent="0.2">
      <c r="F1046" s="3" t="s">
        <v>57</v>
      </c>
      <c r="G1046" s="3" t="s">
        <v>111</v>
      </c>
    </row>
    <row r="1047" spans="6:7" x14ac:dyDescent="0.2">
      <c r="F1047" s="3" t="s">
        <v>57</v>
      </c>
      <c r="G1047" s="3" t="s">
        <v>111</v>
      </c>
    </row>
    <row r="1048" spans="6:7" x14ac:dyDescent="0.2">
      <c r="F1048" s="3" t="s">
        <v>57</v>
      </c>
      <c r="G1048" s="3" t="s">
        <v>111</v>
      </c>
    </row>
    <row r="1049" spans="6:7" x14ac:dyDescent="0.2">
      <c r="F1049" s="3" t="s">
        <v>57</v>
      </c>
      <c r="G1049" s="3" t="s">
        <v>111</v>
      </c>
    </row>
    <row r="1050" spans="6:7" x14ac:dyDescent="0.2">
      <c r="F1050" s="3" t="s">
        <v>57</v>
      </c>
      <c r="G1050" s="3" t="s">
        <v>111</v>
      </c>
    </row>
    <row r="1051" spans="6:7" x14ac:dyDescent="0.2">
      <c r="F1051" s="3" t="s">
        <v>57</v>
      </c>
      <c r="G1051" s="3" t="s">
        <v>111</v>
      </c>
    </row>
    <row r="1052" spans="6:7" x14ac:dyDescent="0.2">
      <c r="F1052" s="3" t="s">
        <v>57</v>
      </c>
      <c r="G1052" s="3" t="s">
        <v>111</v>
      </c>
    </row>
    <row r="1053" spans="6:7" x14ac:dyDescent="0.2">
      <c r="F1053" s="3" t="s">
        <v>57</v>
      </c>
      <c r="G1053" s="3" t="s">
        <v>111</v>
      </c>
    </row>
    <row r="1054" spans="6:7" x14ac:dyDescent="0.2">
      <c r="F1054" s="3" t="s">
        <v>57</v>
      </c>
      <c r="G1054" s="3" t="s">
        <v>111</v>
      </c>
    </row>
    <row r="1055" spans="6:7" x14ac:dyDescent="0.2">
      <c r="F1055" s="3" t="s">
        <v>57</v>
      </c>
      <c r="G1055" s="3" t="s">
        <v>111</v>
      </c>
    </row>
    <row r="1056" spans="6:7" x14ac:dyDescent="0.2">
      <c r="F1056" s="3" t="s">
        <v>57</v>
      </c>
      <c r="G1056" s="3" t="s">
        <v>111</v>
      </c>
    </row>
    <row r="1057" spans="6:7" x14ac:dyDescent="0.2">
      <c r="F1057" s="3" t="s">
        <v>57</v>
      </c>
      <c r="G1057" s="3" t="s">
        <v>111</v>
      </c>
    </row>
    <row r="1058" spans="6:7" x14ac:dyDescent="0.2">
      <c r="F1058" s="3" t="s">
        <v>57</v>
      </c>
      <c r="G1058" s="3" t="s">
        <v>111</v>
      </c>
    </row>
    <row r="1059" spans="6:7" x14ac:dyDescent="0.2">
      <c r="F1059" s="3" t="s">
        <v>57</v>
      </c>
      <c r="G1059" s="3" t="s">
        <v>111</v>
      </c>
    </row>
    <row r="1060" spans="6:7" x14ac:dyDescent="0.2">
      <c r="F1060" s="3" t="s">
        <v>57</v>
      </c>
      <c r="G1060" s="3" t="s">
        <v>111</v>
      </c>
    </row>
    <row r="1061" spans="6:7" x14ac:dyDescent="0.2">
      <c r="F1061" s="3" t="s">
        <v>57</v>
      </c>
      <c r="G1061" s="3" t="s">
        <v>111</v>
      </c>
    </row>
    <row r="1062" spans="6:7" x14ac:dyDescent="0.2">
      <c r="F1062" s="3" t="s">
        <v>57</v>
      </c>
      <c r="G1062" s="3" t="s">
        <v>111</v>
      </c>
    </row>
    <row r="1063" spans="6:7" x14ac:dyDescent="0.2">
      <c r="F1063" s="3" t="s">
        <v>57</v>
      </c>
      <c r="G1063" s="3" t="s">
        <v>111</v>
      </c>
    </row>
    <row r="1064" spans="6:7" x14ac:dyDescent="0.2">
      <c r="F1064" s="3" t="s">
        <v>57</v>
      </c>
      <c r="G1064" s="3" t="s">
        <v>111</v>
      </c>
    </row>
    <row r="1065" spans="6:7" x14ac:dyDescent="0.2">
      <c r="F1065" s="3" t="s">
        <v>57</v>
      </c>
      <c r="G1065" s="3" t="s">
        <v>111</v>
      </c>
    </row>
    <row r="1066" spans="6:7" x14ac:dyDescent="0.2">
      <c r="F1066" s="3" t="s">
        <v>57</v>
      </c>
      <c r="G1066" s="3" t="s">
        <v>111</v>
      </c>
    </row>
    <row r="1067" spans="6:7" x14ac:dyDescent="0.2">
      <c r="F1067" s="3" t="s">
        <v>57</v>
      </c>
      <c r="G1067" s="3" t="s">
        <v>111</v>
      </c>
    </row>
    <row r="1068" spans="6:7" x14ac:dyDescent="0.2">
      <c r="F1068" s="3" t="s">
        <v>57</v>
      </c>
      <c r="G1068" s="3" t="s">
        <v>111</v>
      </c>
    </row>
    <row r="1069" spans="6:7" x14ac:dyDescent="0.2">
      <c r="F1069" s="3" t="s">
        <v>57</v>
      </c>
      <c r="G1069" s="3" t="s">
        <v>111</v>
      </c>
    </row>
    <row r="1070" spans="6:7" x14ac:dyDescent="0.2">
      <c r="F1070" s="3" t="s">
        <v>57</v>
      </c>
      <c r="G1070" s="3" t="s">
        <v>111</v>
      </c>
    </row>
    <row r="1071" spans="6:7" x14ac:dyDescent="0.2">
      <c r="F1071" s="3" t="s">
        <v>57</v>
      </c>
      <c r="G1071" s="3" t="s">
        <v>111</v>
      </c>
    </row>
    <row r="1072" spans="6:7" x14ac:dyDescent="0.2">
      <c r="F1072" s="3" t="s">
        <v>57</v>
      </c>
      <c r="G1072" s="3" t="s">
        <v>111</v>
      </c>
    </row>
    <row r="1073" spans="6:7" x14ac:dyDescent="0.2">
      <c r="F1073" s="3" t="s">
        <v>57</v>
      </c>
      <c r="G1073" s="3" t="s">
        <v>111</v>
      </c>
    </row>
    <row r="1074" spans="6:7" x14ac:dyDescent="0.2">
      <c r="F1074" s="3" t="s">
        <v>57</v>
      </c>
      <c r="G1074" s="3" t="s">
        <v>111</v>
      </c>
    </row>
    <row r="1075" spans="6:7" x14ac:dyDescent="0.2">
      <c r="F1075" s="3" t="s">
        <v>57</v>
      </c>
      <c r="G1075" s="3" t="s">
        <v>111</v>
      </c>
    </row>
    <row r="1076" spans="6:7" x14ac:dyDescent="0.2">
      <c r="F1076" s="3" t="s">
        <v>57</v>
      </c>
      <c r="G1076" s="3" t="s">
        <v>111</v>
      </c>
    </row>
    <row r="1077" spans="6:7" x14ac:dyDescent="0.2">
      <c r="F1077" s="3" t="s">
        <v>57</v>
      </c>
      <c r="G1077" s="3" t="s">
        <v>111</v>
      </c>
    </row>
    <row r="1078" spans="6:7" x14ac:dyDescent="0.2">
      <c r="F1078" s="3" t="s">
        <v>57</v>
      </c>
      <c r="G1078" s="3" t="s">
        <v>111</v>
      </c>
    </row>
    <row r="1079" spans="6:7" x14ac:dyDescent="0.2">
      <c r="F1079" s="3" t="s">
        <v>57</v>
      </c>
      <c r="G1079" s="3" t="s">
        <v>111</v>
      </c>
    </row>
    <row r="1080" spans="6:7" x14ac:dyDescent="0.2">
      <c r="F1080" s="3" t="s">
        <v>57</v>
      </c>
      <c r="G1080" s="3" t="s">
        <v>111</v>
      </c>
    </row>
    <row r="1081" spans="6:7" x14ac:dyDescent="0.2">
      <c r="F1081" s="3" t="s">
        <v>57</v>
      </c>
      <c r="G1081" s="3" t="s">
        <v>111</v>
      </c>
    </row>
    <row r="1082" spans="6:7" x14ac:dyDescent="0.2">
      <c r="F1082" s="3" t="s">
        <v>57</v>
      </c>
      <c r="G1082" s="3" t="s">
        <v>111</v>
      </c>
    </row>
    <row r="1083" spans="6:7" x14ac:dyDescent="0.2">
      <c r="F1083" s="3" t="s">
        <v>57</v>
      </c>
      <c r="G1083" s="3" t="s">
        <v>111</v>
      </c>
    </row>
    <row r="1084" spans="6:7" x14ac:dyDescent="0.2">
      <c r="F1084" s="3" t="s">
        <v>57</v>
      </c>
      <c r="G1084" s="3" t="s">
        <v>111</v>
      </c>
    </row>
    <row r="1085" spans="6:7" x14ac:dyDescent="0.2">
      <c r="F1085" s="3" t="s">
        <v>57</v>
      </c>
      <c r="G1085" s="3" t="s">
        <v>111</v>
      </c>
    </row>
    <row r="1086" spans="6:7" x14ac:dyDescent="0.2">
      <c r="F1086" s="3" t="s">
        <v>57</v>
      </c>
      <c r="G1086" s="3" t="s">
        <v>111</v>
      </c>
    </row>
    <row r="1087" spans="6:7" x14ac:dyDescent="0.2">
      <c r="F1087" s="3" t="s">
        <v>57</v>
      </c>
      <c r="G1087" s="3" t="s">
        <v>111</v>
      </c>
    </row>
    <row r="1088" spans="6:7" x14ac:dyDescent="0.2">
      <c r="F1088" s="3" t="s">
        <v>57</v>
      </c>
      <c r="G1088" s="3" t="s">
        <v>111</v>
      </c>
    </row>
    <row r="1089" spans="6:7" x14ac:dyDescent="0.2">
      <c r="F1089" s="3" t="s">
        <v>57</v>
      </c>
      <c r="G1089" s="3" t="s">
        <v>111</v>
      </c>
    </row>
    <row r="1090" spans="6:7" x14ac:dyDescent="0.2">
      <c r="F1090" s="3" t="s">
        <v>57</v>
      </c>
      <c r="G1090" s="3" t="s">
        <v>111</v>
      </c>
    </row>
    <row r="1091" spans="6:7" x14ac:dyDescent="0.2">
      <c r="F1091" s="3" t="s">
        <v>57</v>
      </c>
      <c r="G1091" s="3" t="s">
        <v>111</v>
      </c>
    </row>
    <row r="1092" spans="6:7" x14ac:dyDescent="0.2">
      <c r="F1092" s="3" t="s">
        <v>57</v>
      </c>
      <c r="G1092" s="3" t="s">
        <v>111</v>
      </c>
    </row>
    <row r="1093" spans="6:7" x14ac:dyDescent="0.2">
      <c r="F1093" s="3" t="s">
        <v>57</v>
      </c>
      <c r="G1093" s="3" t="s">
        <v>111</v>
      </c>
    </row>
    <row r="1094" spans="6:7" x14ac:dyDescent="0.2">
      <c r="F1094" s="3" t="s">
        <v>57</v>
      </c>
      <c r="G1094" s="3" t="s">
        <v>111</v>
      </c>
    </row>
    <row r="1095" spans="6:7" x14ac:dyDescent="0.2">
      <c r="F1095" s="3" t="s">
        <v>57</v>
      </c>
      <c r="G1095" s="3" t="s">
        <v>111</v>
      </c>
    </row>
    <row r="1096" spans="6:7" x14ac:dyDescent="0.2">
      <c r="F1096" s="3" t="s">
        <v>57</v>
      </c>
      <c r="G1096" s="3" t="s">
        <v>111</v>
      </c>
    </row>
    <row r="1097" spans="6:7" x14ac:dyDescent="0.2">
      <c r="F1097" s="3" t="s">
        <v>57</v>
      </c>
      <c r="G1097" s="3" t="s">
        <v>111</v>
      </c>
    </row>
    <row r="1098" spans="6:7" x14ac:dyDescent="0.2">
      <c r="F1098" s="3" t="s">
        <v>57</v>
      </c>
      <c r="G1098" s="3" t="s">
        <v>111</v>
      </c>
    </row>
    <row r="1099" spans="6:7" x14ac:dyDescent="0.2">
      <c r="F1099" s="3" t="s">
        <v>57</v>
      </c>
      <c r="G1099" s="3" t="s">
        <v>111</v>
      </c>
    </row>
    <row r="1100" spans="6:7" x14ac:dyDescent="0.2">
      <c r="F1100" s="3" t="s">
        <v>57</v>
      </c>
      <c r="G1100" s="3" t="s">
        <v>111</v>
      </c>
    </row>
    <row r="1101" spans="6:7" x14ac:dyDescent="0.2">
      <c r="F1101" s="3" t="s">
        <v>57</v>
      </c>
      <c r="G1101" s="3" t="s">
        <v>111</v>
      </c>
    </row>
    <row r="1102" spans="6:7" x14ac:dyDescent="0.2">
      <c r="F1102" s="3" t="s">
        <v>57</v>
      </c>
      <c r="G1102" s="3" t="s">
        <v>111</v>
      </c>
    </row>
    <row r="1103" spans="6:7" x14ac:dyDescent="0.2">
      <c r="F1103" s="3" t="s">
        <v>57</v>
      </c>
      <c r="G1103" s="3" t="s">
        <v>111</v>
      </c>
    </row>
    <row r="1104" spans="6:7" x14ac:dyDescent="0.2">
      <c r="F1104" s="3" t="s">
        <v>57</v>
      </c>
      <c r="G1104" s="3" t="s">
        <v>111</v>
      </c>
    </row>
    <row r="1105" spans="6:7" x14ac:dyDescent="0.2">
      <c r="F1105" s="3" t="s">
        <v>57</v>
      </c>
      <c r="G1105" s="3" t="s">
        <v>111</v>
      </c>
    </row>
    <row r="1106" spans="6:7" x14ac:dyDescent="0.2">
      <c r="F1106" s="3" t="s">
        <v>57</v>
      </c>
      <c r="G1106" s="3" t="s">
        <v>111</v>
      </c>
    </row>
    <row r="1107" spans="6:7" x14ac:dyDescent="0.2">
      <c r="F1107" s="3" t="s">
        <v>57</v>
      </c>
      <c r="G1107" s="3" t="s">
        <v>111</v>
      </c>
    </row>
    <row r="1108" spans="6:7" x14ac:dyDescent="0.2">
      <c r="F1108" s="3" t="s">
        <v>57</v>
      </c>
      <c r="G1108" s="3" t="s">
        <v>111</v>
      </c>
    </row>
    <row r="1109" spans="6:7" x14ac:dyDescent="0.2">
      <c r="F1109" s="3" t="s">
        <v>57</v>
      </c>
      <c r="G1109" s="3" t="s">
        <v>111</v>
      </c>
    </row>
    <row r="1110" spans="6:7" x14ac:dyDescent="0.2">
      <c r="F1110" s="3" t="s">
        <v>57</v>
      </c>
      <c r="G1110" s="3" t="s">
        <v>111</v>
      </c>
    </row>
    <row r="1111" spans="6:7" x14ac:dyDescent="0.2">
      <c r="F1111" s="3" t="s">
        <v>57</v>
      </c>
      <c r="G1111" s="3" t="s">
        <v>111</v>
      </c>
    </row>
    <row r="1112" spans="6:7" x14ac:dyDescent="0.2">
      <c r="F1112" s="3" t="s">
        <v>57</v>
      </c>
      <c r="G1112" s="3" t="s">
        <v>111</v>
      </c>
    </row>
    <row r="1113" spans="6:7" x14ac:dyDescent="0.2">
      <c r="F1113" s="3" t="s">
        <v>57</v>
      </c>
      <c r="G1113" s="3" t="s">
        <v>111</v>
      </c>
    </row>
    <row r="1114" spans="6:7" x14ac:dyDescent="0.2">
      <c r="F1114" s="3" t="s">
        <v>57</v>
      </c>
      <c r="G1114" s="3" t="s">
        <v>111</v>
      </c>
    </row>
    <row r="1115" spans="6:7" x14ac:dyDescent="0.2">
      <c r="F1115" s="3" t="s">
        <v>57</v>
      </c>
      <c r="G1115" s="3" t="s">
        <v>111</v>
      </c>
    </row>
    <row r="1116" spans="6:7" x14ac:dyDescent="0.2">
      <c r="F1116" s="3" t="s">
        <v>57</v>
      </c>
      <c r="G1116" s="3" t="s">
        <v>111</v>
      </c>
    </row>
    <row r="1117" spans="6:7" x14ac:dyDescent="0.2">
      <c r="F1117" s="3" t="s">
        <v>57</v>
      </c>
      <c r="G1117" s="3" t="s">
        <v>111</v>
      </c>
    </row>
    <row r="1118" spans="6:7" x14ac:dyDescent="0.2">
      <c r="F1118" s="3" t="s">
        <v>57</v>
      </c>
      <c r="G1118" s="3" t="s">
        <v>111</v>
      </c>
    </row>
    <row r="1119" spans="6:7" x14ac:dyDescent="0.2">
      <c r="F1119" s="3" t="s">
        <v>57</v>
      </c>
      <c r="G1119" s="3" t="s">
        <v>111</v>
      </c>
    </row>
    <row r="1120" spans="6:7" x14ac:dyDescent="0.2">
      <c r="F1120" s="3" t="s">
        <v>57</v>
      </c>
      <c r="G1120" s="3" t="s">
        <v>111</v>
      </c>
    </row>
    <row r="1121" spans="6:7" x14ac:dyDescent="0.2">
      <c r="F1121" s="3" t="s">
        <v>57</v>
      </c>
      <c r="G1121" s="3" t="s">
        <v>111</v>
      </c>
    </row>
    <row r="1122" spans="6:7" x14ac:dyDescent="0.2">
      <c r="F1122" s="3" t="s">
        <v>57</v>
      </c>
      <c r="G1122" s="3" t="s">
        <v>111</v>
      </c>
    </row>
    <row r="1123" spans="6:7" x14ac:dyDescent="0.2">
      <c r="F1123" s="3" t="s">
        <v>57</v>
      </c>
      <c r="G1123" s="3" t="s">
        <v>111</v>
      </c>
    </row>
    <row r="1124" spans="6:7" x14ac:dyDescent="0.2">
      <c r="F1124" s="3" t="s">
        <v>57</v>
      </c>
      <c r="G1124" s="3" t="s">
        <v>111</v>
      </c>
    </row>
    <row r="1125" spans="6:7" x14ac:dyDescent="0.2">
      <c r="F1125" s="3" t="s">
        <v>57</v>
      </c>
      <c r="G1125" s="3" t="s">
        <v>111</v>
      </c>
    </row>
    <row r="1126" spans="6:7" x14ac:dyDescent="0.2">
      <c r="F1126" s="3" t="s">
        <v>57</v>
      </c>
      <c r="G1126" s="3" t="s">
        <v>111</v>
      </c>
    </row>
    <row r="1127" spans="6:7" x14ac:dyDescent="0.2">
      <c r="F1127" s="3" t="s">
        <v>57</v>
      </c>
      <c r="G1127" s="3" t="s">
        <v>111</v>
      </c>
    </row>
    <row r="1128" spans="6:7" x14ac:dyDescent="0.2">
      <c r="F1128" s="3" t="s">
        <v>57</v>
      </c>
      <c r="G1128" s="3" t="s">
        <v>111</v>
      </c>
    </row>
    <row r="1129" spans="6:7" x14ac:dyDescent="0.2">
      <c r="F1129" s="3" t="s">
        <v>57</v>
      </c>
      <c r="G1129" s="3" t="s">
        <v>111</v>
      </c>
    </row>
    <row r="1130" spans="6:7" x14ac:dyDescent="0.2">
      <c r="F1130" s="3" t="s">
        <v>57</v>
      </c>
      <c r="G1130" s="3" t="s">
        <v>111</v>
      </c>
    </row>
    <row r="1131" spans="6:7" x14ac:dyDescent="0.2">
      <c r="F1131" s="3" t="s">
        <v>57</v>
      </c>
      <c r="G1131" s="3" t="s">
        <v>111</v>
      </c>
    </row>
    <row r="1132" spans="6:7" x14ac:dyDescent="0.2">
      <c r="F1132" s="3" t="s">
        <v>57</v>
      </c>
      <c r="G1132" s="3" t="s">
        <v>497</v>
      </c>
    </row>
    <row r="1133" spans="6:7" x14ac:dyDescent="0.2">
      <c r="F1133" s="3" t="s">
        <v>57</v>
      </c>
      <c r="G1133" s="3" t="s">
        <v>575</v>
      </c>
    </row>
    <row r="1134" spans="6:7" x14ac:dyDescent="0.2">
      <c r="F1134" s="3" t="s">
        <v>57</v>
      </c>
      <c r="G1134" s="3" t="s">
        <v>643</v>
      </c>
    </row>
    <row r="1135" spans="6:7" x14ac:dyDescent="0.2">
      <c r="F1135" s="3" t="s">
        <v>57</v>
      </c>
      <c r="G1135" s="3" t="s">
        <v>502</v>
      </c>
    </row>
    <row r="1136" spans="6:7" x14ac:dyDescent="0.2">
      <c r="F1136" s="3" t="s">
        <v>57</v>
      </c>
      <c r="G1136" s="3" t="s">
        <v>692</v>
      </c>
    </row>
    <row r="1137" spans="6:7" x14ac:dyDescent="0.2">
      <c r="F1137" s="3" t="s">
        <v>57</v>
      </c>
      <c r="G1137" s="3" t="s">
        <v>530</v>
      </c>
    </row>
    <row r="1138" spans="6:7" x14ac:dyDescent="0.2">
      <c r="F1138" s="3" t="s">
        <v>57</v>
      </c>
      <c r="G1138" s="3" t="s">
        <v>507</v>
      </c>
    </row>
    <row r="1139" spans="6:7" x14ac:dyDescent="0.2">
      <c r="F1139" s="3" t="s">
        <v>57</v>
      </c>
      <c r="G1139" s="3" t="s">
        <v>500</v>
      </c>
    </row>
    <row r="1140" spans="6:7" x14ac:dyDescent="0.2">
      <c r="F1140" s="3" t="s">
        <v>57</v>
      </c>
      <c r="G1140" s="3" t="s">
        <v>691</v>
      </c>
    </row>
    <row r="1141" spans="6:7" x14ac:dyDescent="0.2">
      <c r="F1141" s="3" t="s">
        <v>78</v>
      </c>
      <c r="G1141" s="3" t="s">
        <v>310</v>
      </c>
    </row>
    <row r="1142" spans="6:7" x14ac:dyDescent="0.2">
      <c r="F1142" s="3" t="s">
        <v>78</v>
      </c>
      <c r="G1142" s="3" t="s">
        <v>310</v>
      </c>
    </row>
    <row r="1143" spans="6:7" x14ac:dyDescent="0.2">
      <c r="F1143" s="3" t="s">
        <v>78</v>
      </c>
      <c r="G1143" s="3" t="s">
        <v>310</v>
      </c>
    </row>
    <row r="1144" spans="6:7" x14ac:dyDescent="0.2">
      <c r="F1144" s="3" t="s">
        <v>78</v>
      </c>
      <c r="G1144" s="3" t="s">
        <v>310</v>
      </c>
    </row>
    <row r="1145" spans="6:7" x14ac:dyDescent="0.2">
      <c r="F1145" s="3" t="s">
        <v>78</v>
      </c>
      <c r="G1145" s="3" t="s">
        <v>583</v>
      </c>
    </row>
    <row r="1146" spans="6:7" x14ac:dyDescent="0.2">
      <c r="F1146" s="3" t="s">
        <v>78</v>
      </c>
      <c r="G1146" s="3" t="s">
        <v>658</v>
      </c>
    </row>
    <row r="1147" spans="6:7" x14ac:dyDescent="0.2">
      <c r="F1147" s="3" t="s">
        <v>78</v>
      </c>
      <c r="G1147" s="3" t="s">
        <v>214</v>
      </c>
    </row>
    <row r="1148" spans="6:7" x14ac:dyDescent="0.2">
      <c r="F1148" s="3" t="s">
        <v>78</v>
      </c>
      <c r="G1148" s="3" t="s">
        <v>214</v>
      </c>
    </row>
    <row r="1149" spans="6:7" x14ac:dyDescent="0.2">
      <c r="F1149" s="3" t="s">
        <v>78</v>
      </c>
      <c r="G1149" s="3" t="s">
        <v>189</v>
      </c>
    </row>
    <row r="1150" spans="6:7" x14ac:dyDescent="0.2">
      <c r="F1150" s="3" t="s">
        <v>78</v>
      </c>
      <c r="G1150" s="3" t="s">
        <v>189</v>
      </c>
    </row>
    <row r="1151" spans="6:7" x14ac:dyDescent="0.2">
      <c r="F1151" s="3" t="s">
        <v>78</v>
      </c>
      <c r="G1151" s="3" t="s">
        <v>189</v>
      </c>
    </row>
    <row r="1152" spans="6:7" x14ac:dyDescent="0.2">
      <c r="F1152" s="3" t="s">
        <v>78</v>
      </c>
      <c r="G1152" s="3" t="s">
        <v>189</v>
      </c>
    </row>
    <row r="1153" spans="6:7" x14ac:dyDescent="0.2">
      <c r="F1153" s="3" t="s">
        <v>78</v>
      </c>
      <c r="G1153" s="3" t="s">
        <v>189</v>
      </c>
    </row>
    <row r="1154" spans="6:7" x14ac:dyDescent="0.2">
      <c r="F1154" s="3" t="s">
        <v>78</v>
      </c>
      <c r="G1154" s="3" t="s">
        <v>680</v>
      </c>
    </row>
    <row r="1155" spans="6:7" x14ac:dyDescent="0.2">
      <c r="F1155" s="3" t="s">
        <v>78</v>
      </c>
      <c r="G1155" s="3" t="s">
        <v>197</v>
      </c>
    </row>
    <row r="1156" spans="6:7" x14ac:dyDescent="0.2">
      <c r="F1156" s="3" t="s">
        <v>78</v>
      </c>
      <c r="G1156" s="3" t="s">
        <v>197</v>
      </c>
    </row>
    <row r="1157" spans="6:7" x14ac:dyDescent="0.2">
      <c r="F1157" s="3" t="s">
        <v>78</v>
      </c>
      <c r="G1157" s="3" t="s">
        <v>197</v>
      </c>
    </row>
    <row r="1158" spans="6:7" x14ac:dyDescent="0.2">
      <c r="F1158" s="3" t="s">
        <v>78</v>
      </c>
      <c r="G1158" s="3" t="s">
        <v>197</v>
      </c>
    </row>
    <row r="1159" spans="6:7" x14ac:dyDescent="0.2">
      <c r="F1159" s="3" t="s">
        <v>78</v>
      </c>
      <c r="G1159" s="3" t="s">
        <v>197</v>
      </c>
    </row>
    <row r="1160" spans="6:7" x14ac:dyDescent="0.2">
      <c r="F1160" s="3" t="s">
        <v>78</v>
      </c>
      <c r="G1160" s="3" t="s">
        <v>187</v>
      </c>
    </row>
    <row r="1161" spans="6:7" x14ac:dyDescent="0.2">
      <c r="F1161" s="3" t="s">
        <v>78</v>
      </c>
      <c r="G1161" s="3" t="s">
        <v>187</v>
      </c>
    </row>
    <row r="1162" spans="6:7" x14ac:dyDescent="0.2">
      <c r="F1162" s="3" t="s">
        <v>78</v>
      </c>
      <c r="G1162" s="3" t="s">
        <v>187</v>
      </c>
    </row>
    <row r="1163" spans="6:7" x14ac:dyDescent="0.2">
      <c r="F1163" s="3" t="s">
        <v>78</v>
      </c>
      <c r="G1163" s="3" t="s">
        <v>187</v>
      </c>
    </row>
    <row r="1164" spans="6:7" x14ac:dyDescent="0.2">
      <c r="F1164" s="3" t="s">
        <v>78</v>
      </c>
      <c r="G1164" s="3" t="s">
        <v>187</v>
      </c>
    </row>
    <row r="1165" spans="6:7" x14ac:dyDescent="0.2">
      <c r="F1165" s="3" t="s">
        <v>78</v>
      </c>
      <c r="G1165" s="3" t="s">
        <v>187</v>
      </c>
    </row>
    <row r="1166" spans="6:7" x14ac:dyDescent="0.2">
      <c r="F1166" s="3" t="s">
        <v>78</v>
      </c>
      <c r="G1166" s="3" t="s">
        <v>187</v>
      </c>
    </row>
    <row r="1167" spans="6:7" x14ac:dyDescent="0.2">
      <c r="F1167" s="3" t="s">
        <v>78</v>
      </c>
      <c r="G1167" s="3" t="s">
        <v>187</v>
      </c>
    </row>
    <row r="1168" spans="6:7" x14ac:dyDescent="0.2">
      <c r="F1168" s="3" t="s">
        <v>78</v>
      </c>
      <c r="G1168" s="3" t="s">
        <v>187</v>
      </c>
    </row>
    <row r="1169" spans="6:7" x14ac:dyDescent="0.2">
      <c r="F1169" s="3" t="s">
        <v>78</v>
      </c>
      <c r="G1169" s="3" t="s">
        <v>584</v>
      </c>
    </row>
    <row r="1170" spans="6:7" x14ac:dyDescent="0.2">
      <c r="F1170" s="3" t="s">
        <v>78</v>
      </c>
      <c r="G1170" s="3" t="s">
        <v>584</v>
      </c>
    </row>
    <row r="1171" spans="6:7" x14ac:dyDescent="0.2">
      <c r="F1171" s="3" t="s">
        <v>78</v>
      </c>
      <c r="G1171" s="3" t="s">
        <v>398</v>
      </c>
    </row>
    <row r="1172" spans="6:7" x14ac:dyDescent="0.2">
      <c r="F1172" s="3" t="s">
        <v>78</v>
      </c>
      <c r="G1172" s="3" t="s">
        <v>398</v>
      </c>
    </row>
    <row r="1173" spans="6:7" x14ac:dyDescent="0.2">
      <c r="F1173" s="3" t="s">
        <v>78</v>
      </c>
      <c r="G1173" s="3" t="s">
        <v>381</v>
      </c>
    </row>
    <row r="1174" spans="6:7" x14ac:dyDescent="0.2">
      <c r="F1174" s="3" t="s">
        <v>78</v>
      </c>
      <c r="G1174" s="3" t="s">
        <v>381</v>
      </c>
    </row>
    <row r="1175" spans="6:7" x14ac:dyDescent="0.2">
      <c r="F1175" s="3" t="s">
        <v>78</v>
      </c>
      <c r="G1175" s="3" t="s">
        <v>381</v>
      </c>
    </row>
    <row r="1176" spans="6:7" x14ac:dyDescent="0.2">
      <c r="F1176" s="3" t="s">
        <v>78</v>
      </c>
      <c r="G1176" s="3" t="s">
        <v>582</v>
      </c>
    </row>
    <row r="1177" spans="6:7" x14ac:dyDescent="0.2">
      <c r="F1177" s="3" t="s">
        <v>78</v>
      </c>
      <c r="G1177" s="3" t="s">
        <v>582</v>
      </c>
    </row>
    <row r="1178" spans="6:7" x14ac:dyDescent="0.2">
      <c r="F1178" s="3" t="s">
        <v>78</v>
      </c>
      <c r="G1178" s="3" t="s">
        <v>182</v>
      </c>
    </row>
    <row r="1179" spans="6:7" x14ac:dyDescent="0.2">
      <c r="F1179" s="3" t="s">
        <v>78</v>
      </c>
      <c r="G1179" s="3" t="s">
        <v>186</v>
      </c>
    </row>
    <row r="1180" spans="6:7" x14ac:dyDescent="0.2">
      <c r="F1180" s="3" t="s">
        <v>78</v>
      </c>
      <c r="G1180" s="3" t="s">
        <v>592</v>
      </c>
    </row>
    <row r="1181" spans="6:7" x14ac:dyDescent="0.2">
      <c r="F1181" s="3" t="s">
        <v>78</v>
      </c>
      <c r="G1181" s="3" t="s">
        <v>590</v>
      </c>
    </row>
    <row r="1182" spans="6:7" x14ac:dyDescent="0.2">
      <c r="F1182" s="3" t="s">
        <v>78</v>
      </c>
      <c r="G1182" s="3" t="s">
        <v>594</v>
      </c>
    </row>
    <row r="1183" spans="6:7" x14ac:dyDescent="0.2">
      <c r="F1183" s="3" t="s">
        <v>78</v>
      </c>
      <c r="G1183" s="3" t="s">
        <v>457</v>
      </c>
    </row>
    <row r="1184" spans="6:7" x14ac:dyDescent="0.2">
      <c r="F1184" s="3" t="s">
        <v>78</v>
      </c>
      <c r="G1184" s="3" t="s">
        <v>457</v>
      </c>
    </row>
    <row r="1185" spans="6:7" x14ac:dyDescent="0.2">
      <c r="F1185" s="3" t="s">
        <v>78</v>
      </c>
      <c r="G1185" s="3" t="s">
        <v>180</v>
      </c>
    </row>
    <row r="1186" spans="6:7" x14ac:dyDescent="0.2">
      <c r="F1186" s="3" t="s">
        <v>78</v>
      </c>
      <c r="G1186" s="3" t="s">
        <v>180</v>
      </c>
    </row>
    <row r="1187" spans="6:7" x14ac:dyDescent="0.2">
      <c r="F1187" s="3" t="s">
        <v>78</v>
      </c>
      <c r="G1187" s="3" t="s">
        <v>180</v>
      </c>
    </row>
    <row r="1188" spans="6:7" x14ac:dyDescent="0.2">
      <c r="F1188" s="3" t="s">
        <v>78</v>
      </c>
      <c r="G1188" s="3" t="s">
        <v>180</v>
      </c>
    </row>
    <row r="1189" spans="6:7" x14ac:dyDescent="0.2">
      <c r="F1189" s="3" t="s">
        <v>78</v>
      </c>
      <c r="G1189" s="3" t="s">
        <v>579</v>
      </c>
    </row>
    <row r="1190" spans="6:7" x14ac:dyDescent="0.2">
      <c r="F1190" s="3" t="s">
        <v>78</v>
      </c>
      <c r="G1190" s="3" t="s">
        <v>581</v>
      </c>
    </row>
    <row r="1191" spans="6:7" x14ac:dyDescent="0.2">
      <c r="F1191" s="3" t="s">
        <v>78</v>
      </c>
      <c r="G1191" s="3" t="s">
        <v>456</v>
      </c>
    </row>
    <row r="1192" spans="6:7" x14ac:dyDescent="0.2">
      <c r="F1192" s="3" t="s">
        <v>78</v>
      </c>
      <c r="G1192" s="3" t="s">
        <v>181</v>
      </c>
    </row>
    <row r="1193" spans="6:7" x14ac:dyDescent="0.2">
      <c r="F1193" s="3" t="s">
        <v>78</v>
      </c>
      <c r="G1193" s="3" t="s">
        <v>181</v>
      </c>
    </row>
    <row r="1194" spans="6:7" x14ac:dyDescent="0.2">
      <c r="F1194" s="3" t="s">
        <v>78</v>
      </c>
      <c r="G1194" s="3" t="s">
        <v>181</v>
      </c>
    </row>
    <row r="1195" spans="6:7" x14ac:dyDescent="0.2">
      <c r="F1195" s="3" t="s">
        <v>78</v>
      </c>
      <c r="G1195" s="3" t="s">
        <v>181</v>
      </c>
    </row>
    <row r="1196" spans="6:7" x14ac:dyDescent="0.2">
      <c r="F1196" s="3" t="s">
        <v>78</v>
      </c>
      <c r="G1196" s="3" t="s">
        <v>181</v>
      </c>
    </row>
    <row r="1197" spans="6:7" x14ac:dyDescent="0.2">
      <c r="F1197" s="3" t="s">
        <v>78</v>
      </c>
      <c r="G1197" s="3" t="s">
        <v>181</v>
      </c>
    </row>
    <row r="1198" spans="6:7" x14ac:dyDescent="0.2">
      <c r="F1198" s="3" t="s">
        <v>78</v>
      </c>
      <c r="G1198" s="3" t="s">
        <v>181</v>
      </c>
    </row>
    <row r="1199" spans="6:7" x14ac:dyDescent="0.2">
      <c r="F1199" s="3" t="s">
        <v>78</v>
      </c>
      <c r="G1199" s="3" t="s">
        <v>181</v>
      </c>
    </row>
    <row r="1200" spans="6:7" x14ac:dyDescent="0.2">
      <c r="F1200" s="3" t="s">
        <v>78</v>
      </c>
      <c r="G1200" s="3" t="s">
        <v>574</v>
      </c>
    </row>
    <row r="1201" spans="6:7" x14ac:dyDescent="0.2">
      <c r="F1201" s="3" t="s">
        <v>78</v>
      </c>
      <c r="G1201" s="3" t="s">
        <v>574</v>
      </c>
    </row>
    <row r="1202" spans="6:7" x14ac:dyDescent="0.2">
      <c r="F1202" s="3" t="s">
        <v>78</v>
      </c>
      <c r="G1202" s="3" t="s">
        <v>311</v>
      </c>
    </row>
    <row r="1203" spans="6:7" x14ac:dyDescent="0.2">
      <c r="F1203" s="3" t="s">
        <v>78</v>
      </c>
      <c r="G1203" s="3" t="s">
        <v>171</v>
      </c>
    </row>
    <row r="1204" spans="6:7" x14ac:dyDescent="0.2">
      <c r="F1204" s="3" t="s">
        <v>78</v>
      </c>
      <c r="G1204" s="3" t="s">
        <v>171</v>
      </c>
    </row>
    <row r="1205" spans="6:7" x14ac:dyDescent="0.2">
      <c r="F1205" s="3" t="s">
        <v>78</v>
      </c>
      <c r="G1205" s="3" t="s">
        <v>171</v>
      </c>
    </row>
    <row r="1206" spans="6:7" x14ac:dyDescent="0.2">
      <c r="F1206" s="3" t="s">
        <v>78</v>
      </c>
      <c r="G1206" s="3" t="s">
        <v>171</v>
      </c>
    </row>
    <row r="1207" spans="6:7" x14ac:dyDescent="0.2">
      <c r="F1207" s="3" t="s">
        <v>78</v>
      </c>
      <c r="G1207" s="3" t="s">
        <v>171</v>
      </c>
    </row>
    <row r="1208" spans="6:7" x14ac:dyDescent="0.2">
      <c r="F1208" s="3" t="s">
        <v>78</v>
      </c>
      <c r="G1208" s="3" t="s">
        <v>171</v>
      </c>
    </row>
    <row r="1209" spans="6:7" x14ac:dyDescent="0.2">
      <c r="F1209" s="3" t="s">
        <v>78</v>
      </c>
      <c r="G1209" s="3" t="s">
        <v>171</v>
      </c>
    </row>
    <row r="1210" spans="6:7" x14ac:dyDescent="0.2">
      <c r="F1210" s="3" t="s">
        <v>78</v>
      </c>
      <c r="G1210" s="3" t="s">
        <v>171</v>
      </c>
    </row>
    <row r="1211" spans="6:7" x14ac:dyDescent="0.2">
      <c r="F1211" s="3" t="s">
        <v>78</v>
      </c>
      <c r="G1211" s="3" t="s">
        <v>171</v>
      </c>
    </row>
    <row r="1212" spans="6:7" x14ac:dyDescent="0.2">
      <c r="F1212" s="3" t="s">
        <v>78</v>
      </c>
      <c r="G1212" s="3" t="s">
        <v>171</v>
      </c>
    </row>
    <row r="1213" spans="6:7" x14ac:dyDescent="0.2">
      <c r="F1213" s="3" t="s">
        <v>78</v>
      </c>
      <c r="G1213" s="3" t="s">
        <v>171</v>
      </c>
    </row>
    <row r="1214" spans="6:7" x14ac:dyDescent="0.2">
      <c r="F1214" s="3" t="s">
        <v>78</v>
      </c>
      <c r="G1214" s="3" t="s">
        <v>171</v>
      </c>
    </row>
    <row r="1215" spans="6:7" x14ac:dyDescent="0.2">
      <c r="F1215" s="3" t="s">
        <v>78</v>
      </c>
      <c r="G1215" s="3" t="s">
        <v>171</v>
      </c>
    </row>
    <row r="1216" spans="6:7" x14ac:dyDescent="0.2">
      <c r="F1216" s="3" t="s">
        <v>78</v>
      </c>
      <c r="G1216" s="3" t="s">
        <v>171</v>
      </c>
    </row>
    <row r="1217" spans="6:7" x14ac:dyDescent="0.2">
      <c r="F1217" s="3" t="s">
        <v>78</v>
      </c>
      <c r="G1217" s="3" t="s">
        <v>171</v>
      </c>
    </row>
    <row r="1218" spans="6:7" x14ac:dyDescent="0.2">
      <c r="F1218" s="3" t="s">
        <v>78</v>
      </c>
      <c r="G1218" s="3" t="s">
        <v>171</v>
      </c>
    </row>
    <row r="1219" spans="6:7" x14ac:dyDescent="0.2">
      <c r="F1219" s="3" t="s">
        <v>78</v>
      </c>
      <c r="G1219" s="3" t="s">
        <v>588</v>
      </c>
    </row>
    <row r="1220" spans="6:7" x14ac:dyDescent="0.2">
      <c r="F1220" s="3" t="s">
        <v>78</v>
      </c>
      <c r="G1220" s="3" t="s">
        <v>591</v>
      </c>
    </row>
    <row r="1221" spans="6:7" x14ac:dyDescent="0.2">
      <c r="F1221" s="3" t="s">
        <v>78</v>
      </c>
      <c r="G1221" s="3" t="s">
        <v>162</v>
      </c>
    </row>
    <row r="1222" spans="6:7" x14ac:dyDescent="0.2">
      <c r="F1222" s="3" t="s">
        <v>78</v>
      </c>
      <c r="G1222" s="3" t="s">
        <v>162</v>
      </c>
    </row>
    <row r="1223" spans="6:7" x14ac:dyDescent="0.2">
      <c r="F1223" s="3" t="s">
        <v>78</v>
      </c>
      <c r="G1223" s="3" t="s">
        <v>162</v>
      </c>
    </row>
    <row r="1224" spans="6:7" x14ac:dyDescent="0.2">
      <c r="F1224" s="3" t="s">
        <v>78</v>
      </c>
      <c r="G1224" s="3" t="s">
        <v>162</v>
      </c>
    </row>
    <row r="1225" spans="6:7" x14ac:dyDescent="0.2">
      <c r="F1225" s="3" t="s">
        <v>78</v>
      </c>
      <c r="G1225" s="3" t="s">
        <v>162</v>
      </c>
    </row>
    <row r="1226" spans="6:7" x14ac:dyDescent="0.2">
      <c r="F1226" s="3" t="s">
        <v>78</v>
      </c>
      <c r="G1226" s="3" t="s">
        <v>162</v>
      </c>
    </row>
    <row r="1227" spans="6:7" x14ac:dyDescent="0.2">
      <c r="F1227" s="3" t="s">
        <v>78</v>
      </c>
      <c r="G1227" s="3" t="s">
        <v>162</v>
      </c>
    </row>
    <row r="1228" spans="6:7" x14ac:dyDescent="0.2">
      <c r="F1228" s="3" t="s">
        <v>78</v>
      </c>
      <c r="G1228" s="3" t="s">
        <v>162</v>
      </c>
    </row>
    <row r="1229" spans="6:7" x14ac:dyDescent="0.2">
      <c r="F1229" s="3" t="s">
        <v>78</v>
      </c>
      <c r="G1229" s="3" t="s">
        <v>162</v>
      </c>
    </row>
    <row r="1230" spans="6:7" x14ac:dyDescent="0.2">
      <c r="F1230" s="3" t="s">
        <v>78</v>
      </c>
      <c r="G1230" s="3" t="s">
        <v>162</v>
      </c>
    </row>
    <row r="1231" spans="6:7" x14ac:dyDescent="0.2">
      <c r="F1231" s="3" t="s">
        <v>78</v>
      </c>
      <c r="G1231" s="3" t="s">
        <v>162</v>
      </c>
    </row>
    <row r="1232" spans="6:7" x14ac:dyDescent="0.2">
      <c r="F1232" s="3" t="s">
        <v>78</v>
      </c>
      <c r="G1232" s="3" t="s">
        <v>162</v>
      </c>
    </row>
    <row r="1233" spans="6:7" x14ac:dyDescent="0.2">
      <c r="F1233" s="3" t="s">
        <v>78</v>
      </c>
      <c r="G1233" s="3" t="s">
        <v>162</v>
      </c>
    </row>
    <row r="1234" spans="6:7" x14ac:dyDescent="0.2">
      <c r="F1234" s="3" t="s">
        <v>78</v>
      </c>
      <c r="G1234" s="3" t="s">
        <v>162</v>
      </c>
    </row>
    <row r="1235" spans="6:7" x14ac:dyDescent="0.2">
      <c r="F1235" s="3" t="s">
        <v>78</v>
      </c>
      <c r="G1235" s="3" t="s">
        <v>162</v>
      </c>
    </row>
    <row r="1236" spans="6:7" x14ac:dyDescent="0.2">
      <c r="F1236" s="3" t="s">
        <v>78</v>
      </c>
      <c r="G1236" s="3" t="s">
        <v>162</v>
      </c>
    </row>
    <row r="1237" spans="6:7" x14ac:dyDescent="0.2">
      <c r="F1237" s="3" t="s">
        <v>78</v>
      </c>
      <c r="G1237" s="3" t="s">
        <v>162</v>
      </c>
    </row>
    <row r="1238" spans="6:7" x14ac:dyDescent="0.2">
      <c r="F1238" s="3" t="s">
        <v>78</v>
      </c>
      <c r="G1238" s="3" t="s">
        <v>162</v>
      </c>
    </row>
    <row r="1239" spans="6:7" x14ac:dyDescent="0.2">
      <c r="F1239" s="3" t="s">
        <v>78</v>
      </c>
      <c r="G1239" s="3" t="s">
        <v>162</v>
      </c>
    </row>
    <row r="1240" spans="6:7" x14ac:dyDescent="0.2">
      <c r="F1240" s="3" t="s">
        <v>78</v>
      </c>
      <c r="G1240" s="3" t="s">
        <v>162</v>
      </c>
    </row>
    <row r="1241" spans="6:7" x14ac:dyDescent="0.2">
      <c r="F1241" s="3" t="s">
        <v>78</v>
      </c>
      <c r="G1241" s="3" t="s">
        <v>162</v>
      </c>
    </row>
    <row r="1242" spans="6:7" x14ac:dyDescent="0.2">
      <c r="F1242" s="3" t="s">
        <v>78</v>
      </c>
      <c r="G1242" s="3" t="s">
        <v>162</v>
      </c>
    </row>
    <row r="1243" spans="6:7" x14ac:dyDescent="0.2">
      <c r="F1243" s="3" t="s">
        <v>78</v>
      </c>
      <c r="G1243" s="3" t="s">
        <v>162</v>
      </c>
    </row>
    <row r="1244" spans="6:7" x14ac:dyDescent="0.2">
      <c r="F1244" s="3" t="s">
        <v>78</v>
      </c>
      <c r="G1244" s="3" t="s">
        <v>162</v>
      </c>
    </row>
    <row r="1245" spans="6:7" x14ac:dyDescent="0.2">
      <c r="F1245" s="3" t="s">
        <v>78</v>
      </c>
      <c r="G1245" s="3" t="s">
        <v>162</v>
      </c>
    </row>
    <row r="1246" spans="6:7" x14ac:dyDescent="0.2">
      <c r="F1246" s="3" t="s">
        <v>78</v>
      </c>
      <c r="G1246" s="3" t="s">
        <v>162</v>
      </c>
    </row>
    <row r="1247" spans="6:7" x14ac:dyDescent="0.2">
      <c r="F1247" s="3" t="s">
        <v>78</v>
      </c>
      <c r="G1247" s="3" t="s">
        <v>162</v>
      </c>
    </row>
    <row r="1248" spans="6:7" x14ac:dyDescent="0.2">
      <c r="F1248" s="3" t="s">
        <v>78</v>
      </c>
      <c r="G1248" s="3" t="s">
        <v>162</v>
      </c>
    </row>
    <row r="1249" spans="6:7" x14ac:dyDescent="0.2">
      <c r="F1249" s="3" t="s">
        <v>78</v>
      </c>
      <c r="G1249" s="3" t="s">
        <v>162</v>
      </c>
    </row>
    <row r="1250" spans="6:7" x14ac:dyDescent="0.2">
      <c r="F1250" s="3" t="s">
        <v>78</v>
      </c>
      <c r="G1250" s="3" t="s">
        <v>162</v>
      </c>
    </row>
    <row r="1251" spans="6:7" x14ac:dyDescent="0.2">
      <c r="F1251" s="3" t="s">
        <v>78</v>
      </c>
      <c r="G1251" s="3" t="s">
        <v>162</v>
      </c>
    </row>
    <row r="1252" spans="6:7" x14ac:dyDescent="0.2">
      <c r="F1252" s="3" t="s">
        <v>78</v>
      </c>
      <c r="G1252" s="3" t="s">
        <v>162</v>
      </c>
    </row>
    <row r="1253" spans="6:7" x14ac:dyDescent="0.2">
      <c r="F1253" s="3" t="s">
        <v>78</v>
      </c>
      <c r="G1253" s="3" t="s">
        <v>162</v>
      </c>
    </row>
    <row r="1254" spans="6:7" x14ac:dyDescent="0.2">
      <c r="F1254" s="3" t="s">
        <v>78</v>
      </c>
      <c r="G1254" s="3" t="s">
        <v>162</v>
      </c>
    </row>
    <row r="1255" spans="6:7" x14ac:dyDescent="0.2">
      <c r="F1255" s="3" t="s">
        <v>78</v>
      </c>
      <c r="G1255" s="3" t="s">
        <v>162</v>
      </c>
    </row>
    <row r="1256" spans="6:7" x14ac:dyDescent="0.2">
      <c r="F1256" s="3" t="s">
        <v>78</v>
      </c>
      <c r="G1256" s="3" t="s">
        <v>162</v>
      </c>
    </row>
    <row r="1257" spans="6:7" x14ac:dyDescent="0.2">
      <c r="F1257" s="3" t="s">
        <v>78</v>
      </c>
      <c r="G1257" s="3" t="s">
        <v>162</v>
      </c>
    </row>
    <row r="1258" spans="6:7" x14ac:dyDescent="0.2">
      <c r="F1258" s="3" t="s">
        <v>78</v>
      </c>
      <c r="G1258" s="3" t="s">
        <v>162</v>
      </c>
    </row>
    <row r="1259" spans="6:7" x14ac:dyDescent="0.2">
      <c r="F1259" s="3" t="s">
        <v>78</v>
      </c>
      <c r="G1259" s="3" t="s">
        <v>162</v>
      </c>
    </row>
    <row r="1260" spans="6:7" x14ac:dyDescent="0.2">
      <c r="F1260" s="3" t="s">
        <v>78</v>
      </c>
      <c r="G1260" s="3" t="s">
        <v>162</v>
      </c>
    </row>
    <row r="1261" spans="6:7" x14ac:dyDescent="0.2">
      <c r="F1261" s="3" t="s">
        <v>78</v>
      </c>
      <c r="G1261" s="3" t="s">
        <v>162</v>
      </c>
    </row>
    <row r="1262" spans="6:7" x14ac:dyDescent="0.2">
      <c r="F1262" s="3" t="s">
        <v>78</v>
      </c>
      <c r="G1262" s="3" t="s">
        <v>162</v>
      </c>
    </row>
    <row r="1263" spans="6:7" x14ac:dyDescent="0.2">
      <c r="F1263" s="3" t="s">
        <v>78</v>
      </c>
      <c r="G1263" s="3" t="s">
        <v>162</v>
      </c>
    </row>
    <row r="1264" spans="6:7" x14ac:dyDescent="0.2">
      <c r="F1264" s="3" t="s">
        <v>78</v>
      </c>
      <c r="G1264" s="3" t="s">
        <v>162</v>
      </c>
    </row>
    <row r="1265" spans="6:7" x14ac:dyDescent="0.2">
      <c r="F1265" s="3" t="s">
        <v>78</v>
      </c>
      <c r="G1265" s="3" t="s">
        <v>162</v>
      </c>
    </row>
    <row r="1266" spans="6:7" x14ac:dyDescent="0.2">
      <c r="F1266" s="3" t="s">
        <v>78</v>
      </c>
      <c r="G1266" s="3" t="s">
        <v>162</v>
      </c>
    </row>
    <row r="1267" spans="6:7" x14ac:dyDescent="0.2">
      <c r="F1267" s="3" t="s">
        <v>78</v>
      </c>
      <c r="G1267" s="3" t="s">
        <v>162</v>
      </c>
    </row>
    <row r="1268" spans="6:7" x14ac:dyDescent="0.2">
      <c r="F1268" s="3" t="s">
        <v>78</v>
      </c>
      <c r="G1268" s="3" t="s">
        <v>162</v>
      </c>
    </row>
    <row r="1269" spans="6:7" x14ac:dyDescent="0.2">
      <c r="F1269" s="3" t="s">
        <v>78</v>
      </c>
      <c r="G1269" s="3" t="s">
        <v>162</v>
      </c>
    </row>
    <row r="1270" spans="6:7" x14ac:dyDescent="0.2">
      <c r="F1270" s="3" t="s">
        <v>78</v>
      </c>
      <c r="G1270" s="3" t="s">
        <v>162</v>
      </c>
    </row>
    <row r="1271" spans="6:7" x14ac:dyDescent="0.2">
      <c r="F1271" s="3" t="s">
        <v>78</v>
      </c>
      <c r="G1271" s="3" t="s">
        <v>162</v>
      </c>
    </row>
    <row r="1272" spans="6:7" x14ac:dyDescent="0.2">
      <c r="F1272" s="3" t="s">
        <v>78</v>
      </c>
      <c r="G1272" s="3" t="s">
        <v>162</v>
      </c>
    </row>
    <row r="1273" spans="6:7" x14ac:dyDescent="0.2">
      <c r="F1273" s="3" t="s">
        <v>78</v>
      </c>
      <c r="G1273" s="3" t="s">
        <v>162</v>
      </c>
    </row>
    <row r="1274" spans="6:7" x14ac:dyDescent="0.2">
      <c r="F1274" s="3" t="s">
        <v>78</v>
      </c>
      <c r="G1274" s="3" t="s">
        <v>162</v>
      </c>
    </row>
    <row r="1275" spans="6:7" x14ac:dyDescent="0.2">
      <c r="F1275" s="3" t="s">
        <v>78</v>
      </c>
      <c r="G1275" s="3" t="s">
        <v>162</v>
      </c>
    </row>
    <row r="1276" spans="6:7" x14ac:dyDescent="0.2">
      <c r="F1276" s="3" t="s">
        <v>78</v>
      </c>
      <c r="G1276" s="3" t="s">
        <v>162</v>
      </c>
    </row>
    <row r="1277" spans="6:7" x14ac:dyDescent="0.2">
      <c r="F1277" s="3" t="s">
        <v>78</v>
      </c>
      <c r="G1277" s="3" t="s">
        <v>162</v>
      </c>
    </row>
    <row r="1278" spans="6:7" x14ac:dyDescent="0.2">
      <c r="F1278" s="3" t="s">
        <v>78</v>
      </c>
      <c r="G1278" s="3" t="s">
        <v>162</v>
      </c>
    </row>
    <row r="1279" spans="6:7" x14ac:dyDescent="0.2">
      <c r="F1279" s="3" t="s">
        <v>78</v>
      </c>
      <c r="G1279" s="3" t="s">
        <v>162</v>
      </c>
    </row>
    <row r="1280" spans="6:7" x14ac:dyDescent="0.2">
      <c r="F1280" s="3" t="s">
        <v>78</v>
      </c>
      <c r="G1280" s="3" t="s">
        <v>162</v>
      </c>
    </row>
    <row r="1281" spans="6:7" x14ac:dyDescent="0.2">
      <c r="F1281" s="3" t="s">
        <v>78</v>
      </c>
      <c r="G1281" s="3" t="s">
        <v>162</v>
      </c>
    </row>
    <row r="1282" spans="6:7" x14ac:dyDescent="0.2">
      <c r="F1282" s="3" t="s">
        <v>78</v>
      </c>
      <c r="G1282" s="3" t="s">
        <v>162</v>
      </c>
    </row>
    <row r="1283" spans="6:7" x14ac:dyDescent="0.2">
      <c r="F1283" s="3" t="s">
        <v>78</v>
      </c>
      <c r="G1283" s="3" t="s">
        <v>162</v>
      </c>
    </row>
    <row r="1284" spans="6:7" x14ac:dyDescent="0.2">
      <c r="F1284" s="3" t="s">
        <v>78</v>
      </c>
      <c r="G1284" s="3" t="s">
        <v>162</v>
      </c>
    </row>
    <row r="1285" spans="6:7" x14ac:dyDescent="0.2">
      <c r="F1285" s="3" t="s">
        <v>78</v>
      </c>
      <c r="G1285" s="3" t="s">
        <v>162</v>
      </c>
    </row>
    <row r="1286" spans="6:7" x14ac:dyDescent="0.2">
      <c r="F1286" s="3" t="s">
        <v>78</v>
      </c>
      <c r="G1286" s="3" t="s">
        <v>162</v>
      </c>
    </row>
    <row r="1287" spans="6:7" x14ac:dyDescent="0.2">
      <c r="F1287" s="3" t="s">
        <v>78</v>
      </c>
      <c r="G1287" s="3" t="s">
        <v>162</v>
      </c>
    </row>
    <row r="1288" spans="6:7" x14ac:dyDescent="0.2">
      <c r="F1288" s="3" t="s">
        <v>78</v>
      </c>
      <c r="G1288" s="3" t="s">
        <v>162</v>
      </c>
    </row>
    <row r="1289" spans="6:7" x14ac:dyDescent="0.2">
      <c r="F1289" s="3" t="s">
        <v>78</v>
      </c>
      <c r="G1289" s="3" t="s">
        <v>162</v>
      </c>
    </row>
    <row r="1290" spans="6:7" x14ac:dyDescent="0.2">
      <c r="F1290" s="3" t="s">
        <v>78</v>
      </c>
      <c r="G1290" s="3" t="s">
        <v>162</v>
      </c>
    </row>
    <row r="1291" spans="6:7" x14ac:dyDescent="0.2">
      <c r="F1291" s="3" t="s">
        <v>78</v>
      </c>
      <c r="G1291" s="3" t="s">
        <v>162</v>
      </c>
    </row>
    <row r="1292" spans="6:7" x14ac:dyDescent="0.2">
      <c r="F1292" s="3" t="s">
        <v>78</v>
      </c>
      <c r="G1292" s="3" t="s">
        <v>162</v>
      </c>
    </row>
    <row r="1293" spans="6:7" x14ac:dyDescent="0.2">
      <c r="F1293" s="3" t="s">
        <v>78</v>
      </c>
      <c r="G1293" s="3" t="s">
        <v>162</v>
      </c>
    </row>
    <row r="1294" spans="6:7" x14ac:dyDescent="0.2">
      <c r="F1294" s="3" t="s">
        <v>78</v>
      </c>
      <c r="G1294" s="3" t="s">
        <v>162</v>
      </c>
    </row>
    <row r="1295" spans="6:7" x14ac:dyDescent="0.2">
      <c r="F1295" s="3" t="s">
        <v>78</v>
      </c>
      <c r="G1295" s="3" t="s">
        <v>162</v>
      </c>
    </row>
    <row r="1296" spans="6:7" x14ac:dyDescent="0.2">
      <c r="F1296" s="3" t="s">
        <v>78</v>
      </c>
      <c r="G1296" s="3" t="s">
        <v>162</v>
      </c>
    </row>
    <row r="1297" spans="6:7" x14ac:dyDescent="0.2">
      <c r="F1297" s="3" t="s">
        <v>78</v>
      </c>
      <c r="G1297" s="3" t="s">
        <v>162</v>
      </c>
    </row>
    <row r="1298" spans="6:7" x14ac:dyDescent="0.2">
      <c r="F1298" s="3" t="s">
        <v>78</v>
      </c>
      <c r="G1298" s="3" t="s">
        <v>162</v>
      </c>
    </row>
    <row r="1299" spans="6:7" x14ac:dyDescent="0.2">
      <c r="F1299" s="3" t="s">
        <v>78</v>
      </c>
      <c r="G1299" s="3" t="s">
        <v>162</v>
      </c>
    </row>
    <row r="1300" spans="6:7" x14ac:dyDescent="0.2">
      <c r="F1300" s="3" t="s">
        <v>78</v>
      </c>
      <c r="G1300" s="3" t="s">
        <v>162</v>
      </c>
    </row>
    <row r="1301" spans="6:7" x14ac:dyDescent="0.2">
      <c r="F1301" s="3" t="s">
        <v>78</v>
      </c>
      <c r="G1301" s="3" t="s">
        <v>162</v>
      </c>
    </row>
    <row r="1302" spans="6:7" x14ac:dyDescent="0.2">
      <c r="F1302" s="3" t="s">
        <v>78</v>
      </c>
      <c r="G1302" s="3" t="s">
        <v>162</v>
      </c>
    </row>
    <row r="1303" spans="6:7" x14ac:dyDescent="0.2">
      <c r="F1303" s="3" t="s">
        <v>78</v>
      </c>
      <c r="G1303" s="3" t="s">
        <v>162</v>
      </c>
    </row>
    <row r="1304" spans="6:7" x14ac:dyDescent="0.2">
      <c r="F1304" s="3" t="s">
        <v>78</v>
      </c>
      <c r="G1304" s="3" t="s">
        <v>162</v>
      </c>
    </row>
    <row r="1305" spans="6:7" x14ac:dyDescent="0.2">
      <c r="F1305" s="3" t="s">
        <v>78</v>
      </c>
      <c r="G1305" s="3" t="s">
        <v>162</v>
      </c>
    </row>
    <row r="1306" spans="6:7" x14ac:dyDescent="0.2">
      <c r="F1306" s="3" t="s">
        <v>78</v>
      </c>
      <c r="G1306" s="3" t="s">
        <v>162</v>
      </c>
    </row>
    <row r="1307" spans="6:7" x14ac:dyDescent="0.2">
      <c r="F1307" s="3" t="s">
        <v>78</v>
      </c>
      <c r="G1307" s="3" t="s">
        <v>585</v>
      </c>
    </row>
    <row r="1308" spans="6:7" x14ac:dyDescent="0.2">
      <c r="F1308" s="3" t="s">
        <v>78</v>
      </c>
      <c r="G1308" s="3" t="s">
        <v>580</v>
      </c>
    </row>
    <row r="1309" spans="6:7" x14ac:dyDescent="0.2">
      <c r="F1309" s="3" t="s">
        <v>78</v>
      </c>
      <c r="G1309" s="3" t="s">
        <v>580</v>
      </c>
    </row>
    <row r="1310" spans="6:7" x14ac:dyDescent="0.2">
      <c r="F1310" s="3" t="s">
        <v>78</v>
      </c>
      <c r="G1310" s="3" t="s">
        <v>580</v>
      </c>
    </row>
    <row r="1311" spans="6:7" x14ac:dyDescent="0.2">
      <c r="F1311" s="3" t="s">
        <v>78</v>
      </c>
      <c r="G1311" s="3" t="s">
        <v>580</v>
      </c>
    </row>
    <row r="1312" spans="6:7" x14ac:dyDescent="0.2">
      <c r="F1312" s="3" t="s">
        <v>78</v>
      </c>
      <c r="G1312" s="3" t="s">
        <v>397</v>
      </c>
    </row>
    <row r="1313" spans="6:7" x14ac:dyDescent="0.2">
      <c r="F1313" s="3" t="s">
        <v>78</v>
      </c>
      <c r="G1313" s="3" t="s">
        <v>199</v>
      </c>
    </row>
    <row r="1314" spans="6:7" x14ac:dyDescent="0.2">
      <c r="F1314" s="3" t="s">
        <v>78</v>
      </c>
      <c r="G1314" s="3" t="s">
        <v>107</v>
      </c>
    </row>
    <row r="1315" spans="6:7" x14ac:dyDescent="0.2">
      <c r="F1315" s="3" t="s">
        <v>78</v>
      </c>
      <c r="G1315" s="3" t="s">
        <v>107</v>
      </c>
    </row>
    <row r="1316" spans="6:7" x14ac:dyDescent="0.2">
      <c r="F1316" s="3" t="s">
        <v>78</v>
      </c>
      <c r="G1316" s="3" t="s">
        <v>107</v>
      </c>
    </row>
    <row r="1317" spans="6:7" x14ac:dyDescent="0.2">
      <c r="F1317" s="3" t="s">
        <v>78</v>
      </c>
      <c r="G1317" s="3" t="s">
        <v>107</v>
      </c>
    </row>
    <row r="1318" spans="6:7" x14ac:dyDescent="0.2">
      <c r="F1318" s="3" t="s">
        <v>78</v>
      </c>
      <c r="G1318" s="3" t="s">
        <v>107</v>
      </c>
    </row>
    <row r="1319" spans="6:7" x14ac:dyDescent="0.2">
      <c r="F1319" s="3" t="s">
        <v>78</v>
      </c>
      <c r="G1319" s="3" t="s">
        <v>107</v>
      </c>
    </row>
    <row r="1320" spans="6:7" x14ac:dyDescent="0.2">
      <c r="F1320" s="3" t="s">
        <v>78</v>
      </c>
      <c r="G1320" s="3" t="s">
        <v>107</v>
      </c>
    </row>
    <row r="1321" spans="6:7" x14ac:dyDescent="0.2">
      <c r="F1321" s="3" t="s">
        <v>78</v>
      </c>
      <c r="G1321" s="3" t="s">
        <v>107</v>
      </c>
    </row>
    <row r="1322" spans="6:7" x14ac:dyDescent="0.2">
      <c r="F1322" s="3" t="s">
        <v>78</v>
      </c>
      <c r="G1322" s="3" t="s">
        <v>107</v>
      </c>
    </row>
    <row r="1323" spans="6:7" x14ac:dyDescent="0.2">
      <c r="F1323" s="3" t="s">
        <v>78</v>
      </c>
      <c r="G1323" s="3" t="s">
        <v>107</v>
      </c>
    </row>
    <row r="1324" spans="6:7" x14ac:dyDescent="0.2">
      <c r="F1324" s="3" t="s">
        <v>78</v>
      </c>
      <c r="G1324" s="3" t="s">
        <v>593</v>
      </c>
    </row>
    <row r="1325" spans="6:7" x14ac:dyDescent="0.2">
      <c r="F1325" s="3" t="s">
        <v>78</v>
      </c>
      <c r="G1325" s="3" t="s">
        <v>593</v>
      </c>
    </row>
    <row r="1326" spans="6:7" x14ac:dyDescent="0.2">
      <c r="F1326" s="3" t="s">
        <v>78</v>
      </c>
      <c r="G1326" s="3" t="s">
        <v>396</v>
      </c>
    </row>
    <row r="1327" spans="6:7" x14ac:dyDescent="0.2">
      <c r="F1327" s="3" t="s">
        <v>78</v>
      </c>
      <c r="G1327" s="3" t="s">
        <v>185</v>
      </c>
    </row>
    <row r="1328" spans="6:7" x14ac:dyDescent="0.2">
      <c r="F1328" s="3" t="s">
        <v>78</v>
      </c>
      <c r="G1328" s="3" t="s">
        <v>185</v>
      </c>
    </row>
    <row r="1329" spans="6:7" x14ac:dyDescent="0.2">
      <c r="F1329" s="23"/>
      <c r="G1329" s="23"/>
    </row>
    <row r="1330" spans="6:7" x14ac:dyDescent="0.2">
      <c r="F1330" s="23"/>
      <c r="G1330" s="23"/>
    </row>
    <row r="1331" spans="6:7" x14ac:dyDescent="0.2">
      <c r="F1331" s="23"/>
      <c r="G1331" s="23"/>
    </row>
    <row r="1332" spans="6:7" x14ac:dyDescent="0.2">
      <c r="F1332" s="23"/>
      <c r="G1332" s="23"/>
    </row>
    <row r="1333" spans="6:7" x14ac:dyDescent="0.2">
      <c r="F1333" s="23"/>
      <c r="G1333" s="23"/>
    </row>
    <row r="1334" spans="6:7" x14ac:dyDescent="0.2">
      <c r="F1334" s="23"/>
      <c r="G1334" s="23"/>
    </row>
    <row r="1335" spans="6:7" x14ac:dyDescent="0.2">
      <c r="F1335" s="23"/>
      <c r="G1335" s="23"/>
    </row>
    <row r="1336" spans="6:7" x14ac:dyDescent="0.2">
      <c r="F1336" s="23"/>
      <c r="G1336" s="23"/>
    </row>
    <row r="1337" spans="6:7" x14ac:dyDescent="0.2">
      <c r="F1337" s="23"/>
      <c r="G1337" s="23"/>
    </row>
    <row r="1338" spans="6:7" x14ac:dyDescent="0.2">
      <c r="F1338" s="23"/>
      <c r="G1338" s="23"/>
    </row>
    <row r="1339" spans="6:7" x14ac:dyDescent="0.2">
      <c r="F1339" s="23"/>
      <c r="G1339" s="23"/>
    </row>
    <row r="1340" spans="6:7" x14ac:dyDescent="0.2">
      <c r="F1340" s="23"/>
      <c r="G1340" s="23"/>
    </row>
    <row r="1341" spans="6:7" x14ac:dyDescent="0.2">
      <c r="F1341" s="23"/>
      <c r="G1341" s="23"/>
    </row>
    <row r="1342" spans="6:7" x14ac:dyDescent="0.2">
      <c r="F1342" s="23"/>
      <c r="G1342" s="23"/>
    </row>
    <row r="1343" spans="6:7" x14ac:dyDescent="0.2">
      <c r="F1343" s="23"/>
      <c r="G1343" s="23"/>
    </row>
    <row r="1344" spans="6:7" x14ac:dyDescent="0.2">
      <c r="F1344" s="23"/>
      <c r="G1344" s="23"/>
    </row>
    <row r="1345" spans="6:7" x14ac:dyDescent="0.2">
      <c r="F1345" s="23"/>
      <c r="G1345" s="23"/>
    </row>
    <row r="1346" spans="6:7" x14ac:dyDescent="0.2">
      <c r="F1346" s="23"/>
      <c r="G1346" s="23"/>
    </row>
    <row r="1347" spans="6:7" x14ac:dyDescent="0.2">
      <c r="F1347" s="23"/>
      <c r="G1347" s="23"/>
    </row>
    <row r="1348" spans="6:7" x14ac:dyDescent="0.2">
      <c r="F1348" s="23"/>
      <c r="G1348" s="23"/>
    </row>
    <row r="1349" spans="6:7" x14ac:dyDescent="0.2">
      <c r="F1349" s="23"/>
      <c r="G1349" s="23"/>
    </row>
    <row r="1350" spans="6:7" x14ac:dyDescent="0.2">
      <c r="F1350" s="23"/>
      <c r="G1350" s="23"/>
    </row>
    <row r="1351" spans="6:7" x14ac:dyDescent="0.2">
      <c r="F1351" s="23"/>
      <c r="G1351" s="23"/>
    </row>
    <row r="1352" spans="6:7" x14ac:dyDescent="0.2">
      <c r="F1352" s="23"/>
      <c r="G1352" s="23"/>
    </row>
    <row r="1353" spans="6:7" x14ac:dyDescent="0.2">
      <c r="F1353" s="23"/>
      <c r="G1353" s="23"/>
    </row>
    <row r="1354" spans="6:7" x14ac:dyDescent="0.2">
      <c r="F1354" s="23"/>
      <c r="G1354" s="23"/>
    </row>
    <row r="1355" spans="6:7" x14ac:dyDescent="0.2">
      <c r="F1355" s="23"/>
      <c r="G1355" s="23"/>
    </row>
    <row r="1356" spans="6:7" x14ac:dyDescent="0.2">
      <c r="F1356" s="23"/>
      <c r="G1356" s="23"/>
    </row>
    <row r="1357" spans="6:7" x14ac:dyDescent="0.2">
      <c r="F1357" s="23"/>
      <c r="G1357" s="23"/>
    </row>
    <row r="1358" spans="6:7" x14ac:dyDescent="0.2">
      <c r="F1358" s="23"/>
      <c r="G1358" s="23"/>
    </row>
    <row r="1359" spans="6:7" x14ac:dyDescent="0.2">
      <c r="F1359" s="23"/>
      <c r="G1359" s="23"/>
    </row>
    <row r="1360" spans="6:7" x14ac:dyDescent="0.2">
      <c r="F1360" s="23"/>
      <c r="G1360" s="23"/>
    </row>
    <row r="1361" spans="6:7" x14ac:dyDescent="0.2">
      <c r="F1361" s="23"/>
      <c r="G1361" s="23"/>
    </row>
    <row r="1362" spans="6:7" x14ac:dyDescent="0.2">
      <c r="F1362" s="23"/>
      <c r="G1362" s="23"/>
    </row>
    <row r="1363" spans="6:7" x14ac:dyDescent="0.2">
      <c r="F1363" s="23"/>
      <c r="G1363" s="23"/>
    </row>
    <row r="1364" spans="6:7" x14ac:dyDescent="0.2">
      <c r="F1364" s="23"/>
      <c r="G1364" s="23"/>
    </row>
    <row r="1365" spans="6:7" x14ac:dyDescent="0.2">
      <c r="F1365" s="23"/>
      <c r="G1365" s="23"/>
    </row>
    <row r="1366" spans="6:7" x14ac:dyDescent="0.2">
      <c r="F1366" s="23"/>
      <c r="G1366" s="23"/>
    </row>
    <row r="1367" spans="6:7" x14ac:dyDescent="0.2">
      <c r="F1367" s="23"/>
      <c r="G1367" s="23"/>
    </row>
    <row r="1368" spans="6:7" x14ac:dyDescent="0.2">
      <c r="F1368" s="23"/>
      <c r="G1368" s="23"/>
    </row>
    <row r="1369" spans="6:7" x14ac:dyDescent="0.2">
      <c r="F1369" s="23"/>
      <c r="G1369" s="23"/>
    </row>
    <row r="1370" spans="6:7" x14ac:dyDescent="0.2">
      <c r="F1370" s="23"/>
      <c r="G1370" s="23"/>
    </row>
    <row r="1371" spans="6:7" x14ac:dyDescent="0.2">
      <c r="F1371" s="23"/>
      <c r="G1371" s="23"/>
    </row>
    <row r="1372" spans="6:7" x14ac:dyDescent="0.2">
      <c r="F1372" s="23"/>
      <c r="G1372" s="23"/>
    </row>
    <row r="1373" spans="6:7" x14ac:dyDescent="0.2">
      <c r="F1373" s="23"/>
      <c r="G1373" s="23"/>
    </row>
    <row r="1374" spans="6:7" x14ac:dyDescent="0.2">
      <c r="F1374" s="23"/>
      <c r="G1374" s="23"/>
    </row>
    <row r="1375" spans="6:7" x14ac:dyDescent="0.2">
      <c r="F1375" s="23"/>
      <c r="G1375" s="23"/>
    </row>
    <row r="1376" spans="6:7" x14ac:dyDescent="0.2">
      <c r="F1376" s="23"/>
      <c r="G1376" s="23"/>
    </row>
    <row r="1377" spans="6:7" x14ac:dyDescent="0.2">
      <c r="F1377" s="23"/>
      <c r="G1377" s="23"/>
    </row>
    <row r="1378" spans="6:7" x14ac:dyDescent="0.2">
      <c r="F1378" s="23"/>
      <c r="G1378" s="23"/>
    </row>
    <row r="1379" spans="6:7" x14ac:dyDescent="0.2">
      <c r="F1379" s="23"/>
      <c r="G1379" s="23"/>
    </row>
    <row r="1380" spans="6:7" x14ac:dyDescent="0.2">
      <c r="F1380" s="23"/>
      <c r="G1380" s="23"/>
    </row>
    <row r="1381" spans="6:7" x14ac:dyDescent="0.2">
      <c r="F1381" s="23"/>
      <c r="G1381" s="23"/>
    </row>
    <row r="1382" spans="6:7" x14ac:dyDescent="0.2">
      <c r="F1382" s="23"/>
      <c r="G1382" s="23"/>
    </row>
    <row r="1383" spans="6:7" x14ac:dyDescent="0.2">
      <c r="F1383" s="23"/>
      <c r="G1383" s="23"/>
    </row>
    <row r="1384" spans="6:7" x14ac:dyDescent="0.2">
      <c r="F1384" s="23"/>
      <c r="G1384" s="23"/>
    </row>
    <row r="1385" spans="6:7" x14ac:dyDescent="0.2">
      <c r="F1385" s="23"/>
      <c r="G1385" s="23"/>
    </row>
    <row r="1386" spans="6:7" x14ac:dyDescent="0.2">
      <c r="F1386" s="23"/>
      <c r="G1386" s="23"/>
    </row>
    <row r="1387" spans="6:7" x14ac:dyDescent="0.2">
      <c r="F1387" s="23"/>
      <c r="G1387" s="23"/>
    </row>
    <row r="1388" spans="6:7" x14ac:dyDescent="0.2">
      <c r="F1388" s="23"/>
      <c r="G1388" s="23"/>
    </row>
    <row r="1389" spans="6:7" x14ac:dyDescent="0.2">
      <c r="F1389" s="23"/>
      <c r="G1389" s="23"/>
    </row>
    <row r="1390" spans="6:7" x14ac:dyDescent="0.2">
      <c r="F1390" s="23"/>
      <c r="G1390" s="23"/>
    </row>
    <row r="1391" spans="6:7" x14ac:dyDescent="0.2">
      <c r="F1391" s="23"/>
      <c r="G1391" s="23"/>
    </row>
    <row r="1392" spans="6:7" x14ac:dyDescent="0.2">
      <c r="F1392" s="23"/>
      <c r="G1392" s="23"/>
    </row>
    <row r="1393" spans="6:7" x14ac:dyDescent="0.2">
      <c r="F1393" s="23"/>
      <c r="G1393" s="23"/>
    </row>
    <row r="1394" spans="6:7" x14ac:dyDescent="0.2">
      <c r="F1394" s="23"/>
      <c r="G1394" s="23"/>
    </row>
    <row r="1395" spans="6:7" x14ac:dyDescent="0.2">
      <c r="F1395" s="23"/>
      <c r="G1395" s="23"/>
    </row>
    <row r="1396" spans="6:7" x14ac:dyDescent="0.2">
      <c r="F1396" s="23"/>
      <c r="G1396" s="23"/>
    </row>
    <row r="1397" spans="6:7" x14ac:dyDescent="0.2">
      <c r="F1397" s="23"/>
      <c r="G1397" s="23"/>
    </row>
    <row r="1398" spans="6:7" x14ac:dyDescent="0.2">
      <c r="F1398" s="23"/>
      <c r="G1398" s="23"/>
    </row>
    <row r="1399" spans="6:7" x14ac:dyDescent="0.2">
      <c r="F1399" s="23"/>
      <c r="G1399" s="23"/>
    </row>
    <row r="1400" spans="6:7" x14ac:dyDescent="0.2">
      <c r="F1400" s="23"/>
      <c r="G1400" s="23"/>
    </row>
    <row r="1401" spans="6:7" x14ac:dyDescent="0.2">
      <c r="F1401" s="23"/>
      <c r="G1401" s="23"/>
    </row>
    <row r="1402" spans="6:7" x14ac:dyDescent="0.2">
      <c r="F1402" s="23"/>
      <c r="G1402" s="23"/>
    </row>
    <row r="1403" spans="6:7" x14ac:dyDescent="0.2">
      <c r="F1403" s="23"/>
      <c r="G1403" s="23"/>
    </row>
    <row r="1404" spans="6:7" x14ac:dyDescent="0.2">
      <c r="F1404" s="23"/>
      <c r="G1404" s="23"/>
    </row>
    <row r="1405" spans="6:7" x14ac:dyDescent="0.2">
      <c r="F1405" s="23"/>
      <c r="G1405" s="23"/>
    </row>
    <row r="1406" spans="6:7" x14ac:dyDescent="0.2">
      <c r="F1406" s="23"/>
      <c r="G1406" s="23"/>
    </row>
    <row r="1407" spans="6:7" x14ac:dyDescent="0.2">
      <c r="F1407" s="23"/>
      <c r="G1407" s="23"/>
    </row>
    <row r="1408" spans="6:7" x14ac:dyDescent="0.2">
      <c r="F1408" s="23"/>
      <c r="G1408" s="23"/>
    </row>
    <row r="1409" spans="6:7" x14ac:dyDescent="0.2">
      <c r="F1409" s="23"/>
      <c r="G1409" s="23"/>
    </row>
    <row r="1410" spans="6:7" x14ac:dyDescent="0.2">
      <c r="F1410" s="23"/>
      <c r="G1410" s="23"/>
    </row>
    <row r="1411" spans="6:7" x14ac:dyDescent="0.2">
      <c r="F1411" s="23"/>
      <c r="G1411" s="23"/>
    </row>
    <row r="1412" spans="6:7" x14ac:dyDescent="0.2">
      <c r="F1412" s="23"/>
      <c r="G1412" s="23"/>
    </row>
    <row r="1413" spans="6:7" x14ac:dyDescent="0.2">
      <c r="F1413" s="23"/>
      <c r="G1413" s="23"/>
    </row>
    <row r="1414" spans="6:7" x14ac:dyDescent="0.2">
      <c r="F1414" s="23"/>
      <c r="G1414" s="23"/>
    </row>
    <row r="1415" spans="6:7" x14ac:dyDescent="0.2">
      <c r="F1415" s="23"/>
      <c r="G1415" s="23"/>
    </row>
    <row r="1416" spans="6:7" x14ac:dyDescent="0.2">
      <c r="F1416" s="23"/>
      <c r="G1416" s="23"/>
    </row>
    <row r="1417" spans="6:7" x14ac:dyDescent="0.2">
      <c r="F1417" s="23"/>
      <c r="G1417" s="23"/>
    </row>
    <row r="1418" spans="6:7" x14ac:dyDescent="0.2">
      <c r="F1418" s="23"/>
      <c r="G1418" s="23"/>
    </row>
    <row r="1419" spans="6:7" x14ac:dyDescent="0.2">
      <c r="F1419" s="23"/>
      <c r="G1419" s="23"/>
    </row>
    <row r="1420" spans="6:7" x14ac:dyDescent="0.2">
      <c r="F1420" s="23"/>
      <c r="G1420" s="23"/>
    </row>
    <row r="1421" spans="6:7" x14ac:dyDescent="0.2">
      <c r="F1421" s="23"/>
      <c r="G1421" s="23"/>
    </row>
    <row r="1422" spans="6:7" x14ac:dyDescent="0.2">
      <c r="F1422" s="23"/>
      <c r="G1422" s="23"/>
    </row>
    <row r="1423" spans="6:7" x14ac:dyDescent="0.2">
      <c r="F1423" s="23"/>
      <c r="G1423" s="23"/>
    </row>
    <row r="1424" spans="6:7" x14ac:dyDescent="0.2">
      <c r="F1424" s="23"/>
      <c r="G1424" s="23"/>
    </row>
    <row r="1425" spans="6:7" x14ac:dyDescent="0.2">
      <c r="F1425" s="23"/>
      <c r="G1425" s="23"/>
    </row>
    <row r="1426" spans="6:7" x14ac:dyDescent="0.2">
      <c r="F1426" s="23"/>
      <c r="G1426" s="23"/>
    </row>
    <row r="1427" spans="6:7" x14ac:dyDescent="0.2">
      <c r="F1427" s="23"/>
      <c r="G1427" s="23"/>
    </row>
    <row r="1428" spans="6:7" x14ac:dyDescent="0.2">
      <c r="F1428" s="23"/>
      <c r="G1428" s="23"/>
    </row>
    <row r="1429" spans="6:7" x14ac:dyDescent="0.2">
      <c r="F1429" s="23"/>
      <c r="G1429" s="23"/>
    </row>
    <row r="1430" spans="6:7" x14ac:dyDescent="0.2">
      <c r="F1430" s="23"/>
      <c r="G1430" s="23"/>
    </row>
    <row r="1431" spans="6:7" x14ac:dyDescent="0.2">
      <c r="F1431" s="23"/>
      <c r="G1431" s="23"/>
    </row>
    <row r="1432" spans="6:7" x14ac:dyDescent="0.2">
      <c r="F1432" s="23"/>
      <c r="G1432" s="23"/>
    </row>
    <row r="1433" spans="6:7" x14ac:dyDescent="0.2">
      <c r="F1433" s="23"/>
      <c r="G1433" s="23"/>
    </row>
    <row r="1434" spans="6:7" x14ac:dyDescent="0.2">
      <c r="F1434" s="23"/>
      <c r="G1434" s="23"/>
    </row>
    <row r="1435" spans="6:7" x14ac:dyDescent="0.2">
      <c r="F1435" s="23"/>
      <c r="G1435" s="23"/>
    </row>
    <row r="1436" spans="6:7" x14ac:dyDescent="0.2">
      <c r="F1436" s="23"/>
      <c r="G1436" s="23"/>
    </row>
    <row r="1437" spans="6:7" x14ac:dyDescent="0.2">
      <c r="F1437" s="23"/>
      <c r="G1437" s="23"/>
    </row>
    <row r="1438" spans="6:7" x14ac:dyDescent="0.2">
      <c r="F1438" s="23"/>
      <c r="G1438" s="23"/>
    </row>
    <row r="1439" spans="6:7" x14ac:dyDescent="0.2">
      <c r="F1439" s="23"/>
      <c r="G1439" s="23"/>
    </row>
    <row r="1440" spans="6:7" x14ac:dyDescent="0.2">
      <c r="F1440" s="23"/>
      <c r="G1440" s="23"/>
    </row>
    <row r="1441" spans="6:7" x14ac:dyDescent="0.2">
      <c r="F1441" s="23"/>
      <c r="G1441" s="23"/>
    </row>
    <row r="1442" spans="6:7" x14ac:dyDescent="0.2">
      <c r="F1442" s="23"/>
      <c r="G1442" s="23"/>
    </row>
    <row r="1443" spans="6:7" x14ac:dyDescent="0.2">
      <c r="F1443" s="23"/>
      <c r="G1443" s="23"/>
    </row>
    <row r="1444" spans="6:7" x14ac:dyDescent="0.2">
      <c r="F1444" s="23"/>
      <c r="G1444" s="23"/>
    </row>
    <row r="1445" spans="6:7" x14ac:dyDescent="0.2">
      <c r="F1445" s="23"/>
      <c r="G1445" s="23"/>
    </row>
    <row r="1446" spans="6:7" x14ac:dyDescent="0.2">
      <c r="F1446" s="23"/>
      <c r="G1446" s="23"/>
    </row>
    <row r="1447" spans="6:7" x14ac:dyDescent="0.2">
      <c r="F1447" s="23"/>
      <c r="G1447" s="23"/>
    </row>
    <row r="1448" spans="6:7" x14ac:dyDescent="0.2">
      <c r="F1448" s="23"/>
      <c r="G1448" s="23"/>
    </row>
    <row r="1449" spans="6:7" x14ac:dyDescent="0.2">
      <c r="F1449" s="23"/>
      <c r="G1449" s="23"/>
    </row>
    <row r="1450" spans="6:7" x14ac:dyDescent="0.2">
      <c r="F1450" s="23"/>
      <c r="G1450" s="23"/>
    </row>
    <row r="1451" spans="6:7" x14ac:dyDescent="0.2">
      <c r="F1451" s="23"/>
      <c r="G1451" s="23"/>
    </row>
    <row r="1452" spans="6:7" x14ac:dyDescent="0.2">
      <c r="F1452" s="23"/>
      <c r="G1452" s="23"/>
    </row>
    <row r="1453" spans="6:7" x14ac:dyDescent="0.2">
      <c r="F1453" s="23"/>
      <c r="G1453" s="23"/>
    </row>
    <row r="1454" spans="6:7" x14ac:dyDescent="0.2">
      <c r="F1454" s="23"/>
      <c r="G1454" s="23"/>
    </row>
    <row r="1455" spans="6:7" x14ac:dyDescent="0.2">
      <c r="F1455" s="23"/>
      <c r="G1455" s="23"/>
    </row>
    <row r="1456" spans="6:7" x14ac:dyDescent="0.2">
      <c r="F1456" s="23"/>
      <c r="G1456" s="23"/>
    </row>
    <row r="1457" spans="6:7" x14ac:dyDescent="0.2">
      <c r="F1457" s="23"/>
      <c r="G1457" s="23"/>
    </row>
    <row r="1458" spans="6:7" x14ac:dyDescent="0.2">
      <c r="F1458" s="23"/>
      <c r="G1458" s="23"/>
    </row>
    <row r="1459" spans="6:7" x14ac:dyDescent="0.2">
      <c r="F1459" s="23"/>
      <c r="G1459" s="23"/>
    </row>
    <row r="1460" spans="6:7" x14ac:dyDescent="0.2">
      <c r="F1460" s="23"/>
      <c r="G1460" s="23"/>
    </row>
    <row r="1461" spans="6:7" x14ac:dyDescent="0.2">
      <c r="F1461" s="23"/>
      <c r="G1461" s="23"/>
    </row>
    <row r="1462" spans="6:7" x14ac:dyDescent="0.2">
      <c r="F1462" s="23"/>
      <c r="G1462" s="23"/>
    </row>
    <row r="1463" spans="6:7" x14ac:dyDescent="0.2">
      <c r="F1463" s="23"/>
      <c r="G1463" s="23"/>
    </row>
    <row r="1464" spans="6:7" x14ac:dyDescent="0.2">
      <c r="F1464" s="23"/>
      <c r="G1464" s="23"/>
    </row>
    <row r="1465" spans="6:7" x14ac:dyDescent="0.2">
      <c r="F1465" s="23"/>
      <c r="G1465" s="23"/>
    </row>
    <row r="1466" spans="6:7" x14ac:dyDescent="0.2">
      <c r="F1466" s="23"/>
      <c r="G1466" s="23"/>
    </row>
    <row r="1467" spans="6:7" x14ac:dyDescent="0.2">
      <c r="F1467" s="23"/>
      <c r="G1467" s="23"/>
    </row>
    <row r="1468" spans="6:7" x14ac:dyDescent="0.2">
      <c r="F1468" s="23"/>
      <c r="G1468" s="23"/>
    </row>
    <row r="1469" spans="6:7" x14ac:dyDescent="0.2">
      <c r="F1469" s="23"/>
      <c r="G1469" s="23"/>
    </row>
    <row r="1470" spans="6:7" x14ac:dyDescent="0.2">
      <c r="F1470" s="23"/>
      <c r="G1470" s="23"/>
    </row>
    <row r="1471" spans="6:7" x14ac:dyDescent="0.2">
      <c r="F1471" s="23"/>
      <c r="G1471" s="23"/>
    </row>
    <row r="1472" spans="6:7" x14ac:dyDescent="0.2">
      <c r="F1472" s="23"/>
      <c r="G1472" s="23"/>
    </row>
    <row r="1473" spans="6:7" x14ac:dyDescent="0.2">
      <c r="F1473" s="23"/>
      <c r="G1473" s="23"/>
    </row>
    <row r="1474" spans="6:7" x14ac:dyDescent="0.2">
      <c r="F1474" s="23"/>
      <c r="G1474" s="23"/>
    </row>
    <row r="1475" spans="6:7" x14ac:dyDescent="0.2">
      <c r="F1475" s="23"/>
      <c r="G1475" s="23"/>
    </row>
    <row r="1476" spans="6:7" x14ac:dyDescent="0.2">
      <c r="F1476" s="23"/>
      <c r="G1476" s="23"/>
    </row>
    <row r="1477" spans="6:7" x14ac:dyDescent="0.2">
      <c r="F1477" s="23"/>
      <c r="G1477" s="23"/>
    </row>
    <row r="1478" spans="6:7" x14ac:dyDescent="0.2">
      <c r="F1478" s="23"/>
      <c r="G1478" s="23"/>
    </row>
    <row r="1479" spans="6:7" x14ac:dyDescent="0.2">
      <c r="F1479" s="23"/>
      <c r="G1479" s="23"/>
    </row>
    <row r="1480" spans="6:7" x14ac:dyDescent="0.2">
      <c r="F1480" s="23"/>
      <c r="G1480" s="23"/>
    </row>
    <row r="1481" spans="6:7" x14ac:dyDescent="0.2">
      <c r="F1481" s="23"/>
      <c r="G1481" s="23"/>
    </row>
    <row r="1482" spans="6:7" x14ac:dyDescent="0.2">
      <c r="F1482" s="23"/>
      <c r="G1482" s="23"/>
    </row>
    <row r="1483" spans="6:7" x14ac:dyDescent="0.2">
      <c r="F1483" s="23"/>
      <c r="G1483" s="23"/>
    </row>
    <row r="1484" spans="6:7" x14ac:dyDescent="0.2">
      <c r="F1484" s="23"/>
      <c r="G1484" s="23"/>
    </row>
    <row r="1485" spans="6:7" x14ac:dyDescent="0.2">
      <c r="F1485" s="23"/>
      <c r="G1485" s="23"/>
    </row>
    <row r="1486" spans="6:7" x14ac:dyDescent="0.2">
      <c r="F1486" s="23"/>
      <c r="G1486" s="23"/>
    </row>
    <row r="1487" spans="6:7" x14ac:dyDescent="0.2">
      <c r="F1487" s="23"/>
      <c r="G1487" s="23"/>
    </row>
    <row r="1488" spans="6:7" x14ac:dyDescent="0.2">
      <c r="F1488" s="23"/>
      <c r="G1488" s="23"/>
    </row>
    <row r="1489" spans="6:7" x14ac:dyDescent="0.2">
      <c r="F1489" s="23"/>
      <c r="G1489" s="23"/>
    </row>
    <row r="1490" spans="6:7" x14ac:dyDescent="0.2">
      <c r="F1490" s="23"/>
      <c r="G1490" s="23"/>
    </row>
    <row r="1491" spans="6:7" x14ac:dyDescent="0.2">
      <c r="F1491" s="23"/>
      <c r="G1491" s="23"/>
    </row>
    <row r="1492" spans="6:7" x14ac:dyDescent="0.2">
      <c r="F1492" s="23"/>
      <c r="G1492" s="23"/>
    </row>
    <row r="1493" spans="6:7" x14ac:dyDescent="0.2">
      <c r="F1493" s="23"/>
      <c r="G1493" s="23"/>
    </row>
    <row r="1494" spans="6:7" x14ac:dyDescent="0.2">
      <c r="F1494" s="23"/>
      <c r="G1494" s="23"/>
    </row>
    <row r="1495" spans="6:7" x14ac:dyDescent="0.2">
      <c r="F1495" s="23"/>
      <c r="G1495" s="23"/>
    </row>
    <row r="1496" spans="6:7" x14ac:dyDescent="0.2">
      <c r="F1496" s="23"/>
      <c r="G1496" s="23"/>
    </row>
    <row r="1497" spans="6:7" x14ac:dyDescent="0.2">
      <c r="F1497" s="23"/>
      <c r="G1497" s="23"/>
    </row>
    <row r="1498" spans="6:7" x14ac:dyDescent="0.2">
      <c r="F1498" s="23"/>
      <c r="G1498" s="23"/>
    </row>
    <row r="1499" spans="6:7" x14ac:dyDescent="0.2">
      <c r="F1499" s="23"/>
      <c r="G1499" s="23"/>
    </row>
    <row r="1500" spans="6:7" x14ac:dyDescent="0.2">
      <c r="F1500" s="23"/>
      <c r="G1500" s="23"/>
    </row>
    <row r="1501" spans="6:7" x14ac:dyDescent="0.2">
      <c r="F1501" s="23"/>
      <c r="G1501" s="23"/>
    </row>
    <row r="1502" spans="6:7" x14ac:dyDescent="0.2">
      <c r="F1502" s="23"/>
      <c r="G1502" s="23"/>
    </row>
    <row r="1503" spans="6:7" x14ac:dyDescent="0.2">
      <c r="F1503" s="23"/>
      <c r="G1503" s="23"/>
    </row>
    <row r="1504" spans="6:7" x14ac:dyDescent="0.2">
      <c r="F1504" s="23"/>
      <c r="G1504" s="23"/>
    </row>
    <row r="1505" spans="6:7" x14ac:dyDescent="0.2">
      <c r="F1505" s="23"/>
      <c r="G1505" s="23"/>
    </row>
    <row r="1506" spans="6:7" x14ac:dyDescent="0.2">
      <c r="F1506" s="23"/>
      <c r="G1506" s="23"/>
    </row>
    <row r="1507" spans="6:7" x14ac:dyDescent="0.2">
      <c r="F1507" s="23"/>
      <c r="G1507" s="23"/>
    </row>
    <row r="1508" spans="6:7" x14ac:dyDescent="0.2">
      <c r="F1508" s="23"/>
      <c r="G1508" s="23"/>
    </row>
    <row r="1509" spans="6:7" x14ac:dyDescent="0.2">
      <c r="F1509" s="23"/>
      <c r="G1509" s="23"/>
    </row>
    <row r="1510" spans="6:7" x14ac:dyDescent="0.2">
      <c r="F1510" s="23"/>
      <c r="G1510" s="23"/>
    </row>
    <row r="1511" spans="6:7" x14ac:dyDescent="0.2">
      <c r="F1511" s="23"/>
      <c r="G1511" s="23"/>
    </row>
    <row r="1512" spans="6:7" x14ac:dyDescent="0.2">
      <c r="F1512" s="23"/>
      <c r="G1512" s="23"/>
    </row>
    <row r="1513" spans="6:7" x14ac:dyDescent="0.2">
      <c r="F1513" s="23"/>
      <c r="G1513" s="23"/>
    </row>
    <row r="1514" spans="6:7" x14ac:dyDescent="0.2">
      <c r="F1514" s="23"/>
      <c r="G1514" s="23"/>
    </row>
    <row r="1515" spans="6:7" x14ac:dyDescent="0.2">
      <c r="F1515" s="23"/>
      <c r="G1515" s="23"/>
    </row>
    <row r="1516" spans="6:7" x14ac:dyDescent="0.2">
      <c r="F1516" s="23"/>
      <c r="G1516" s="23"/>
    </row>
    <row r="1517" spans="6:7" x14ac:dyDescent="0.2">
      <c r="F1517" s="23"/>
      <c r="G1517" s="23"/>
    </row>
    <row r="1518" spans="6:7" x14ac:dyDescent="0.2">
      <c r="F1518" s="23"/>
      <c r="G1518" s="23"/>
    </row>
    <row r="1519" spans="6:7" x14ac:dyDescent="0.2">
      <c r="F1519" s="23"/>
      <c r="G1519" s="23"/>
    </row>
    <row r="1520" spans="6:7" x14ac:dyDescent="0.2">
      <c r="F1520" s="23"/>
      <c r="G1520" s="23"/>
    </row>
    <row r="1521" spans="6:7" x14ac:dyDescent="0.2">
      <c r="F1521" s="23"/>
      <c r="G1521" s="23"/>
    </row>
    <row r="1522" spans="6:7" x14ac:dyDescent="0.2">
      <c r="F1522" s="23"/>
      <c r="G1522" s="23"/>
    </row>
    <row r="1523" spans="6:7" x14ac:dyDescent="0.2">
      <c r="F1523" s="23"/>
      <c r="G1523" s="23"/>
    </row>
    <row r="1524" spans="6:7" x14ac:dyDescent="0.2">
      <c r="F1524" s="23"/>
      <c r="G1524" s="23"/>
    </row>
    <row r="1525" spans="6:7" x14ac:dyDescent="0.2">
      <c r="F1525" s="23"/>
      <c r="G1525" s="23"/>
    </row>
    <row r="1526" spans="6:7" x14ac:dyDescent="0.2">
      <c r="F1526" s="23"/>
      <c r="G1526" s="23"/>
    </row>
    <row r="1527" spans="6:7" x14ac:dyDescent="0.2">
      <c r="F1527" s="23"/>
      <c r="G1527" s="23"/>
    </row>
    <row r="1528" spans="6:7" x14ac:dyDescent="0.2">
      <c r="F1528" s="23"/>
      <c r="G1528" s="23"/>
    </row>
    <row r="1529" spans="6:7" x14ac:dyDescent="0.2">
      <c r="F1529" s="23"/>
      <c r="G1529" s="23"/>
    </row>
    <row r="1530" spans="6:7" x14ac:dyDescent="0.2">
      <c r="F1530" s="23"/>
      <c r="G1530" s="23"/>
    </row>
    <row r="1531" spans="6:7" x14ac:dyDescent="0.2">
      <c r="F1531" s="23"/>
      <c r="G1531" s="23"/>
    </row>
    <row r="1532" spans="6:7" x14ac:dyDescent="0.2">
      <c r="F1532" s="23"/>
      <c r="G1532" s="23"/>
    </row>
    <row r="1533" spans="6:7" x14ac:dyDescent="0.2">
      <c r="F1533" s="23"/>
      <c r="G1533" s="23"/>
    </row>
    <row r="1534" spans="6:7" x14ac:dyDescent="0.2">
      <c r="F1534" s="23"/>
      <c r="G1534" s="23"/>
    </row>
    <row r="1535" spans="6:7" x14ac:dyDescent="0.2">
      <c r="F1535" s="23"/>
      <c r="G1535" s="23"/>
    </row>
    <row r="1536" spans="6:7" x14ac:dyDescent="0.2">
      <c r="F1536" s="23"/>
      <c r="G1536" s="23"/>
    </row>
    <row r="1537" spans="6:7" x14ac:dyDescent="0.2">
      <c r="F1537" s="23"/>
      <c r="G1537" s="23"/>
    </row>
    <row r="1538" spans="6:7" x14ac:dyDescent="0.2">
      <c r="F1538" s="23"/>
      <c r="G1538" s="23"/>
    </row>
    <row r="1539" spans="6:7" x14ac:dyDescent="0.2">
      <c r="F1539" s="23"/>
      <c r="G1539" s="23"/>
    </row>
    <row r="1540" spans="6:7" x14ac:dyDescent="0.2">
      <c r="F1540" s="23"/>
      <c r="G1540" s="23"/>
    </row>
    <row r="1541" spans="6:7" x14ac:dyDescent="0.2">
      <c r="F1541" s="23"/>
      <c r="G1541" s="23"/>
    </row>
    <row r="1542" spans="6:7" x14ac:dyDescent="0.2">
      <c r="F1542" s="23"/>
      <c r="G1542" s="23"/>
    </row>
    <row r="1543" spans="6:7" x14ac:dyDescent="0.2">
      <c r="F1543" s="23"/>
      <c r="G1543" s="23"/>
    </row>
    <row r="1544" spans="6:7" x14ac:dyDescent="0.2">
      <c r="F1544" s="23"/>
      <c r="G1544" s="23"/>
    </row>
    <row r="1545" spans="6:7" x14ac:dyDescent="0.2">
      <c r="F1545" s="23"/>
      <c r="G1545" s="23"/>
    </row>
    <row r="1546" spans="6:7" x14ac:dyDescent="0.2">
      <c r="F1546" s="23"/>
      <c r="G1546" s="23"/>
    </row>
    <row r="1547" spans="6:7" x14ac:dyDescent="0.2">
      <c r="F1547" s="23"/>
      <c r="G1547" s="23"/>
    </row>
    <row r="1548" spans="6:7" x14ac:dyDescent="0.2">
      <c r="F1548" s="23"/>
      <c r="G1548" s="23"/>
    </row>
    <row r="1549" spans="6:7" x14ac:dyDescent="0.2">
      <c r="F1549" s="23"/>
      <c r="G1549" s="23"/>
    </row>
    <row r="1550" spans="6:7" x14ac:dyDescent="0.2">
      <c r="F1550" s="23"/>
      <c r="G1550" s="23"/>
    </row>
    <row r="1551" spans="6:7" x14ac:dyDescent="0.2">
      <c r="F1551" s="23"/>
      <c r="G1551" s="23"/>
    </row>
    <row r="1552" spans="6:7" x14ac:dyDescent="0.2">
      <c r="F1552" s="23"/>
      <c r="G1552" s="23"/>
    </row>
    <row r="1553" spans="6:7" x14ac:dyDescent="0.2">
      <c r="F1553" s="23"/>
      <c r="G1553" s="23"/>
    </row>
    <row r="1554" spans="6:7" x14ac:dyDescent="0.2">
      <c r="F1554" s="23"/>
      <c r="G1554" s="23"/>
    </row>
    <row r="1555" spans="6:7" x14ac:dyDescent="0.2">
      <c r="F1555" s="23"/>
      <c r="G1555" s="23"/>
    </row>
    <row r="1556" spans="6:7" x14ac:dyDescent="0.2">
      <c r="F1556" s="23"/>
      <c r="G1556" s="23"/>
    </row>
    <row r="1557" spans="6:7" x14ac:dyDescent="0.2">
      <c r="F1557" s="23"/>
      <c r="G1557" s="23"/>
    </row>
    <row r="1558" spans="6:7" x14ac:dyDescent="0.2">
      <c r="F1558" s="23"/>
      <c r="G1558" s="23"/>
    </row>
    <row r="1559" spans="6:7" x14ac:dyDescent="0.2">
      <c r="F1559" s="23"/>
      <c r="G1559" s="23"/>
    </row>
    <row r="1560" spans="6:7" x14ac:dyDescent="0.2">
      <c r="F1560" s="23"/>
      <c r="G1560" s="23"/>
    </row>
    <row r="1561" spans="6:7" x14ac:dyDescent="0.2">
      <c r="F1561" s="23"/>
      <c r="G1561" s="23"/>
    </row>
    <row r="1562" spans="6:7" x14ac:dyDescent="0.2">
      <c r="F1562" s="23"/>
      <c r="G1562" s="23"/>
    </row>
    <row r="1563" spans="6:7" x14ac:dyDescent="0.2">
      <c r="F1563" s="23"/>
      <c r="G1563" s="23"/>
    </row>
    <row r="1564" spans="6:7" x14ac:dyDescent="0.2">
      <c r="F1564" s="23"/>
      <c r="G1564" s="23"/>
    </row>
    <row r="1565" spans="6:7" x14ac:dyDescent="0.2">
      <c r="F1565" s="23"/>
      <c r="G1565" s="23"/>
    </row>
    <row r="1566" spans="6:7" x14ac:dyDescent="0.2">
      <c r="F1566" s="23"/>
      <c r="G1566" s="23"/>
    </row>
    <row r="1567" spans="6:7" x14ac:dyDescent="0.2">
      <c r="F1567" s="23"/>
      <c r="G1567" s="23"/>
    </row>
    <row r="1568" spans="6:7" x14ac:dyDescent="0.2">
      <c r="F1568" s="23"/>
      <c r="G1568" s="23"/>
    </row>
    <row r="1569" spans="6:7" x14ac:dyDescent="0.2">
      <c r="F1569" s="23"/>
      <c r="G1569" s="23"/>
    </row>
    <row r="1570" spans="6:7" x14ac:dyDescent="0.2">
      <c r="F1570" s="23"/>
      <c r="G1570" s="23"/>
    </row>
    <row r="1571" spans="6:7" x14ac:dyDescent="0.2">
      <c r="F1571" s="23"/>
      <c r="G1571" s="23"/>
    </row>
    <row r="1572" spans="6:7" x14ac:dyDescent="0.2">
      <c r="F1572" s="23"/>
      <c r="G1572" s="23"/>
    </row>
    <row r="1573" spans="6:7" x14ac:dyDescent="0.2">
      <c r="F1573" s="23"/>
      <c r="G1573" s="23"/>
    </row>
    <row r="1574" spans="6:7" x14ac:dyDescent="0.2">
      <c r="F1574" s="23"/>
      <c r="G1574" s="23"/>
    </row>
    <row r="1575" spans="6:7" x14ac:dyDescent="0.2">
      <c r="F1575" s="23"/>
      <c r="G1575" s="23"/>
    </row>
    <row r="1576" spans="6:7" x14ac:dyDescent="0.2">
      <c r="F1576" s="23"/>
      <c r="G1576" s="23"/>
    </row>
    <row r="1577" spans="6:7" x14ac:dyDescent="0.2">
      <c r="F1577" s="23"/>
      <c r="G1577" s="23"/>
    </row>
    <row r="1578" spans="6:7" x14ac:dyDescent="0.2">
      <c r="F1578" s="23"/>
      <c r="G1578" s="23"/>
    </row>
    <row r="1579" spans="6:7" x14ac:dyDescent="0.2">
      <c r="F1579" s="23"/>
      <c r="G1579" s="23"/>
    </row>
    <row r="1580" spans="6:7" x14ac:dyDescent="0.2">
      <c r="F1580" s="23"/>
      <c r="G1580" s="23"/>
    </row>
    <row r="1581" spans="6:7" x14ac:dyDescent="0.2">
      <c r="F1581" s="23"/>
      <c r="G1581" s="23"/>
    </row>
    <row r="1582" spans="6:7" x14ac:dyDescent="0.2">
      <c r="F1582" s="23"/>
      <c r="G1582" s="23"/>
    </row>
    <row r="1583" spans="6:7" x14ac:dyDescent="0.2">
      <c r="F1583" s="23"/>
      <c r="G1583" s="23"/>
    </row>
    <row r="1584" spans="6:7" x14ac:dyDescent="0.2">
      <c r="F1584" s="23"/>
      <c r="G1584" s="23"/>
    </row>
    <row r="1585" spans="6:7" x14ac:dyDescent="0.2">
      <c r="F1585" s="23"/>
      <c r="G1585" s="23"/>
    </row>
    <row r="1586" spans="6:7" x14ac:dyDescent="0.2">
      <c r="F1586" s="23"/>
      <c r="G1586" s="23"/>
    </row>
    <row r="1587" spans="6:7" x14ac:dyDescent="0.2">
      <c r="F1587" s="23"/>
      <c r="G1587" s="23"/>
    </row>
    <row r="1588" spans="6:7" x14ac:dyDescent="0.2">
      <c r="F1588" s="23"/>
      <c r="G1588" s="23"/>
    </row>
    <row r="1589" spans="6:7" x14ac:dyDescent="0.2">
      <c r="F1589" s="23"/>
      <c r="G1589" s="23"/>
    </row>
    <row r="1590" spans="6:7" x14ac:dyDescent="0.2">
      <c r="F1590" s="23"/>
      <c r="G1590" s="23"/>
    </row>
    <row r="1591" spans="6:7" x14ac:dyDescent="0.2">
      <c r="F1591" s="23"/>
      <c r="G1591" s="23"/>
    </row>
    <row r="1592" spans="6:7" x14ac:dyDescent="0.2">
      <c r="F1592" s="23"/>
      <c r="G1592" s="23"/>
    </row>
    <row r="1593" spans="6:7" x14ac:dyDescent="0.2">
      <c r="F1593" s="23"/>
      <c r="G1593" s="23"/>
    </row>
    <row r="1594" spans="6:7" x14ac:dyDescent="0.2">
      <c r="F1594" s="23"/>
      <c r="G1594" s="23"/>
    </row>
    <row r="1595" spans="6:7" x14ac:dyDescent="0.2">
      <c r="F1595" s="23"/>
      <c r="G1595" s="23"/>
    </row>
    <row r="1596" spans="6:7" x14ac:dyDescent="0.2">
      <c r="F1596" s="23"/>
      <c r="G1596" s="23"/>
    </row>
    <row r="1597" spans="6:7" x14ac:dyDescent="0.2">
      <c r="F1597" s="23"/>
      <c r="G1597" s="23"/>
    </row>
    <row r="1598" spans="6:7" x14ac:dyDescent="0.2">
      <c r="F1598" s="23"/>
      <c r="G1598" s="23"/>
    </row>
    <row r="1599" spans="6:7" x14ac:dyDescent="0.2">
      <c r="F1599" s="23"/>
      <c r="G1599" s="23"/>
    </row>
    <row r="1600" spans="6:7" x14ac:dyDescent="0.2">
      <c r="F1600" s="23"/>
      <c r="G1600" s="23"/>
    </row>
    <row r="1601" spans="6:7" x14ac:dyDescent="0.2">
      <c r="F1601" s="23"/>
      <c r="G1601" s="23"/>
    </row>
    <row r="1602" spans="6:7" x14ac:dyDescent="0.2">
      <c r="F1602" s="23"/>
      <c r="G1602" s="23"/>
    </row>
    <row r="1603" spans="6:7" x14ac:dyDescent="0.2">
      <c r="F1603" s="23"/>
      <c r="G1603" s="23"/>
    </row>
    <row r="1604" spans="6:7" x14ac:dyDescent="0.2">
      <c r="F1604" s="23"/>
      <c r="G1604" s="23"/>
    </row>
    <row r="1605" spans="6:7" x14ac:dyDescent="0.2">
      <c r="F1605" s="23"/>
      <c r="G1605" s="23"/>
    </row>
    <row r="1606" spans="6:7" x14ac:dyDescent="0.2">
      <c r="F1606" s="23"/>
      <c r="G1606" s="23"/>
    </row>
    <row r="1607" spans="6:7" x14ac:dyDescent="0.2">
      <c r="F1607" s="23"/>
      <c r="G1607" s="23"/>
    </row>
    <row r="1608" spans="6:7" x14ac:dyDescent="0.2">
      <c r="F1608" s="23"/>
      <c r="G1608" s="23"/>
    </row>
    <row r="1609" spans="6:7" x14ac:dyDescent="0.2">
      <c r="F1609" s="23"/>
      <c r="G1609" s="23"/>
    </row>
    <row r="1610" spans="6:7" x14ac:dyDescent="0.2">
      <c r="F1610" s="23"/>
      <c r="G1610" s="23"/>
    </row>
    <row r="1611" spans="6:7" x14ac:dyDescent="0.2">
      <c r="F1611" s="23"/>
      <c r="G1611" s="23"/>
    </row>
    <row r="1612" spans="6:7" x14ac:dyDescent="0.2">
      <c r="F1612" s="23"/>
      <c r="G1612" s="23"/>
    </row>
    <row r="1613" spans="6:7" x14ac:dyDescent="0.2">
      <c r="F1613" s="23"/>
      <c r="G1613" s="23"/>
    </row>
    <row r="1614" spans="6:7" x14ac:dyDescent="0.2">
      <c r="F1614" s="23"/>
      <c r="G1614" s="23"/>
    </row>
    <row r="1615" spans="6:7" x14ac:dyDescent="0.2">
      <c r="F1615" s="23"/>
      <c r="G1615" s="23"/>
    </row>
    <row r="1616" spans="6:7" x14ac:dyDescent="0.2">
      <c r="F1616" s="23"/>
      <c r="G1616" s="23"/>
    </row>
    <row r="1617" spans="6:7" x14ac:dyDescent="0.2">
      <c r="F1617" s="23"/>
      <c r="G1617" s="23"/>
    </row>
    <row r="1618" spans="6:7" x14ac:dyDescent="0.2">
      <c r="F1618" s="23"/>
      <c r="G1618" s="23"/>
    </row>
    <row r="1619" spans="6:7" x14ac:dyDescent="0.2">
      <c r="F1619" s="23"/>
      <c r="G1619" s="23"/>
    </row>
    <row r="1620" spans="6:7" x14ac:dyDescent="0.2">
      <c r="F1620" s="23"/>
      <c r="G1620" s="23"/>
    </row>
    <row r="1621" spans="6:7" x14ac:dyDescent="0.2">
      <c r="F1621" s="23"/>
      <c r="G1621" s="23"/>
    </row>
    <row r="1622" spans="6:7" x14ac:dyDescent="0.2">
      <c r="F1622" s="23"/>
      <c r="G1622" s="23"/>
    </row>
    <row r="1623" spans="6:7" x14ac:dyDescent="0.2">
      <c r="F1623" s="23"/>
      <c r="G1623" s="23"/>
    </row>
    <row r="1624" spans="6:7" x14ac:dyDescent="0.2">
      <c r="F1624" s="23"/>
      <c r="G1624" s="23"/>
    </row>
    <row r="1625" spans="6:7" x14ac:dyDescent="0.2">
      <c r="F1625" s="23"/>
      <c r="G1625" s="23"/>
    </row>
  </sheetData>
  <sortState xmlns:xlrd2="http://schemas.microsoft.com/office/spreadsheetml/2017/richdata2" ref="F2:G1328">
    <sortCondition ref="F2:F1328"/>
    <sortCondition ref="G2:G1328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B6730-071C-7A47-9726-E0D11D8D4D02}">
  <dimension ref="A1:O2395"/>
  <sheetViews>
    <sheetView workbookViewId="0">
      <selection activeCell="M37" sqref="M37"/>
    </sheetView>
  </sheetViews>
  <sheetFormatPr baseColWidth="10" defaultRowHeight="15" x14ac:dyDescent="0.2"/>
  <cols>
    <col min="1" max="1" width="8.83203125" style="3"/>
    <col min="2" max="2" width="28" style="3" bestFit="1" customWidth="1"/>
    <col min="3" max="3" width="22.1640625" style="3" bestFit="1" customWidth="1"/>
    <col min="5" max="5" width="16.33203125" bestFit="1" customWidth="1"/>
  </cols>
  <sheetData>
    <row r="1" spans="1:15" s="13" customFormat="1" x14ac:dyDescent="0.2">
      <c r="A1" s="14" t="s">
        <v>1</v>
      </c>
      <c r="B1" s="14" t="s">
        <v>1048</v>
      </c>
      <c r="C1" s="14" t="s">
        <v>1045</v>
      </c>
    </row>
    <row r="2" spans="1:15" x14ac:dyDescent="0.2">
      <c r="A2" s="3">
        <v>1970</v>
      </c>
      <c r="B2" s="3" t="s">
        <v>774</v>
      </c>
      <c r="C2" s="3" t="s">
        <v>1039</v>
      </c>
      <c r="F2" s="3" t="s">
        <v>777</v>
      </c>
      <c r="G2" s="3" t="s">
        <v>781</v>
      </c>
      <c r="H2" s="3" t="s">
        <v>780</v>
      </c>
      <c r="I2" s="3" t="s">
        <v>779</v>
      </c>
      <c r="J2" s="3" t="s">
        <v>775</v>
      </c>
      <c r="K2" s="3" t="s">
        <v>774</v>
      </c>
      <c r="L2" s="3" t="s">
        <v>778</v>
      </c>
      <c r="M2" s="3" t="s">
        <v>776</v>
      </c>
      <c r="N2" s="3" t="s">
        <v>107</v>
      </c>
      <c r="O2" s="3" t="s">
        <v>1109</v>
      </c>
    </row>
    <row r="3" spans="1:15" x14ac:dyDescent="0.2">
      <c r="A3" s="3">
        <v>1970</v>
      </c>
      <c r="B3" s="3" t="s">
        <v>776</v>
      </c>
      <c r="C3" s="3" t="s">
        <v>1042</v>
      </c>
      <c r="E3" t="s">
        <v>1039</v>
      </c>
      <c r="F3">
        <f>COUNTIFS(B:B, F2, C:C, E3)</f>
        <v>16</v>
      </c>
      <c r="G3">
        <f>COUNTIFS(B:B, G2, C:C, E3)</f>
        <v>6</v>
      </c>
      <c r="H3">
        <f>COUNTIFS(B:B, H2, C:C, E3)</f>
        <v>3</v>
      </c>
      <c r="I3">
        <f>COUNTIFS(B:B, I2, C:C, E3)</f>
        <v>25</v>
      </c>
      <c r="J3" s="26">
        <f>COUNTIFS(B:B, J2, C:C, E3)</f>
        <v>371</v>
      </c>
      <c r="K3">
        <f>COUNTIFS(B:B, K2, C:C, E3)</f>
        <v>73</v>
      </c>
      <c r="L3">
        <f>COUNTIFS(B:B, L2, C:C, E3)</f>
        <v>2</v>
      </c>
      <c r="M3">
        <f>COUNTIFS(B:B, M2, C:C, E3)</f>
        <v>168</v>
      </c>
      <c r="N3">
        <f>COUNTIFS(B:B, N2, C:C, E3)</f>
        <v>6</v>
      </c>
      <c r="O3" t="s">
        <v>1110</v>
      </c>
    </row>
    <row r="4" spans="1:15" x14ac:dyDescent="0.2">
      <c r="A4" s="3">
        <v>1970</v>
      </c>
      <c r="B4" s="3" t="s">
        <v>776</v>
      </c>
      <c r="C4" s="3" t="s">
        <v>1042</v>
      </c>
      <c r="E4" s="3" t="s">
        <v>1038</v>
      </c>
      <c r="F4">
        <f>COUNTIFS(B:B, F2, C:C, E4)</f>
        <v>15</v>
      </c>
      <c r="G4">
        <f>COUNTIFS(B:B, G2, C:C, E4)</f>
        <v>0</v>
      </c>
      <c r="H4">
        <f>COUNTIFS(B:B, H2, C:C, E4)</f>
        <v>5</v>
      </c>
      <c r="I4">
        <f>COUNTIFS(B:B, I2, C:C, E4)</f>
        <v>19</v>
      </c>
      <c r="J4">
        <f>COUNTIFS(B:B, J2, C:C, E4)</f>
        <v>97</v>
      </c>
      <c r="K4" s="26">
        <f>COUNTIFS(B:B, K2, C:C, E4)</f>
        <v>115</v>
      </c>
      <c r="L4">
        <f>COUNTIFS(B:B, L2, C:C, E4)</f>
        <v>19</v>
      </c>
      <c r="M4">
        <f>COUNTIFS(B:B, M2, C:C, E4)</f>
        <v>98</v>
      </c>
      <c r="N4">
        <f>COUNTIFS(B:B, N2, C:C, E4)</f>
        <v>0</v>
      </c>
      <c r="O4" t="s">
        <v>774</v>
      </c>
    </row>
    <row r="5" spans="1:15" x14ac:dyDescent="0.2">
      <c r="A5" s="3">
        <v>1970</v>
      </c>
      <c r="B5" s="3" t="s">
        <v>775</v>
      </c>
      <c r="C5" s="3" t="s">
        <v>1039</v>
      </c>
      <c r="E5" t="s">
        <v>1040</v>
      </c>
      <c r="F5">
        <f>COUNTIFS(B:B, F2, C:C, E5)</f>
        <v>8</v>
      </c>
      <c r="G5">
        <f>COUNTIFS(B:B, G2, C:C, E5)</f>
        <v>8</v>
      </c>
      <c r="H5">
        <f>COUNTIFS(B:B, H2, C:C, E5)</f>
        <v>0</v>
      </c>
      <c r="I5">
        <f>COUNTIFS(B:B, I2, C:C, E5)</f>
        <v>4</v>
      </c>
      <c r="J5">
        <f>COUNTIFS(B:B, J2, C:C, E5)</f>
        <v>24</v>
      </c>
      <c r="K5" s="26">
        <f>COUNTIFS(B:B, K2, C:C, E5)</f>
        <v>28</v>
      </c>
      <c r="L5">
        <f>COUNTIFS(B:B, L2, C:C, E5)</f>
        <v>8</v>
      </c>
      <c r="M5">
        <f>COUNTIFS(B:B, M2, C:C, E5)</f>
        <v>13</v>
      </c>
      <c r="N5">
        <f>COUNTIFS(B:B, N2, C:C, E5)</f>
        <v>0</v>
      </c>
      <c r="O5" t="s">
        <v>774</v>
      </c>
    </row>
    <row r="6" spans="1:15" x14ac:dyDescent="0.2">
      <c r="A6" s="3">
        <v>1970</v>
      </c>
      <c r="B6" s="3" t="s">
        <v>776</v>
      </c>
      <c r="C6" s="3" t="s">
        <v>1039</v>
      </c>
      <c r="E6" s="3" t="s">
        <v>1041</v>
      </c>
      <c r="F6">
        <f>COUNTIFS(B:B, F2, C:C, E6)</f>
        <v>34</v>
      </c>
      <c r="G6">
        <f>COUNTIFS(B:B,G2, C:C, E6)</f>
        <v>3</v>
      </c>
      <c r="H6">
        <f>COUNTIFS(B:B, H2, C:C, E6)</f>
        <v>3</v>
      </c>
      <c r="I6">
        <f>COUNTIFS(B:B, I2, C:C, E6)</f>
        <v>8</v>
      </c>
      <c r="J6" s="26">
        <f>COUNTIFS(B:B, J2, C:C, E6)</f>
        <v>369</v>
      </c>
      <c r="K6">
        <f>COUNTIFS(B:B, K2, C:C, E6)</f>
        <v>35</v>
      </c>
      <c r="L6">
        <f>COUNTIFS(B:B, L2, C:C, E6)</f>
        <v>4</v>
      </c>
      <c r="M6">
        <f>COUNTIFS(B:B, M2, C:C, E6)</f>
        <v>98</v>
      </c>
      <c r="N6">
        <f>COUNTIFS(B:B, N2, C:C, E6)</f>
        <v>2</v>
      </c>
      <c r="O6" t="s">
        <v>1110</v>
      </c>
    </row>
    <row r="7" spans="1:15" x14ac:dyDescent="0.2">
      <c r="A7" s="3">
        <v>1970</v>
      </c>
      <c r="B7" s="3" t="s">
        <v>776</v>
      </c>
      <c r="C7" s="3" t="s">
        <v>1039</v>
      </c>
      <c r="E7" t="s">
        <v>1042</v>
      </c>
      <c r="F7">
        <f>COUNTIFS(B:B, F2, C:C, E7)</f>
        <v>17</v>
      </c>
      <c r="G7">
        <f>COUNTIFS(B:B, G2, C:C, E7)</f>
        <v>0</v>
      </c>
      <c r="H7">
        <f>COUNTIFS(B:B, H2, C:C, E7)</f>
        <v>4</v>
      </c>
      <c r="I7">
        <f>COUNTIFS(B:B, I2, C:C, E7)</f>
        <v>5</v>
      </c>
      <c r="J7">
        <f>COUNTIFS(B:B, J2, C:C, E7)</f>
        <v>250</v>
      </c>
      <c r="K7">
        <f>COUNTIFS(B:B, K2, C:C, E7)</f>
        <v>33</v>
      </c>
      <c r="L7">
        <f>COUNTIFS(B:B, L2, C:C, E7)</f>
        <v>25</v>
      </c>
      <c r="M7" s="26">
        <f>COUNTIFS(B:B, M2, C:C, E7)</f>
        <v>370</v>
      </c>
      <c r="N7">
        <f>COUNTIFS(B:B, N2, C:C, E7)</f>
        <v>1</v>
      </c>
      <c r="O7" t="s">
        <v>1111</v>
      </c>
    </row>
    <row r="8" spans="1:15" x14ac:dyDescent="0.2">
      <c r="A8" s="3">
        <v>1970</v>
      </c>
      <c r="B8" s="3" t="s">
        <v>776</v>
      </c>
      <c r="C8" s="3" t="s">
        <v>1041</v>
      </c>
      <c r="E8" s="3" t="s">
        <v>1058</v>
      </c>
      <c r="F8">
        <f>SUM(F3:F7)</f>
        <v>90</v>
      </c>
      <c r="G8">
        <f>SUM(G3:G7)</f>
        <v>17</v>
      </c>
      <c r="H8">
        <f t="shared" ref="H8:N8" si="0">SUM(H3:H7)</f>
        <v>15</v>
      </c>
      <c r="I8">
        <f t="shared" si="0"/>
        <v>61</v>
      </c>
      <c r="J8">
        <f t="shared" si="0"/>
        <v>1111</v>
      </c>
      <c r="K8">
        <f t="shared" si="0"/>
        <v>284</v>
      </c>
      <c r="L8">
        <f t="shared" si="0"/>
        <v>58</v>
      </c>
      <c r="M8">
        <f t="shared" si="0"/>
        <v>747</v>
      </c>
      <c r="N8">
        <f t="shared" si="0"/>
        <v>9</v>
      </c>
    </row>
    <row r="9" spans="1:15" x14ac:dyDescent="0.2">
      <c r="A9" s="3">
        <v>1970</v>
      </c>
      <c r="B9" s="3" t="s">
        <v>775</v>
      </c>
      <c r="C9" s="3" t="s">
        <v>1039</v>
      </c>
    </row>
    <row r="10" spans="1:15" x14ac:dyDescent="0.2">
      <c r="A10" s="3">
        <v>1970</v>
      </c>
      <c r="B10" s="3" t="s">
        <v>775</v>
      </c>
      <c r="C10" s="3" t="s">
        <v>1042</v>
      </c>
    </row>
    <row r="11" spans="1:15" x14ac:dyDescent="0.2">
      <c r="A11" s="3">
        <v>1970</v>
      </c>
      <c r="B11" s="3" t="s">
        <v>776</v>
      </c>
      <c r="C11" s="3" t="s">
        <v>1039</v>
      </c>
      <c r="F11" s="3"/>
      <c r="G11" s="3"/>
      <c r="H11" s="3"/>
      <c r="I11" s="3"/>
      <c r="J11" s="3"/>
      <c r="K11" s="3"/>
      <c r="L11" s="3"/>
      <c r="M11" s="3"/>
      <c r="N11" s="3"/>
    </row>
    <row r="12" spans="1:15" x14ac:dyDescent="0.2">
      <c r="A12" s="3">
        <v>1970</v>
      </c>
      <c r="B12" s="3" t="s">
        <v>776</v>
      </c>
      <c r="C12" s="3" t="s">
        <v>1039</v>
      </c>
    </row>
    <row r="13" spans="1:15" x14ac:dyDescent="0.2">
      <c r="A13" s="3">
        <v>1970</v>
      </c>
      <c r="B13" s="3" t="s">
        <v>775</v>
      </c>
      <c r="C13" s="3" t="s">
        <v>1039</v>
      </c>
    </row>
    <row r="14" spans="1:15" x14ac:dyDescent="0.2">
      <c r="A14" s="3">
        <v>1970</v>
      </c>
      <c r="B14" s="3" t="s">
        <v>775</v>
      </c>
      <c r="C14" s="3" t="s">
        <v>1039</v>
      </c>
      <c r="F14" s="3" t="s">
        <v>1048</v>
      </c>
      <c r="G14" s="3" t="s">
        <v>1101</v>
      </c>
      <c r="H14" s="3"/>
      <c r="I14" s="3"/>
      <c r="J14" s="3"/>
      <c r="K14" s="3"/>
      <c r="L14" s="3"/>
      <c r="M14" s="3"/>
      <c r="N14" s="3"/>
    </row>
    <row r="15" spans="1:15" x14ac:dyDescent="0.2">
      <c r="A15" s="3">
        <v>1970</v>
      </c>
      <c r="B15" s="3" t="s">
        <v>776</v>
      </c>
      <c r="C15" s="3" t="s">
        <v>1038</v>
      </c>
      <c r="F15" s="3" t="s">
        <v>107</v>
      </c>
      <c r="G15">
        <v>9</v>
      </c>
    </row>
    <row r="16" spans="1:15" x14ac:dyDescent="0.2">
      <c r="A16" s="3">
        <v>1970</v>
      </c>
      <c r="B16" s="3" t="s">
        <v>775</v>
      </c>
      <c r="C16" s="3" t="s">
        <v>1042</v>
      </c>
      <c r="F16" s="3" t="s">
        <v>780</v>
      </c>
      <c r="G16">
        <v>15</v>
      </c>
    </row>
    <row r="17" spans="1:7" x14ac:dyDescent="0.2">
      <c r="A17" s="3">
        <v>1970</v>
      </c>
      <c r="B17" s="3" t="s">
        <v>776</v>
      </c>
      <c r="C17" s="3" t="s">
        <v>1038</v>
      </c>
      <c r="F17" s="3" t="s">
        <v>781</v>
      </c>
      <c r="G17">
        <v>17</v>
      </c>
    </row>
    <row r="18" spans="1:7" x14ac:dyDescent="0.2">
      <c r="A18" s="3">
        <v>1970</v>
      </c>
      <c r="B18" s="3" t="s">
        <v>774</v>
      </c>
      <c r="C18" s="3" t="s">
        <v>1039</v>
      </c>
      <c r="F18" s="3" t="s">
        <v>778</v>
      </c>
      <c r="G18">
        <v>58</v>
      </c>
    </row>
    <row r="19" spans="1:7" x14ac:dyDescent="0.2">
      <c r="A19" s="3">
        <v>1970</v>
      </c>
      <c r="B19" s="3" t="s">
        <v>775</v>
      </c>
      <c r="C19" s="3" t="s">
        <v>1039</v>
      </c>
      <c r="F19" s="3" t="s">
        <v>779</v>
      </c>
      <c r="G19">
        <v>61</v>
      </c>
    </row>
    <row r="20" spans="1:7" x14ac:dyDescent="0.2">
      <c r="A20" s="3">
        <v>1970</v>
      </c>
      <c r="B20" s="3" t="s">
        <v>774</v>
      </c>
      <c r="C20" s="3" t="s">
        <v>1039</v>
      </c>
      <c r="F20" s="3" t="s">
        <v>777</v>
      </c>
      <c r="G20">
        <v>90</v>
      </c>
    </row>
    <row r="21" spans="1:7" x14ac:dyDescent="0.2">
      <c r="A21" s="3">
        <v>1970</v>
      </c>
      <c r="B21" s="3" t="s">
        <v>776</v>
      </c>
      <c r="C21" s="3" t="s">
        <v>1039</v>
      </c>
      <c r="F21" s="3" t="s">
        <v>774</v>
      </c>
      <c r="G21">
        <v>284</v>
      </c>
    </row>
    <row r="22" spans="1:7" x14ac:dyDescent="0.2">
      <c r="A22" s="3">
        <v>1970</v>
      </c>
      <c r="B22" s="3" t="s">
        <v>775</v>
      </c>
      <c r="C22" s="3" t="s">
        <v>1038</v>
      </c>
      <c r="F22" s="3" t="s">
        <v>776</v>
      </c>
      <c r="G22">
        <v>747</v>
      </c>
    </row>
    <row r="23" spans="1:7" x14ac:dyDescent="0.2">
      <c r="A23" s="3">
        <v>1970</v>
      </c>
      <c r="B23" s="3" t="s">
        <v>775</v>
      </c>
      <c r="C23" s="3" t="s">
        <v>1042</v>
      </c>
      <c r="F23" s="3" t="s">
        <v>775</v>
      </c>
      <c r="G23">
        <v>1111</v>
      </c>
    </row>
    <row r="24" spans="1:7" x14ac:dyDescent="0.2">
      <c r="A24" s="3">
        <v>1970</v>
      </c>
      <c r="B24" s="3" t="s">
        <v>775</v>
      </c>
      <c r="C24" s="3" t="s">
        <v>1042</v>
      </c>
    </row>
    <row r="25" spans="1:7" x14ac:dyDescent="0.2">
      <c r="A25" s="3">
        <v>1970</v>
      </c>
      <c r="B25" s="3" t="s">
        <v>776</v>
      </c>
      <c r="C25" s="3" t="s">
        <v>1039</v>
      </c>
    </row>
    <row r="26" spans="1:7" x14ac:dyDescent="0.2">
      <c r="A26" s="3">
        <v>1970</v>
      </c>
      <c r="B26" s="3" t="s">
        <v>776</v>
      </c>
      <c r="C26" s="3" t="s">
        <v>1039</v>
      </c>
    </row>
    <row r="27" spans="1:7" x14ac:dyDescent="0.2">
      <c r="A27" s="3">
        <v>1970</v>
      </c>
      <c r="B27" s="3" t="s">
        <v>774</v>
      </c>
      <c r="C27" s="3" t="s">
        <v>1039</v>
      </c>
    </row>
    <row r="28" spans="1:7" x14ac:dyDescent="0.2">
      <c r="A28" s="3">
        <v>1970</v>
      </c>
      <c r="B28" s="3" t="s">
        <v>775</v>
      </c>
      <c r="C28" s="3" t="s">
        <v>1042</v>
      </c>
    </row>
    <row r="29" spans="1:7" x14ac:dyDescent="0.2">
      <c r="A29" s="3">
        <v>1970</v>
      </c>
      <c r="B29" s="3" t="s">
        <v>775</v>
      </c>
      <c r="C29" s="3" t="s">
        <v>1039</v>
      </c>
    </row>
    <row r="30" spans="1:7" x14ac:dyDescent="0.2">
      <c r="A30" s="3">
        <v>1970</v>
      </c>
      <c r="B30" s="3" t="s">
        <v>775</v>
      </c>
      <c r="C30" s="3" t="s">
        <v>1038</v>
      </c>
    </row>
    <row r="31" spans="1:7" x14ac:dyDescent="0.2">
      <c r="A31" s="3">
        <v>1970</v>
      </c>
      <c r="B31" s="3" t="s">
        <v>775</v>
      </c>
      <c r="C31" s="3" t="s">
        <v>1038</v>
      </c>
    </row>
    <row r="32" spans="1:7" x14ac:dyDescent="0.2">
      <c r="A32" s="3">
        <v>1970</v>
      </c>
      <c r="B32" s="3" t="s">
        <v>776</v>
      </c>
      <c r="C32" s="3" t="s">
        <v>1041</v>
      </c>
    </row>
    <row r="33" spans="1:3" x14ac:dyDescent="0.2">
      <c r="A33" s="3">
        <v>1970</v>
      </c>
      <c r="B33" s="3" t="s">
        <v>776</v>
      </c>
      <c r="C33" s="3" t="s">
        <v>1041</v>
      </c>
    </row>
    <row r="34" spans="1:3" x14ac:dyDescent="0.2">
      <c r="A34" s="3">
        <v>1970</v>
      </c>
      <c r="B34" s="3" t="s">
        <v>776</v>
      </c>
      <c r="C34" s="3" t="s">
        <v>1041</v>
      </c>
    </row>
    <row r="35" spans="1:3" x14ac:dyDescent="0.2">
      <c r="A35" s="3">
        <v>1970</v>
      </c>
      <c r="B35" s="3" t="s">
        <v>776</v>
      </c>
      <c r="C35" s="3" t="s">
        <v>1039</v>
      </c>
    </row>
    <row r="36" spans="1:3" x14ac:dyDescent="0.2">
      <c r="A36" s="3">
        <v>1970</v>
      </c>
      <c r="B36" s="3" t="s">
        <v>776</v>
      </c>
      <c r="C36" s="3" t="s">
        <v>1039</v>
      </c>
    </row>
    <row r="37" spans="1:3" x14ac:dyDescent="0.2">
      <c r="A37" s="3">
        <v>1970</v>
      </c>
      <c r="B37" s="3" t="s">
        <v>775</v>
      </c>
      <c r="C37" s="3" t="s">
        <v>1041</v>
      </c>
    </row>
    <row r="38" spans="1:3" x14ac:dyDescent="0.2">
      <c r="A38" s="3">
        <v>1970</v>
      </c>
      <c r="B38" s="3" t="s">
        <v>775</v>
      </c>
      <c r="C38" s="3" t="s">
        <v>1041</v>
      </c>
    </row>
    <row r="39" spans="1:3" x14ac:dyDescent="0.2">
      <c r="A39" s="3">
        <v>1970</v>
      </c>
      <c r="B39" s="3" t="s">
        <v>775</v>
      </c>
      <c r="C39" s="3" t="s">
        <v>1041</v>
      </c>
    </row>
    <row r="40" spans="1:3" x14ac:dyDescent="0.2">
      <c r="A40" s="3">
        <v>1970</v>
      </c>
      <c r="B40" s="3" t="s">
        <v>775</v>
      </c>
      <c r="C40" s="3" t="s">
        <v>1042</v>
      </c>
    </row>
    <row r="41" spans="1:3" x14ac:dyDescent="0.2">
      <c r="A41" s="3">
        <v>1970</v>
      </c>
      <c r="B41" s="3" t="s">
        <v>776</v>
      </c>
      <c r="C41" s="3" t="s">
        <v>1039</v>
      </c>
    </row>
    <row r="42" spans="1:3" x14ac:dyDescent="0.2">
      <c r="A42" s="3">
        <v>1970</v>
      </c>
      <c r="B42" s="3" t="s">
        <v>775</v>
      </c>
      <c r="C42" s="3" t="s">
        <v>1039</v>
      </c>
    </row>
    <row r="43" spans="1:3" x14ac:dyDescent="0.2">
      <c r="A43" s="3">
        <v>1970</v>
      </c>
      <c r="B43" s="3" t="s">
        <v>775</v>
      </c>
      <c r="C43" s="3" t="s">
        <v>1039</v>
      </c>
    </row>
    <row r="44" spans="1:3" x14ac:dyDescent="0.2">
      <c r="A44" s="3">
        <v>1970</v>
      </c>
      <c r="B44" s="3" t="s">
        <v>776</v>
      </c>
      <c r="C44" s="3" t="s">
        <v>1039</v>
      </c>
    </row>
    <row r="45" spans="1:3" x14ac:dyDescent="0.2">
      <c r="A45" s="3">
        <v>1970</v>
      </c>
      <c r="B45" s="3" t="s">
        <v>774</v>
      </c>
      <c r="C45" s="3" t="s">
        <v>1039</v>
      </c>
    </row>
    <row r="46" spans="1:3" x14ac:dyDescent="0.2">
      <c r="A46" s="3">
        <v>1970</v>
      </c>
      <c r="B46" s="3" t="s">
        <v>775</v>
      </c>
      <c r="C46" s="3" t="s">
        <v>1038</v>
      </c>
    </row>
    <row r="47" spans="1:3" x14ac:dyDescent="0.2">
      <c r="A47" s="3">
        <v>1970</v>
      </c>
      <c r="B47" s="3" t="s">
        <v>775</v>
      </c>
      <c r="C47" s="3" t="s">
        <v>1039</v>
      </c>
    </row>
    <row r="48" spans="1:3" x14ac:dyDescent="0.2">
      <c r="A48" s="3">
        <v>1970</v>
      </c>
      <c r="B48" s="3" t="s">
        <v>775</v>
      </c>
      <c r="C48" s="3" t="s">
        <v>1039</v>
      </c>
    </row>
    <row r="49" spans="1:3" x14ac:dyDescent="0.2">
      <c r="A49" s="3">
        <v>1970</v>
      </c>
      <c r="B49" s="3" t="s">
        <v>775</v>
      </c>
      <c r="C49" s="3" t="s">
        <v>1039</v>
      </c>
    </row>
    <row r="50" spans="1:3" x14ac:dyDescent="0.2">
      <c r="A50" s="3">
        <v>1970</v>
      </c>
      <c r="B50" s="3" t="s">
        <v>776</v>
      </c>
      <c r="C50" s="3" t="s">
        <v>1039</v>
      </c>
    </row>
    <row r="51" spans="1:3" x14ac:dyDescent="0.2">
      <c r="A51" s="3">
        <v>1970</v>
      </c>
      <c r="B51" s="3" t="s">
        <v>776</v>
      </c>
      <c r="C51" s="3" t="s">
        <v>1039</v>
      </c>
    </row>
    <row r="52" spans="1:3" x14ac:dyDescent="0.2">
      <c r="A52" s="3">
        <v>1970</v>
      </c>
      <c r="B52" s="3" t="s">
        <v>775</v>
      </c>
      <c r="C52" s="3" t="s">
        <v>1039</v>
      </c>
    </row>
    <row r="53" spans="1:3" x14ac:dyDescent="0.2">
      <c r="A53" s="3">
        <v>1970</v>
      </c>
      <c r="B53" s="3" t="s">
        <v>776</v>
      </c>
      <c r="C53" s="3" t="s">
        <v>1039</v>
      </c>
    </row>
    <row r="54" spans="1:3" x14ac:dyDescent="0.2">
      <c r="A54" s="3">
        <v>1970</v>
      </c>
      <c r="B54" s="3" t="s">
        <v>776</v>
      </c>
      <c r="C54" s="3" t="s">
        <v>1039</v>
      </c>
    </row>
    <row r="55" spans="1:3" x14ac:dyDescent="0.2">
      <c r="A55" s="3">
        <v>1970</v>
      </c>
      <c r="B55" s="3" t="s">
        <v>775</v>
      </c>
      <c r="C55" s="3" t="s">
        <v>1039</v>
      </c>
    </row>
    <row r="56" spans="1:3" x14ac:dyDescent="0.2">
      <c r="A56" s="3">
        <v>1970</v>
      </c>
      <c r="B56" s="3" t="s">
        <v>776</v>
      </c>
      <c r="C56" s="3" t="s">
        <v>1039</v>
      </c>
    </row>
    <row r="57" spans="1:3" x14ac:dyDescent="0.2">
      <c r="A57" s="3">
        <v>1970</v>
      </c>
      <c r="B57" s="3" t="s">
        <v>776</v>
      </c>
      <c r="C57" s="3" t="s">
        <v>1038</v>
      </c>
    </row>
    <row r="58" spans="1:3" x14ac:dyDescent="0.2">
      <c r="A58" s="3">
        <v>1970</v>
      </c>
      <c r="B58" s="3" t="s">
        <v>775</v>
      </c>
      <c r="C58" s="3" t="s">
        <v>1042</v>
      </c>
    </row>
    <row r="59" spans="1:3" x14ac:dyDescent="0.2">
      <c r="A59" s="3">
        <v>1970</v>
      </c>
      <c r="B59" s="3" t="s">
        <v>775</v>
      </c>
      <c r="C59" s="3" t="s">
        <v>1042</v>
      </c>
    </row>
    <row r="60" spans="1:3" x14ac:dyDescent="0.2">
      <c r="A60" s="3">
        <v>1970</v>
      </c>
      <c r="B60" s="3" t="s">
        <v>775</v>
      </c>
      <c r="C60" s="3" t="s">
        <v>1042</v>
      </c>
    </row>
    <row r="61" spans="1:3" x14ac:dyDescent="0.2">
      <c r="A61" s="3">
        <v>1970</v>
      </c>
      <c r="B61" s="3" t="s">
        <v>775</v>
      </c>
      <c r="C61" s="3" t="s">
        <v>1042</v>
      </c>
    </row>
    <row r="62" spans="1:3" x14ac:dyDescent="0.2">
      <c r="A62" s="3">
        <v>1970</v>
      </c>
      <c r="B62" s="3" t="s">
        <v>775</v>
      </c>
      <c r="C62" s="3" t="s">
        <v>1042</v>
      </c>
    </row>
    <row r="63" spans="1:3" x14ac:dyDescent="0.2">
      <c r="A63" s="3">
        <v>1970</v>
      </c>
      <c r="B63" s="3" t="s">
        <v>775</v>
      </c>
      <c r="C63" s="3" t="s">
        <v>1039</v>
      </c>
    </row>
    <row r="64" spans="1:3" x14ac:dyDescent="0.2">
      <c r="A64" s="3">
        <v>1970</v>
      </c>
      <c r="B64" s="3" t="s">
        <v>775</v>
      </c>
      <c r="C64" s="3" t="s">
        <v>1038</v>
      </c>
    </row>
    <row r="65" spans="1:3" x14ac:dyDescent="0.2">
      <c r="A65" s="3">
        <v>1970</v>
      </c>
      <c r="B65" s="3" t="s">
        <v>776</v>
      </c>
      <c r="C65" s="3" t="s">
        <v>1039</v>
      </c>
    </row>
    <row r="66" spans="1:3" x14ac:dyDescent="0.2">
      <c r="A66" s="3">
        <v>1970</v>
      </c>
      <c r="B66" s="3" t="s">
        <v>775</v>
      </c>
      <c r="C66" s="3" t="s">
        <v>1039</v>
      </c>
    </row>
    <row r="67" spans="1:3" x14ac:dyDescent="0.2">
      <c r="A67" s="3">
        <v>1970</v>
      </c>
      <c r="B67" s="3" t="s">
        <v>775</v>
      </c>
      <c r="C67" s="3" t="s">
        <v>1039</v>
      </c>
    </row>
    <row r="68" spans="1:3" x14ac:dyDescent="0.2">
      <c r="A68" s="3">
        <v>1970</v>
      </c>
      <c r="B68" s="3" t="s">
        <v>776</v>
      </c>
      <c r="C68" s="3" t="s">
        <v>1039</v>
      </c>
    </row>
    <row r="69" spans="1:3" x14ac:dyDescent="0.2">
      <c r="A69" s="3">
        <v>1970</v>
      </c>
      <c r="B69" s="3" t="s">
        <v>776</v>
      </c>
      <c r="C69" s="3" t="s">
        <v>1039</v>
      </c>
    </row>
    <row r="70" spans="1:3" x14ac:dyDescent="0.2">
      <c r="A70" s="3">
        <v>1970</v>
      </c>
      <c r="B70" s="3" t="s">
        <v>775</v>
      </c>
      <c r="C70" s="3" t="s">
        <v>1039</v>
      </c>
    </row>
    <row r="71" spans="1:3" x14ac:dyDescent="0.2">
      <c r="A71" s="3">
        <v>1970</v>
      </c>
      <c r="B71" s="3" t="s">
        <v>776</v>
      </c>
      <c r="C71" s="3" t="s">
        <v>1039</v>
      </c>
    </row>
    <row r="72" spans="1:3" x14ac:dyDescent="0.2">
      <c r="A72" s="3">
        <v>1970</v>
      </c>
      <c r="B72" s="3" t="s">
        <v>775</v>
      </c>
      <c r="C72" s="3" t="s">
        <v>1039</v>
      </c>
    </row>
    <row r="73" spans="1:3" x14ac:dyDescent="0.2">
      <c r="A73" s="3">
        <v>1970</v>
      </c>
      <c r="B73" s="3" t="s">
        <v>775</v>
      </c>
      <c r="C73" s="3" t="s">
        <v>1039</v>
      </c>
    </row>
    <row r="74" spans="1:3" x14ac:dyDescent="0.2">
      <c r="A74" s="3">
        <v>1970</v>
      </c>
      <c r="B74" s="3" t="s">
        <v>775</v>
      </c>
      <c r="C74" s="3" t="s">
        <v>1039</v>
      </c>
    </row>
    <row r="75" spans="1:3" x14ac:dyDescent="0.2">
      <c r="A75" s="3">
        <v>1970</v>
      </c>
      <c r="B75" s="3" t="s">
        <v>775</v>
      </c>
      <c r="C75" s="3" t="s">
        <v>1039</v>
      </c>
    </row>
    <row r="76" spans="1:3" x14ac:dyDescent="0.2">
      <c r="A76" s="3">
        <v>1970</v>
      </c>
      <c r="B76" s="3" t="s">
        <v>775</v>
      </c>
      <c r="C76" s="3" t="s">
        <v>1039</v>
      </c>
    </row>
    <row r="77" spans="1:3" x14ac:dyDescent="0.2">
      <c r="A77" s="3">
        <v>1970</v>
      </c>
      <c r="B77" s="3" t="s">
        <v>775</v>
      </c>
      <c r="C77" s="3" t="s">
        <v>1039</v>
      </c>
    </row>
    <row r="78" spans="1:3" x14ac:dyDescent="0.2">
      <c r="A78" s="3">
        <v>1970</v>
      </c>
      <c r="B78" s="3" t="s">
        <v>777</v>
      </c>
      <c r="C78" s="3" t="s">
        <v>1041</v>
      </c>
    </row>
    <row r="79" spans="1:3" x14ac:dyDescent="0.2">
      <c r="A79" s="3">
        <v>1970</v>
      </c>
      <c r="B79" s="3" t="s">
        <v>775</v>
      </c>
      <c r="C79" s="3" t="s">
        <v>1039</v>
      </c>
    </row>
    <row r="80" spans="1:3" x14ac:dyDescent="0.2">
      <c r="A80" s="3">
        <v>1970</v>
      </c>
      <c r="B80" s="3" t="s">
        <v>775</v>
      </c>
      <c r="C80" s="3" t="s">
        <v>1039</v>
      </c>
    </row>
    <row r="81" spans="1:3" x14ac:dyDescent="0.2">
      <c r="A81" s="3">
        <v>1970</v>
      </c>
      <c r="B81" s="3" t="s">
        <v>776</v>
      </c>
      <c r="C81" s="3" t="s">
        <v>1038</v>
      </c>
    </row>
    <row r="82" spans="1:3" x14ac:dyDescent="0.2">
      <c r="A82" s="3">
        <v>1970</v>
      </c>
      <c r="B82" s="3" t="s">
        <v>776</v>
      </c>
      <c r="C82" s="3" t="s">
        <v>1038</v>
      </c>
    </row>
    <row r="83" spans="1:3" x14ac:dyDescent="0.2">
      <c r="A83" s="3">
        <v>1970</v>
      </c>
      <c r="B83" s="3" t="s">
        <v>775</v>
      </c>
      <c r="C83" s="3" t="s">
        <v>1038</v>
      </c>
    </row>
    <row r="84" spans="1:3" x14ac:dyDescent="0.2">
      <c r="A84" s="3">
        <v>1970</v>
      </c>
      <c r="B84" s="3" t="s">
        <v>775</v>
      </c>
      <c r="C84" s="3" t="s">
        <v>1039</v>
      </c>
    </row>
    <row r="85" spans="1:3" x14ac:dyDescent="0.2">
      <c r="A85" s="3">
        <v>1970</v>
      </c>
      <c r="B85" s="3" t="s">
        <v>775</v>
      </c>
      <c r="C85" s="3" t="s">
        <v>1039</v>
      </c>
    </row>
    <row r="86" spans="1:3" x14ac:dyDescent="0.2">
      <c r="A86" s="3">
        <v>1970</v>
      </c>
      <c r="B86" s="3" t="s">
        <v>776</v>
      </c>
      <c r="C86" s="3" t="s">
        <v>1039</v>
      </c>
    </row>
    <row r="87" spans="1:3" x14ac:dyDescent="0.2">
      <c r="A87" s="3">
        <v>1970</v>
      </c>
      <c r="B87" s="3" t="s">
        <v>776</v>
      </c>
      <c r="C87" s="3" t="s">
        <v>1039</v>
      </c>
    </row>
    <row r="88" spans="1:3" x14ac:dyDescent="0.2">
      <c r="A88" s="3">
        <v>1970</v>
      </c>
      <c r="B88" s="3" t="s">
        <v>775</v>
      </c>
      <c r="C88" s="3" t="s">
        <v>1039</v>
      </c>
    </row>
    <row r="89" spans="1:3" x14ac:dyDescent="0.2">
      <c r="A89" s="3">
        <v>1970</v>
      </c>
      <c r="B89" s="3" t="s">
        <v>775</v>
      </c>
      <c r="C89" s="3" t="s">
        <v>1039</v>
      </c>
    </row>
    <row r="90" spans="1:3" x14ac:dyDescent="0.2">
      <c r="A90" s="3">
        <v>1970</v>
      </c>
      <c r="B90" s="3" t="s">
        <v>775</v>
      </c>
      <c r="C90" s="3" t="s">
        <v>1039</v>
      </c>
    </row>
    <row r="91" spans="1:3" x14ac:dyDescent="0.2">
      <c r="A91" s="3">
        <v>1970</v>
      </c>
      <c r="B91" s="3" t="s">
        <v>775</v>
      </c>
      <c r="C91" s="3" t="s">
        <v>1039</v>
      </c>
    </row>
    <row r="92" spans="1:3" x14ac:dyDescent="0.2">
      <c r="A92" s="3">
        <v>1970</v>
      </c>
      <c r="B92" s="3" t="s">
        <v>775</v>
      </c>
      <c r="C92" s="3" t="s">
        <v>1039</v>
      </c>
    </row>
    <row r="93" spans="1:3" x14ac:dyDescent="0.2">
      <c r="A93" s="3">
        <v>1970</v>
      </c>
      <c r="B93" s="3" t="s">
        <v>776</v>
      </c>
      <c r="C93" s="3" t="s">
        <v>1039</v>
      </c>
    </row>
    <row r="94" spans="1:3" x14ac:dyDescent="0.2">
      <c r="A94" s="3">
        <v>1970</v>
      </c>
      <c r="B94" s="3" t="s">
        <v>776</v>
      </c>
      <c r="C94" s="3" t="s">
        <v>1039</v>
      </c>
    </row>
    <row r="95" spans="1:3" x14ac:dyDescent="0.2">
      <c r="A95" s="3">
        <v>1970</v>
      </c>
      <c r="B95" s="3" t="s">
        <v>775</v>
      </c>
      <c r="C95" s="3" t="s">
        <v>1039</v>
      </c>
    </row>
    <row r="96" spans="1:3" x14ac:dyDescent="0.2">
      <c r="A96" s="3">
        <v>1970</v>
      </c>
      <c r="B96" s="3" t="s">
        <v>781</v>
      </c>
      <c r="C96" s="3" t="s">
        <v>1039</v>
      </c>
    </row>
    <row r="97" spans="1:3" x14ac:dyDescent="0.2">
      <c r="A97" s="3">
        <v>1970</v>
      </c>
      <c r="B97" s="3" t="s">
        <v>775</v>
      </c>
      <c r="C97" s="3" t="s">
        <v>1041</v>
      </c>
    </row>
    <row r="98" spans="1:3" x14ac:dyDescent="0.2">
      <c r="A98" s="3">
        <v>1970</v>
      </c>
      <c r="B98" s="3" t="s">
        <v>776</v>
      </c>
      <c r="C98" s="3" t="s">
        <v>1038</v>
      </c>
    </row>
    <row r="99" spans="1:3" x14ac:dyDescent="0.2">
      <c r="A99" s="3">
        <v>1970</v>
      </c>
      <c r="B99" s="3" t="s">
        <v>775</v>
      </c>
      <c r="C99" s="3" t="s">
        <v>1041</v>
      </c>
    </row>
    <row r="100" spans="1:3" x14ac:dyDescent="0.2">
      <c r="A100" s="3">
        <v>1970</v>
      </c>
      <c r="B100" s="3" t="s">
        <v>775</v>
      </c>
      <c r="C100" s="3" t="s">
        <v>1038</v>
      </c>
    </row>
    <row r="101" spans="1:3" x14ac:dyDescent="0.2">
      <c r="A101" s="3">
        <v>1970</v>
      </c>
      <c r="B101" s="3" t="s">
        <v>777</v>
      </c>
      <c r="C101" s="3" t="s">
        <v>1038</v>
      </c>
    </row>
    <row r="102" spans="1:3" x14ac:dyDescent="0.2">
      <c r="A102" s="3">
        <v>1970</v>
      </c>
      <c r="B102" s="3" t="s">
        <v>775</v>
      </c>
      <c r="C102" s="3" t="s">
        <v>1039</v>
      </c>
    </row>
    <row r="103" spans="1:3" x14ac:dyDescent="0.2">
      <c r="A103" s="3">
        <v>1970</v>
      </c>
      <c r="B103" s="3" t="s">
        <v>776</v>
      </c>
      <c r="C103" s="3" t="s">
        <v>1041</v>
      </c>
    </row>
    <row r="104" spans="1:3" x14ac:dyDescent="0.2">
      <c r="A104" s="3">
        <v>1970</v>
      </c>
      <c r="B104" s="3" t="s">
        <v>776</v>
      </c>
      <c r="C104" s="3" t="s">
        <v>1041</v>
      </c>
    </row>
    <row r="105" spans="1:3" x14ac:dyDescent="0.2">
      <c r="A105" s="3">
        <v>1970</v>
      </c>
      <c r="B105" s="3" t="s">
        <v>775</v>
      </c>
      <c r="C105" s="3" t="s">
        <v>1039</v>
      </c>
    </row>
    <row r="106" spans="1:3" x14ac:dyDescent="0.2">
      <c r="A106" s="3">
        <v>1970</v>
      </c>
      <c r="B106" s="3" t="s">
        <v>775</v>
      </c>
      <c r="C106" s="3" t="s">
        <v>1039</v>
      </c>
    </row>
    <row r="107" spans="1:3" x14ac:dyDescent="0.2">
      <c r="A107" s="3">
        <v>1970</v>
      </c>
      <c r="B107" s="3" t="s">
        <v>775</v>
      </c>
      <c r="C107" s="3" t="s">
        <v>1039</v>
      </c>
    </row>
    <row r="108" spans="1:3" x14ac:dyDescent="0.2">
      <c r="A108" s="3">
        <v>1970</v>
      </c>
      <c r="B108" s="3" t="s">
        <v>775</v>
      </c>
      <c r="C108" s="3" t="s">
        <v>1042</v>
      </c>
    </row>
    <row r="109" spans="1:3" x14ac:dyDescent="0.2">
      <c r="A109" s="3">
        <v>1970</v>
      </c>
      <c r="B109" s="3" t="s">
        <v>775</v>
      </c>
      <c r="C109" s="3" t="s">
        <v>1038</v>
      </c>
    </row>
    <row r="110" spans="1:3" x14ac:dyDescent="0.2">
      <c r="A110" s="3">
        <v>1970</v>
      </c>
      <c r="B110" s="3" t="s">
        <v>775</v>
      </c>
      <c r="C110" s="3" t="s">
        <v>1039</v>
      </c>
    </row>
    <row r="111" spans="1:3" x14ac:dyDescent="0.2">
      <c r="A111" s="3">
        <v>1970</v>
      </c>
      <c r="B111" s="3" t="s">
        <v>775</v>
      </c>
      <c r="C111" s="3" t="s">
        <v>1039</v>
      </c>
    </row>
    <row r="112" spans="1:3" x14ac:dyDescent="0.2">
      <c r="A112" s="3">
        <v>1970</v>
      </c>
      <c r="B112" s="3" t="s">
        <v>776</v>
      </c>
      <c r="C112" s="3" t="s">
        <v>1039</v>
      </c>
    </row>
    <row r="113" spans="1:3" x14ac:dyDescent="0.2">
      <c r="A113" s="3">
        <v>1970</v>
      </c>
      <c r="B113" s="3" t="s">
        <v>776</v>
      </c>
      <c r="C113" s="3" t="s">
        <v>1039</v>
      </c>
    </row>
    <row r="114" spans="1:3" x14ac:dyDescent="0.2">
      <c r="A114" s="3">
        <v>1970</v>
      </c>
      <c r="B114" s="3" t="s">
        <v>775</v>
      </c>
      <c r="C114" s="3" t="s">
        <v>1039</v>
      </c>
    </row>
    <row r="115" spans="1:3" x14ac:dyDescent="0.2">
      <c r="A115" s="3">
        <v>1970</v>
      </c>
      <c r="B115" s="3" t="s">
        <v>775</v>
      </c>
      <c r="C115" s="3" t="s">
        <v>1039</v>
      </c>
    </row>
    <row r="116" spans="1:3" x14ac:dyDescent="0.2">
      <c r="A116" s="3">
        <v>1970</v>
      </c>
      <c r="B116" s="3" t="s">
        <v>775</v>
      </c>
      <c r="C116" s="3" t="s">
        <v>1039</v>
      </c>
    </row>
    <row r="117" spans="1:3" x14ac:dyDescent="0.2">
      <c r="A117" s="3">
        <v>1970</v>
      </c>
      <c r="B117" s="3" t="s">
        <v>776</v>
      </c>
      <c r="C117" s="3" t="s">
        <v>1038</v>
      </c>
    </row>
    <row r="118" spans="1:3" x14ac:dyDescent="0.2">
      <c r="A118" s="3">
        <v>1970</v>
      </c>
      <c r="B118" s="3" t="s">
        <v>776</v>
      </c>
      <c r="C118" s="3" t="s">
        <v>1039</v>
      </c>
    </row>
    <row r="119" spans="1:3" x14ac:dyDescent="0.2">
      <c r="A119" s="3">
        <v>1970</v>
      </c>
      <c r="B119" s="3" t="s">
        <v>775</v>
      </c>
      <c r="C119" s="3" t="s">
        <v>1039</v>
      </c>
    </row>
    <row r="120" spans="1:3" x14ac:dyDescent="0.2">
      <c r="A120" s="3">
        <v>1970</v>
      </c>
      <c r="B120" s="3" t="s">
        <v>775</v>
      </c>
      <c r="C120" s="3" t="s">
        <v>1039</v>
      </c>
    </row>
    <row r="121" spans="1:3" x14ac:dyDescent="0.2">
      <c r="A121" s="3">
        <v>1970</v>
      </c>
      <c r="B121" s="3" t="s">
        <v>775</v>
      </c>
      <c r="C121" s="3" t="s">
        <v>1039</v>
      </c>
    </row>
    <row r="122" spans="1:3" x14ac:dyDescent="0.2">
      <c r="A122" s="3">
        <v>1970</v>
      </c>
      <c r="B122" s="3" t="s">
        <v>776</v>
      </c>
      <c r="C122" s="3" t="s">
        <v>1039</v>
      </c>
    </row>
    <row r="123" spans="1:3" x14ac:dyDescent="0.2">
      <c r="A123" s="3">
        <v>1970</v>
      </c>
      <c r="B123" s="3" t="s">
        <v>775</v>
      </c>
      <c r="C123" s="3" t="s">
        <v>1042</v>
      </c>
    </row>
    <row r="124" spans="1:3" x14ac:dyDescent="0.2">
      <c r="A124" s="3">
        <v>1970</v>
      </c>
      <c r="B124" s="3" t="s">
        <v>776</v>
      </c>
      <c r="C124" s="3" t="s">
        <v>1042</v>
      </c>
    </row>
    <row r="125" spans="1:3" x14ac:dyDescent="0.2">
      <c r="A125" s="3">
        <v>1970</v>
      </c>
      <c r="B125" s="3" t="s">
        <v>776</v>
      </c>
      <c r="C125" s="3" t="s">
        <v>1039</v>
      </c>
    </row>
    <row r="126" spans="1:3" x14ac:dyDescent="0.2">
      <c r="A126" s="3">
        <v>1970</v>
      </c>
      <c r="B126" s="3" t="s">
        <v>775</v>
      </c>
      <c r="C126" s="3" t="s">
        <v>1042</v>
      </c>
    </row>
    <row r="127" spans="1:3" x14ac:dyDescent="0.2">
      <c r="A127" s="3">
        <v>1970</v>
      </c>
      <c r="B127" s="3" t="s">
        <v>776</v>
      </c>
      <c r="C127" s="3" t="s">
        <v>1041</v>
      </c>
    </row>
    <row r="128" spans="1:3" x14ac:dyDescent="0.2">
      <c r="A128" s="3">
        <v>1970</v>
      </c>
      <c r="B128" s="3" t="s">
        <v>775</v>
      </c>
      <c r="C128" s="3" t="s">
        <v>1039</v>
      </c>
    </row>
    <row r="129" spans="1:3" x14ac:dyDescent="0.2">
      <c r="A129" s="3">
        <v>1970</v>
      </c>
      <c r="B129" s="3" t="s">
        <v>776</v>
      </c>
      <c r="C129" s="3" t="s">
        <v>1039</v>
      </c>
    </row>
    <row r="130" spans="1:3" x14ac:dyDescent="0.2">
      <c r="A130" s="3">
        <v>1970</v>
      </c>
      <c r="B130" s="3" t="s">
        <v>775</v>
      </c>
      <c r="C130" s="3" t="s">
        <v>1039</v>
      </c>
    </row>
    <row r="131" spans="1:3" x14ac:dyDescent="0.2">
      <c r="A131" s="3">
        <v>1970</v>
      </c>
      <c r="B131" s="3" t="s">
        <v>775</v>
      </c>
      <c r="C131" s="3" t="s">
        <v>1042</v>
      </c>
    </row>
    <row r="132" spans="1:3" x14ac:dyDescent="0.2">
      <c r="A132" s="3">
        <v>1970</v>
      </c>
      <c r="B132" s="3" t="s">
        <v>775</v>
      </c>
      <c r="C132" s="3" t="s">
        <v>1039</v>
      </c>
    </row>
    <row r="133" spans="1:3" x14ac:dyDescent="0.2">
      <c r="A133" s="3">
        <v>1970</v>
      </c>
      <c r="B133" s="3" t="s">
        <v>776</v>
      </c>
      <c r="C133" s="3" t="s">
        <v>1042</v>
      </c>
    </row>
    <row r="134" spans="1:3" x14ac:dyDescent="0.2">
      <c r="A134" s="3">
        <v>1970</v>
      </c>
      <c r="B134" s="3" t="s">
        <v>776</v>
      </c>
      <c r="C134" s="3" t="s">
        <v>1041</v>
      </c>
    </row>
    <row r="135" spans="1:3" x14ac:dyDescent="0.2">
      <c r="A135" s="3">
        <v>1970</v>
      </c>
      <c r="B135" s="3" t="s">
        <v>776</v>
      </c>
      <c r="C135" s="3" t="s">
        <v>1041</v>
      </c>
    </row>
    <row r="136" spans="1:3" x14ac:dyDescent="0.2">
      <c r="A136" s="3">
        <v>1970</v>
      </c>
      <c r="B136" s="3" t="s">
        <v>775</v>
      </c>
      <c r="C136" s="3" t="s">
        <v>1042</v>
      </c>
    </row>
    <row r="137" spans="1:3" x14ac:dyDescent="0.2">
      <c r="A137" s="3">
        <v>1970</v>
      </c>
      <c r="B137" s="3" t="s">
        <v>774</v>
      </c>
      <c r="C137" s="3" t="s">
        <v>1039</v>
      </c>
    </row>
    <row r="138" spans="1:3" x14ac:dyDescent="0.2">
      <c r="A138" s="3">
        <v>1970</v>
      </c>
      <c r="B138" s="3" t="s">
        <v>775</v>
      </c>
      <c r="C138" s="3" t="s">
        <v>1038</v>
      </c>
    </row>
    <row r="139" spans="1:3" x14ac:dyDescent="0.2">
      <c r="A139" s="3">
        <v>1970</v>
      </c>
      <c r="B139" s="3" t="s">
        <v>775</v>
      </c>
      <c r="C139" s="3" t="s">
        <v>1038</v>
      </c>
    </row>
    <row r="140" spans="1:3" x14ac:dyDescent="0.2">
      <c r="A140" s="3">
        <v>1970</v>
      </c>
      <c r="B140" s="3" t="s">
        <v>775</v>
      </c>
      <c r="C140" s="3" t="s">
        <v>1038</v>
      </c>
    </row>
    <row r="141" spans="1:3" x14ac:dyDescent="0.2">
      <c r="A141" s="3">
        <v>1970</v>
      </c>
      <c r="B141" s="3" t="s">
        <v>775</v>
      </c>
      <c r="C141" s="3" t="s">
        <v>1038</v>
      </c>
    </row>
    <row r="142" spans="1:3" x14ac:dyDescent="0.2">
      <c r="A142" s="3">
        <v>1970</v>
      </c>
      <c r="B142" s="3" t="s">
        <v>775</v>
      </c>
      <c r="C142" s="3" t="s">
        <v>1039</v>
      </c>
    </row>
    <row r="143" spans="1:3" x14ac:dyDescent="0.2">
      <c r="A143" s="3">
        <v>1970</v>
      </c>
      <c r="B143" s="3" t="s">
        <v>776</v>
      </c>
      <c r="C143" s="3" t="s">
        <v>1039</v>
      </c>
    </row>
    <row r="144" spans="1:3" x14ac:dyDescent="0.2">
      <c r="A144" s="3">
        <v>1970</v>
      </c>
      <c r="B144" s="3" t="s">
        <v>776</v>
      </c>
      <c r="C144" s="3" t="s">
        <v>1039</v>
      </c>
    </row>
    <row r="145" spans="1:3" x14ac:dyDescent="0.2">
      <c r="A145" s="3">
        <v>1970</v>
      </c>
      <c r="B145" s="3" t="s">
        <v>775</v>
      </c>
      <c r="C145" s="3" t="s">
        <v>1042</v>
      </c>
    </row>
    <row r="146" spans="1:3" x14ac:dyDescent="0.2">
      <c r="A146" s="3">
        <v>1970</v>
      </c>
      <c r="B146" s="3" t="s">
        <v>776</v>
      </c>
      <c r="C146" s="3" t="s">
        <v>1039</v>
      </c>
    </row>
    <row r="147" spans="1:3" x14ac:dyDescent="0.2">
      <c r="A147" s="3">
        <v>1970</v>
      </c>
      <c r="B147" s="3" t="s">
        <v>776</v>
      </c>
      <c r="C147" s="3" t="s">
        <v>1039</v>
      </c>
    </row>
    <row r="148" spans="1:3" x14ac:dyDescent="0.2">
      <c r="A148" s="3">
        <v>1970</v>
      </c>
      <c r="B148" s="3" t="s">
        <v>776</v>
      </c>
      <c r="C148" s="3" t="s">
        <v>1039</v>
      </c>
    </row>
    <row r="149" spans="1:3" x14ac:dyDescent="0.2">
      <c r="A149" s="3">
        <v>1970</v>
      </c>
      <c r="B149" s="3" t="s">
        <v>776</v>
      </c>
      <c r="C149" s="3" t="s">
        <v>1039</v>
      </c>
    </row>
    <row r="150" spans="1:3" x14ac:dyDescent="0.2">
      <c r="A150" s="3">
        <v>1970</v>
      </c>
      <c r="B150" s="3" t="s">
        <v>776</v>
      </c>
      <c r="C150" s="3" t="s">
        <v>1039</v>
      </c>
    </row>
    <row r="151" spans="1:3" x14ac:dyDescent="0.2">
      <c r="A151" s="3">
        <v>1970</v>
      </c>
      <c r="B151" s="3" t="s">
        <v>775</v>
      </c>
      <c r="C151" s="3" t="s">
        <v>1041</v>
      </c>
    </row>
    <row r="152" spans="1:3" x14ac:dyDescent="0.2">
      <c r="A152" s="3">
        <v>1970</v>
      </c>
      <c r="B152" s="3" t="s">
        <v>775</v>
      </c>
      <c r="C152" s="3" t="s">
        <v>1041</v>
      </c>
    </row>
    <row r="153" spans="1:3" x14ac:dyDescent="0.2">
      <c r="A153" s="3">
        <v>1970</v>
      </c>
      <c r="B153" s="3" t="s">
        <v>775</v>
      </c>
      <c r="C153" s="3" t="s">
        <v>1041</v>
      </c>
    </row>
    <row r="154" spans="1:3" x14ac:dyDescent="0.2">
      <c r="A154" s="3">
        <v>1970</v>
      </c>
      <c r="B154" s="3" t="s">
        <v>775</v>
      </c>
      <c r="C154" s="3" t="s">
        <v>1041</v>
      </c>
    </row>
    <row r="155" spans="1:3" x14ac:dyDescent="0.2">
      <c r="A155" s="3">
        <v>1970</v>
      </c>
      <c r="B155" s="3" t="s">
        <v>776</v>
      </c>
      <c r="C155" s="3" t="s">
        <v>1039</v>
      </c>
    </row>
    <row r="156" spans="1:3" x14ac:dyDescent="0.2">
      <c r="A156" s="3">
        <v>1970</v>
      </c>
      <c r="B156" s="3" t="s">
        <v>774</v>
      </c>
      <c r="C156" s="3" t="s">
        <v>1039</v>
      </c>
    </row>
    <row r="157" spans="1:3" x14ac:dyDescent="0.2">
      <c r="A157" s="3">
        <v>1970</v>
      </c>
      <c r="B157" s="3" t="s">
        <v>775</v>
      </c>
      <c r="C157" s="3" t="s">
        <v>1039</v>
      </c>
    </row>
    <row r="158" spans="1:3" x14ac:dyDescent="0.2">
      <c r="A158" s="3">
        <v>1970</v>
      </c>
      <c r="B158" s="3" t="s">
        <v>777</v>
      </c>
      <c r="C158" s="3" t="s">
        <v>1041</v>
      </c>
    </row>
    <row r="159" spans="1:3" x14ac:dyDescent="0.2">
      <c r="A159" s="3">
        <v>1970</v>
      </c>
      <c r="B159" s="3" t="s">
        <v>776</v>
      </c>
      <c r="C159" s="3" t="s">
        <v>1039</v>
      </c>
    </row>
    <row r="160" spans="1:3" x14ac:dyDescent="0.2">
      <c r="A160" s="3">
        <v>1970</v>
      </c>
      <c r="B160" s="3" t="s">
        <v>775</v>
      </c>
      <c r="C160" s="3" t="s">
        <v>1039</v>
      </c>
    </row>
    <row r="161" spans="1:3" x14ac:dyDescent="0.2">
      <c r="A161" s="3">
        <v>1970</v>
      </c>
      <c r="B161" s="3" t="s">
        <v>775</v>
      </c>
      <c r="C161" s="3" t="s">
        <v>1039</v>
      </c>
    </row>
    <row r="162" spans="1:3" x14ac:dyDescent="0.2">
      <c r="A162" s="3">
        <v>1970</v>
      </c>
      <c r="B162" s="3" t="s">
        <v>775</v>
      </c>
      <c r="C162" s="3" t="s">
        <v>1039</v>
      </c>
    </row>
    <row r="163" spans="1:3" x14ac:dyDescent="0.2">
      <c r="A163" s="3">
        <v>1970</v>
      </c>
      <c r="B163" s="3" t="s">
        <v>775</v>
      </c>
      <c r="C163" s="3" t="s">
        <v>1039</v>
      </c>
    </row>
    <row r="164" spans="1:3" x14ac:dyDescent="0.2">
      <c r="A164" s="3">
        <v>1970</v>
      </c>
      <c r="B164" s="3" t="s">
        <v>775</v>
      </c>
      <c r="C164" s="3" t="s">
        <v>1039</v>
      </c>
    </row>
    <row r="165" spans="1:3" x14ac:dyDescent="0.2">
      <c r="A165" s="3">
        <v>1970</v>
      </c>
      <c r="B165" s="3" t="s">
        <v>775</v>
      </c>
      <c r="C165" s="3" t="s">
        <v>1039</v>
      </c>
    </row>
    <row r="166" spans="1:3" x14ac:dyDescent="0.2">
      <c r="A166" s="3">
        <v>1970</v>
      </c>
      <c r="B166" s="3" t="s">
        <v>775</v>
      </c>
      <c r="C166" s="3" t="s">
        <v>1039</v>
      </c>
    </row>
    <row r="167" spans="1:3" x14ac:dyDescent="0.2">
      <c r="A167" s="3">
        <v>1970</v>
      </c>
      <c r="B167" s="3" t="s">
        <v>776</v>
      </c>
      <c r="C167" s="3" t="s">
        <v>1039</v>
      </c>
    </row>
    <row r="168" spans="1:3" x14ac:dyDescent="0.2">
      <c r="A168" s="3">
        <v>1970</v>
      </c>
      <c r="B168" s="3" t="s">
        <v>776</v>
      </c>
      <c r="C168" s="3" t="s">
        <v>1039</v>
      </c>
    </row>
    <row r="169" spans="1:3" x14ac:dyDescent="0.2">
      <c r="A169" s="3">
        <v>1970</v>
      </c>
      <c r="B169" s="3" t="s">
        <v>775</v>
      </c>
      <c r="C169" s="3" t="s">
        <v>1039</v>
      </c>
    </row>
    <row r="170" spans="1:3" x14ac:dyDescent="0.2">
      <c r="A170" s="3">
        <v>1970</v>
      </c>
      <c r="B170" s="3" t="s">
        <v>776</v>
      </c>
      <c r="C170" s="3" t="s">
        <v>1039</v>
      </c>
    </row>
    <row r="171" spans="1:3" x14ac:dyDescent="0.2">
      <c r="A171" s="3">
        <v>1970</v>
      </c>
      <c r="B171" s="3" t="s">
        <v>775</v>
      </c>
      <c r="C171" s="3" t="s">
        <v>1039</v>
      </c>
    </row>
    <row r="172" spans="1:3" x14ac:dyDescent="0.2">
      <c r="A172" s="3">
        <v>1970</v>
      </c>
      <c r="B172" s="3" t="s">
        <v>775</v>
      </c>
      <c r="C172" s="3" t="s">
        <v>1039</v>
      </c>
    </row>
    <row r="173" spans="1:3" x14ac:dyDescent="0.2">
      <c r="A173" s="3">
        <v>1970</v>
      </c>
      <c r="B173" s="3" t="s">
        <v>776</v>
      </c>
      <c r="C173" s="3" t="s">
        <v>1039</v>
      </c>
    </row>
    <row r="174" spans="1:3" x14ac:dyDescent="0.2">
      <c r="A174" s="3">
        <v>1970</v>
      </c>
      <c r="B174" s="3" t="s">
        <v>775</v>
      </c>
      <c r="C174" s="3" t="s">
        <v>1041</v>
      </c>
    </row>
    <row r="175" spans="1:3" x14ac:dyDescent="0.2">
      <c r="A175" s="3">
        <v>1970</v>
      </c>
      <c r="B175" s="3" t="s">
        <v>776</v>
      </c>
      <c r="C175" s="3" t="s">
        <v>1039</v>
      </c>
    </row>
    <row r="176" spans="1:3" x14ac:dyDescent="0.2">
      <c r="A176" s="3">
        <v>1970</v>
      </c>
      <c r="B176" s="3" t="s">
        <v>775</v>
      </c>
      <c r="C176" s="3" t="s">
        <v>1039</v>
      </c>
    </row>
    <row r="177" spans="1:3" x14ac:dyDescent="0.2">
      <c r="A177" s="3">
        <v>1970</v>
      </c>
      <c r="B177" s="3" t="s">
        <v>775</v>
      </c>
      <c r="C177" s="3" t="s">
        <v>1039</v>
      </c>
    </row>
    <row r="178" spans="1:3" x14ac:dyDescent="0.2">
      <c r="A178" s="3">
        <v>1970</v>
      </c>
      <c r="B178" s="3" t="s">
        <v>775</v>
      </c>
      <c r="C178" s="3" t="s">
        <v>1041</v>
      </c>
    </row>
    <row r="179" spans="1:3" x14ac:dyDescent="0.2">
      <c r="A179" s="3">
        <v>1970</v>
      </c>
      <c r="B179" s="3" t="s">
        <v>775</v>
      </c>
      <c r="C179" s="3" t="s">
        <v>1041</v>
      </c>
    </row>
    <row r="180" spans="1:3" x14ac:dyDescent="0.2">
      <c r="A180" s="3">
        <v>1970</v>
      </c>
      <c r="B180" s="3" t="s">
        <v>776</v>
      </c>
      <c r="C180" s="3" t="s">
        <v>1039</v>
      </c>
    </row>
    <row r="181" spans="1:3" x14ac:dyDescent="0.2">
      <c r="A181" s="3">
        <v>1970</v>
      </c>
      <c r="B181" s="3" t="s">
        <v>776</v>
      </c>
      <c r="C181" s="3" t="s">
        <v>1039</v>
      </c>
    </row>
    <row r="182" spans="1:3" x14ac:dyDescent="0.2">
      <c r="A182" s="3">
        <v>1970</v>
      </c>
      <c r="B182" s="3" t="s">
        <v>776</v>
      </c>
      <c r="C182" s="3" t="s">
        <v>1042</v>
      </c>
    </row>
    <row r="183" spans="1:3" x14ac:dyDescent="0.2">
      <c r="A183" s="3">
        <v>1970</v>
      </c>
      <c r="B183" s="3" t="s">
        <v>775</v>
      </c>
      <c r="C183" s="3" t="s">
        <v>1039</v>
      </c>
    </row>
    <row r="184" spans="1:3" x14ac:dyDescent="0.2">
      <c r="A184" s="3">
        <v>1970</v>
      </c>
      <c r="B184" s="3" t="s">
        <v>776</v>
      </c>
      <c r="C184" s="3" t="s">
        <v>1039</v>
      </c>
    </row>
    <row r="185" spans="1:3" x14ac:dyDescent="0.2">
      <c r="A185" s="3">
        <v>1970</v>
      </c>
      <c r="B185" s="3" t="s">
        <v>776</v>
      </c>
      <c r="C185" s="3" t="s">
        <v>1039</v>
      </c>
    </row>
    <row r="186" spans="1:3" x14ac:dyDescent="0.2">
      <c r="A186" s="3">
        <v>1970</v>
      </c>
      <c r="B186" s="3" t="s">
        <v>776</v>
      </c>
      <c r="C186" s="3" t="s">
        <v>1039</v>
      </c>
    </row>
    <row r="187" spans="1:3" x14ac:dyDescent="0.2">
      <c r="A187" s="3">
        <v>1970</v>
      </c>
      <c r="B187" s="3" t="s">
        <v>775</v>
      </c>
      <c r="C187" s="3" t="s">
        <v>1039</v>
      </c>
    </row>
    <row r="188" spans="1:3" x14ac:dyDescent="0.2">
      <c r="A188" s="3">
        <v>1970</v>
      </c>
      <c r="B188" s="3" t="s">
        <v>776</v>
      </c>
      <c r="C188" s="3" t="s">
        <v>1039</v>
      </c>
    </row>
    <row r="189" spans="1:3" x14ac:dyDescent="0.2">
      <c r="A189" s="3">
        <v>1970</v>
      </c>
      <c r="B189" s="3" t="s">
        <v>776</v>
      </c>
      <c r="C189" s="3" t="s">
        <v>1039</v>
      </c>
    </row>
    <row r="190" spans="1:3" x14ac:dyDescent="0.2">
      <c r="A190" s="3">
        <v>1970</v>
      </c>
      <c r="B190" s="3" t="s">
        <v>775</v>
      </c>
      <c r="C190" s="3" t="s">
        <v>1039</v>
      </c>
    </row>
    <row r="191" spans="1:3" x14ac:dyDescent="0.2">
      <c r="A191" s="3">
        <v>1970</v>
      </c>
      <c r="B191" s="3" t="s">
        <v>776</v>
      </c>
      <c r="C191" s="3" t="s">
        <v>1039</v>
      </c>
    </row>
    <row r="192" spans="1:3" x14ac:dyDescent="0.2">
      <c r="A192" s="3">
        <v>1970</v>
      </c>
      <c r="B192" s="3" t="s">
        <v>776</v>
      </c>
      <c r="C192" s="3" t="s">
        <v>1039</v>
      </c>
    </row>
    <row r="193" spans="1:3" x14ac:dyDescent="0.2">
      <c r="A193" s="3">
        <v>1970</v>
      </c>
      <c r="B193" s="3" t="s">
        <v>776</v>
      </c>
      <c r="C193" s="3" t="s">
        <v>1039</v>
      </c>
    </row>
    <row r="194" spans="1:3" x14ac:dyDescent="0.2">
      <c r="A194" s="3">
        <v>1970</v>
      </c>
      <c r="B194" s="3" t="s">
        <v>776</v>
      </c>
      <c r="C194" s="3" t="s">
        <v>1039</v>
      </c>
    </row>
    <row r="195" spans="1:3" x14ac:dyDescent="0.2">
      <c r="A195" s="3">
        <v>1970</v>
      </c>
      <c r="B195" s="3" t="s">
        <v>776</v>
      </c>
      <c r="C195" s="3" t="s">
        <v>1039</v>
      </c>
    </row>
    <row r="196" spans="1:3" x14ac:dyDescent="0.2">
      <c r="A196" s="3">
        <v>1970</v>
      </c>
      <c r="B196" s="3" t="s">
        <v>776</v>
      </c>
      <c r="C196" s="3" t="s">
        <v>1039</v>
      </c>
    </row>
    <row r="197" spans="1:3" x14ac:dyDescent="0.2">
      <c r="A197" s="3">
        <v>1970</v>
      </c>
      <c r="B197" s="3" t="s">
        <v>776</v>
      </c>
      <c r="C197" s="3" t="s">
        <v>1039</v>
      </c>
    </row>
    <row r="198" spans="1:3" x14ac:dyDescent="0.2">
      <c r="A198" s="3">
        <v>1970</v>
      </c>
      <c r="B198" s="3" t="s">
        <v>775</v>
      </c>
      <c r="C198" s="3" t="s">
        <v>1039</v>
      </c>
    </row>
    <row r="199" spans="1:3" x14ac:dyDescent="0.2">
      <c r="A199" s="3">
        <v>1970</v>
      </c>
      <c r="B199" s="3" t="s">
        <v>774</v>
      </c>
      <c r="C199" s="3" t="s">
        <v>1039</v>
      </c>
    </row>
    <row r="200" spans="1:3" x14ac:dyDescent="0.2">
      <c r="A200" s="3">
        <v>1970</v>
      </c>
      <c r="B200" s="3" t="s">
        <v>775</v>
      </c>
      <c r="C200" s="3" t="s">
        <v>1039</v>
      </c>
    </row>
    <row r="201" spans="1:3" x14ac:dyDescent="0.2">
      <c r="A201" s="3">
        <v>1970</v>
      </c>
      <c r="B201" s="3" t="s">
        <v>775</v>
      </c>
      <c r="C201" s="3" t="s">
        <v>1038</v>
      </c>
    </row>
    <row r="202" spans="1:3" x14ac:dyDescent="0.2">
      <c r="A202" s="3">
        <v>1970</v>
      </c>
      <c r="B202" s="3" t="s">
        <v>776</v>
      </c>
      <c r="C202" s="3" t="s">
        <v>1039</v>
      </c>
    </row>
    <row r="203" spans="1:3" x14ac:dyDescent="0.2">
      <c r="A203" s="3">
        <v>1970</v>
      </c>
      <c r="B203" s="3" t="s">
        <v>775</v>
      </c>
      <c r="C203" s="3" t="s">
        <v>1039</v>
      </c>
    </row>
    <row r="204" spans="1:3" x14ac:dyDescent="0.2">
      <c r="A204" s="3">
        <v>1970</v>
      </c>
      <c r="B204" s="3" t="s">
        <v>775</v>
      </c>
      <c r="C204" s="3" t="s">
        <v>1039</v>
      </c>
    </row>
    <row r="205" spans="1:3" x14ac:dyDescent="0.2">
      <c r="A205" s="3">
        <v>1970</v>
      </c>
      <c r="B205" s="3" t="s">
        <v>776</v>
      </c>
      <c r="C205" s="3" t="s">
        <v>1039</v>
      </c>
    </row>
    <row r="206" spans="1:3" x14ac:dyDescent="0.2">
      <c r="A206" s="3">
        <v>1970</v>
      </c>
      <c r="B206" s="3" t="s">
        <v>776</v>
      </c>
      <c r="C206" s="3" t="s">
        <v>1039</v>
      </c>
    </row>
    <row r="207" spans="1:3" x14ac:dyDescent="0.2">
      <c r="A207" s="3">
        <v>1970</v>
      </c>
      <c r="B207" s="3" t="s">
        <v>776</v>
      </c>
      <c r="C207" s="3" t="s">
        <v>1039</v>
      </c>
    </row>
    <row r="208" spans="1:3" x14ac:dyDescent="0.2">
      <c r="A208" s="3">
        <v>1970</v>
      </c>
      <c r="B208" s="3" t="s">
        <v>775</v>
      </c>
      <c r="C208" s="3" t="s">
        <v>1039</v>
      </c>
    </row>
    <row r="209" spans="1:3" x14ac:dyDescent="0.2">
      <c r="A209" s="3">
        <v>1970</v>
      </c>
      <c r="B209" s="3" t="s">
        <v>775</v>
      </c>
      <c r="C209" s="3" t="s">
        <v>1039</v>
      </c>
    </row>
    <row r="210" spans="1:3" x14ac:dyDescent="0.2">
      <c r="A210" s="3">
        <v>1970</v>
      </c>
      <c r="B210" s="3" t="s">
        <v>776</v>
      </c>
      <c r="C210" s="3" t="s">
        <v>1039</v>
      </c>
    </row>
    <row r="211" spans="1:3" x14ac:dyDescent="0.2">
      <c r="A211" s="3">
        <v>1970</v>
      </c>
      <c r="B211" s="3" t="s">
        <v>775</v>
      </c>
      <c r="C211" s="3" t="s">
        <v>1039</v>
      </c>
    </row>
    <row r="212" spans="1:3" x14ac:dyDescent="0.2">
      <c r="A212" s="3">
        <v>1970</v>
      </c>
      <c r="B212" s="3" t="s">
        <v>775</v>
      </c>
      <c r="C212" s="3" t="s">
        <v>1042</v>
      </c>
    </row>
    <row r="213" spans="1:3" x14ac:dyDescent="0.2">
      <c r="A213" s="3">
        <v>1970</v>
      </c>
      <c r="B213" s="3" t="s">
        <v>776</v>
      </c>
      <c r="C213" s="3" t="s">
        <v>1039</v>
      </c>
    </row>
    <row r="214" spans="1:3" x14ac:dyDescent="0.2">
      <c r="A214" s="3">
        <v>1970</v>
      </c>
      <c r="B214" s="3" t="s">
        <v>776</v>
      </c>
      <c r="C214" s="3" t="s">
        <v>1039</v>
      </c>
    </row>
    <row r="215" spans="1:3" x14ac:dyDescent="0.2">
      <c r="A215" s="3">
        <v>1970</v>
      </c>
      <c r="B215" s="3" t="s">
        <v>776</v>
      </c>
      <c r="C215" s="3" t="s">
        <v>1039</v>
      </c>
    </row>
    <row r="216" spans="1:3" x14ac:dyDescent="0.2">
      <c r="A216" s="3">
        <v>1970</v>
      </c>
      <c r="B216" s="3" t="s">
        <v>775</v>
      </c>
      <c r="C216" s="3" t="s">
        <v>1042</v>
      </c>
    </row>
    <row r="217" spans="1:3" x14ac:dyDescent="0.2">
      <c r="A217" s="3">
        <v>1970</v>
      </c>
      <c r="B217" s="3" t="s">
        <v>778</v>
      </c>
      <c r="C217" s="3" t="s">
        <v>1041</v>
      </c>
    </row>
    <row r="218" spans="1:3" x14ac:dyDescent="0.2">
      <c r="A218" s="3">
        <v>1970</v>
      </c>
      <c r="B218" s="3" t="s">
        <v>774</v>
      </c>
      <c r="C218" s="3" t="s">
        <v>1039</v>
      </c>
    </row>
    <row r="219" spans="1:3" x14ac:dyDescent="0.2">
      <c r="A219" s="3">
        <v>1970</v>
      </c>
      <c r="B219" s="3" t="s">
        <v>775</v>
      </c>
      <c r="C219" s="3" t="s">
        <v>1039</v>
      </c>
    </row>
    <row r="220" spans="1:3" x14ac:dyDescent="0.2">
      <c r="A220" s="3">
        <v>1970</v>
      </c>
      <c r="B220" s="3" t="s">
        <v>776</v>
      </c>
      <c r="C220" s="3" t="s">
        <v>1039</v>
      </c>
    </row>
    <row r="221" spans="1:3" x14ac:dyDescent="0.2">
      <c r="A221" s="3">
        <v>1970</v>
      </c>
      <c r="B221" s="3" t="s">
        <v>776</v>
      </c>
      <c r="C221" s="3" t="s">
        <v>1039</v>
      </c>
    </row>
    <row r="222" spans="1:3" x14ac:dyDescent="0.2">
      <c r="A222" s="3">
        <v>1970</v>
      </c>
      <c r="B222" s="3" t="s">
        <v>776</v>
      </c>
      <c r="C222" s="3" t="s">
        <v>1039</v>
      </c>
    </row>
    <row r="223" spans="1:3" x14ac:dyDescent="0.2">
      <c r="A223" s="3">
        <v>1970</v>
      </c>
      <c r="B223" s="3" t="s">
        <v>775</v>
      </c>
      <c r="C223" s="3" t="s">
        <v>1039</v>
      </c>
    </row>
    <row r="224" spans="1:3" x14ac:dyDescent="0.2">
      <c r="A224" s="3">
        <v>1970</v>
      </c>
      <c r="B224" s="3" t="s">
        <v>776</v>
      </c>
      <c r="C224" s="3" t="s">
        <v>1039</v>
      </c>
    </row>
    <row r="225" spans="1:3" x14ac:dyDescent="0.2">
      <c r="A225" s="3">
        <v>1970</v>
      </c>
      <c r="B225" s="3" t="s">
        <v>776</v>
      </c>
      <c r="C225" s="3" t="s">
        <v>1039</v>
      </c>
    </row>
    <row r="226" spans="1:3" x14ac:dyDescent="0.2">
      <c r="A226" s="3">
        <v>1970</v>
      </c>
      <c r="B226" s="3" t="s">
        <v>774</v>
      </c>
      <c r="C226" s="3" t="s">
        <v>1039</v>
      </c>
    </row>
    <row r="227" spans="1:3" x14ac:dyDescent="0.2">
      <c r="A227" s="3">
        <v>1970</v>
      </c>
      <c r="B227" s="3" t="s">
        <v>775</v>
      </c>
      <c r="C227" s="3" t="s">
        <v>1039</v>
      </c>
    </row>
    <row r="228" spans="1:3" x14ac:dyDescent="0.2">
      <c r="A228" s="3">
        <v>1970</v>
      </c>
      <c r="B228" s="3" t="s">
        <v>775</v>
      </c>
      <c r="C228" s="3" t="s">
        <v>1039</v>
      </c>
    </row>
    <row r="229" spans="1:3" x14ac:dyDescent="0.2">
      <c r="A229" s="3">
        <v>1970</v>
      </c>
      <c r="B229" s="3" t="s">
        <v>776</v>
      </c>
      <c r="C229" s="3" t="s">
        <v>1038</v>
      </c>
    </row>
    <row r="230" spans="1:3" x14ac:dyDescent="0.2">
      <c r="A230" s="3">
        <v>1970</v>
      </c>
      <c r="B230" s="3" t="s">
        <v>775</v>
      </c>
      <c r="C230" s="3" t="s">
        <v>1039</v>
      </c>
    </row>
    <row r="231" spans="1:3" x14ac:dyDescent="0.2">
      <c r="A231" s="3">
        <v>1970</v>
      </c>
      <c r="B231" s="3" t="s">
        <v>776</v>
      </c>
      <c r="C231" s="3" t="s">
        <v>1039</v>
      </c>
    </row>
    <row r="232" spans="1:3" x14ac:dyDescent="0.2">
      <c r="A232" s="3">
        <v>1970</v>
      </c>
      <c r="B232" s="3" t="s">
        <v>775</v>
      </c>
      <c r="C232" s="3" t="s">
        <v>1039</v>
      </c>
    </row>
    <row r="233" spans="1:3" x14ac:dyDescent="0.2">
      <c r="A233" s="3">
        <v>1970</v>
      </c>
      <c r="B233" s="3" t="s">
        <v>776</v>
      </c>
      <c r="C233" s="3" t="s">
        <v>1039</v>
      </c>
    </row>
    <row r="234" spans="1:3" x14ac:dyDescent="0.2">
      <c r="A234" s="3">
        <v>1970</v>
      </c>
      <c r="B234" s="3" t="s">
        <v>775</v>
      </c>
      <c r="C234" s="3" t="s">
        <v>1039</v>
      </c>
    </row>
    <row r="235" spans="1:3" x14ac:dyDescent="0.2">
      <c r="A235" s="3">
        <v>1970</v>
      </c>
      <c r="B235" s="3" t="s">
        <v>775</v>
      </c>
      <c r="C235" s="3" t="s">
        <v>1039</v>
      </c>
    </row>
    <row r="236" spans="1:3" x14ac:dyDescent="0.2">
      <c r="A236" s="3">
        <v>1970</v>
      </c>
      <c r="B236" s="3" t="s">
        <v>775</v>
      </c>
      <c r="C236" s="3" t="s">
        <v>1039</v>
      </c>
    </row>
    <row r="237" spans="1:3" x14ac:dyDescent="0.2">
      <c r="A237" s="3">
        <v>1970</v>
      </c>
      <c r="B237" s="3" t="s">
        <v>775</v>
      </c>
      <c r="C237" s="3" t="s">
        <v>1039</v>
      </c>
    </row>
    <row r="238" spans="1:3" x14ac:dyDescent="0.2">
      <c r="A238" s="3">
        <v>1970</v>
      </c>
      <c r="B238" s="3" t="s">
        <v>775</v>
      </c>
      <c r="C238" s="3" t="s">
        <v>1039</v>
      </c>
    </row>
    <row r="239" spans="1:3" x14ac:dyDescent="0.2">
      <c r="A239" s="3">
        <v>1970</v>
      </c>
      <c r="B239" s="3" t="s">
        <v>775</v>
      </c>
      <c r="C239" s="3" t="s">
        <v>1039</v>
      </c>
    </row>
    <row r="240" spans="1:3" x14ac:dyDescent="0.2">
      <c r="A240" s="3">
        <v>1970</v>
      </c>
      <c r="B240" s="3" t="s">
        <v>775</v>
      </c>
      <c r="C240" s="3" t="s">
        <v>1039</v>
      </c>
    </row>
    <row r="241" spans="1:3" x14ac:dyDescent="0.2">
      <c r="A241" s="3">
        <v>1970</v>
      </c>
      <c r="B241" s="3" t="s">
        <v>776</v>
      </c>
      <c r="C241" s="3" t="s">
        <v>1039</v>
      </c>
    </row>
    <row r="242" spans="1:3" x14ac:dyDescent="0.2">
      <c r="A242" s="3">
        <v>1970</v>
      </c>
      <c r="B242" s="3" t="s">
        <v>777</v>
      </c>
      <c r="C242" s="3" t="s">
        <v>1039</v>
      </c>
    </row>
    <row r="243" spans="1:3" x14ac:dyDescent="0.2">
      <c r="A243" s="3">
        <v>1970</v>
      </c>
      <c r="B243" s="3" t="s">
        <v>775</v>
      </c>
      <c r="C243" s="3" t="s">
        <v>1039</v>
      </c>
    </row>
    <row r="244" spans="1:3" x14ac:dyDescent="0.2">
      <c r="A244" s="3">
        <v>1970</v>
      </c>
      <c r="B244" s="3" t="s">
        <v>775</v>
      </c>
      <c r="C244" s="3" t="s">
        <v>1039</v>
      </c>
    </row>
    <row r="245" spans="1:3" x14ac:dyDescent="0.2">
      <c r="A245" s="3">
        <v>1970</v>
      </c>
      <c r="B245" s="3" t="s">
        <v>774</v>
      </c>
      <c r="C245" s="3" t="s">
        <v>1039</v>
      </c>
    </row>
    <row r="246" spans="1:3" x14ac:dyDescent="0.2">
      <c r="A246" s="3">
        <v>1970</v>
      </c>
      <c r="B246" s="3" t="s">
        <v>775</v>
      </c>
      <c r="C246" s="3" t="s">
        <v>1039</v>
      </c>
    </row>
    <row r="247" spans="1:3" x14ac:dyDescent="0.2">
      <c r="A247" s="3">
        <v>1970</v>
      </c>
      <c r="B247" s="3" t="s">
        <v>775</v>
      </c>
      <c r="C247" s="3" t="s">
        <v>1039</v>
      </c>
    </row>
    <row r="248" spans="1:3" x14ac:dyDescent="0.2">
      <c r="A248" s="3">
        <v>1970</v>
      </c>
      <c r="B248" s="3" t="s">
        <v>775</v>
      </c>
      <c r="C248" s="3" t="s">
        <v>1039</v>
      </c>
    </row>
    <row r="249" spans="1:3" x14ac:dyDescent="0.2">
      <c r="A249" s="3">
        <v>1970</v>
      </c>
      <c r="B249" s="3" t="s">
        <v>775</v>
      </c>
      <c r="C249" s="3" t="s">
        <v>1039</v>
      </c>
    </row>
    <row r="250" spans="1:3" x14ac:dyDescent="0.2">
      <c r="A250" s="3">
        <v>1970</v>
      </c>
      <c r="B250" s="3" t="s">
        <v>776</v>
      </c>
      <c r="C250" s="3" t="s">
        <v>1039</v>
      </c>
    </row>
    <row r="251" spans="1:3" x14ac:dyDescent="0.2">
      <c r="A251" s="3">
        <v>1970</v>
      </c>
      <c r="B251" s="3" t="s">
        <v>776</v>
      </c>
      <c r="C251" s="3" t="s">
        <v>1039</v>
      </c>
    </row>
    <row r="252" spans="1:3" x14ac:dyDescent="0.2">
      <c r="A252" s="3">
        <v>1970</v>
      </c>
      <c r="B252" s="3" t="s">
        <v>774</v>
      </c>
      <c r="C252" s="3" t="s">
        <v>1039</v>
      </c>
    </row>
    <row r="253" spans="1:3" x14ac:dyDescent="0.2">
      <c r="A253" s="3">
        <v>1970</v>
      </c>
      <c r="B253" s="3" t="s">
        <v>774</v>
      </c>
      <c r="C253" s="3" t="s">
        <v>1039</v>
      </c>
    </row>
    <row r="254" spans="1:3" x14ac:dyDescent="0.2">
      <c r="A254" s="3">
        <v>1970</v>
      </c>
      <c r="B254" s="3" t="s">
        <v>775</v>
      </c>
      <c r="C254" s="3" t="s">
        <v>1039</v>
      </c>
    </row>
    <row r="255" spans="1:3" x14ac:dyDescent="0.2">
      <c r="A255" s="3">
        <v>1970</v>
      </c>
      <c r="B255" s="3" t="s">
        <v>775</v>
      </c>
      <c r="C255" s="3" t="s">
        <v>1039</v>
      </c>
    </row>
    <row r="256" spans="1:3" x14ac:dyDescent="0.2">
      <c r="A256" s="3">
        <v>1970</v>
      </c>
      <c r="B256" s="3" t="s">
        <v>775</v>
      </c>
      <c r="C256" s="3" t="s">
        <v>1041</v>
      </c>
    </row>
    <row r="257" spans="1:3" x14ac:dyDescent="0.2">
      <c r="A257" s="3">
        <v>1970</v>
      </c>
      <c r="B257" s="3" t="s">
        <v>775</v>
      </c>
      <c r="C257" s="3" t="s">
        <v>1038</v>
      </c>
    </row>
    <row r="258" spans="1:3" x14ac:dyDescent="0.2">
      <c r="A258" s="3">
        <v>1970</v>
      </c>
      <c r="B258" s="3" t="s">
        <v>774</v>
      </c>
      <c r="C258" s="3" t="s">
        <v>1039</v>
      </c>
    </row>
    <row r="259" spans="1:3" x14ac:dyDescent="0.2">
      <c r="A259" s="3">
        <v>1970</v>
      </c>
      <c r="B259" s="3" t="s">
        <v>775</v>
      </c>
      <c r="C259" s="3" t="s">
        <v>1039</v>
      </c>
    </row>
    <row r="260" spans="1:3" x14ac:dyDescent="0.2">
      <c r="A260" s="3">
        <v>1970</v>
      </c>
      <c r="B260" s="3" t="s">
        <v>775</v>
      </c>
      <c r="C260" s="3" t="s">
        <v>1039</v>
      </c>
    </row>
    <row r="261" spans="1:3" x14ac:dyDescent="0.2">
      <c r="A261" s="3">
        <v>1970</v>
      </c>
      <c r="B261" s="3" t="s">
        <v>774</v>
      </c>
      <c r="C261" s="3" t="s">
        <v>1039</v>
      </c>
    </row>
    <row r="262" spans="1:3" x14ac:dyDescent="0.2">
      <c r="A262" s="3">
        <v>1970</v>
      </c>
      <c r="B262" s="3" t="s">
        <v>775</v>
      </c>
      <c r="C262" s="3" t="s">
        <v>1039</v>
      </c>
    </row>
    <row r="263" spans="1:3" x14ac:dyDescent="0.2">
      <c r="A263" s="3">
        <v>1970</v>
      </c>
      <c r="B263" s="3" t="s">
        <v>776</v>
      </c>
      <c r="C263" s="3" t="s">
        <v>1039</v>
      </c>
    </row>
    <row r="264" spans="1:3" x14ac:dyDescent="0.2">
      <c r="A264" s="3">
        <v>1970</v>
      </c>
      <c r="B264" s="3" t="s">
        <v>775</v>
      </c>
      <c r="C264" s="3" t="s">
        <v>1039</v>
      </c>
    </row>
    <row r="265" spans="1:3" x14ac:dyDescent="0.2">
      <c r="A265" s="3">
        <v>1970</v>
      </c>
      <c r="B265" s="3" t="s">
        <v>775</v>
      </c>
      <c r="C265" s="3" t="s">
        <v>1039</v>
      </c>
    </row>
    <row r="266" spans="1:3" x14ac:dyDescent="0.2">
      <c r="A266" s="3">
        <v>1970</v>
      </c>
      <c r="B266" s="3" t="s">
        <v>775</v>
      </c>
      <c r="C266" s="3" t="s">
        <v>1039</v>
      </c>
    </row>
    <row r="267" spans="1:3" x14ac:dyDescent="0.2">
      <c r="A267" s="3">
        <v>1970</v>
      </c>
      <c r="B267" s="3" t="s">
        <v>775</v>
      </c>
      <c r="C267" s="3" t="s">
        <v>1039</v>
      </c>
    </row>
    <row r="268" spans="1:3" x14ac:dyDescent="0.2">
      <c r="A268" s="3">
        <v>1970</v>
      </c>
      <c r="B268" s="3" t="s">
        <v>775</v>
      </c>
      <c r="C268" s="3" t="s">
        <v>1039</v>
      </c>
    </row>
    <row r="269" spans="1:3" x14ac:dyDescent="0.2">
      <c r="A269" s="3">
        <v>1970</v>
      </c>
      <c r="B269" s="3" t="s">
        <v>775</v>
      </c>
      <c r="C269" s="3" t="s">
        <v>1039</v>
      </c>
    </row>
    <row r="270" spans="1:3" x14ac:dyDescent="0.2">
      <c r="A270" s="3">
        <v>1970</v>
      </c>
      <c r="B270" s="3" t="s">
        <v>775</v>
      </c>
      <c r="C270" s="3" t="s">
        <v>1039</v>
      </c>
    </row>
    <row r="271" spans="1:3" x14ac:dyDescent="0.2">
      <c r="A271" s="3">
        <v>1970</v>
      </c>
      <c r="B271" s="3" t="s">
        <v>775</v>
      </c>
      <c r="C271" s="3" t="s">
        <v>1039</v>
      </c>
    </row>
    <row r="272" spans="1:3" x14ac:dyDescent="0.2">
      <c r="A272" s="3">
        <v>1970</v>
      </c>
      <c r="B272" s="3" t="s">
        <v>775</v>
      </c>
      <c r="C272" s="3" t="s">
        <v>1038</v>
      </c>
    </row>
    <row r="273" spans="1:3" x14ac:dyDescent="0.2">
      <c r="A273" s="3">
        <v>1970</v>
      </c>
      <c r="B273" s="3" t="s">
        <v>775</v>
      </c>
      <c r="C273" s="3" t="s">
        <v>1039</v>
      </c>
    </row>
    <row r="274" spans="1:3" x14ac:dyDescent="0.2">
      <c r="A274" s="3">
        <v>1970</v>
      </c>
      <c r="B274" s="3" t="s">
        <v>776</v>
      </c>
      <c r="C274" s="3" t="s">
        <v>1039</v>
      </c>
    </row>
    <row r="275" spans="1:3" x14ac:dyDescent="0.2">
      <c r="A275" s="3">
        <v>1970</v>
      </c>
      <c r="B275" s="3" t="s">
        <v>775</v>
      </c>
      <c r="C275" s="3" t="s">
        <v>1038</v>
      </c>
    </row>
    <row r="276" spans="1:3" x14ac:dyDescent="0.2">
      <c r="A276" s="3">
        <v>1970</v>
      </c>
      <c r="B276" s="3" t="s">
        <v>777</v>
      </c>
      <c r="C276" s="3" t="s">
        <v>1042</v>
      </c>
    </row>
    <row r="277" spans="1:3" x14ac:dyDescent="0.2">
      <c r="A277" s="3">
        <v>1970</v>
      </c>
      <c r="B277" s="3" t="s">
        <v>775</v>
      </c>
      <c r="C277" s="3" t="s">
        <v>1039</v>
      </c>
    </row>
    <row r="278" spans="1:3" x14ac:dyDescent="0.2">
      <c r="A278" s="3">
        <v>1970</v>
      </c>
      <c r="B278" s="3" t="s">
        <v>775</v>
      </c>
      <c r="C278" s="3" t="s">
        <v>1039</v>
      </c>
    </row>
    <row r="279" spans="1:3" x14ac:dyDescent="0.2">
      <c r="A279" s="3">
        <v>1970</v>
      </c>
      <c r="B279" s="3" t="s">
        <v>776</v>
      </c>
      <c r="C279" s="3" t="s">
        <v>1042</v>
      </c>
    </row>
    <row r="280" spans="1:3" x14ac:dyDescent="0.2">
      <c r="A280" s="3">
        <v>1970</v>
      </c>
      <c r="B280" s="3" t="s">
        <v>776</v>
      </c>
      <c r="C280" s="3" t="s">
        <v>1039</v>
      </c>
    </row>
    <row r="281" spans="1:3" x14ac:dyDescent="0.2">
      <c r="A281" s="3">
        <v>1970</v>
      </c>
      <c r="B281" s="3" t="s">
        <v>774</v>
      </c>
      <c r="C281" s="3" t="s">
        <v>1038</v>
      </c>
    </row>
    <row r="282" spans="1:3" x14ac:dyDescent="0.2">
      <c r="A282" s="3">
        <v>1970</v>
      </c>
      <c r="B282" s="3" t="s">
        <v>776</v>
      </c>
      <c r="C282" s="3" t="s">
        <v>1039</v>
      </c>
    </row>
    <row r="283" spans="1:3" x14ac:dyDescent="0.2">
      <c r="A283" s="3">
        <v>1970</v>
      </c>
      <c r="B283" s="3" t="s">
        <v>776</v>
      </c>
      <c r="C283" s="3" t="s">
        <v>1039</v>
      </c>
    </row>
    <row r="284" spans="1:3" x14ac:dyDescent="0.2">
      <c r="A284" s="3">
        <v>1970</v>
      </c>
      <c r="B284" s="3" t="s">
        <v>776</v>
      </c>
      <c r="C284" s="3" t="s">
        <v>1038</v>
      </c>
    </row>
    <row r="285" spans="1:3" x14ac:dyDescent="0.2">
      <c r="A285" s="3">
        <v>1970</v>
      </c>
      <c r="B285" s="3" t="s">
        <v>776</v>
      </c>
      <c r="C285" s="3" t="s">
        <v>1039</v>
      </c>
    </row>
    <row r="286" spans="1:3" x14ac:dyDescent="0.2">
      <c r="A286" s="3">
        <v>1970</v>
      </c>
      <c r="B286" s="3" t="s">
        <v>776</v>
      </c>
      <c r="C286" s="3" t="s">
        <v>1039</v>
      </c>
    </row>
    <row r="287" spans="1:3" x14ac:dyDescent="0.2">
      <c r="A287" s="3">
        <v>1970</v>
      </c>
      <c r="B287" s="3" t="s">
        <v>774</v>
      </c>
      <c r="C287" s="3" t="s">
        <v>1039</v>
      </c>
    </row>
    <row r="288" spans="1:3" x14ac:dyDescent="0.2">
      <c r="A288" s="3">
        <v>1970</v>
      </c>
      <c r="B288" s="3" t="s">
        <v>775</v>
      </c>
      <c r="C288" s="3" t="s">
        <v>1039</v>
      </c>
    </row>
    <row r="289" spans="1:3" x14ac:dyDescent="0.2">
      <c r="A289" s="3">
        <v>1970</v>
      </c>
      <c r="B289" s="3" t="s">
        <v>776</v>
      </c>
      <c r="C289" s="3" t="s">
        <v>1039</v>
      </c>
    </row>
    <row r="290" spans="1:3" x14ac:dyDescent="0.2">
      <c r="A290" s="3">
        <v>1970</v>
      </c>
      <c r="B290" s="3" t="s">
        <v>775</v>
      </c>
      <c r="C290" s="3" t="s">
        <v>1039</v>
      </c>
    </row>
    <row r="291" spans="1:3" x14ac:dyDescent="0.2">
      <c r="A291" s="3">
        <v>1970</v>
      </c>
      <c r="B291" s="3" t="s">
        <v>775</v>
      </c>
      <c r="C291" s="3" t="s">
        <v>1039</v>
      </c>
    </row>
    <row r="292" spans="1:3" x14ac:dyDescent="0.2">
      <c r="A292" s="3">
        <v>1970</v>
      </c>
      <c r="B292" s="3" t="s">
        <v>775</v>
      </c>
      <c r="C292" s="3" t="s">
        <v>1039</v>
      </c>
    </row>
    <row r="293" spans="1:3" x14ac:dyDescent="0.2">
      <c r="A293" s="3">
        <v>1970</v>
      </c>
      <c r="B293" s="3" t="s">
        <v>776</v>
      </c>
      <c r="C293" s="3" t="s">
        <v>1039</v>
      </c>
    </row>
    <row r="294" spans="1:3" x14ac:dyDescent="0.2">
      <c r="A294" s="3">
        <v>1970</v>
      </c>
      <c r="B294" s="3" t="s">
        <v>775</v>
      </c>
      <c r="C294" s="3" t="s">
        <v>1039</v>
      </c>
    </row>
    <row r="295" spans="1:3" x14ac:dyDescent="0.2">
      <c r="A295" s="3">
        <v>1970</v>
      </c>
      <c r="B295" s="3" t="s">
        <v>776</v>
      </c>
      <c r="C295" s="3" t="s">
        <v>1041</v>
      </c>
    </row>
    <row r="296" spans="1:3" x14ac:dyDescent="0.2">
      <c r="A296" s="3">
        <v>1970</v>
      </c>
      <c r="B296" s="3" t="s">
        <v>775</v>
      </c>
      <c r="C296" s="3" t="s">
        <v>1039</v>
      </c>
    </row>
    <row r="297" spans="1:3" x14ac:dyDescent="0.2">
      <c r="A297" s="3">
        <v>1970</v>
      </c>
      <c r="B297" s="3" t="s">
        <v>775</v>
      </c>
      <c r="C297" s="3" t="s">
        <v>1039</v>
      </c>
    </row>
    <row r="298" spans="1:3" x14ac:dyDescent="0.2">
      <c r="A298" s="3">
        <v>1970</v>
      </c>
      <c r="B298" s="3" t="s">
        <v>775</v>
      </c>
      <c r="C298" s="3" t="s">
        <v>1039</v>
      </c>
    </row>
    <row r="299" spans="1:3" x14ac:dyDescent="0.2">
      <c r="A299" s="3">
        <v>1970</v>
      </c>
      <c r="B299" s="3" t="s">
        <v>775</v>
      </c>
      <c r="C299" s="3" t="s">
        <v>1039</v>
      </c>
    </row>
    <row r="300" spans="1:3" x14ac:dyDescent="0.2">
      <c r="A300" s="3">
        <v>1970</v>
      </c>
      <c r="B300" s="3" t="s">
        <v>775</v>
      </c>
      <c r="C300" s="3" t="s">
        <v>1039</v>
      </c>
    </row>
    <row r="301" spans="1:3" x14ac:dyDescent="0.2">
      <c r="A301" s="3">
        <v>1970</v>
      </c>
      <c r="B301" s="3" t="s">
        <v>775</v>
      </c>
      <c r="C301" s="3" t="s">
        <v>1039</v>
      </c>
    </row>
    <row r="302" spans="1:3" x14ac:dyDescent="0.2">
      <c r="A302" s="3">
        <v>1970</v>
      </c>
      <c r="B302" s="3" t="s">
        <v>775</v>
      </c>
      <c r="C302" s="3" t="s">
        <v>1039</v>
      </c>
    </row>
    <row r="303" spans="1:3" x14ac:dyDescent="0.2">
      <c r="A303" s="3">
        <v>1970</v>
      </c>
      <c r="B303" s="3" t="s">
        <v>775</v>
      </c>
      <c r="C303" s="3" t="s">
        <v>1039</v>
      </c>
    </row>
    <row r="304" spans="1:3" x14ac:dyDescent="0.2">
      <c r="A304" s="3">
        <v>1970</v>
      </c>
      <c r="B304" s="3" t="s">
        <v>774</v>
      </c>
      <c r="C304" s="3" t="s">
        <v>1038</v>
      </c>
    </row>
    <row r="305" spans="1:3" x14ac:dyDescent="0.2">
      <c r="A305" s="3">
        <v>1970</v>
      </c>
      <c r="B305" s="3" t="s">
        <v>775</v>
      </c>
      <c r="C305" s="3" t="s">
        <v>1039</v>
      </c>
    </row>
    <row r="306" spans="1:3" x14ac:dyDescent="0.2">
      <c r="A306" s="3">
        <v>1970</v>
      </c>
      <c r="B306" s="3" t="s">
        <v>775</v>
      </c>
      <c r="C306" s="3" t="s">
        <v>1039</v>
      </c>
    </row>
    <row r="307" spans="1:3" x14ac:dyDescent="0.2">
      <c r="A307" s="3">
        <v>1970</v>
      </c>
      <c r="B307" s="3" t="s">
        <v>775</v>
      </c>
      <c r="C307" s="3" t="s">
        <v>1039</v>
      </c>
    </row>
    <row r="308" spans="1:3" x14ac:dyDescent="0.2">
      <c r="A308" s="3">
        <v>1970</v>
      </c>
      <c r="B308" s="3" t="s">
        <v>774</v>
      </c>
      <c r="C308" s="3" t="s">
        <v>1039</v>
      </c>
    </row>
    <row r="309" spans="1:3" x14ac:dyDescent="0.2">
      <c r="A309" s="3">
        <v>1970</v>
      </c>
      <c r="B309" s="3" t="s">
        <v>776</v>
      </c>
      <c r="C309" s="3" t="s">
        <v>1039</v>
      </c>
    </row>
    <row r="310" spans="1:3" x14ac:dyDescent="0.2">
      <c r="A310" s="3">
        <v>1970</v>
      </c>
      <c r="B310" s="3" t="s">
        <v>776</v>
      </c>
      <c r="C310" s="3" t="s">
        <v>1039</v>
      </c>
    </row>
    <row r="311" spans="1:3" x14ac:dyDescent="0.2">
      <c r="A311" s="3">
        <v>1970</v>
      </c>
      <c r="B311" s="3" t="s">
        <v>776</v>
      </c>
      <c r="C311" s="3" t="s">
        <v>1039</v>
      </c>
    </row>
    <row r="312" spans="1:3" x14ac:dyDescent="0.2">
      <c r="A312" s="3">
        <v>1970</v>
      </c>
      <c r="B312" s="3" t="s">
        <v>777</v>
      </c>
      <c r="C312" s="3" t="s">
        <v>1038</v>
      </c>
    </row>
    <row r="313" spans="1:3" x14ac:dyDescent="0.2">
      <c r="A313" s="3">
        <v>1970</v>
      </c>
      <c r="B313" s="3" t="s">
        <v>775</v>
      </c>
      <c r="C313" s="3" t="s">
        <v>1039</v>
      </c>
    </row>
    <row r="314" spans="1:3" x14ac:dyDescent="0.2">
      <c r="A314" s="3">
        <v>1970</v>
      </c>
      <c r="B314" s="3" t="s">
        <v>775</v>
      </c>
      <c r="C314" s="3" t="s">
        <v>1039</v>
      </c>
    </row>
    <row r="315" spans="1:3" x14ac:dyDescent="0.2">
      <c r="A315" s="3">
        <v>1970</v>
      </c>
      <c r="B315" s="3" t="s">
        <v>776</v>
      </c>
      <c r="C315" s="3" t="s">
        <v>1041</v>
      </c>
    </row>
    <row r="316" spans="1:3" x14ac:dyDescent="0.2">
      <c r="A316" s="3">
        <v>1970</v>
      </c>
      <c r="B316" s="3" t="s">
        <v>775</v>
      </c>
      <c r="C316" s="3" t="s">
        <v>1039</v>
      </c>
    </row>
    <row r="317" spans="1:3" x14ac:dyDescent="0.2">
      <c r="A317" s="3">
        <v>1970</v>
      </c>
      <c r="B317" s="3" t="s">
        <v>776</v>
      </c>
      <c r="C317" s="3" t="s">
        <v>1039</v>
      </c>
    </row>
    <row r="318" spans="1:3" x14ac:dyDescent="0.2">
      <c r="A318" s="3">
        <v>1970</v>
      </c>
      <c r="B318" s="3" t="s">
        <v>774</v>
      </c>
      <c r="C318" s="3" t="s">
        <v>1039</v>
      </c>
    </row>
    <row r="319" spans="1:3" x14ac:dyDescent="0.2">
      <c r="A319" s="3">
        <v>1970</v>
      </c>
      <c r="B319" s="3" t="s">
        <v>776</v>
      </c>
      <c r="C319" s="3" t="s">
        <v>1039</v>
      </c>
    </row>
    <row r="320" spans="1:3" x14ac:dyDescent="0.2">
      <c r="A320" s="3">
        <v>1970</v>
      </c>
      <c r="B320" s="3" t="s">
        <v>775</v>
      </c>
      <c r="C320" s="3" t="s">
        <v>1039</v>
      </c>
    </row>
    <row r="321" spans="1:3" x14ac:dyDescent="0.2">
      <c r="A321" s="3">
        <v>1970</v>
      </c>
      <c r="B321" s="3" t="s">
        <v>776</v>
      </c>
      <c r="C321" s="3" t="s">
        <v>1039</v>
      </c>
    </row>
    <row r="322" spans="1:3" x14ac:dyDescent="0.2">
      <c r="A322" s="3">
        <v>1970</v>
      </c>
      <c r="B322" s="3" t="s">
        <v>775</v>
      </c>
      <c r="C322" s="3" t="s">
        <v>1042</v>
      </c>
    </row>
    <row r="323" spans="1:3" x14ac:dyDescent="0.2">
      <c r="A323" s="3">
        <v>1970</v>
      </c>
      <c r="B323" s="3" t="s">
        <v>776</v>
      </c>
      <c r="C323" s="3" t="s">
        <v>1039</v>
      </c>
    </row>
    <row r="324" spans="1:3" x14ac:dyDescent="0.2">
      <c r="A324" s="3">
        <v>1970</v>
      </c>
      <c r="B324" s="3" t="s">
        <v>776</v>
      </c>
      <c r="C324" s="3" t="s">
        <v>1039</v>
      </c>
    </row>
    <row r="325" spans="1:3" x14ac:dyDescent="0.2">
      <c r="A325" s="3">
        <v>1970</v>
      </c>
      <c r="B325" s="3" t="s">
        <v>775</v>
      </c>
      <c r="C325" s="3" t="s">
        <v>1038</v>
      </c>
    </row>
    <row r="326" spans="1:3" x14ac:dyDescent="0.2">
      <c r="A326" s="3">
        <v>1970</v>
      </c>
      <c r="B326" s="3" t="s">
        <v>776</v>
      </c>
      <c r="C326" s="3" t="s">
        <v>1039</v>
      </c>
    </row>
    <row r="327" spans="1:3" x14ac:dyDescent="0.2">
      <c r="A327" s="3">
        <v>1970</v>
      </c>
      <c r="B327" s="3" t="s">
        <v>775</v>
      </c>
      <c r="C327" s="3" t="s">
        <v>1039</v>
      </c>
    </row>
    <row r="328" spans="1:3" x14ac:dyDescent="0.2">
      <c r="A328" s="3">
        <v>1970</v>
      </c>
      <c r="B328" s="3" t="s">
        <v>776</v>
      </c>
      <c r="C328" s="3" t="s">
        <v>1039</v>
      </c>
    </row>
    <row r="329" spans="1:3" x14ac:dyDescent="0.2">
      <c r="A329" s="3">
        <v>1970</v>
      </c>
      <c r="B329" s="3" t="s">
        <v>775</v>
      </c>
      <c r="C329" s="3" t="s">
        <v>1039</v>
      </c>
    </row>
    <row r="330" spans="1:3" x14ac:dyDescent="0.2">
      <c r="A330" s="3">
        <v>1970</v>
      </c>
      <c r="B330" s="3" t="s">
        <v>775</v>
      </c>
      <c r="C330" s="3" t="s">
        <v>1039</v>
      </c>
    </row>
    <row r="331" spans="1:3" x14ac:dyDescent="0.2">
      <c r="A331" s="3">
        <v>1970</v>
      </c>
      <c r="B331" s="3" t="s">
        <v>776</v>
      </c>
      <c r="C331" s="3" t="s">
        <v>1039</v>
      </c>
    </row>
    <row r="332" spans="1:3" x14ac:dyDescent="0.2">
      <c r="A332" s="3">
        <v>1970</v>
      </c>
      <c r="B332" s="3" t="s">
        <v>774</v>
      </c>
      <c r="C332" s="3" t="s">
        <v>1039</v>
      </c>
    </row>
    <row r="333" spans="1:3" x14ac:dyDescent="0.2">
      <c r="A333" s="3">
        <v>1970</v>
      </c>
      <c r="B333" s="3" t="s">
        <v>775</v>
      </c>
      <c r="C333" s="3" t="s">
        <v>1039</v>
      </c>
    </row>
    <row r="334" spans="1:3" x14ac:dyDescent="0.2">
      <c r="A334" s="3">
        <v>1970</v>
      </c>
      <c r="B334" s="3" t="s">
        <v>775</v>
      </c>
      <c r="C334" s="3" t="s">
        <v>1039</v>
      </c>
    </row>
    <row r="335" spans="1:3" x14ac:dyDescent="0.2">
      <c r="A335" s="3">
        <v>1970</v>
      </c>
      <c r="B335" s="3" t="s">
        <v>775</v>
      </c>
      <c r="C335" s="3" t="s">
        <v>1039</v>
      </c>
    </row>
    <row r="336" spans="1:3" x14ac:dyDescent="0.2">
      <c r="A336" s="3">
        <v>1970</v>
      </c>
      <c r="B336" s="3" t="s">
        <v>775</v>
      </c>
      <c r="C336" s="3" t="s">
        <v>1039</v>
      </c>
    </row>
    <row r="337" spans="1:3" x14ac:dyDescent="0.2">
      <c r="A337" s="3">
        <v>1970</v>
      </c>
      <c r="B337" s="3" t="s">
        <v>775</v>
      </c>
      <c r="C337" s="3" t="s">
        <v>1039</v>
      </c>
    </row>
    <row r="338" spans="1:3" x14ac:dyDescent="0.2">
      <c r="A338" s="3">
        <v>1970</v>
      </c>
      <c r="B338" s="3" t="s">
        <v>775</v>
      </c>
      <c r="C338" s="3" t="s">
        <v>1039</v>
      </c>
    </row>
    <row r="339" spans="1:3" x14ac:dyDescent="0.2">
      <c r="A339" s="3">
        <v>1970</v>
      </c>
      <c r="B339" s="3" t="s">
        <v>775</v>
      </c>
      <c r="C339" s="3" t="s">
        <v>1039</v>
      </c>
    </row>
    <row r="340" spans="1:3" x14ac:dyDescent="0.2">
      <c r="A340" s="3">
        <v>1970</v>
      </c>
      <c r="B340" s="3" t="s">
        <v>776</v>
      </c>
      <c r="C340" s="3" t="s">
        <v>1038</v>
      </c>
    </row>
    <row r="341" spans="1:3" x14ac:dyDescent="0.2">
      <c r="A341" s="3">
        <v>1970</v>
      </c>
      <c r="B341" s="3" t="s">
        <v>776</v>
      </c>
      <c r="C341" s="3" t="s">
        <v>1039</v>
      </c>
    </row>
    <row r="342" spans="1:3" x14ac:dyDescent="0.2">
      <c r="A342" s="3">
        <v>1970</v>
      </c>
      <c r="B342" s="3" t="s">
        <v>774</v>
      </c>
      <c r="C342" s="3" t="s">
        <v>1039</v>
      </c>
    </row>
    <row r="343" spans="1:3" x14ac:dyDescent="0.2">
      <c r="A343" s="3">
        <v>1970</v>
      </c>
      <c r="B343" s="3" t="s">
        <v>775</v>
      </c>
      <c r="C343" s="3" t="s">
        <v>1039</v>
      </c>
    </row>
    <row r="344" spans="1:3" x14ac:dyDescent="0.2">
      <c r="A344" s="3">
        <v>1970</v>
      </c>
      <c r="B344" s="3" t="s">
        <v>774</v>
      </c>
      <c r="C344" s="3" t="s">
        <v>1039</v>
      </c>
    </row>
    <row r="345" spans="1:3" x14ac:dyDescent="0.2">
      <c r="A345" s="3">
        <v>1970</v>
      </c>
      <c r="B345" s="3" t="s">
        <v>775</v>
      </c>
      <c r="C345" s="3" t="s">
        <v>1039</v>
      </c>
    </row>
    <row r="346" spans="1:3" x14ac:dyDescent="0.2">
      <c r="A346" s="3">
        <v>1970</v>
      </c>
      <c r="B346" s="3" t="s">
        <v>781</v>
      </c>
      <c r="C346" s="3" t="s">
        <v>1041</v>
      </c>
    </row>
    <row r="347" spans="1:3" x14ac:dyDescent="0.2">
      <c r="A347" s="3">
        <v>1970</v>
      </c>
      <c r="B347" s="3" t="s">
        <v>776</v>
      </c>
      <c r="C347" s="3" t="s">
        <v>1038</v>
      </c>
    </row>
    <row r="348" spans="1:3" x14ac:dyDescent="0.2">
      <c r="A348" s="3">
        <v>1970</v>
      </c>
      <c r="B348" s="3" t="s">
        <v>775</v>
      </c>
      <c r="C348" s="3" t="s">
        <v>1039</v>
      </c>
    </row>
    <row r="349" spans="1:3" x14ac:dyDescent="0.2">
      <c r="A349" s="3">
        <v>1970</v>
      </c>
      <c r="B349" s="3" t="s">
        <v>776</v>
      </c>
      <c r="C349" s="3" t="s">
        <v>1038</v>
      </c>
    </row>
    <row r="350" spans="1:3" x14ac:dyDescent="0.2">
      <c r="A350" s="3">
        <v>1970</v>
      </c>
      <c r="B350" s="3" t="s">
        <v>775</v>
      </c>
      <c r="C350" s="3" t="s">
        <v>1039</v>
      </c>
    </row>
    <row r="351" spans="1:3" x14ac:dyDescent="0.2">
      <c r="A351" s="3">
        <v>1970</v>
      </c>
      <c r="B351" s="3" t="s">
        <v>775</v>
      </c>
      <c r="C351" s="3" t="s">
        <v>1039</v>
      </c>
    </row>
    <row r="352" spans="1:3" x14ac:dyDescent="0.2">
      <c r="A352" s="3">
        <v>1970</v>
      </c>
      <c r="B352" s="3" t="s">
        <v>775</v>
      </c>
      <c r="C352" s="3" t="s">
        <v>1039</v>
      </c>
    </row>
    <row r="353" spans="1:3" x14ac:dyDescent="0.2">
      <c r="A353" s="3">
        <v>1970</v>
      </c>
      <c r="B353" s="3" t="s">
        <v>775</v>
      </c>
      <c r="C353" s="3" t="s">
        <v>1039</v>
      </c>
    </row>
    <row r="354" spans="1:3" x14ac:dyDescent="0.2">
      <c r="A354" s="3">
        <v>1970</v>
      </c>
      <c r="B354" s="3" t="s">
        <v>775</v>
      </c>
      <c r="C354" s="3" t="s">
        <v>1039</v>
      </c>
    </row>
    <row r="355" spans="1:3" x14ac:dyDescent="0.2">
      <c r="A355" s="3">
        <v>1970</v>
      </c>
      <c r="B355" s="3" t="s">
        <v>775</v>
      </c>
      <c r="C355" s="3" t="s">
        <v>1039</v>
      </c>
    </row>
    <row r="356" spans="1:3" x14ac:dyDescent="0.2">
      <c r="A356" s="3">
        <v>1970</v>
      </c>
      <c r="B356" s="3" t="s">
        <v>775</v>
      </c>
      <c r="C356" s="3" t="s">
        <v>1038</v>
      </c>
    </row>
    <row r="357" spans="1:3" x14ac:dyDescent="0.2">
      <c r="A357" s="3">
        <v>1970</v>
      </c>
      <c r="B357" s="3" t="s">
        <v>775</v>
      </c>
      <c r="C357" s="3" t="s">
        <v>1039</v>
      </c>
    </row>
    <row r="358" spans="1:3" x14ac:dyDescent="0.2">
      <c r="A358" s="3">
        <v>1970</v>
      </c>
      <c r="B358" s="3" t="s">
        <v>775</v>
      </c>
      <c r="C358" s="3" t="s">
        <v>1039</v>
      </c>
    </row>
    <row r="359" spans="1:3" x14ac:dyDescent="0.2">
      <c r="A359" s="3">
        <v>1970</v>
      </c>
      <c r="B359" s="3" t="s">
        <v>775</v>
      </c>
      <c r="C359" s="3" t="s">
        <v>1039</v>
      </c>
    </row>
    <row r="360" spans="1:3" x14ac:dyDescent="0.2">
      <c r="A360" s="3">
        <v>1970</v>
      </c>
      <c r="B360" s="3" t="s">
        <v>775</v>
      </c>
      <c r="C360" s="3" t="s">
        <v>1039</v>
      </c>
    </row>
    <row r="361" spans="1:3" x14ac:dyDescent="0.2">
      <c r="A361" s="3">
        <v>1970</v>
      </c>
      <c r="B361" s="3" t="s">
        <v>776</v>
      </c>
      <c r="C361" s="3" t="s">
        <v>1039</v>
      </c>
    </row>
    <row r="362" spans="1:3" x14ac:dyDescent="0.2">
      <c r="A362" s="3">
        <v>1970</v>
      </c>
      <c r="B362" s="3" t="s">
        <v>774</v>
      </c>
      <c r="C362" s="3" t="s">
        <v>1039</v>
      </c>
    </row>
    <row r="363" spans="1:3" x14ac:dyDescent="0.2">
      <c r="A363" s="3">
        <v>1970</v>
      </c>
      <c r="B363" s="3" t="s">
        <v>775</v>
      </c>
      <c r="C363" s="3" t="s">
        <v>1039</v>
      </c>
    </row>
    <row r="364" spans="1:3" x14ac:dyDescent="0.2">
      <c r="A364" s="3">
        <v>1970</v>
      </c>
      <c r="B364" s="3" t="s">
        <v>774</v>
      </c>
      <c r="C364" s="3" t="s">
        <v>1039</v>
      </c>
    </row>
    <row r="365" spans="1:3" x14ac:dyDescent="0.2">
      <c r="A365" s="3">
        <v>1970</v>
      </c>
      <c r="B365" s="3" t="s">
        <v>776</v>
      </c>
      <c r="C365" s="3" t="s">
        <v>1039</v>
      </c>
    </row>
    <row r="366" spans="1:3" x14ac:dyDescent="0.2">
      <c r="A366" s="3">
        <v>1970</v>
      </c>
      <c r="B366" s="3" t="s">
        <v>774</v>
      </c>
      <c r="C366" s="3" t="s">
        <v>1039</v>
      </c>
    </row>
    <row r="367" spans="1:3" x14ac:dyDescent="0.2">
      <c r="A367" s="3">
        <v>1970</v>
      </c>
      <c r="B367" s="3" t="s">
        <v>776</v>
      </c>
      <c r="C367" s="3" t="s">
        <v>1039</v>
      </c>
    </row>
    <row r="368" spans="1:3" x14ac:dyDescent="0.2">
      <c r="A368" s="3">
        <v>1970</v>
      </c>
      <c r="B368" s="3" t="s">
        <v>775</v>
      </c>
      <c r="C368" s="3" t="s">
        <v>1039</v>
      </c>
    </row>
    <row r="369" spans="1:3" x14ac:dyDescent="0.2">
      <c r="A369" s="3">
        <v>1970</v>
      </c>
      <c r="B369" s="3" t="s">
        <v>776</v>
      </c>
      <c r="C369" s="3" t="s">
        <v>1039</v>
      </c>
    </row>
    <row r="370" spans="1:3" x14ac:dyDescent="0.2">
      <c r="A370" s="3">
        <v>1970</v>
      </c>
      <c r="B370" s="3" t="s">
        <v>775</v>
      </c>
      <c r="C370" s="3" t="s">
        <v>1039</v>
      </c>
    </row>
    <row r="371" spans="1:3" x14ac:dyDescent="0.2">
      <c r="A371" s="3">
        <v>1970</v>
      </c>
      <c r="B371" s="3" t="s">
        <v>775</v>
      </c>
      <c r="C371" s="3" t="s">
        <v>1039</v>
      </c>
    </row>
    <row r="372" spans="1:3" x14ac:dyDescent="0.2">
      <c r="A372" s="3">
        <v>1970</v>
      </c>
      <c r="B372" s="3" t="s">
        <v>775</v>
      </c>
      <c r="C372" s="3" t="s">
        <v>1039</v>
      </c>
    </row>
    <row r="373" spans="1:3" x14ac:dyDescent="0.2">
      <c r="A373" s="3">
        <v>1970</v>
      </c>
      <c r="B373" s="3" t="s">
        <v>775</v>
      </c>
      <c r="C373" s="3" t="s">
        <v>1039</v>
      </c>
    </row>
    <row r="374" spans="1:3" x14ac:dyDescent="0.2">
      <c r="A374" s="3">
        <v>1970</v>
      </c>
      <c r="B374" s="3" t="s">
        <v>774</v>
      </c>
      <c r="C374" s="3" t="s">
        <v>1038</v>
      </c>
    </row>
    <row r="375" spans="1:3" x14ac:dyDescent="0.2">
      <c r="A375" s="3">
        <v>1970</v>
      </c>
      <c r="B375" s="3" t="s">
        <v>776</v>
      </c>
      <c r="C375" s="3" t="s">
        <v>1039</v>
      </c>
    </row>
    <row r="376" spans="1:3" x14ac:dyDescent="0.2">
      <c r="A376" s="3">
        <v>1970</v>
      </c>
      <c r="B376" s="3" t="s">
        <v>776</v>
      </c>
      <c r="C376" s="3" t="s">
        <v>1039</v>
      </c>
    </row>
    <row r="377" spans="1:3" x14ac:dyDescent="0.2">
      <c r="A377" s="3">
        <v>1970</v>
      </c>
      <c r="B377" s="3" t="s">
        <v>776</v>
      </c>
      <c r="C377" s="3" t="s">
        <v>1039</v>
      </c>
    </row>
    <row r="378" spans="1:3" x14ac:dyDescent="0.2">
      <c r="A378" s="3">
        <v>1970</v>
      </c>
      <c r="B378" s="3" t="s">
        <v>774</v>
      </c>
      <c r="C378" s="3" t="s">
        <v>1038</v>
      </c>
    </row>
    <row r="379" spans="1:3" x14ac:dyDescent="0.2">
      <c r="A379" s="3">
        <v>1970</v>
      </c>
      <c r="B379" s="3" t="s">
        <v>776</v>
      </c>
      <c r="C379" s="3" t="s">
        <v>1039</v>
      </c>
    </row>
    <row r="380" spans="1:3" x14ac:dyDescent="0.2">
      <c r="A380" s="3">
        <v>1970</v>
      </c>
      <c r="B380" s="3" t="s">
        <v>775</v>
      </c>
      <c r="C380" s="3" t="s">
        <v>1041</v>
      </c>
    </row>
    <row r="381" spans="1:3" x14ac:dyDescent="0.2">
      <c r="A381" s="3">
        <v>1970</v>
      </c>
      <c r="B381" s="3" t="s">
        <v>775</v>
      </c>
      <c r="C381" s="3" t="s">
        <v>1041</v>
      </c>
    </row>
    <row r="382" spans="1:3" x14ac:dyDescent="0.2">
      <c r="A382" s="3">
        <v>1970</v>
      </c>
      <c r="B382" s="3" t="s">
        <v>775</v>
      </c>
      <c r="C382" s="3" t="s">
        <v>1041</v>
      </c>
    </row>
    <row r="383" spans="1:3" x14ac:dyDescent="0.2">
      <c r="A383" s="3">
        <v>1970</v>
      </c>
      <c r="B383" s="3" t="s">
        <v>775</v>
      </c>
      <c r="C383" s="3" t="s">
        <v>1041</v>
      </c>
    </row>
    <row r="384" spans="1:3" x14ac:dyDescent="0.2">
      <c r="A384" s="3">
        <v>1970</v>
      </c>
      <c r="B384" s="3" t="s">
        <v>778</v>
      </c>
      <c r="C384" s="3" t="s">
        <v>1039</v>
      </c>
    </row>
    <row r="385" spans="1:3" x14ac:dyDescent="0.2">
      <c r="A385" s="3">
        <v>1970</v>
      </c>
      <c r="B385" s="3" t="s">
        <v>776</v>
      </c>
      <c r="C385" s="3" t="s">
        <v>1039</v>
      </c>
    </row>
    <row r="386" spans="1:3" x14ac:dyDescent="0.2">
      <c r="A386" s="3">
        <v>1970</v>
      </c>
      <c r="B386" s="3" t="s">
        <v>775</v>
      </c>
      <c r="C386" s="3" t="s">
        <v>1039</v>
      </c>
    </row>
    <row r="387" spans="1:3" x14ac:dyDescent="0.2">
      <c r="A387" s="3">
        <v>1970</v>
      </c>
      <c r="B387" s="3" t="s">
        <v>775</v>
      </c>
      <c r="C387" s="3" t="s">
        <v>1042</v>
      </c>
    </row>
    <row r="388" spans="1:3" x14ac:dyDescent="0.2">
      <c r="A388" s="3">
        <v>1970</v>
      </c>
      <c r="B388" s="3" t="s">
        <v>775</v>
      </c>
      <c r="C388" s="3" t="s">
        <v>1039</v>
      </c>
    </row>
    <row r="389" spans="1:3" x14ac:dyDescent="0.2">
      <c r="A389" s="3">
        <v>1970</v>
      </c>
      <c r="B389" s="3" t="s">
        <v>775</v>
      </c>
      <c r="C389" s="3" t="s">
        <v>1041</v>
      </c>
    </row>
    <row r="390" spans="1:3" x14ac:dyDescent="0.2">
      <c r="A390" s="3">
        <v>1970</v>
      </c>
      <c r="B390" s="3" t="s">
        <v>775</v>
      </c>
      <c r="C390" s="3" t="s">
        <v>1041</v>
      </c>
    </row>
    <row r="391" spans="1:3" x14ac:dyDescent="0.2">
      <c r="A391" s="3">
        <v>1970</v>
      </c>
      <c r="B391" s="3" t="s">
        <v>775</v>
      </c>
      <c r="C391" s="3" t="s">
        <v>1041</v>
      </c>
    </row>
    <row r="392" spans="1:3" x14ac:dyDescent="0.2">
      <c r="A392" s="3">
        <v>1970</v>
      </c>
      <c r="B392" s="3" t="s">
        <v>775</v>
      </c>
      <c r="C392" s="3" t="s">
        <v>1039</v>
      </c>
    </row>
    <row r="393" spans="1:3" x14ac:dyDescent="0.2">
      <c r="A393" s="3">
        <v>1970</v>
      </c>
      <c r="B393" s="3" t="s">
        <v>775</v>
      </c>
      <c r="C393" s="3" t="s">
        <v>1041</v>
      </c>
    </row>
    <row r="394" spans="1:3" x14ac:dyDescent="0.2">
      <c r="A394" s="3">
        <v>1970</v>
      </c>
      <c r="B394" s="3" t="s">
        <v>775</v>
      </c>
      <c r="C394" s="3" t="s">
        <v>1039</v>
      </c>
    </row>
    <row r="395" spans="1:3" x14ac:dyDescent="0.2">
      <c r="A395" s="3">
        <v>1970</v>
      </c>
      <c r="B395" s="3" t="s">
        <v>775</v>
      </c>
      <c r="C395" s="3" t="s">
        <v>1041</v>
      </c>
    </row>
    <row r="396" spans="1:3" x14ac:dyDescent="0.2">
      <c r="A396" s="3">
        <v>1970</v>
      </c>
      <c r="B396" s="3" t="s">
        <v>776</v>
      </c>
      <c r="C396" s="3" t="s">
        <v>1041</v>
      </c>
    </row>
    <row r="397" spans="1:3" x14ac:dyDescent="0.2">
      <c r="A397" s="3">
        <v>1970</v>
      </c>
      <c r="B397" s="3" t="s">
        <v>776</v>
      </c>
      <c r="C397" s="3" t="s">
        <v>1039</v>
      </c>
    </row>
    <row r="398" spans="1:3" x14ac:dyDescent="0.2">
      <c r="A398" s="3">
        <v>1970</v>
      </c>
      <c r="B398" s="3" t="s">
        <v>776</v>
      </c>
      <c r="C398" s="3" t="s">
        <v>1039</v>
      </c>
    </row>
    <row r="399" spans="1:3" x14ac:dyDescent="0.2">
      <c r="A399" s="3">
        <v>1970</v>
      </c>
      <c r="B399" s="3" t="s">
        <v>775</v>
      </c>
      <c r="C399" s="3" t="s">
        <v>1039</v>
      </c>
    </row>
    <row r="400" spans="1:3" x14ac:dyDescent="0.2">
      <c r="A400" s="3">
        <v>1970</v>
      </c>
      <c r="B400" s="3" t="s">
        <v>775</v>
      </c>
      <c r="C400" s="3" t="s">
        <v>1039</v>
      </c>
    </row>
    <row r="401" spans="1:3" x14ac:dyDescent="0.2">
      <c r="A401" s="3">
        <v>1970</v>
      </c>
      <c r="B401" s="3" t="s">
        <v>775</v>
      </c>
      <c r="C401" s="3" t="s">
        <v>1039</v>
      </c>
    </row>
    <row r="402" spans="1:3" x14ac:dyDescent="0.2">
      <c r="A402" s="3">
        <v>1970</v>
      </c>
      <c r="B402" s="3" t="s">
        <v>775</v>
      </c>
      <c r="C402" s="3" t="s">
        <v>1039</v>
      </c>
    </row>
    <row r="403" spans="1:3" x14ac:dyDescent="0.2">
      <c r="A403" s="3">
        <v>1971</v>
      </c>
      <c r="B403" s="3" t="s">
        <v>776</v>
      </c>
      <c r="C403" s="3" t="s">
        <v>1038</v>
      </c>
    </row>
    <row r="404" spans="1:3" x14ac:dyDescent="0.2">
      <c r="A404" s="3">
        <v>1971</v>
      </c>
      <c r="B404" s="3" t="s">
        <v>776</v>
      </c>
      <c r="C404" s="3" t="s">
        <v>1039</v>
      </c>
    </row>
    <row r="405" spans="1:3" x14ac:dyDescent="0.2">
      <c r="A405" s="3">
        <v>1971</v>
      </c>
      <c r="B405" s="3" t="s">
        <v>775</v>
      </c>
      <c r="C405" s="3" t="s">
        <v>1039</v>
      </c>
    </row>
    <row r="406" spans="1:3" x14ac:dyDescent="0.2">
      <c r="A406" s="3">
        <v>1971</v>
      </c>
      <c r="B406" s="3" t="s">
        <v>776</v>
      </c>
      <c r="C406" s="3" t="s">
        <v>1039</v>
      </c>
    </row>
    <row r="407" spans="1:3" x14ac:dyDescent="0.2">
      <c r="A407" s="3">
        <v>1971</v>
      </c>
      <c r="B407" s="3" t="s">
        <v>775</v>
      </c>
      <c r="C407" s="3" t="s">
        <v>1041</v>
      </c>
    </row>
    <row r="408" spans="1:3" x14ac:dyDescent="0.2">
      <c r="A408" s="3">
        <v>1971</v>
      </c>
      <c r="B408" s="3" t="s">
        <v>776</v>
      </c>
      <c r="C408" s="3" t="s">
        <v>1039</v>
      </c>
    </row>
    <row r="409" spans="1:3" x14ac:dyDescent="0.2">
      <c r="A409" s="3">
        <v>1971</v>
      </c>
      <c r="B409" s="3" t="s">
        <v>776</v>
      </c>
      <c r="C409" s="3" t="s">
        <v>1039</v>
      </c>
    </row>
    <row r="410" spans="1:3" x14ac:dyDescent="0.2">
      <c r="A410" s="3">
        <v>1971</v>
      </c>
      <c r="B410" s="3" t="s">
        <v>776</v>
      </c>
      <c r="C410" s="3" t="s">
        <v>1039</v>
      </c>
    </row>
    <row r="411" spans="1:3" x14ac:dyDescent="0.2">
      <c r="A411" s="3">
        <v>1971</v>
      </c>
      <c r="B411" s="3" t="s">
        <v>776</v>
      </c>
      <c r="C411" s="3" t="s">
        <v>1039</v>
      </c>
    </row>
    <row r="412" spans="1:3" x14ac:dyDescent="0.2">
      <c r="A412" s="3">
        <v>1971</v>
      </c>
      <c r="B412" s="3" t="s">
        <v>774</v>
      </c>
      <c r="C412" s="3" t="s">
        <v>1039</v>
      </c>
    </row>
    <row r="413" spans="1:3" x14ac:dyDescent="0.2">
      <c r="A413" s="3">
        <v>1971</v>
      </c>
      <c r="B413" s="3" t="s">
        <v>775</v>
      </c>
      <c r="C413" s="3" t="s">
        <v>1039</v>
      </c>
    </row>
    <row r="414" spans="1:3" x14ac:dyDescent="0.2">
      <c r="A414" s="3">
        <v>1971</v>
      </c>
      <c r="B414" s="3" t="s">
        <v>775</v>
      </c>
      <c r="C414" s="3" t="s">
        <v>1039</v>
      </c>
    </row>
    <row r="415" spans="1:3" x14ac:dyDescent="0.2">
      <c r="A415" s="3">
        <v>1971</v>
      </c>
      <c r="B415" s="3" t="s">
        <v>775</v>
      </c>
      <c r="C415" s="3" t="s">
        <v>1039</v>
      </c>
    </row>
    <row r="416" spans="1:3" x14ac:dyDescent="0.2">
      <c r="A416" s="3">
        <v>1971</v>
      </c>
      <c r="B416" s="3" t="s">
        <v>775</v>
      </c>
      <c r="C416" s="3" t="s">
        <v>1039</v>
      </c>
    </row>
    <row r="417" spans="1:3" x14ac:dyDescent="0.2">
      <c r="A417" s="3">
        <v>1971</v>
      </c>
      <c r="B417" s="3" t="s">
        <v>776</v>
      </c>
      <c r="C417" s="3" t="s">
        <v>1042</v>
      </c>
    </row>
    <row r="418" spans="1:3" x14ac:dyDescent="0.2">
      <c r="A418" s="3">
        <v>1971</v>
      </c>
      <c r="B418" s="3" t="s">
        <v>774</v>
      </c>
      <c r="C418" s="3" t="s">
        <v>1039</v>
      </c>
    </row>
    <row r="419" spans="1:3" x14ac:dyDescent="0.2">
      <c r="A419" s="3">
        <v>1971</v>
      </c>
      <c r="B419" s="3" t="s">
        <v>775</v>
      </c>
      <c r="C419" s="3" t="s">
        <v>1039</v>
      </c>
    </row>
    <row r="420" spans="1:3" x14ac:dyDescent="0.2">
      <c r="A420" s="3">
        <v>1971</v>
      </c>
      <c r="B420" s="3" t="s">
        <v>775</v>
      </c>
      <c r="C420" s="3" t="s">
        <v>1041</v>
      </c>
    </row>
    <row r="421" spans="1:3" x14ac:dyDescent="0.2">
      <c r="A421" s="3">
        <v>1971</v>
      </c>
      <c r="B421" s="3" t="s">
        <v>775</v>
      </c>
      <c r="C421" s="3" t="s">
        <v>1039</v>
      </c>
    </row>
    <row r="422" spans="1:3" x14ac:dyDescent="0.2">
      <c r="A422" s="3">
        <v>1971</v>
      </c>
      <c r="B422" s="3" t="s">
        <v>776</v>
      </c>
      <c r="C422" s="3" t="s">
        <v>1038</v>
      </c>
    </row>
    <row r="423" spans="1:3" x14ac:dyDescent="0.2">
      <c r="A423" s="3">
        <v>1971</v>
      </c>
      <c r="B423" s="3" t="s">
        <v>775</v>
      </c>
      <c r="C423" s="3" t="s">
        <v>1039</v>
      </c>
    </row>
    <row r="424" spans="1:3" x14ac:dyDescent="0.2">
      <c r="A424" s="3">
        <v>1971</v>
      </c>
      <c r="B424" s="3" t="s">
        <v>775</v>
      </c>
      <c r="C424" s="3" t="s">
        <v>1038</v>
      </c>
    </row>
    <row r="425" spans="1:3" x14ac:dyDescent="0.2">
      <c r="A425" s="3">
        <v>1971</v>
      </c>
      <c r="B425" s="3" t="s">
        <v>775</v>
      </c>
      <c r="C425" s="3" t="s">
        <v>1039</v>
      </c>
    </row>
    <row r="426" spans="1:3" x14ac:dyDescent="0.2">
      <c r="A426" s="3">
        <v>1971</v>
      </c>
      <c r="B426" s="3" t="s">
        <v>776</v>
      </c>
      <c r="C426" s="3" t="s">
        <v>1039</v>
      </c>
    </row>
    <row r="427" spans="1:3" x14ac:dyDescent="0.2">
      <c r="A427" s="3">
        <v>1971</v>
      </c>
      <c r="B427" s="3" t="s">
        <v>775</v>
      </c>
      <c r="C427" s="3" t="s">
        <v>1041</v>
      </c>
    </row>
    <row r="428" spans="1:3" x14ac:dyDescent="0.2">
      <c r="A428" s="3">
        <v>1971</v>
      </c>
      <c r="B428" s="3" t="s">
        <v>775</v>
      </c>
      <c r="C428" s="3" t="s">
        <v>1041</v>
      </c>
    </row>
    <row r="429" spans="1:3" x14ac:dyDescent="0.2">
      <c r="A429" s="3">
        <v>1971</v>
      </c>
      <c r="B429" s="3" t="s">
        <v>775</v>
      </c>
      <c r="C429" s="3" t="s">
        <v>1041</v>
      </c>
    </row>
    <row r="430" spans="1:3" x14ac:dyDescent="0.2">
      <c r="A430" s="3">
        <v>1971</v>
      </c>
      <c r="B430" s="3" t="s">
        <v>776</v>
      </c>
      <c r="C430" s="3" t="s">
        <v>1041</v>
      </c>
    </row>
    <row r="431" spans="1:3" x14ac:dyDescent="0.2">
      <c r="A431" s="3">
        <v>1971</v>
      </c>
      <c r="B431" s="3" t="s">
        <v>776</v>
      </c>
      <c r="C431" s="3" t="s">
        <v>1041</v>
      </c>
    </row>
    <row r="432" spans="1:3" x14ac:dyDescent="0.2">
      <c r="A432" s="3">
        <v>1971</v>
      </c>
      <c r="B432" s="3" t="s">
        <v>774</v>
      </c>
      <c r="C432" s="3" t="s">
        <v>1039</v>
      </c>
    </row>
    <row r="433" spans="1:3" x14ac:dyDescent="0.2">
      <c r="A433" s="3">
        <v>1971</v>
      </c>
      <c r="B433" s="3" t="s">
        <v>775</v>
      </c>
      <c r="C433" s="3" t="s">
        <v>1041</v>
      </c>
    </row>
    <row r="434" spans="1:3" x14ac:dyDescent="0.2">
      <c r="A434" s="3">
        <v>1971</v>
      </c>
      <c r="B434" s="3" t="s">
        <v>776</v>
      </c>
      <c r="C434" s="3" t="s">
        <v>1039</v>
      </c>
    </row>
    <row r="435" spans="1:3" x14ac:dyDescent="0.2">
      <c r="A435" s="3">
        <v>1971</v>
      </c>
      <c r="B435" s="3" t="s">
        <v>775</v>
      </c>
      <c r="C435" s="3" t="s">
        <v>1041</v>
      </c>
    </row>
    <row r="436" spans="1:3" x14ac:dyDescent="0.2">
      <c r="A436" s="3">
        <v>1971</v>
      </c>
      <c r="B436" s="3" t="s">
        <v>775</v>
      </c>
      <c r="C436" s="3" t="s">
        <v>1041</v>
      </c>
    </row>
    <row r="437" spans="1:3" x14ac:dyDescent="0.2">
      <c r="A437" s="3">
        <v>1971</v>
      </c>
      <c r="B437" s="3" t="s">
        <v>775</v>
      </c>
      <c r="C437" s="3" t="s">
        <v>1039</v>
      </c>
    </row>
    <row r="438" spans="1:3" x14ac:dyDescent="0.2">
      <c r="A438" s="3">
        <v>1971</v>
      </c>
      <c r="B438" s="3" t="s">
        <v>775</v>
      </c>
      <c r="C438" s="3" t="s">
        <v>1041</v>
      </c>
    </row>
    <row r="439" spans="1:3" x14ac:dyDescent="0.2">
      <c r="A439" s="3">
        <v>1971</v>
      </c>
      <c r="B439" s="3" t="s">
        <v>776</v>
      </c>
      <c r="C439" s="3" t="s">
        <v>1039</v>
      </c>
    </row>
    <row r="440" spans="1:3" x14ac:dyDescent="0.2">
      <c r="A440" s="3">
        <v>1971</v>
      </c>
      <c r="B440" s="3" t="s">
        <v>775</v>
      </c>
      <c r="C440" s="3" t="s">
        <v>1038</v>
      </c>
    </row>
    <row r="441" spans="1:3" x14ac:dyDescent="0.2">
      <c r="A441" s="3">
        <v>1971</v>
      </c>
      <c r="B441" s="3" t="s">
        <v>775</v>
      </c>
      <c r="C441" s="3" t="s">
        <v>1039</v>
      </c>
    </row>
    <row r="442" spans="1:3" x14ac:dyDescent="0.2">
      <c r="A442" s="3">
        <v>1971</v>
      </c>
      <c r="B442" s="3" t="s">
        <v>776</v>
      </c>
      <c r="C442" s="3" t="s">
        <v>1039</v>
      </c>
    </row>
    <row r="443" spans="1:3" x14ac:dyDescent="0.2">
      <c r="A443" s="3">
        <v>1971</v>
      </c>
      <c r="B443" s="3" t="s">
        <v>775</v>
      </c>
      <c r="C443" s="3" t="s">
        <v>1039</v>
      </c>
    </row>
    <row r="444" spans="1:3" x14ac:dyDescent="0.2">
      <c r="A444" s="3">
        <v>1971</v>
      </c>
      <c r="B444" s="3" t="s">
        <v>776</v>
      </c>
      <c r="C444" s="3" t="s">
        <v>1039</v>
      </c>
    </row>
    <row r="445" spans="1:3" x14ac:dyDescent="0.2">
      <c r="A445" s="3">
        <v>1971</v>
      </c>
      <c r="B445" s="3" t="s">
        <v>775</v>
      </c>
      <c r="C445" s="3" t="s">
        <v>1039</v>
      </c>
    </row>
    <row r="446" spans="1:3" x14ac:dyDescent="0.2">
      <c r="A446" s="3">
        <v>1971</v>
      </c>
      <c r="B446" s="3" t="s">
        <v>776</v>
      </c>
      <c r="C446" s="3" t="s">
        <v>1041</v>
      </c>
    </row>
    <row r="447" spans="1:3" x14ac:dyDescent="0.2">
      <c r="A447" s="3">
        <v>1971</v>
      </c>
      <c r="B447" s="3" t="s">
        <v>776</v>
      </c>
      <c r="C447" s="3" t="s">
        <v>1039</v>
      </c>
    </row>
    <row r="448" spans="1:3" x14ac:dyDescent="0.2">
      <c r="A448" s="3">
        <v>1971</v>
      </c>
      <c r="B448" s="3" t="s">
        <v>775</v>
      </c>
      <c r="C448" s="3" t="s">
        <v>1039</v>
      </c>
    </row>
    <row r="449" spans="1:3" x14ac:dyDescent="0.2">
      <c r="A449" s="3">
        <v>1971</v>
      </c>
      <c r="B449" s="3" t="s">
        <v>775</v>
      </c>
      <c r="C449" s="3" t="s">
        <v>1039</v>
      </c>
    </row>
    <row r="450" spans="1:3" x14ac:dyDescent="0.2">
      <c r="A450" s="3">
        <v>1971</v>
      </c>
      <c r="B450" s="3" t="s">
        <v>776</v>
      </c>
      <c r="C450" s="3" t="s">
        <v>1039</v>
      </c>
    </row>
    <row r="451" spans="1:3" x14ac:dyDescent="0.2">
      <c r="A451" s="3">
        <v>1971</v>
      </c>
      <c r="B451" s="3" t="s">
        <v>775</v>
      </c>
      <c r="C451" s="3" t="s">
        <v>1039</v>
      </c>
    </row>
    <row r="452" spans="1:3" x14ac:dyDescent="0.2">
      <c r="A452" s="3">
        <v>1971</v>
      </c>
      <c r="B452" s="3" t="s">
        <v>775</v>
      </c>
      <c r="C452" s="3" t="s">
        <v>1042</v>
      </c>
    </row>
    <row r="453" spans="1:3" x14ac:dyDescent="0.2">
      <c r="A453" s="3">
        <v>1971</v>
      </c>
      <c r="B453" s="3" t="s">
        <v>775</v>
      </c>
      <c r="C453" s="3" t="s">
        <v>1041</v>
      </c>
    </row>
    <row r="454" spans="1:3" x14ac:dyDescent="0.2">
      <c r="A454" s="3">
        <v>1971</v>
      </c>
      <c r="B454" s="3" t="s">
        <v>776</v>
      </c>
      <c r="C454" s="3" t="s">
        <v>1039</v>
      </c>
    </row>
    <row r="455" spans="1:3" x14ac:dyDescent="0.2">
      <c r="A455" s="3">
        <v>1971</v>
      </c>
      <c r="B455" s="3" t="s">
        <v>774</v>
      </c>
      <c r="C455" s="3" t="s">
        <v>1039</v>
      </c>
    </row>
    <row r="456" spans="1:3" x14ac:dyDescent="0.2">
      <c r="A456" s="3">
        <v>1971</v>
      </c>
      <c r="B456" s="3" t="s">
        <v>780</v>
      </c>
      <c r="C456" s="3" t="s">
        <v>1038</v>
      </c>
    </row>
    <row r="457" spans="1:3" x14ac:dyDescent="0.2">
      <c r="A457" s="3">
        <v>1971</v>
      </c>
      <c r="B457" s="3" t="s">
        <v>776</v>
      </c>
      <c r="C457" s="3" t="s">
        <v>1039</v>
      </c>
    </row>
    <row r="458" spans="1:3" x14ac:dyDescent="0.2">
      <c r="A458" s="3">
        <v>1971</v>
      </c>
      <c r="B458" s="3" t="s">
        <v>775</v>
      </c>
      <c r="C458" s="3" t="s">
        <v>1039</v>
      </c>
    </row>
    <row r="459" spans="1:3" x14ac:dyDescent="0.2">
      <c r="A459" s="3">
        <v>1971</v>
      </c>
      <c r="B459" s="3" t="s">
        <v>775</v>
      </c>
      <c r="C459" s="3" t="s">
        <v>1041</v>
      </c>
    </row>
    <row r="460" spans="1:3" x14ac:dyDescent="0.2">
      <c r="A460" s="3">
        <v>1971</v>
      </c>
      <c r="B460" s="3" t="s">
        <v>775</v>
      </c>
      <c r="C460" s="3" t="s">
        <v>1041</v>
      </c>
    </row>
    <row r="461" spans="1:3" x14ac:dyDescent="0.2">
      <c r="A461" s="3">
        <v>1971</v>
      </c>
      <c r="B461" s="3" t="s">
        <v>776</v>
      </c>
      <c r="C461" s="3" t="s">
        <v>1039</v>
      </c>
    </row>
    <row r="462" spans="1:3" x14ac:dyDescent="0.2">
      <c r="A462" s="3">
        <v>1971</v>
      </c>
      <c r="B462" s="3" t="s">
        <v>775</v>
      </c>
      <c r="C462" s="3" t="s">
        <v>1041</v>
      </c>
    </row>
    <row r="463" spans="1:3" x14ac:dyDescent="0.2">
      <c r="A463" s="3">
        <v>1971</v>
      </c>
      <c r="B463" s="3" t="s">
        <v>775</v>
      </c>
      <c r="C463" s="3" t="s">
        <v>1039</v>
      </c>
    </row>
    <row r="464" spans="1:3" x14ac:dyDescent="0.2">
      <c r="A464" s="3">
        <v>1971</v>
      </c>
      <c r="B464" s="3" t="s">
        <v>777</v>
      </c>
      <c r="C464" s="3" t="s">
        <v>1039</v>
      </c>
    </row>
    <row r="465" spans="1:3" x14ac:dyDescent="0.2">
      <c r="A465" s="3">
        <v>1971</v>
      </c>
      <c r="B465" s="3" t="s">
        <v>774</v>
      </c>
      <c r="C465" s="3" t="s">
        <v>1039</v>
      </c>
    </row>
    <row r="466" spans="1:3" x14ac:dyDescent="0.2">
      <c r="A466" s="3">
        <v>1971</v>
      </c>
      <c r="B466" s="3" t="s">
        <v>775</v>
      </c>
      <c r="C466" s="3" t="s">
        <v>1041</v>
      </c>
    </row>
    <row r="467" spans="1:3" x14ac:dyDescent="0.2">
      <c r="A467" s="3">
        <v>1971</v>
      </c>
      <c r="B467" s="3" t="s">
        <v>775</v>
      </c>
      <c r="C467" s="3" t="s">
        <v>1039</v>
      </c>
    </row>
    <row r="468" spans="1:3" x14ac:dyDescent="0.2">
      <c r="A468" s="3">
        <v>1971</v>
      </c>
      <c r="B468" s="3" t="s">
        <v>775</v>
      </c>
      <c r="C468" s="3" t="s">
        <v>1039</v>
      </c>
    </row>
    <row r="469" spans="1:3" x14ac:dyDescent="0.2">
      <c r="A469" s="3">
        <v>1971</v>
      </c>
      <c r="B469" s="3" t="s">
        <v>776</v>
      </c>
      <c r="C469" s="3" t="s">
        <v>1039</v>
      </c>
    </row>
    <row r="470" spans="1:3" x14ac:dyDescent="0.2">
      <c r="A470" s="3">
        <v>1971</v>
      </c>
      <c r="B470" s="3" t="s">
        <v>775</v>
      </c>
      <c r="C470" s="3" t="s">
        <v>1041</v>
      </c>
    </row>
    <row r="471" spans="1:3" x14ac:dyDescent="0.2">
      <c r="A471" s="3">
        <v>1971</v>
      </c>
      <c r="B471" s="3" t="s">
        <v>775</v>
      </c>
      <c r="C471" s="3" t="s">
        <v>1041</v>
      </c>
    </row>
    <row r="472" spans="1:3" x14ac:dyDescent="0.2">
      <c r="A472" s="3">
        <v>1971</v>
      </c>
      <c r="B472" s="3" t="s">
        <v>776</v>
      </c>
      <c r="C472" s="3" t="s">
        <v>1039</v>
      </c>
    </row>
    <row r="473" spans="1:3" x14ac:dyDescent="0.2">
      <c r="A473" s="3">
        <v>1971</v>
      </c>
      <c r="B473" s="3" t="s">
        <v>775</v>
      </c>
      <c r="C473" s="3" t="s">
        <v>1039</v>
      </c>
    </row>
    <row r="474" spans="1:3" x14ac:dyDescent="0.2">
      <c r="A474" s="3">
        <v>1971</v>
      </c>
      <c r="B474" s="3" t="s">
        <v>774</v>
      </c>
      <c r="C474" s="3" t="s">
        <v>1039</v>
      </c>
    </row>
    <row r="475" spans="1:3" x14ac:dyDescent="0.2">
      <c r="A475" s="3">
        <v>1971</v>
      </c>
      <c r="B475" s="3" t="s">
        <v>775</v>
      </c>
      <c r="C475" s="3" t="s">
        <v>1039</v>
      </c>
    </row>
    <row r="476" spans="1:3" x14ac:dyDescent="0.2">
      <c r="A476" s="3">
        <v>1971</v>
      </c>
      <c r="B476" s="3" t="s">
        <v>776</v>
      </c>
      <c r="C476" s="3" t="s">
        <v>1039</v>
      </c>
    </row>
    <row r="477" spans="1:3" x14ac:dyDescent="0.2">
      <c r="A477" s="3">
        <v>1971</v>
      </c>
      <c r="B477" s="3" t="s">
        <v>776</v>
      </c>
      <c r="C477" s="3" t="s">
        <v>1039</v>
      </c>
    </row>
    <row r="478" spans="1:3" x14ac:dyDescent="0.2">
      <c r="A478" s="3">
        <v>1971</v>
      </c>
      <c r="B478" s="3" t="s">
        <v>776</v>
      </c>
      <c r="C478" s="3" t="s">
        <v>1039</v>
      </c>
    </row>
    <row r="479" spans="1:3" x14ac:dyDescent="0.2">
      <c r="A479" s="3">
        <v>1971</v>
      </c>
      <c r="B479" s="3" t="s">
        <v>775</v>
      </c>
      <c r="C479" s="3" t="s">
        <v>1039</v>
      </c>
    </row>
    <row r="480" spans="1:3" x14ac:dyDescent="0.2">
      <c r="A480" s="3">
        <v>1971</v>
      </c>
      <c r="B480" s="3" t="s">
        <v>775</v>
      </c>
      <c r="C480" s="3" t="s">
        <v>1039</v>
      </c>
    </row>
    <row r="481" spans="1:3" x14ac:dyDescent="0.2">
      <c r="A481" s="3">
        <v>1971</v>
      </c>
      <c r="B481" s="3" t="s">
        <v>775</v>
      </c>
      <c r="C481" s="3" t="s">
        <v>1039</v>
      </c>
    </row>
    <row r="482" spans="1:3" x14ac:dyDescent="0.2">
      <c r="A482" s="3">
        <v>1971</v>
      </c>
      <c r="B482" s="3" t="s">
        <v>775</v>
      </c>
      <c r="C482" s="3" t="s">
        <v>1041</v>
      </c>
    </row>
    <row r="483" spans="1:3" x14ac:dyDescent="0.2">
      <c r="A483" s="3">
        <v>1971</v>
      </c>
      <c r="B483" s="3" t="s">
        <v>775</v>
      </c>
      <c r="C483" s="3" t="s">
        <v>1041</v>
      </c>
    </row>
    <row r="484" spans="1:3" x14ac:dyDescent="0.2">
      <c r="A484" s="3">
        <v>1971</v>
      </c>
      <c r="B484" s="3" t="s">
        <v>775</v>
      </c>
      <c r="C484" s="3" t="s">
        <v>1041</v>
      </c>
    </row>
    <row r="485" spans="1:3" x14ac:dyDescent="0.2">
      <c r="A485" s="3">
        <v>1971</v>
      </c>
      <c r="B485" s="3" t="s">
        <v>776</v>
      </c>
      <c r="C485" s="3" t="s">
        <v>1039</v>
      </c>
    </row>
    <row r="486" spans="1:3" x14ac:dyDescent="0.2">
      <c r="A486" s="3">
        <v>1971</v>
      </c>
      <c r="B486" s="3" t="s">
        <v>777</v>
      </c>
      <c r="C486" s="3" t="s">
        <v>1039</v>
      </c>
    </row>
    <row r="487" spans="1:3" x14ac:dyDescent="0.2">
      <c r="A487" s="3">
        <v>1971</v>
      </c>
      <c r="B487" s="3" t="s">
        <v>776</v>
      </c>
      <c r="C487" s="3" t="s">
        <v>1039</v>
      </c>
    </row>
    <row r="488" spans="1:3" x14ac:dyDescent="0.2">
      <c r="A488" s="3">
        <v>1971</v>
      </c>
      <c r="B488" s="3" t="s">
        <v>775</v>
      </c>
      <c r="C488" s="3" t="s">
        <v>1039</v>
      </c>
    </row>
    <row r="489" spans="1:3" x14ac:dyDescent="0.2">
      <c r="A489" s="3">
        <v>1971</v>
      </c>
      <c r="B489" s="3" t="s">
        <v>775</v>
      </c>
      <c r="C489" s="3" t="s">
        <v>1039</v>
      </c>
    </row>
    <row r="490" spans="1:3" x14ac:dyDescent="0.2">
      <c r="A490" s="3">
        <v>1971</v>
      </c>
      <c r="B490" s="3" t="s">
        <v>776</v>
      </c>
      <c r="C490" s="3" t="s">
        <v>1039</v>
      </c>
    </row>
    <row r="491" spans="1:3" x14ac:dyDescent="0.2">
      <c r="A491" s="3">
        <v>1971</v>
      </c>
      <c r="B491" s="3" t="s">
        <v>775</v>
      </c>
      <c r="C491" s="3" t="s">
        <v>1041</v>
      </c>
    </row>
    <row r="492" spans="1:3" x14ac:dyDescent="0.2">
      <c r="A492" s="3">
        <v>1971</v>
      </c>
      <c r="B492" s="3" t="s">
        <v>776</v>
      </c>
      <c r="C492" s="3" t="s">
        <v>1039</v>
      </c>
    </row>
    <row r="493" spans="1:3" x14ac:dyDescent="0.2">
      <c r="A493" s="3">
        <v>1971</v>
      </c>
      <c r="B493" s="3" t="s">
        <v>776</v>
      </c>
      <c r="C493" s="3" t="s">
        <v>1039</v>
      </c>
    </row>
    <row r="494" spans="1:3" x14ac:dyDescent="0.2">
      <c r="A494" s="3">
        <v>1971</v>
      </c>
      <c r="B494" s="3" t="s">
        <v>776</v>
      </c>
      <c r="C494" s="3" t="s">
        <v>1039</v>
      </c>
    </row>
    <row r="495" spans="1:3" x14ac:dyDescent="0.2">
      <c r="A495" s="3">
        <v>1971</v>
      </c>
      <c r="B495" s="3" t="s">
        <v>776</v>
      </c>
      <c r="C495" s="3" t="s">
        <v>1039</v>
      </c>
    </row>
    <row r="496" spans="1:3" x14ac:dyDescent="0.2">
      <c r="A496" s="3">
        <v>1971</v>
      </c>
      <c r="B496" s="3" t="s">
        <v>775</v>
      </c>
      <c r="C496" s="3" t="s">
        <v>1039</v>
      </c>
    </row>
    <row r="497" spans="1:3" x14ac:dyDescent="0.2">
      <c r="A497" s="3">
        <v>1971</v>
      </c>
      <c r="B497" s="3" t="s">
        <v>775</v>
      </c>
      <c r="C497" s="3" t="s">
        <v>1039</v>
      </c>
    </row>
    <row r="498" spans="1:3" x14ac:dyDescent="0.2">
      <c r="A498" s="3">
        <v>1971</v>
      </c>
      <c r="B498" s="3" t="s">
        <v>775</v>
      </c>
      <c r="C498" s="3" t="s">
        <v>1041</v>
      </c>
    </row>
    <row r="499" spans="1:3" x14ac:dyDescent="0.2">
      <c r="A499" s="3">
        <v>1971</v>
      </c>
      <c r="B499" s="3" t="s">
        <v>776</v>
      </c>
      <c r="C499" s="3" t="s">
        <v>1039</v>
      </c>
    </row>
    <row r="500" spans="1:3" x14ac:dyDescent="0.2">
      <c r="A500" s="3">
        <v>1971</v>
      </c>
      <c r="B500" s="3" t="s">
        <v>775</v>
      </c>
      <c r="C500" s="3" t="s">
        <v>1039</v>
      </c>
    </row>
    <row r="501" spans="1:3" x14ac:dyDescent="0.2">
      <c r="A501" s="3">
        <v>1971</v>
      </c>
      <c r="B501" s="3" t="s">
        <v>775</v>
      </c>
      <c r="C501" s="3" t="s">
        <v>1039</v>
      </c>
    </row>
    <row r="502" spans="1:3" x14ac:dyDescent="0.2">
      <c r="A502" s="3">
        <v>1971</v>
      </c>
      <c r="B502" s="3" t="s">
        <v>775</v>
      </c>
      <c r="C502" s="3" t="s">
        <v>1041</v>
      </c>
    </row>
    <row r="503" spans="1:3" x14ac:dyDescent="0.2">
      <c r="A503" s="3">
        <v>1971</v>
      </c>
      <c r="B503" s="3" t="s">
        <v>776</v>
      </c>
      <c r="C503" s="3" t="s">
        <v>1041</v>
      </c>
    </row>
    <row r="504" spans="1:3" x14ac:dyDescent="0.2">
      <c r="A504" s="3">
        <v>1971</v>
      </c>
      <c r="B504" s="3" t="s">
        <v>776</v>
      </c>
      <c r="C504" s="3" t="s">
        <v>1041</v>
      </c>
    </row>
    <row r="505" spans="1:3" x14ac:dyDescent="0.2">
      <c r="A505" s="3">
        <v>1971</v>
      </c>
      <c r="B505" s="3" t="s">
        <v>776</v>
      </c>
      <c r="C505" s="3" t="s">
        <v>1039</v>
      </c>
    </row>
    <row r="506" spans="1:3" x14ac:dyDescent="0.2">
      <c r="A506" s="3">
        <v>1971</v>
      </c>
      <c r="B506" s="3" t="s">
        <v>776</v>
      </c>
      <c r="C506" s="3" t="s">
        <v>1039</v>
      </c>
    </row>
    <row r="507" spans="1:3" x14ac:dyDescent="0.2">
      <c r="A507" s="3">
        <v>1971</v>
      </c>
      <c r="B507" s="3" t="s">
        <v>775</v>
      </c>
      <c r="C507" s="3" t="s">
        <v>1039</v>
      </c>
    </row>
    <row r="508" spans="1:3" x14ac:dyDescent="0.2">
      <c r="A508" s="3">
        <v>1971</v>
      </c>
      <c r="B508" s="3" t="s">
        <v>774</v>
      </c>
      <c r="C508" s="3" t="s">
        <v>1039</v>
      </c>
    </row>
    <row r="509" spans="1:3" x14ac:dyDescent="0.2">
      <c r="A509" s="3">
        <v>1971</v>
      </c>
      <c r="B509" s="3" t="s">
        <v>774</v>
      </c>
      <c r="C509" s="3" t="s">
        <v>1039</v>
      </c>
    </row>
    <row r="510" spans="1:3" x14ac:dyDescent="0.2">
      <c r="A510" s="3">
        <v>1971</v>
      </c>
      <c r="B510" s="3" t="s">
        <v>777</v>
      </c>
      <c r="C510" s="3" t="s">
        <v>1039</v>
      </c>
    </row>
    <row r="511" spans="1:3" x14ac:dyDescent="0.2">
      <c r="A511" s="3">
        <v>1971</v>
      </c>
      <c r="B511" s="3" t="s">
        <v>776</v>
      </c>
      <c r="C511" s="3" t="s">
        <v>1039</v>
      </c>
    </row>
    <row r="512" spans="1:3" x14ac:dyDescent="0.2">
      <c r="A512" s="3">
        <v>1971</v>
      </c>
      <c r="B512" s="3" t="s">
        <v>775</v>
      </c>
      <c r="C512" s="3" t="s">
        <v>1039</v>
      </c>
    </row>
    <row r="513" spans="1:3" x14ac:dyDescent="0.2">
      <c r="A513" s="3">
        <v>1971</v>
      </c>
      <c r="B513" s="3" t="s">
        <v>774</v>
      </c>
      <c r="C513" s="3" t="s">
        <v>1039</v>
      </c>
    </row>
    <row r="514" spans="1:3" x14ac:dyDescent="0.2">
      <c r="A514" s="3">
        <v>1971</v>
      </c>
      <c r="B514" s="3" t="s">
        <v>774</v>
      </c>
      <c r="C514" s="3" t="s">
        <v>1039</v>
      </c>
    </row>
    <row r="515" spans="1:3" x14ac:dyDescent="0.2">
      <c r="A515" s="3">
        <v>1971</v>
      </c>
      <c r="B515" s="3" t="s">
        <v>775</v>
      </c>
      <c r="C515" s="3" t="s">
        <v>1041</v>
      </c>
    </row>
    <row r="516" spans="1:3" x14ac:dyDescent="0.2">
      <c r="A516" s="3">
        <v>1971</v>
      </c>
      <c r="B516" s="3" t="s">
        <v>775</v>
      </c>
      <c r="C516" s="3" t="s">
        <v>1041</v>
      </c>
    </row>
    <row r="517" spans="1:3" x14ac:dyDescent="0.2">
      <c r="A517" s="3">
        <v>1971</v>
      </c>
      <c r="B517" s="3" t="s">
        <v>775</v>
      </c>
      <c r="C517" s="3" t="s">
        <v>1041</v>
      </c>
    </row>
    <row r="518" spans="1:3" x14ac:dyDescent="0.2">
      <c r="A518" s="3">
        <v>1971</v>
      </c>
      <c r="B518" s="3" t="s">
        <v>775</v>
      </c>
      <c r="C518" s="3" t="s">
        <v>1041</v>
      </c>
    </row>
    <row r="519" spans="1:3" x14ac:dyDescent="0.2">
      <c r="A519" s="3">
        <v>1971</v>
      </c>
      <c r="B519" s="3" t="s">
        <v>775</v>
      </c>
      <c r="C519" s="3" t="s">
        <v>1041</v>
      </c>
    </row>
    <row r="520" spans="1:3" x14ac:dyDescent="0.2">
      <c r="A520" s="3">
        <v>1971</v>
      </c>
      <c r="B520" s="3" t="s">
        <v>775</v>
      </c>
      <c r="C520" s="3" t="s">
        <v>1041</v>
      </c>
    </row>
    <row r="521" spans="1:3" x14ac:dyDescent="0.2">
      <c r="A521" s="3">
        <v>1971</v>
      </c>
      <c r="B521" s="3" t="s">
        <v>774</v>
      </c>
      <c r="C521" s="3" t="s">
        <v>1039</v>
      </c>
    </row>
    <row r="522" spans="1:3" x14ac:dyDescent="0.2">
      <c r="A522" s="3">
        <v>1971</v>
      </c>
      <c r="B522" s="3" t="s">
        <v>775</v>
      </c>
      <c r="C522" s="3" t="s">
        <v>1041</v>
      </c>
    </row>
    <row r="523" spans="1:3" x14ac:dyDescent="0.2">
      <c r="A523" s="3">
        <v>1971</v>
      </c>
      <c r="B523" s="3" t="s">
        <v>775</v>
      </c>
      <c r="C523" s="3" t="s">
        <v>1041</v>
      </c>
    </row>
    <row r="524" spans="1:3" x14ac:dyDescent="0.2">
      <c r="A524" s="3">
        <v>1971</v>
      </c>
      <c r="B524" s="3" t="s">
        <v>775</v>
      </c>
      <c r="C524" s="3" t="s">
        <v>1041</v>
      </c>
    </row>
    <row r="525" spans="1:3" x14ac:dyDescent="0.2">
      <c r="A525" s="3">
        <v>1971</v>
      </c>
      <c r="B525" s="3" t="s">
        <v>775</v>
      </c>
      <c r="C525" s="3" t="s">
        <v>1041</v>
      </c>
    </row>
    <row r="526" spans="1:3" x14ac:dyDescent="0.2">
      <c r="A526" s="3">
        <v>1971</v>
      </c>
      <c r="B526" s="3" t="s">
        <v>776</v>
      </c>
      <c r="C526" s="3" t="s">
        <v>1039</v>
      </c>
    </row>
    <row r="527" spans="1:3" x14ac:dyDescent="0.2">
      <c r="A527" s="3">
        <v>1971</v>
      </c>
      <c r="B527" s="3" t="s">
        <v>775</v>
      </c>
      <c r="C527" s="3" t="s">
        <v>1042</v>
      </c>
    </row>
    <row r="528" spans="1:3" x14ac:dyDescent="0.2">
      <c r="A528" s="3">
        <v>1971</v>
      </c>
      <c r="B528" s="3" t="s">
        <v>775</v>
      </c>
      <c r="C528" s="3" t="s">
        <v>1041</v>
      </c>
    </row>
    <row r="529" spans="1:3" x14ac:dyDescent="0.2">
      <c r="A529" s="3">
        <v>1971</v>
      </c>
      <c r="B529" s="3" t="s">
        <v>776</v>
      </c>
      <c r="C529" s="3" t="s">
        <v>1041</v>
      </c>
    </row>
    <row r="530" spans="1:3" x14ac:dyDescent="0.2">
      <c r="A530" s="3">
        <v>1971</v>
      </c>
      <c r="B530" s="3" t="s">
        <v>775</v>
      </c>
      <c r="C530" s="3" t="s">
        <v>1041</v>
      </c>
    </row>
    <row r="531" spans="1:3" x14ac:dyDescent="0.2">
      <c r="A531" s="3">
        <v>1971</v>
      </c>
      <c r="B531" s="3" t="s">
        <v>775</v>
      </c>
      <c r="C531" s="3" t="s">
        <v>1041</v>
      </c>
    </row>
    <row r="532" spans="1:3" x14ac:dyDescent="0.2">
      <c r="A532" s="3">
        <v>1971</v>
      </c>
      <c r="B532" s="3" t="s">
        <v>775</v>
      </c>
      <c r="C532" s="3" t="s">
        <v>1039</v>
      </c>
    </row>
    <row r="533" spans="1:3" x14ac:dyDescent="0.2">
      <c r="A533" s="3">
        <v>1971</v>
      </c>
      <c r="B533" s="3" t="s">
        <v>775</v>
      </c>
      <c r="C533" s="3" t="s">
        <v>1039</v>
      </c>
    </row>
    <row r="534" spans="1:3" x14ac:dyDescent="0.2">
      <c r="A534" s="3">
        <v>1971</v>
      </c>
      <c r="B534" s="3" t="s">
        <v>775</v>
      </c>
      <c r="C534" s="3" t="s">
        <v>1041</v>
      </c>
    </row>
    <row r="535" spans="1:3" x14ac:dyDescent="0.2">
      <c r="A535" s="3">
        <v>1971</v>
      </c>
      <c r="B535" s="3" t="s">
        <v>779</v>
      </c>
      <c r="C535" s="3" t="s">
        <v>1039</v>
      </c>
    </row>
    <row r="536" spans="1:3" x14ac:dyDescent="0.2">
      <c r="A536" s="3">
        <v>1971</v>
      </c>
      <c r="B536" s="3" t="s">
        <v>775</v>
      </c>
      <c r="C536" s="3" t="s">
        <v>1039</v>
      </c>
    </row>
    <row r="537" spans="1:3" x14ac:dyDescent="0.2">
      <c r="A537" s="3">
        <v>1971</v>
      </c>
      <c r="B537" s="3" t="s">
        <v>774</v>
      </c>
      <c r="C537" s="3" t="s">
        <v>1041</v>
      </c>
    </row>
    <row r="538" spans="1:3" x14ac:dyDescent="0.2">
      <c r="A538" s="3">
        <v>1971</v>
      </c>
      <c r="B538" s="3" t="s">
        <v>776</v>
      </c>
      <c r="C538" s="3" t="s">
        <v>1039</v>
      </c>
    </row>
    <row r="539" spans="1:3" x14ac:dyDescent="0.2">
      <c r="A539" s="3">
        <v>1971</v>
      </c>
      <c r="B539" s="3" t="s">
        <v>775</v>
      </c>
      <c r="C539" s="3" t="s">
        <v>1041</v>
      </c>
    </row>
    <row r="540" spans="1:3" x14ac:dyDescent="0.2">
      <c r="A540" s="3">
        <v>1971</v>
      </c>
      <c r="B540" s="3" t="s">
        <v>775</v>
      </c>
      <c r="C540" s="3" t="s">
        <v>1041</v>
      </c>
    </row>
    <row r="541" spans="1:3" x14ac:dyDescent="0.2">
      <c r="A541" s="3">
        <v>1971</v>
      </c>
      <c r="B541" s="3" t="s">
        <v>107</v>
      </c>
      <c r="C541" s="3" t="s">
        <v>1039</v>
      </c>
    </row>
    <row r="542" spans="1:3" x14ac:dyDescent="0.2">
      <c r="A542" s="3">
        <v>1971</v>
      </c>
      <c r="B542" s="3" t="s">
        <v>774</v>
      </c>
      <c r="C542" s="3" t="s">
        <v>1039</v>
      </c>
    </row>
    <row r="543" spans="1:3" x14ac:dyDescent="0.2">
      <c r="A543" s="3">
        <v>1971</v>
      </c>
      <c r="B543" s="3" t="s">
        <v>775</v>
      </c>
      <c r="C543" s="3" t="s">
        <v>1041</v>
      </c>
    </row>
    <row r="544" spans="1:3" x14ac:dyDescent="0.2">
      <c r="A544" s="3">
        <v>1971</v>
      </c>
      <c r="B544" s="3" t="s">
        <v>776</v>
      </c>
      <c r="C544" s="3" t="s">
        <v>1041</v>
      </c>
    </row>
    <row r="545" spans="1:3" x14ac:dyDescent="0.2">
      <c r="A545" s="3">
        <v>1971</v>
      </c>
      <c r="B545" s="3" t="s">
        <v>775</v>
      </c>
      <c r="C545" s="3" t="s">
        <v>1041</v>
      </c>
    </row>
    <row r="546" spans="1:3" x14ac:dyDescent="0.2">
      <c r="A546" s="3">
        <v>1971</v>
      </c>
      <c r="B546" s="3" t="s">
        <v>775</v>
      </c>
      <c r="C546" s="3" t="s">
        <v>1041</v>
      </c>
    </row>
    <row r="547" spans="1:3" x14ac:dyDescent="0.2">
      <c r="A547" s="3">
        <v>1971</v>
      </c>
      <c r="B547" s="3" t="s">
        <v>775</v>
      </c>
      <c r="C547" s="3" t="s">
        <v>1041</v>
      </c>
    </row>
    <row r="548" spans="1:3" x14ac:dyDescent="0.2">
      <c r="A548" s="3">
        <v>1971</v>
      </c>
      <c r="B548" s="3" t="s">
        <v>775</v>
      </c>
      <c r="C548" s="3" t="s">
        <v>1041</v>
      </c>
    </row>
    <row r="549" spans="1:3" x14ac:dyDescent="0.2">
      <c r="A549" s="3">
        <v>1971</v>
      </c>
      <c r="B549" s="3" t="s">
        <v>775</v>
      </c>
      <c r="C549" s="3" t="s">
        <v>1041</v>
      </c>
    </row>
    <row r="550" spans="1:3" x14ac:dyDescent="0.2">
      <c r="A550" s="3">
        <v>1971</v>
      </c>
      <c r="B550" s="3" t="s">
        <v>775</v>
      </c>
      <c r="C550" s="3" t="s">
        <v>1041</v>
      </c>
    </row>
    <row r="551" spans="1:3" x14ac:dyDescent="0.2">
      <c r="A551" s="3">
        <v>1971</v>
      </c>
      <c r="B551" s="3" t="s">
        <v>775</v>
      </c>
      <c r="C551" s="3" t="s">
        <v>1041</v>
      </c>
    </row>
    <row r="552" spans="1:3" x14ac:dyDescent="0.2">
      <c r="A552" s="3">
        <v>1971</v>
      </c>
      <c r="B552" s="3" t="s">
        <v>775</v>
      </c>
      <c r="C552" s="3" t="s">
        <v>1041</v>
      </c>
    </row>
    <row r="553" spans="1:3" x14ac:dyDescent="0.2">
      <c r="A553" s="3">
        <v>1971</v>
      </c>
      <c r="B553" s="3" t="s">
        <v>776</v>
      </c>
      <c r="C553" s="3" t="s">
        <v>1041</v>
      </c>
    </row>
    <row r="554" spans="1:3" x14ac:dyDescent="0.2">
      <c r="A554" s="3">
        <v>1971</v>
      </c>
      <c r="B554" s="3" t="s">
        <v>776</v>
      </c>
      <c r="C554" s="3" t="s">
        <v>1041</v>
      </c>
    </row>
    <row r="555" spans="1:3" x14ac:dyDescent="0.2">
      <c r="A555" s="3">
        <v>1971</v>
      </c>
      <c r="B555" s="3" t="s">
        <v>776</v>
      </c>
      <c r="C555" s="3" t="s">
        <v>1041</v>
      </c>
    </row>
    <row r="556" spans="1:3" x14ac:dyDescent="0.2">
      <c r="A556" s="3">
        <v>1971</v>
      </c>
      <c r="B556" s="3" t="s">
        <v>776</v>
      </c>
      <c r="C556" s="3" t="s">
        <v>1041</v>
      </c>
    </row>
    <row r="557" spans="1:3" x14ac:dyDescent="0.2">
      <c r="A557" s="3">
        <v>1971</v>
      </c>
      <c r="B557" s="3" t="s">
        <v>776</v>
      </c>
      <c r="C557" s="3" t="s">
        <v>1041</v>
      </c>
    </row>
    <row r="558" spans="1:3" x14ac:dyDescent="0.2">
      <c r="A558" s="3">
        <v>1971</v>
      </c>
      <c r="B558" s="3" t="s">
        <v>775</v>
      </c>
      <c r="C558" s="3" t="s">
        <v>1038</v>
      </c>
    </row>
    <row r="559" spans="1:3" x14ac:dyDescent="0.2">
      <c r="A559" s="3">
        <v>1971</v>
      </c>
      <c r="B559" s="3" t="s">
        <v>774</v>
      </c>
      <c r="C559" s="3" t="s">
        <v>1039</v>
      </c>
    </row>
    <row r="560" spans="1:3" x14ac:dyDescent="0.2">
      <c r="A560" s="3">
        <v>1971</v>
      </c>
      <c r="B560" s="3" t="s">
        <v>776</v>
      </c>
      <c r="C560" s="3" t="s">
        <v>1041</v>
      </c>
    </row>
    <row r="561" spans="1:3" x14ac:dyDescent="0.2">
      <c r="A561" s="3">
        <v>1971</v>
      </c>
      <c r="B561" s="3" t="s">
        <v>774</v>
      </c>
      <c r="C561" s="3" t="s">
        <v>1039</v>
      </c>
    </row>
    <row r="562" spans="1:3" x14ac:dyDescent="0.2">
      <c r="A562" s="3">
        <v>1971</v>
      </c>
      <c r="B562" s="3" t="s">
        <v>775</v>
      </c>
      <c r="C562" s="3" t="s">
        <v>1039</v>
      </c>
    </row>
    <row r="563" spans="1:3" x14ac:dyDescent="0.2">
      <c r="A563" s="3">
        <v>1971</v>
      </c>
      <c r="B563" s="3" t="s">
        <v>775</v>
      </c>
      <c r="C563" s="3" t="s">
        <v>1039</v>
      </c>
    </row>
    <row r="564" spans="1:3" x14ac:dyDescent="0.2">
      <c r="A564" s="3">
        <v>1971</v>
      </c>
      <c r="B564" s="3" t="s">
        <v>775</v>
      </c>
      <c r="C564" s="3" t="s">
        <v>1039</v>
      </c>
    </row>
    <row r="565" spans="1:3" x14ac:dyDescent="0.2">
      <c r="A565" s="3">
        <v>1971</v>
      </c>
      <c r="B565" s="3" t="s">
        <v>774</v>
      </c>
      <c r="C565" s="3" t="s">
        <v>1039</v>
      </c>
    </row>
    <row r="566" spans="1:3" x14ac:dyDescent="0.2">
      <c r="A566" s="3">
        <v>1971</v>
      </c>
      <c r="B566" s="3" t="s">
        <v>775</v>
      </c>
      <c r="C566" s="3" t="s">
        <v>1041</v>
      </c>
    </row>
    <row r="567" spans="1:3" x14ac:dyDescent="0.2">
      <c r="A567" s="3">
        <v>1971</v>
      </c>
      <c r="B567" s="3" t="s">
        <v>775</v>
      </c>
      <c r="C567" s="3" t="s">
        <v>1039</v>
      </c>
    </row>
    <row r="568" spans="1:3" x14ac:dyDescent="0.2">
      <c r="A568" s="3">
        <v>1971</v>
      </c>
      <c r="B568" s="3" t="s">
        <v>775</v>
      </c>
      <c r="C568" s="3" t="s">
        <v>1038</v>
      </c>
    </row>
    <row r="569" spans="1:3" x14ac:dyDescent="0.2">
      <c r="A569" s="3">
        <v>1971</v>
      </c>
      <c r="B569" s="3" t="s">
        <v>775</v>
      </c>
      <c r="C569" s="3" t="s">
        <v>1038</v>
      </c>
    </row>
    <row r="570" spans="1:3" x14ac:dyDescent="0.2">
      <c r="A570" s="3">
        <v>1971</v>
      </c>
      <c r="B570" s="3" t="s">
        <v>776</v>
      </c>
      <c r="C570" s="3" t="s">
        <v>1038</v>
      </c>
    </row>
    <row r="571" spans="1:3" x14ac:dyDescent="0.2">
      <c r="A571" s="3">
        <v>1971</v>
      </c>
      <c r="B571" s="3" t="s">
        <v>775</v>
      </c>
      <c r="C571" s="3" t="s">
        <v>1039</v>
      </c>
    </row>
    <row r="572" spans="1:3" x14ac:dyDescent="0.2">
      <c r="A572" s="3">
        <v>1971</v>
      </c>
      <c r="B572" s="3" t="s">
        <v>775</v>
      </c>
      <c r="C572" s="3" t="s">
        <v>1039</v>
      </c>
    </row>
    <row r="573" spans="1:3" x14ac:dyDescent="0.2">
      <c r="A573" s="3">
        <v>1971</v>
      </c>
      <c r="B573" s="3" t="s">
        <v>775</v>
      </c>
      <c r="C573" s="3" t="s">
        <v>1039</v>
      </c>
    </row>
    <row r="574" spans="1:3" x14ac:dyDescent="0.2">
      <c r="A574" s="3">
        <v>1971</v>
      </c>
      <c r="B574" s="3" t="s">
        <v>774</v>
      </c>
      <c r="C574" s="3" t="s">
        <v>1039</v>
      </c>
    </row>
    <row r="575" spans="1:3" x14ac:dyDescent="0.2">
      <c r="A575" s="3">
        <v>1971</v>
      </c>
      <c r="B575" s="3" t="s">
        <v>776</v>
      </c>
      <c r="C575" s="3" t="s">
        <v>1041</v>
      </c>
    </row>
    <row r="576" spans="1:3" x14ac:dyDescent="0.2">
      <c r="A576" s="3">
        <v>1971</v>
      </c>
      <c r="B576" s="3" t="s">
        <v>775</v>
      </c>
      <c r="C576" s="3" t="s">
        <v>1041</v>
      </c>
    </row>
    <row r="577" spans="1:3" x14ac:dyDescent="0.2">
      <c r="A577" s="3">
        <v>1971</v>
      </c>
      <c r="B577" s="3" t="s">
        <v>776</v>
      </c>
      <c r="C577" s="3" t="s">
        <v>1039</v>
      </c>
    </row>
    <row r="578" spans="1:3" x14ac:dyDescent="0.2">
      <c r="A578" s="3">
        <v>1971</v>
      </c>
      <c r="B578" s="3" t="s">
        <v>775</v>
      </c>
      <c r="C578" s="3" t="s">
        <v>1039</v>
      </c>
    </row>
    <row r="579" spans="1:3" x14ac:dyDescent="0.2">
      <c r="A579" s="3">
        <v>1971</v>
      </c>
      <c r="B579" s="3" t="s">
        <v>775</v>
      </c>
      <c r="C579" s="3" t="s">
        <v>1039</v>
      </c>
    </row>
    <row r="580" spans="1:3" x14ac:dyDescent="0.2">
      <c r="A580" s="3">
        <v>1971</v>
      </c>
      <c r="B580" s="3" t="s">
        <v>781</v>
      </c>
      <c r="C580" s="3" t="s">
        <v>1039</v>
      </c>
    </row>
    <row r="581" spans="1:3" x14ac:dyDescent="0.2">
      <c r="A581" s="3">
        <v>1971</v>
      </c>
      <c r="B581" s="3" t="s">
        <v>776</v>
      </c>
      <c r="C581" s="3" t="s">
        <v>1039</v>
      </c>
    </row>
    <row r="582" spans="1:3" x14ac:dyDescent="0.2">
      <c r="A582" s="3">
        <v>1971</v>
      </c>
      <c r="B582" s="3" t="s">
        <v>774</v>
      </c>
      <c r="C582" s="3" t="s">
        <v>1039</v>
      </c>
    </row>
    <row r="583" spans="1:3" x14ac:dyDescent="0.2">
      <c r="A583" s="3">
        <v>1971</v>
      </c>
      <c r="B583" s="3" t="s">
        <v>775</v>
      </c>
      <c r="C583" s="3" t="s">
        <v>1039</v>
      </c>
    </row>
    <row r="584" spans="1:3" x14ac:dyDescent="0.2">
      <c r="A584" s="3">
        <v>1971</v>
      </c>
      <c r="B584" s="3" t="s">
        <v>775</v>
      </c>
      <c r="C584" s="3" t="s">
        <v>1040</v>
      </c>
    </row>
    <row r="585" spans="1:3" x14ac:dyDescent="0.2">
      <c r="A585" s="3">
        <v>1971</v>
      </c>
      <c r="B585" s="3" t="s">
        <v>775</v>
      </c>
      <c r="C585" s="3" t="s">
        <v>1039</v>
      </c>
    </row>
    <row r="586" spans="1:3" x14ac:dyDescent="0.2">
      <c r="A586" s="3">
        <v>1971</v>
      </c>
      <c r="B586" s="3" t="s">
        <v>775</v>
      </c>
      <c r="C586" s="3" t="s">
        <v>1041</v>
      </c>
    </row>
    <row r="587" spans="1:3" x14ac:dyDescent="0.2">
      <c r="A587" s="3">
        <v>1971</v>
      </c>
      <c r="B587" s="3" t="s">
        <v>774</v>
      </c>
      <c r="C587" s="3" t="s">
        <v>1041</v>
      </c>
    </row>
    <row r="588" spans="1:3" x14ac:dyDescent="0.2">
      <c r="A588" s="3">
        <v>1971</v>
      </c>
      <c r="B588" s="3" t="s">
        <v>776</v>
      </c>
      <c r="C588" s="3" t="s">
        <v>1039</v>
      </c>
    </row>
    <row r="589" spans="1:3" x14ac:dyDescent="0.2">
      <c r="A589" s="3">
        <v>1971</v>
      </c>
      <c r="B589" s="3" t="s">
        <v>776</v>
      </c>
      <c r="C589" s="3" t="s">
        <v>1039</v>
      </c>
    </row>
    <row r="590" spans="1:3" x14ac:dyDescent="0.2">
      <c r="A590" s="3">
        <v>1971</v>
      </c>
      <c r="B590" s="3" t="s">
        <v>777</v>
      </c>
      <c r="C590" s="3" t="s">
        <v>1039</v>
      </c>
    </row>
    <row r="591" spans="1:3" x14ac:dyDescent="0.2">
      <c r="A591" s="3">
        <v>1971</v>
      </c>
      <c r="B591" s="3" t="s">
        <v>775</v>
      </c>
      <c r="C591" s="3" t="s">
        <v>1039</v>
      </c>
    </row>
    <row r="592" spans="1:3" x14ac:dyDescent="0.2">
      <c r="A592" s="3">
        <v>1971</v>
      </c>
      <c r="B592" s="3" t="s">
        <v>776</v>
      </c>
      <c r="C592" s="3" t="s">
        <v>1038</v>
      </c>
    </row>
    <row r="593" spans="1:3" x14ac:dyDescent="0.2">
      <c r="A593" s="3">
        <v>1971</v>
      </c>
      <c r="B593" s="3" t="s">
        <v>775</v>
      </c>
      <c r="C593" s="3" t="s">
        <v>1039</v>
      </c>
    </row>
    <row r="594" spans="1:3" x14ac:dyDescent="0.2">
      <c r="A594" s="3">
        <v>1971</v>
      </c>
      <c r="B594" s="3" t="s">
        <v>774</v>
      </c>
      <c r="C594" s="3" t="s">
        <v>1038</v>
      </c>
    </row>
    <row r="595" spans="1:3" x14ac:dyDescent="0.2">
      <c r="A595" s="3">
        <v>1971</v>
      </c>
      <c r="B595" s="3" t="s">
        <v>776</v>
      </c>
      <c r="C595" s="3" t="s">
        <v>1038</v>
      </c>
    </row>
    <row r="596" spans="1:3" x14ac:dyDescent="0.2">
      <c r="A596" s="3">
        <v>1971</v>
      </c>
      <c r="B596" s="3" t="s">
        <v>775</v>
      </c>
      <c r="C596" s="3" t="s">
        <v>1039</v>
      </c>
    </row>
    <row r="597" spans="1:3" x14ac:dyDescent="0.2">
      <c r="A597" s="3">
        <v>1971</v>
      </c>
      <c r="B597" s="3" t="s">
        <v>776</v>
      </c>
      <c r="C597" s="3" t="s">
        <v>1041</v>
      </c>
    </row>
    <row r="598" spans="1:3" x14ac:dyDescent="0.2">
      <c r="A598" s="3">
        <v>1971</v>
      </c>
      <c r="B598" s="3" t="s">
        <v>776</v>
      </c>
      <c r="C598" s="3" t="s">
        <v>1039</v>
      </c>
    </row>
    <row r="599" spans="1:3" x14ac:dyDescent="0.2">
      <c r="A599" s="3">
        <v>1971</v>
      </c>
      <c r="B599" s="3" t="s">
        <v>775</v>
      </c>
      <c r="C599" s="3" t="s">
        <v>1041</v>
      </c>
    </row>
    <row r="600" spans="1:3" x14ac:dyDescent="0.2">
      <c r="A600" s="3">
        <v>1971</v>
      </c>
      <c r="B600" s="3" t="s">
        <v>775</v>
      </c>
      <c r="C600" s="3" t="s">
        <v>1041</v>
      </c>
    </row>
    <row r="601" spans="1:3" x14ac:dyDescent="0.2">
      <c r="A601" s="3">
        <v>1971</v>
      </c>
      <c r="B601" s="3" t="s">
        <v>775</v>
      </c>
      <c r="C601" s="3" t="s">
        <v>1039</v>
      </c>
    </row>
    <row r="602" spans="1:3" x14ac:dyDescent="0.2">
      <c r="A602" s="3">
        <v>1971</v>
      </c>
      <c r="B602" s="3" t="s">
        <v>775</v>
      </c>
      <c r="C602" s="3" t="s">
        <v>1039</v>
      </c>
    </row>
    <row r="603" spans="1:3" x14ac:dyDescent="0.2">
      <c r="A603" s="3">
        <v>1971</v>
      </c>
      <c r="B603" s="3" t="s">
        <v>776</v>
      </c>
      <c r="C603" s="3" t="s">
        <v>1041</v>
      </c>
    </row>
    <row r="604" spans="1:3" x14ac:dyDescent="0.2">
      <c r="A604" s="3">
        <v>1972</v>
      </c>
      <c r="B604" s="3" t="s">
        <v>775</v>
      </c>
      <c r="C604" s="3" t="s">
        <v>1039</v>
      </c>
    </row>
    <row r="605" spans="1:3" x14ac:dyDescent="0.2">
      <c r="A605" s="3">
        <v>1972</v>
      </c>
      <c r="B605" s="3" t="s">
        <v>777</v>
      </c>
      <c r="C605" s="3" t="s">
        <v>1038</v>
      </c>
    </row>
    <row r="606" spans="1:3" x14ac:dyDescent="0.2">
      <c r="A606" s="3">
        <v>1972</v>
      </c>
      <c r="B606" s="3" t="s">
        <v>775</v>
      </c>
      <c r="C606" s="3" t="s">
        <v>1039</v>
      </c>
    </row>
    <row r="607" spans="1:3" x14ac:dyDescent="0.2">
      <c r="A607" s="3">
        <v>1972</v>
      </c>
      <c r="B607" s="3" t="s">
        <v>775</v>
      </c>
      <c r="C607" s="3" t="s">
        <v>1039</v>
      </c>
    </row>
    <row r="608" spans="1:3" x14ac:dyDescent="0.2">
      <c r="A608" s="3">
        <v>1972</v>
      </c>
      <c r="B608" s="3" t="s">
        <v>775</v>
      </c>
      <c r="C608" s="3" t="s">
        <v>1039</v>
      </c>
    </row>
    <row r="609" spans="1:3" x14ac:dyDescent="0.2">
      <c r="A609" s="3">
        <v>1972</v>
      </c>
      <c r="B609" s="3" t="s">
        <v>775</v>
      </c>
      <c r="C609" s="3" t="s">
        <v>1039</v>
      </c>
    </row>
    <row r="610" spans="1:3" x14ac:dyDescent="0.2">
      <c r="A610" s="3">
        <v>1972</v>
      </c>
      <c r="B610" s="3" t="s">
        <v>775</v>
      </c>
      <c r="C610" s="3" t="s">
        <v>1039</v>
      </c>
    </row>
    <row r="611" spans="1:3" x14ac:dyDescent="0.2">
      <c r="A611" s="3">
        <v>1972</v>
      </c>
      <c r="B611" s="3" t="s">
        <v>775</v>
      </c>
      <c r="C611" s="3" t="s">
        <v>1039</v>
      </c>
    </row>
    <row r="612" spans="1:3" x14ac:dyDescent="0.2">
      <c r="A612" s="3">
        <v>1972</v>
      </c>
      <c r="B612" s="3" t="s">
        <v>775</v>
      </c>
      <c r="C612" s="3" t="s">
        <v>1039</v>
      </c>
    </row>
    <row r="613" spans="1:3" x14ac:dyDescent="0.2">
      <c r="A613" s="3">
        <v>1972</v>
      </c>
      <c r="B613" s="3" t="s">
        <v>775</v>
      </c>
      <c r="C613" s="3" t="s">
        <v>1039</v>
      </c>
    </row>
    <row r="614" spans="1:3" x14ac:dyDescent="0.2">
      <c r="A614" s="3">
        <v>1972</v>
      </c>
      <c r="B614" s="3" t="s">
        <v>776</v>
      </c>
      <c r="C614" s="3" t="s">
        <v>1039</v>
      </c>
    </row>
    <row r="615" spans="1:3" x14ac:dyDescent="0.2">
      <c r="A615" s="3">
        <v>1972</v>
      </c>
      <c r="B615" s="3" t="s">
        <v>775</v>
      </c>
      <c r="C615" s="3" t="s">
        <v>1039</v>
      </c>
    </row>
    <row r="616" spans="1:3" x14ac:dyDescent="0.2">
      <c r="A616" s="3">
        <v>1972</v>
      </c>
      <c r="B616" s="3" t="s">
        <v>775</v>
      </c>
      <c r="C616" s="3" t="s">
        <v>1041</v>
      </c>
    </row>
    <row r="617" spans="1:3" x14ac:dyDescent="0.2">
      <c r="A617" s="3">
        <v>1972</v>
      </c>
      <c r="B617" s="3" t="s">
        <v>776</v>
      </c>
      <c r="C617" s="3" t="s">
        <v>1041</v>
      </c>
    </row>
    <row r="618" spans="1:3" x14ac:dyDescent="0.2">
      <c r="A618" s="3">
        <v>1972</v>
      </c>
      <c r="B618" s="3" t="s">
        <v>776</v>
      </c>
      <c r="C618" s="3" t="s">
        <v>1041</v>
      </c>
    </row>
    <row r="619" spans="1:3" x14ac:dyDescent="0.2">
      <c r="A619" s="3">
        <v>1972</v>
      </c>
      <c r="B619" s="3" t="s">
        <v>777</v>
      </c>
      <c r="C619" s="3" t="s">
        <v>1039</v>
      </c>
    </row>
    <row r="620" spans="1:3" x14ac:dyDescent="0.2">
      <c r="A620" s="3">
        <v>1972</v>
      </c>
      <c r="B620" s="3" t="s">
        <v>776</v>
      </c>
      <c r="C620" s="3" t="s">
        <v>1039</v>
      </c>
    </row>
    <row r="621" spans="1:3" x14ac:dyDescent="0.2">
      <c r="A621" s="3">
        <v>1972</v>
      </c>
      <c r="B621" s="3" t="s">
        <v>775</v>
      </c>
      <c r="C621" s="3" t="s">
        <v>1038</v>
      </c>
    </row>
    <row r="622" spans="1:3" x14ac:dyDescent="0.2">
      <c r="A622" s="3">
        <v>1972</v>
      </c>
      <c r="B622" s="3" t="s">
        <v>777</v>
      </c>
      <c r="C622" s="3" t="s">
        <v>1041</v>
      </c>
    </row>
    <row r="623" spans="1:3" x14ac:dyDescent="0.2">
      <c r="A623" s="3">
        <v>1972</v>
      </c>
      <c r="B623" s="3" t="s">
        <v>775</v>
      </c>
      <c r="C623" s="3" t="s">
        <v>1042</v>
      </c>
    </row>
    <row r="624" spans="1:3" x14ac:dyDescent="0.2">
      <c r="A624" s="3">
        <v>1972</v>
      </c>
      <c r="B624" s="3" t="s">
        <v>775</v>
      </c>
      <c r="C624" s="3" t="s">
        <v>1042</v>
      </c>
    </row>
    <row r="625" spans="1:3" x14ac:dyDescent="0.2">
      <c r="A625" s="3">
        <v>1972</v>
      </c>
      <c r="B625" s="3" t="s">
        <v>775</v>
      </c>
      <c r="C625" s="3" t="s">
        <v>1042</v>
      </c>
    </row>
    <row r="626" spans="1:3" x14ac:dyDescent="0.2">
      <c r="A626" s="3">
        <v>1972</v>
      </c>
      <c r="B626" s="3" t="s">
        <v>775</v>
      </c>
      <c r="C626" s="3" t="s">
        <v>1042</v>
      </c>
    </row>
    <row r="627" spans="1:3" x14ac:dyDescent="0.2">
      <c r="A627" s="3">
        <v>1972</v>
      </c>
      <c r="B627" s="3" t="s">
        <v>776</v>
      </c>
      <c r="C627" s="3" t="s">
        <v>1041</v>
      </c>
    </row>
    <row r="628" spans="1:3" x14ac:dyDescent="0.2">
      <c r="A628" s="3">
        <v>1972</v>
      </c>
      <c r="B628" s="3" t="s">
        <v>779</v>
      </c>
      <c r="C628" s="3" t="s">
        <v>1039</v>
      </c>
    </row>
    <row r="629" spans="1:3" x14ac:dyDescent="0.2">
      <c r="A629" s="3">
        <v>1972</v>
      </c>
      <c r="B629" s="3" t="s">
        <v>775</v>
      </c>
      <c r="C629" s="3" t="s">
        <v>1042</v>
      </c>
    </row>
    <row r="630" spans="1:3" x14ac:dyDescent="0.2">
      <c r="A630" s="3">
        <v>1972</v>
      </c>
      <c r="B630" s="3" t="s">
        <v>775</v>
      </c>
      <c r="C630" s="3" t="s">
        <v>1041</v>
      </c>
    </row>
    <row r="631" spans="1:3" x14ac:dyDescent="0.2">
      <c r="A631" s="3">
        <v>1972</v>
      </c>
      <c r="B631" s="3" t="s">
        <v>775</v>
      </c>
      <c r="C631" s="3" t="s">
        <v>1041</v>
      </c>
    </row>
    <row r="632" spans="1:3" x14ac:dyDescent="0.2">
      <c r="A632" s="3">
        <v>1972</v>
      </c>
      <c r="B632" s="3" t="s">
        <v>776</v>
      </c>
      <c r="C632" s="3" t="s">
        <v>1039</v>
      </c>
    </row>
    <row r="633" spans="1:3" x14ac:dyDescent="0.2">
      <c r="A633" s="3">
        <v>1972</v>
      </c>
      <c r="B633" s="3" t="s">
        <v>775</v>
      </c>
      <c r="C633" s="3" t="s">
        <v>1039</v>
      </c>
    </row>
    <row r="634" spans="1:3" x14ac:dyDescent="0.2">
      <c r="A634" s="3">
        <v>1972</v>
      </c>
      <c r="B634" s="3" t="s">
        <v>775</v>
      </c>
      <c r="C634" s="3" t="s">
        <v>1039</v>
      </c>
    </row>
    <row r="635" spans="1:3" x14ac:dyDescent="0.2">
      <c r="A635" s="3">
        <v>1972</v>
      </c>
      <c r="B635" s="3" t="s">
        <v>775</v>
      </c>
      <c r="C635" s="3" t="s">
        <v>1039</v>
      </c>
    </row>
    <row r="636" spans="1:3" x14ac:dyDescent="0.2">
      <c r="A636" s="3">
        <v>1972</v>
      </c>
      <c r="B636" s="3" t="s">
        <v>776</v>
      </c>
      <c r="C636" s="3" t="s">
        <v>1041</v>
      </c>
    </row>
    <row r="637" spans="1:3" x14ac:dyDescent="0.2">
      <c r="A637" s="3">
        <v>1972</v>
      </c>
      <c r="B637" s="3" t="s">
        <v>775</v>
      </c>
      <c r="C637" s="3" t="s">
        <v>1041</v>
      </c>
    </row>
    <row r="638" spans="1:3" x14ac:dyDescent="0.2">
      <c r="A638" s="3">
        <v>1972</v>
      </c>
      <c r="B638" s="3" t="s">
        <v>775</v>
      </c>
      <c r="C638" s="3" t="s">
        <v>1041</v>
      </c>
    </row>
    <row r="639" spans="1:3" x14ac:dyDescent="0.2">
      <c r="A639" s="3">
        <v>1972</v>
      </c>
      <c r="B639" s="3" t="s">
        <v>776</v>
      </c>
      <c r="C639" s="3" t="s">
        <v>1041</v>
      </c>
    </row>
    <row r="640" spans="1:3" x14ac:dyDescent="0.2">
      <c r="A640" s="3">
        <v>1972</v>
      </c>
      <c r="B640" s="3" t="s">
        <v>775</v>
      </c>
      <c r="C640" s="3" t="s">
        <v>1039</v>
      </c>
    </row>
    <row r="641" spans="1:3" x14ac:dyDescent="0.2">
      <c r="A641" s="3">
        <v>1972</v>
      </c>
      <c r="B641" s="3" t="s">
        <v>781</v>
      </c>
      <c r="C641" s="3" t="s">
        <v>1039</v>
      </c>
    </row>
    <row r="642" spans="1:3" x14ac:dyDescent="0.2">
      <c r="A642" s="3">
        <v>1972</v>
      </c>
      <c r="B642" s="3" t="s">
        <v>775</v>
      </c>
      <c r="C642" s="3" t="s">
        <v>1042</v>
      </c>
    </row>
    <row r="643" spans="1:3" x14ac:dyDescent="0.2">
      <c r="A643" s="3">
        <v>1972</v>
      </c>
      <c r="B643" s="3" t="s">
        <v>775</v>
      </c>
      <c r="C643" s="3" t="s">
        <v>1038</v>
      </c>
    </row>
    <row r="644" spans="1:3" x14ac:dyDescent="0.2">
      <c r="A644" s="3">
        <v>1972</v>
      </c>
      <c r="B644" s="3" t="s">
        <v>781</v>
      </c>
      <c r="C644" s="3" t="s">
        <v>1039</v>
      </c>
    </row>
    <row r="645" spans="1:3" x14ac:dyDescent="0.2">
      <c r="A645" s="3">
        <v>1972</v>
      </c>
      <c r="B645" s="3" t="s">
        <v>776</v>
      </c>
      <c r="C645" s="3" t="s">
        <v>1041</v>
      </c>
    </row>
    <row r="646" spans="1:3" x14ac:dyDescent="0.2">
      <c r="A646" s="3">
        <v>1972</v>
      </c>
      <c r="B646" s="3" t="s">
        <v>776</v>
      </c>
      <c r="C646" s="3" t="s">
        <v>1041</v>
      </c>
    </row>
    <row r="647" spans="1:3" x14ac:dyDescent="0.2">
      <c r="A647" s="3">
        <v>1972</v>
      </c>
      <c r="B647" s="3" t="s">
        <v>776</v>
      </c>
      <c r="C647" s="3" t="s">
        <v>1041</v>
      </c>
    </row>
    <row r="648" spans="1:3" x14ac:dyDescent="0.2">
      <c r="A648" s="3">
        <v>1972</v>
      </c>
      <c r="B648" s="3" t="s">
        <v>776</v>
      </c>
      <c r="C648" s="3" t="s">
        <v>1041</v>
      </c>
    </row>
    <row r="649" spans="1:3" x14ac:dyDescent="0.2">
      <c r="A649" s="3">
        <v>1972</v>
      </c>
      <c r="B649" s="3" t="s">
        <v>776</v>
      </c>
      <c r="C649" s="3" t="s">
        <v>1041</v>
      </c>
    </row>
    <row r="650" spans="1:3" x14ac:dyDescent="0.2">
      <c r="A650" s="3">
        <v>1972</v>
      </c>
      <c r="B650" s="3" t="s">
        <v>775</v>
      </c>
      <c r="C650" s="3" t="s">
        <v>1041</v>
      </c>
    </row>
    <row r="651" spans="1:3" x14ac:dyDescent="0.2">
      <c r="A651" s="3">
        <v>1972</v>
      </c>
      <c r="B651" s="3" t="s">
        <v>777</v>
      </c>
      <c r="C651" s="3" t="s">
        <v>1041</v>
      </c>
    </row>
    <row r="652" spans="1:3" x14ac:dyDescent="0.2">
      <c r="A652" s="3">
        <v>1972</v>
      </c>
      <c r="B652" s="3" t="s">
        <v>777</v>
      </c>
      <c r="C652" s="3" t="s">
        <v>1041</v>
      </c>
    </row>
    <row r="653" spans="1:3" x14ac:dyDescent="0.2">
      <c r="A653" s="3">
        <v>1972</v>
      </c>
      <c r="B653" s="3" t="s">
        <v>777</v>
      </c>
      <c r="C653" s="3" t="s">
        <v>1041</v>
      </c>
    </row>
    <row r="654" spans="1:3" x14ac:dyDescent="0.2">
      <c r="A654" s="3">
        <v>1972</v>
      </c>
      <c r="B654" s="3" t="s">
        <v>777</v>
      </c>
      <c r="C654" s="3" t="s">
        <v>1041</v>
      </c>
    </row>
    <row r="655" spans="1:3" x14ac:dyDescent="0.2">
      <c r="A655" s="3">
        <v>1972</v>
      </c>
      <c r="B655" s="3" t="s">
        <v>779</v>
      </c>
      <c r="C655" s="3" t="s">
        <v>1039</v>
      </c>
    </row>
    <row r="656" spans="1:3" x14ac:dyDescent="0.2">
      <c r="A656" s="3">
        <v>1972</v>
      </c>
      <c r="B656" s="3" t="s">
        <v>775</v>
      </c>
      <c r="C656" s="3" t="s">
        <v>1039</v>
      </c>
    </row>
    <row r="657" spans="1:3" x14ac:dyDescent="0.2">
      <c r="A657" s="3">
        <v>1972</v>
      </c>
      <c r="B657" s="3" t="s">
        <v>775</v>
      </c>
      <c r="C657" s="3" t="s">
        <v>1041</v>
      </c>
    </row>
    <row r="658" spans="1:3" x14ac:dyDescent="0.2">
      <c r="A658" s="3">
        <v>1972</v>
      </c>
      <c r="B658" s="3" t="s">
        <v>777</v>
      </c>
      <c r="C658" s="3" t="s">
        <v>1041</v>
      </c>
    </row>
    <row r="659" spans="1:3" x14ac:dyDescent="0.2">
      <c r="A659" s="3">
        <v>1972</v>
      </c>
      <c r="B659" s="3" t="s">
        <v>774</v>
      </c>
      <c r="C659" s="3" t="s">
        <v>1039</v>
      </c>
    </row>
    <row r="660" spans="1:3" x14ac:dyDescent="0.2">
      <c r="A660" s="3">
        <v>1972</v>
      </c>
      <c r="B660" s="3" t="s">
        <v>774</v>
      </c>
      <c r="C660" s="3" t="s">
        <v>1039</v>
      </c>
    </row>
    <row r="661" spans="1:3" x14ac:dyDescent="0.2">
      <c r="A661" s="3">
        <v>1972</v>
      </c>
      <c r="B661" s="3" t="s">
        <v>775</v>
      </c>
      <c r="C661" s="3" t="s">
        <v>1042</v>
      </c>
    </row>
    <row r="662" spans="1:3" x14ac:dyDescent="0.2">
      <c r="A662" s="3">
        <v>1972</v>
      </c>
      <c r="B662" s="3" t="s">
        <v>775</v>
      </c>
      <c r="C662" s="3" t="s">
        <v>1042</v>
      </c>
    </row>
    <row r="663" spans="1:3" x14ac:dyDescent="0.2">
      <c r="A663" s="3">
        <v>1972</v>
      </c>
      <c r="B663" s="3" t="s">
        <v>775</v>
      </c>
      <c r="C663" s="3" t="s">
        <v>1042</v>
      </c>
    </row>
    <row r="664" spans="1:3" x14ac:dyDescent="0.2">
      <c r="A664" s="3">
        <v>1972</v>
      </c>
      <c r="B664" s="3" t="s">
        <v>775</v>
      </c>
      <c r="C664" s="3" t="s">
        <v>1041</v>
      </c>
    </row>
    <row r="665" spans="1:3" x14ac:dyDescent="0.2">
      <c r="A665" s="3">
        <v>1972</v>
      </c>
      <c r="B665" s="3" t="s">
        <v>775</v>
      </c>
      <c r="C665" s="3" t="s">
        <v>1041</v>
      </c>
    </row>
    <row r="666" spans="1:3" x14ac:dyDescent="0.2">
      <c r="A666" s="3">
        <v>1972</v>
      </c>
      <c r="B666" s="3" t="s">
        <v>776</v>
      </c>
      <c r="C666" s="3" t="s">
        <v>1041</v>
      </c>
    </row>
    <row r="667" spans="1:3" x14ac:dyDescent="0.2">
      <c r="A667" s="3">
        <v>1972</v>
      </c>
      <c r="B667" s="3" t="s">
        <v>780</v>
      </c>
      <c r="C667" s="3" t="s">
        <v>1039</v>
      </c>
    </row>
    <row r="668" spans="1:3" x14ac:dyDescent="0.2">
      <c r="A668" s="3">
        <v>1972</v>
      </c>
      <c r="B668" s="3" t="s">
        <v>774</v>
      </c>
      <c r="C668" s="3" t="s">
        <v>1041</v>
      </c>
    </row>
    <row r="669" spans="1:3" x14ac:dyDescent="0.2">
      <c r="A669" s="3">
        <v>1973</v>
      </c>
      <c r="B669" s="3" t="s">
        <v>774</v>
      </c>
      <c r="C669" s="3" t="s">
        <v>1039</v>
      </c>
    </row>
    <row r="670" spans="1:3" x14ac:dyDescent="0.2">
      <c r="A670" s="3">
        <v>1973</v>
      </c>
      <c r="B670" s="3" t="s">
        <v>774</v>
      </c>
      <c r="C670" s="3" t="s">
        <v>1041</v>
      </c>
    </row>
    <row r="671" spans="1:3" x14ac:dyDescent="0.2">
      <c r="A671" s="3">
        <v>1973</v>
      </c>
      <c r="B671" s="3" t="s">
        <v>774</v>
      </c>
      <c r="C671" s="3" t="s">
        <v>1040</v>
      </c>
    </row>
    <row r="672" spans="1:3" x14ac:dyDescent="0.2">
      <c r="A672" s="3">
        <v>1973</v>
      </c>
      <c r="B672" s="3" t="s">
        <v>774</v>
      </c>
      <c r="C672" s="3" t="s">
        <v>1039</v>
      </c>
    </row>
    <row r="673" spans="1:3" x14ac:dyDescent="0.2">
      <c r="A673" s="3">
        <v>1973</v>
      </c>
      <c r="B673" s="3" t="s">
        <v>777</v>
      </c>
      <c r="C673" s="3" t="s">
        <v>1041</v>
      </c>
    </row>
    <row r="674" spans="1:3" x14ac:dyDescent="0.2">
      <c r="A674" s="3">
        <v>1973</v>
      </c>
      <c r="B674" s="3" t="s">
        <v>774</v>
      </c>
      <c r="C674" s="3" t="s">
        <v>1039</v>
      </c>
    </row>
    <row r="675" spans="1:3" x14ac:dyDescent="0.2">
      <c r="A675" s="3">
        <v>1973</v>
      </c>
      <c r="B675" s="3" t="s">
        <v>774</v>
      </c>
      <c r="C675" s="3" t="s">
        <v>1039</v>
      </c>
    </row>
    <row r="676" spans="1:3" x14ac:dyDescent="0.2">
      <c r="A676" s="3">
        <v>1973</v>
      </c>
      <c r="B676" s="3" t="s">
        <v>775</v>
      </c>
      <c r="C676" s="3" t="s">
        <v>1041</v>
      </c>
    </row>
    <row r="677" spans="1:3" x14ac:dyDescent="0.2">
      <c r="A677" s="3">
        <v>1973</v>
      </c>
      <c r="B677" s="3" t="s">
        <v>779</v>
      </c>
      <c r="C677" s="3" t="s">
        <v>1041</v>
      </c>
    </row>
    <row r="678" spans="1:3" x14ac:dyDescent="0.2">
      <c r="A678" s="3">
        <v>1973</v>
      </c>
      <c r="B678" s="3" t="s">
        <v>775</v>
      </c>
      <c r="C678" s="3" t="s">
        <v>1041</v>
      </c>
    </row>
    <row r="679" spans="1:3" x14ac:dyDescent="0.2">
      <c r="A679" s="3">
        <v>1973</v>
      </c>
      <c r="B679" s="3" t="s">
        <v>775</v>
      </c>
      <c r="C679" s="3" t="s">
        <v>1041</v>
      </c>
    </row>
    <row r="680" spans="1:3" x14ac:dyDescent="0.2">
      <c r="A680" s="3">
        <v>1973</v>
      </c>
      <c r="B680" s="3" t="s">
        <v>775</v>
      </c>
      <c r="C680" s="3" t="s">
        <v>1041</v>
      </c>
    </row>
    <row r="681" spans="1:3" x14ac:dyDescent="0.2">
      <c r="A681" s="3">
        <v>1973</v>
      </c>
      <c r="B681" s="3" t="s">
        <v>774</v>
      </c>
      <c r="C681" s="3" t="s">
        <v>1039</v>
      </c>
    </row>
    <row r="682" spans="1:3" x14ac:dyDescent="0.2">
      <c r="A682" s="3">
        <v>1973</v>
      </c>
      <c r="B682" s="3" t="s">
        <v>774</v>
      </c>
      <c r="C682" s="3" t="s">
        <v>1039</v>
      </c>
    </row>
    <row r="683" spans="1:3" x14ac:dyDescent="0.2">
      <c r="A683" s="3">
        <v>1973</v>
      </c>
      <c r="B683" s="3" t="s">
        <v>775</v>
      </c>
      <c r="C683" s="3" t="s">
        <v>1042</v>
      </c>
    </row>
    <row r="684" spans="1:3" x14ac:dyDescent="0.2">
      <c r="A684" s="3">
        <v>1973</v>
      </c>
      <c r="B684" s="3" t="s">
        <v>775</v>
      </c>
      <c r="C684" s="3" t="s">
        <v>1042</v>
      </c>
    </row>
    <row r="685" spans="1:3" x14ac:dyDescent="0.2">
      <c r="A685" s="3">
        <v>1973</v>
      </c>
      <c r="B685" s="3" t="s">
        <v>774</v>
      </c>
      <c r="C685" s="3" t="s">
        <v>1039</v>
      </c>
    </row>
    <row r="686" spans="1:3" x14ac:dyDescent="0.2">
      <c r="A686" s="3">
        <v>1973</v>
      </c>
      <c r="B686" s="3" t="s">
        <v>774</v>
      </c>
      <c r="C686" s="3" t="s">
        <v>1041</v>
      </c>
    </row>
    <row r="687" spans="1:3" x14ac:dyDescent="0.2">
      <c r="A687" s="3">
        <v>1973</v>
      </c>
      <c r="B687" s="3" t="s">
        <v>775</v>
      </c>
      <c r="C687" s="3" t="s">
        <v>1039</v>
      </c>
    </row>
    <row r="688" spans="1:3" x14ac:dyDescent="0.2">
      <c r="A688" s="3">
        <v>1973</v>
      </c>
      <c r="B688" s="3" t="s">
        <v>775</v>
      </c>
      <c r="C688" s="3" t="s">
        <v>1039</v>
      </c>
    </row>
    <row r="689" spans="1:3" x14ac:dyDescent="0.2">
      <c r="A689" s="3">
        <v>1973</v>
      </c>
      <c r="B689" s="3" t="s">
        <v>774</v>
      </c>
      <c r="C689" s="3" t="s">
        <v>1039</v>
      </c>
    </row>
    <row r="690" spans="1:3" x14ac:dyDescent="0.2">
      <c r="A690" s="3">
        <v>1973</v>
      </c>
      <c r="B690" s="3" t="s">
        <v>774</v>
      </c>
      <c r="C690" s="3" t="s">
        <v>1039</v>
      </c>
    </row>
    <row r="691" spans="1:3" x14ac:dyDescent="0.2">
      <c r="A691" s="3">
        <v>1973</v>
      </c>
      <c r="B691" s="3" t="s">
        <v>774</v>
      </c>
      <c r="C691" s="3" t="s">
        <v>1041</v>
      </c>
    </row>
    <row r="692" spans="1:3" x14ac:dyDescent="0.2">
      <c r="A692" s="3">
        <v>1973</v>
      </c>
      <c r="B692" s="3" t="s">
        <v>777</v>
      </c>
      <c r="C692" s="3" t="s">
        <v>1041</v>
      </c>
    </row>
    <row r="693" spans="1:3" x14ac:dyDescent="0.2">
      <c r="A693" s="3">
        <v>1973</v>
      </c>
      <c r="B693" s="3" t="s">
        <v>779</v>
      </c>
      <c r="C693" s="3" t="s">
        <v>1039</v>
      </c>
    </row>
    <row r="694" spans="1:3" x14ac:dyDescent="0.2">
      <c r="A694" s="3">
        <v>1973</v>
      </c>
      <c r="B694" s="3" t="s">
        <v>775</v>
      </c>
      <c r="C694" s="3" t="s">
        <v>1042</v>
      </c>
    </row>
    <row r="695" spans="1:3" x14ac:dyDescent="0.2">
      <c r="A695" s="3">
        <v>1973</v>
      </c>
      <c r="B695" s="3" t="s">
        <v>775</v>
      </c>
      <c r="C695" s="3" t="s">
        <v>1041</v>
      </c>
    </row>
    <row r="696" spans="1:3" x14ac:dyDescent="0.2">
      <c r="A696" s="3">
        <v>1973</v>
      </c>
      <c r="B696" s="3" t="s">
        <v>775</v>
      </c>
      <c r="C696" s="3" t="s">
        <v>1041</v>
      </c>
    </row>
    <row r="697" spans="1:3" x14ac:dyDescent="0.2">
      <c r="A697" s="3">
        <v>1973</v>
      </c>
      <c r="B697" s="3" t="s">
        <v>777</v>
      </c>
      <c r="C697" s="3" t="s">
        <v>1040</v>
      </c>
    </row>
    <row r="698" spans="1:3" x14ac:dyDescent="0.2">
      <c r="A698" s="3">
        <v>1973</v>
      </c>
      <c r="B698" s="3" t="s">
        <v>775</v>
      </c>
      <c r="C698" s="3" t="s">
        <v>1038</v>
      </c>
    </row>
    <row r="699" spans="1:3" x14ac:dyDescent="0.2">
      <c r="A699" s="3">
        <v>1973</v>
      </c>
      <c r="B699" s="3" t="s">
        <v>775</v>
      </c>
      <c r="C699" s="3" t="s">
        <v>1039</v>
      </c>
    </row>
    <row r="700" spans="1:3" x14ac:dyDescent="0.2">
      <c r="A700" s="3">
        <v>1973</v>
      </c>
      <c r="B700" s="3" t="s">
        <v>777</v>
      </c>
      <c r="C700" s="3" t="s">
        <v>1040</v>
      </c>
    </row>
    <row r="701" spans="1:3" x14ac:dyDescent="0.2">
      <c r="A701" s="3">
        <v>1973</v>
      </c>
      <c r="B701" s="3" t="s">
        <v>776</v>
      </c>
      <c r="C701" s="3" t="s">
        <v>1041</v>
      </c>
    </row>
    <row r="702" spans="1:3" x14ac:dyDescent="0.2">
      <c r="A702" s="3">
        <v>1973</v>
      </c>
      <c r="B702" s="3" t="s">
        <v>777</v>
      </c>
      <c r="C702" s="3" t="s">
        <v>1039</v>
      </c>
    </row>
    <row r="703" spans="1:3" x14ac:dyDescent="0.2">
      <c r="A703" s="3">
        <v>1973</v>
      </c>
      <c r="B703" s="3" t="s">
        <v>777</v>
      </c>
      <c r="C703" s="3" t="s">
        <v>1038</v>
      </c>
    </row>
    <row r="704" spans="1:3" x14ac:dyDescent="0.2">
      <c r="A704" s="3">
        <v>1973</v>
      </c>
      <c r="B704" s="3" t="s">
        <v>775</v>
      </c>
      <c r="C704" s="3" t="s">
        <v>1042</v>
      </c>
    </row>
    <row r="705" spans="1:3" x14ac:dyDescent="0.2">
      <c r="A705" s="3">
        <v>1974</v>
      </c>
      <c r="B705" s="3" t="s">
        <v>777</v>
      </c>
      <c r="C705" s="3" t="s">
        <v>1040</v>
      </c>
    </row>
    <row r="706" spans="1:3" x14ac:dyDescent="0.2">
      <c r="A706" s="3">
        <v>1974</v>
      </c>
      <c r="B706" s="3" t="s">
        <v>780</v>
      </c>
      <c r="C706" s="3" t="s">
        <v>1039</v>
      </c>
    </row>
    <row r="707" spans="1:3" x14ac:dyDescent="0.2">
      <c r="A707" s="3">
        <v>1974</v>
      </c>
      <c r="B707" s="3" t="s">
        <v>775</v>
      </c>
      <c r="C707" s="3" t="s">
        <v>1041</v>
      </c>
    </row>
    <row r="708" spans="1:3" x14ac:dyDescent="0.2">
      <c r="A708" s="3">
        <v>1974</v>
      </c>
      <c r="B708" s="3" t="s">
        <v>775</v>
      </c>
      <c r="C708" s="3" t="s">
        <v>1041</v>
      </c>
    </row>
    <row r="709" spans="1:3" x14ac:dyDescent="0.2">
      <c r="A709" s="3">
        <v>1974</v>
      </c>
      <c r="B709" s="3" t="s">
        <v>775</v>
      </c>
      <c r="C709" s="3" t="s">
        <v>1041</v>
      </c>
    </row>
    <row r="710" spans="1:3" x14ac:dyDescent="0.2">
      <c r="A710" s="3">
        <v>1974</v>
      </c>
      <c r="B710" s="3" t="s">
        <v>775</v>
      </c>
      <c r="C710" s="3" t="s">
        <v>1042</v>
      </c>
    </row>
    <row r="711" spans="1:3" x14ac:dyDescent="0.2">
      <c r="A711" s="3">
        <v>1974</v>
      </c>
      <c r="B711" s="3" t="s">
        <v>775</v>
      </c>
      <c r="C711" s="3" t="s">
        <v>1039</v>
      </c>
    </row>
    <row r="712" spans="1:3" x14ac:dyDescent="0.2">
      <c r="A712" s="3">
        <v>1974</v>
      </c>
      <c r="B712" s="3" t="s">
        <v>775</v>
      </c>
      <c r="C712" s="3" t="s">
        <v>1042</v>
      </c>
    </row>
    <row r="713" spans="1:3" x14ac:dyDescent="0.2">
      <c r="A713" s="3">
        <v>1974</v>
      </c>
      <c r="B713" s="3" t="s">
        <v>777</v>
      </c>
      <c r="C713" s="3" t="s">
        <v>1042</v>
      </c>
    </row>
    <row r="714" spans="1:3" x14ac:dyDescent="0.2">
      <c r="A714" s="3">
        <v>1974</v>
      </c>
      <c r="B714" s="3" t="s">
        <v>775</v>
      </c>
      <c r="C714" s="3" t="s">
        <v>1041</v>
      </c>
    </row>
    <row r="715" spans="1:3" x14ac:dyDescent="0.2">
      <c r="A715" s="3">
        <v>1974</v>
      </c>
      <c r="B715" s="3" t="s">
        <v>774</v>
      </c>
      <c r="C715" s="3" t="s">
        <v>1039</v>
      </c>
    </row>
    <row r="716" spans="1:3" x14ac:dyDescent="0.2">
      <c r="A716" s="3">
        <v>1974</v>
      </c>
      <c r="B716" s="3" t="s">
        <v>774</v>
      </c>
      <c r="C716" s="3" t="s">
        <v>1039</v>
      </c>
    </row>
    <row r="717" spans="1:3" x14ac:dyDescent="0.2">
      <c r="A717" s="3">
        <v>1974</v>
      </c>
      <c r="B717" s="3" t="s">
        <v>774</v>
      </c>
      <c r="C717" s="3" t="s">
        <v>1039</v>
      </c>
    </row>
    <row r="718" spans="1:3" x14ac:dyDescent="0.2">
      <c r="A718" s="3">
        <v>1974</v>
      </c>
      <c r="B718" s="3" t="s">
        <v>778</v>
      </c>
      <c r="C718" s="3" t="s">
        <v>1041</v>
      </c>
    </row>
    <row r="719" spans="1:3" x14ac:dyDescent="0.2">
      <c r="A719" s="3">
        <v>1974</v>
      </c>
      <c r="B719" s="3" t="s">
        <v>774</v>
      </c>
      <c r="C719" s="3" t="s">
        <v>1039</v>
      </c>
    </row>
    <row r="720" spans="1:3" x14ac:dyDescent="0.2">
      <c r="A720" s="3">
        <v>1974</v>
      </c>
      <c r="B720" s="3" t="s">
        <v>775</v>
      </c>
      <c r="C720" s="3" t="s">
        <v>1039</v>
      </c>
    </row>
    <row r="721" spans="1:3" x14ac:dyDescent="0.2">
      <c r="A721" s="3">
        <v>1974</v>
      </c>
      <c r="B721" s="3" t="s">
        <v>776</v>
      </c>
      <c r="C721" s="3" t="s">
        <v>1041</v>
      </c>
    </row>
    <row r="722" spans="1:3" x14ac:dyDescent="0.2">
      <c r="A722" s="3">
        <v>1974</v>
      </c>
      <c r="B722" s="3" t="s">
        <v>774</v>
      </c>
      <c r="C722" s="3" t="s">
        <v>1041</v>
      </c>
    </row>
    <row r="723" spans="1:3" x14ac:dyDescent="0.2">
      <c r="A723" s="3">
        <v>1974</v>
      </c>
      <c r="B723" s="3" t="s">
        <v>776</v>
      </c>
      <c r="C723" s="3" t="s">
        <v>1041</v>
      </c>
    </row>
    <row r="724" spans="1:3" x14ac:dyDescent="0.2">
      <c r="A724" s="3">
        <v>1974</v>
      </c>
      <c r="B724" s="3" t="s">
        <v>775</v>
      </c>
      <c r="C724" s="3" t="s">
        <v>1039</v>
      </c>
    </row>
    <row r="725" spans="1:3" x14ac:dyDescent="0.2">
      <c r="A725" s="3">
        <v>1974</v>
      </c>
      <c r="B725" s="3" t="s">
        <v>775</v>
      </c>
      <c r="C725" s="3" t="s">
        <v>1041</v>
      </c>
    </row>
    <row r="726" spans="1:3" x14ac:dyDescent="0.2">
      <c r="A726" s="3">
        <v>1974</v>
      </c>
      <c r="B726" s="3" t="s">
        <v>778</v>
      </c>
      <c r="C726" s="3" t="s">
        <v>1038</v>
      </c>
    </row>
    <row r="727" spans="1:3" x14ac:dyDescent="0.2">
      <c r="A727" s="3">
        <v>1974</v>
      </c>
      <c r="B727" s="3" t="s">
        <v>775</v>
      </c>
      <c r="C727" s="3" t="s">
        <v>1039</v>
      </c>
    </row>
    <row r="728" spans="1:3" x14ac:dyDescent="0.2">
      <c r="A728" s="3">
        <v>1974</v>
      </c>
      <c r="B728" s="3" t="s">
        <v>775</v>
      </c>
      <c r="C728" s="3" t="s">
        <v>1038</v>
      </c>
    </row>
    <row r="729" spans="1:3" x14ac:dyDescent="0.2">
      <c r="A729" s="3">
        <v>1974</v>
      </c>
      <c r="B729" s="3" t="s">
        <v>775</v>
      </c>
      <c r="C729" s="3" t="s">
        <v>1039</v>
      </c>
    </row>
    <row r="730" spans="1:3" x14ac:dyDescent="0.2">
      <c r="A730" s="3">
        <v>1974</v>
      </c>
      <c r="B730" s="3" t="s">
        <v>775</v>
      </c>
      <c r="C730" s="3" t="s">
        <v>1038</v>
      </c>
    </row>
    <row r="731" spans="1:3" x14ac:dyDescent="0.2">
      <c r="A731" s="3">
        <v>1974</v>
      </c>
      <c r="B731" s="3" t="s">
        <v>775</v>
      </c>
      <c r="C731" s="3" t="s">
        <v>1041</v>
      </c>
    </row>
    <row r="732" spans="1:3" x14ac:dyDescent="0.2">
      <c r="A732" s="3">
        <v>1974</v>
      </c>
      <c r="B732" s="3" t="s">
        <v>775</v>
      </c>
      <c r="C732" s="3" t="s">
        <v>1039</v>
      </c>
    </row>
    <row r="733" spans="1:3" x14ac:dyDescent="0.2">
      <c r="A733" s="3">
        <v>1974</v>
      </c>
      <c r="B733" s="3" t="s">
        <v>775</v>
      </c>
      <c r="C733" s="3" t="s">
        <v>1039</v>
      </c>
    </row>
    <row r="734" spans="1:3" x14ac:dyDescent="0.2">
      <c r="A734" s="3">
        <v>1974</v>
      </c>
      <c r="B734" s="3" t="s">
        <v>775</v>
      </c>
      <c r="C734" s="3" t="s">
        <v>1041</v>
      </c>
    </row>
    <row r="735" spans="1:3" x14ac:dyDescent="0.2">
      <c r="A735" s="3">
        <v>1974</v>
      </c>
      <c r="B735" s="3" t="s">
        <v>775</v>
      </c>
      <c r="C735" s="3" t="s">
        <v>1039</v>
      </c>
    </row>
    <row r="736" spans="1:3" x14ac:dyDescent="0.2">
      <c r="A736" s="3">
        <v>1974</v>
      </c>
      <c r="B736" s="3" t="s">
        <v>775</v>
      </c>
      <c r="C736" s="3" t="s">
        <v>1039</v>
      </c>
    </row>
    <row r="737" spans="1:3" x14ac:dyDescent="0.2">
      <c r="A737" s="3">
        <v>1974</v>
      </c>
      <c r="B737" s="3" t="s">
        <v>775</v>
      </c>
      <c r="C737" s="3" t="s">
        <v>1042</v>
      </c>
    </row>
    <row r="738" spans="1:3" x14ac:dyDescent="0.2">
      <c r="A738" s="3">
        <v>1974</v>
      </c>
      <c r="B738" s="3" t="s">
        <v>775</v>
      </c>
      <c r="C738" s="3" t="s">
        <v>1042</v>
      </c>
    </row>
    <row r="739" spans="1:3" x14ac:dyDescent="0.2">
      <c r="A739" s="3">
        <v>1974</v>
      </c>
      <c r="B739" s="3" t="s">
        <v>775</v>
      </c>
      <c r="C739" s="3" t="s">
        <v>1042</v>
      </c>
    </row>
    <row r="740" spans="1:3" x14ac:dyDescent="0.2">
      <c r="A740" s="3">
        <v>1974</v>
      </c>
      <c r="B740" s="3" t="s">
        <v>775</v>
      </c>
      <c r="C740" s="3" t="s">
        <v>1041</v>
      </c>
    </row>
    <row r="741" spans="1:3" x14ac:dyDescent="0.2">
      <c r="A741" s="3">
        <v>1974</v>
      </c>
      <c r="B741" s="3" t="s">
        <v>775</v>
      </c>
      <c r="C741" s="3" t="s">
        <v>1041</v>
      </c>
    </row>
    <row r="742" spans="1:3" x14ac:dyDescent="0.2">
      <c r="A742" s="3">
        <v>1974</v>
      </c>
      <c r="B742" s="3" t="s">
        <v>775</v>
      </c>
      <c r="C742" s="3" t="s">
        <v>1041</v>
      </c>
    </row>
    <row r="743" spans="1:3" x14ac:dyDescent="0.2">
      <c r="A743" s="3">
        <v>1974</v>
      </c>
      <c r="B743" s="3" t="s">
        <v>775</v>
      </c>
      <c r="C743" s="3" t="s">
        <v>1042</v>
      </c>
    </row>
    <row r="744" spans="1:3" x14ac:dyDescent="0.2">
      <c r="A744" s="3">
        <v>1974</v>
      </c>
      <c r="B744" s="3" t="s">
        <v>774</v>
      </c>
      <c r="C744" s="3" t="s">
        <v>1041</v>
      </c>
    </row>
    <row r="745" spans="1:3" x14ac:dyDescent="0.2">
      <c r="A745" s="3">
        <v>1974</v>
      </c>
      <c r="B745" s="3" t="s">
        <v>775</v>
      </c>
      <c r="C745" s="3" t="s">
        <v>1039</v>
      </c>
    </row>
    <row r="746" spans="1:3" x14ac:dyDescent="0.2">
      <c r="A746" s="3">
        <v>1974</v>
      </c>
      <c r="B746" s="3" t="s">
        <v>775</v>
      </c>
      <c r="C746" s="3" t="s">
        <v>1042</v>
      </c>
    </row>
    <row r="747" spans="1:3" x14ac:dyDescent="0.2">
      <c r="A747" s="3">
        <v>1974</v>
      </c>
      <c r="B747" s="3" t="s">
        <v>775</v>
      </c>
      <c r="C747" s="3" t="s">
        <v>1042</v>
      </c>
    </row>
    <row r="748" spans="1:3" x14ac:dyDescent="0.2">
      <c r="A748" s="3">
        <v>1974</v>
      </c>
      <c r="B748" s="3" t="s">
        <v>775</v>
      </c>
      <c r="C748" s="3" t="s">
        <v>1041</v>
      </c>
    </row>
    <row r="749" spans="1:3" x14ac:dyDescent="0.2">
      <c r="A749" s="3">
        <v>1974</v>
      </c>
      <c r="B749" s="3" t="s">
        <v>775</v>
      </c>
      <c r="C749" s="3" t="s">
        <v>1041</v>
      </c>
    </row>
    <row r="750" spans="1:3" x14ac:dyDescent="0.2">
      <c r="A750" s="3">
        <v>1974</v>
      </c>
      <c r="B750" s="3" t="s">
        <v>775</v>
      </c>
      <c r="C750" s="3" t="s">
        <v>1041</v>
      </c>
    </row>
    <row r="751" spans="1:3" x14ac:dyDescent="0.2">
      <c r="A751" s="3">
        <v>1974</v>
      </c>
      <c r="B751" s="3" t="s">
        <v>775</v>
      </c>
      <c r="C751" s="3" t="s">
        <v>1041</v>
      </c>
    </row>
    <row r="752" spans="1:3" x14ac:dyDescent="0.2">
      <c r="A752" s="3">
        <v>1974</v>
      </c>
      <c r="B752" s="3" t="s">
        <v>775</v>
      </c>
      <c r="C752" s="3" t="s">
        <v>1041</v>
      </c>
    </row>
    <row r="753" spans="1:3" x14ac:dyDescent="0.2">
      <c r="A753" s="3">
        <v>1974</v>
      </c>
      <c r="B753" s="3" t="s">
        <v>775</v>
      </c>
      <c r="C753" s="3" t="s">
        <v>1041</v>
      </c>
    </row>
    <row r="754" spans="1:3" x14ac:dyDescent="0.2">
      <c r="A754" s="3">
        <v>1974</v>
      </c>
      <c r="B754" s="3" t="s">
        <v>775</v>
      </c>
      <c r="C754" s="3" t="s">
        <v>1042</v>
      </c>
    </row>
    <row r="755" spans="1:3" x14ac:dyDescent="0.2">
      <c r="A755" s="3">
        <v>1974</v>
      </c>
      <c r="B755" s="3" t="s">
        <v>775</v>
      </c>
      <c r="C755" s="3" t="s">
        <v>1042</v>
      </c>
    </row>
    <row r="756" spans="1:3" x14ac:dyDescent="0.2">
      <c r="A756" s="3">
        <v>1974</v>
      </c>
      <c r="B756" s="3" t="s">
        <v>775</v>
      </c>
      <c r="C756" s="3" t="s">
        <v>1042</v>
      </c>
    </row>
    <row r="757" spans="1:3" x14ac:dyDescent="0.2">
      <c r="A757" s="3">
        <v>1974</v>
      </c>
      <c r="B757" s="3" t="s">
        <v>775</v>
      </c>
      <c r="C757" s="3" t="s">
        <v>1041</v>
      </c>
    </row>
    <row r="758" spans="1:3" x14ac:dyDescent="0.2">
      <c r="A758" s="3">
        <v>1974</v>
      </c>
      <c r="B758" s="3" t="s">
        <v>775</v>
      </c>
      <c r="C758" s="3" t="s">
        <v>1042</v>
      </c>
    </row>
    <row r="759" spans="1:3" x14ac:dyDescent="0.2">
      <c r="A759" s="3">
        <v>1974</v>
      </c>
      <c r="B759" s="3" t="s">
        <v>775</v>
      </c>
      <c r="C759" s="3" t="s">
        <v>1042</v>
      </c>
    </row>
    <row r="760" spans="1:3" x14ac:dyDescent="0.2">
      <c r="A760" s="3">
        <v>1974</v>
      </c>
      <c r="B760" s="3" t="s">
        <v>775</v>
      </c>
      <c r="C760" s="3" t="s">
        <v>1039</v>
      </c>
    </row>
    <row r="761" spans="1:3" x14ac:dyDescent="0.2">
      <c r="A761" s="3">
        <v>1974</v>
      </c>
      <c r="B761" s="3" t="s">
        <v>775</v>
      </c>
      <c r="C761" s="3" t="s">
        <v>1042</v>
      </c>
    </row>
    <row r="762" spans="1:3" x14ac:dyDescent="0.2">
      <c r="A762" s="3">
        <v>1974</v>
      </c>
      <c r="B762" s="3" t="s">
        <v>777</v>
      </c>
      <c r="C762" s="3" t="s">
        <v>1040</v>
      </c>
    </row>
    <row r="763" spans="1:3" x14ac:dyDescent="0.2">
      <c r="A763" s="3">
        <v>1974</v>
      </c>
      <c r="B763" s="3" t="s">
        <v>775</v>
      </c>
      <c r="C763" s="3" t="s">
        <v>1041</v>
      </c>
    </row>
    <row r="764" spans="1:3" x14ac:dyDescent="0.2">
      <c r="A764" s="3">
        <v>1974</v>
      </c>
      <c r="B764" s="3" t="s">
        <v>775</v>
      </c>
      <c r="C764" s="3" t="s">
        <v>1041</v>
      </c>
    </row>
    <row r="765" spans="1:3" x14ac:dyDescent="0.2">
      <c r="A765" s="3">
        <v>1974</v>
      </c>
      <c r="B765" s="3" t="s">
        <v>775</v>
      </c>
      <c r="C765" s="3" t="s">
        <v>1041</v>
      </c>
    </row>
    <row r="766" spans="1:3" x14ac:dyDescent="0.2">
      <c r="A766" s="3">
        <v>1974</v>
      </c>
      <c r="B766" s="3" t="s">
        <v>775</v>
      </c>
      <c r="C766" s="3" t="s">
        <v>1041</v>
      </c>
    </row>
    <row r="767" spans="1:3" x14ac:dyDescent="0.2">
      <c r="A767" s="3">
        <v>1974</v>
      </c>
      <c r="B767" s="3" t="s">
        <v>775</v>
      </c>
      <c r="C767" s="3" t="s">
        <v>1041</v>
      </c>
    </row>
    <row r="768" spans="1:3" x14ac:dyDescent="0.2">
      <c r="A768" s="3">
        <v>1974</v>
      </c>
      <c r="B768" s="3" t="s">
        <v>775</v>
      </c>
      <c r="C768" s="3" t="s">
        <v>1041</v>
      </c>
    </row>
    <row r="769" spans="1:3" x14ac:dyDescent="0.2">
      <c r="A769" s="3">
        <v>1975</v>
      </c>
      <c r="B769" s="3" t="s">
        <v>775</v>
      </c>
      <c r="C769" s="3" t="s">
        <v>1041</v>
      </c>
    </row>
    <row r="770" spans="1:3" x14ac:dyDescent="0.2">
      <c r="A770" s="3">
        <v>1975</v>
      </c>
      <c r="B770" s="3" t="s">
        <v>775</v>
      </c>
      <c r="C770" s="3" t="s">
        <v>1039</v>
      </c>
    </row>
    <row r="771" spans="1:3" x14ac:dyDescent="0.2">
      <c r="A771" s="3">
        <v>1975</v>
      </c>
      <c r="B771" s="3" t="s">
        <v>775</v>
      </c>
      <c r="C771" s="3" t="s">
        <v>1039</v>
      </c>
    </row>
    <row r="772" spans="1:3" x14ac:dyDescent="0.2">
      <c r="A772" s="3">
        <v>1975</v>
      </c>
      <c r="B772" s="3" t="s">
        <v>775</v>
      </c>
      <c r="C772" s="3" t="s">
        <v>1042</v>
      </c>
    </row>
    <row r="773" spans="1:3" x14ac:dyDescent="0.2">
      <c r="A773" s="3">
        <v>1975</v>
      </c>
      <c r="B773" s="3" t="s">
        <v>775</v>
      </c>
      <c r="C773" s="3" t="s">
        <v>1039</v>
      </c>
    </row>
    <row r="774" spans="1:3" x14ac:dyDescent="0.2">
      <c r="A774" s="3">
        <v>1975</v>
      </c>
      <c r="B774" s="3" t="s">
        <v>775</v>
      </c>
      <c r="C774" s="3" t="s">
        <v>1039</v>
      </c>
    </row>
    <row r="775" spans="1:3" x14ac:dyDescent="0.2">
      <c r="A775" s="3">
        <v>1975</v>
      </c>
      <c r="B775" s="3" t="s">
        <v>775</v>
      </c>
      <c r="C775" s="3" t="s">
        <v>1039</v>
      </c>
    </row>
    <row r="776" spans="1:3" x14ac:dyDescent="0.2">
      <c r="A776" s="3">
        <v>1975</v>
      </c>
      <c r="B776" s="3" t="s">
        <v>775</v>
      </c>
      <c r="C776" s="3" t="s">
        <v>1039</v>
      </c>
    </row>
    <row r="777" spans="1:3" x14ac:dyDescent="0.2">
      <c r="A777" s="3">
        <v>1975</v>
      </c>
      <c r="B777" s="3" t="s">
        <v>775</v>
      </c>
      <c r="C777" s="3" t="s">
        <v>1038</v>
      </c>
    </row>
    <row r="778" spans="1:3" x14ac:dyDescent="0.2">
      <c r="A778" s="3">
        <v>1975</v>
      </c>
      <c r="B778" s="3" t="s">
        <v>775</v>
      </c>
      <c r="C778" s="3" t="s">
        <v>1039</v>
      </c>
    </row>
    <row r="779" spans="1:3" x14ac:dyDescent="0.2">
      <c r="A779" s="3">
        <v>1975</v>
      </c>
      <c r="B779" s="3" t="s">
        <v>775</v>
      </c>
      <c r="C779" s="3" t="s">
        <v>1039</v>
      </c>
    </row>
    <row r="780" spans="1:3" x14ac:dyDescent="0.2">
      <c r="A780" s="3">
        <v>1975</v>
      </c>
      <c r="B780" s="3" t="s">
        <v>775</v>
      </c>
      <c r="C780" s="3" t="s">
        <v>1042</v>
      </c>
    </row>
    <row r="781" spans="1:3" x14ac:dyDescent="0.2">
      <c r="A781" s="3">
        <v>1975</v>
      </c>
      <c r="B781" s="3" t="s">
        <v>775</v>
      </c>
      <c r="C781" s="3" t="s">
        <v>1042</v>
      </c>
    </row>
    <row r="782" spans="1:3" x14ac:dyDescent="0.2">
      <c r="A782" s="3">
        <v>1975</v>
      </c>
      <c r="B782" s="3" t="s">
        <v>777</v>
      </c>
      <c r="C782" s="3" t="s">
        <v>1042</v>
      </c>
    </row>
    <row r="783" spans="1:3" x14ac:dyDescent="0.2">
      <c r="A783" s="3">
        <v>1975</v>
      </c>
      <c r="B783" s="3" t="s">
        <v>775</v>
      </c>
      <c r="C783" s="3" t="s">
        <v>1042</v>
      </c>
    </row>
    <row r="784" spans="1:3" x14ac:dyDescent="0.2">
      <c r="A784" s="3">
        <v>1975</v>
      </c>
      <c r="B784" s="3" t="s">
        <v>775</v>
      </c>
      <c r="C784" s="3" t="s">
        <v>1042</v>
      </c>
    </row>
    <row r="785" spans="1:3" x14ac:dyDescent="0.2">
      <c r="A785" s="3">
        <v>1975</v>
      </c>
      <c r="B785" s="3" t="s">
        <v>775</v>
      </c>
      <c r="C785" s="3" t="s">
        <v>1039</v>
      </c>
    </row>
    <row r="786" spans="1:3" x14ac:dyDescent="0.2">
      <c r="A786" s="3">
        <v>1975</v>
      </c>
      <c r="B786" s="3" t="s">
        <v>775</v>
      </c>
      <c r="C786" s="3" t="s">
        <v>1041</v>
      </c>
    </row>
    <row r="787" spans="1:3" x14ac:dyDescent="0.2">
      <c r="A787" s="3">
        <v>1975</v>
      </c>
      <c r="B787" s="3" t="s">
        <v>775</v>
      </c>
      <c r="C787" s="3" t="s">
        <v>1041</v>
      </c>
    </row>
    <row r="788" spans="1:3" x14ac:dyDescent="0.2">
      <c r="A788" s="3">
        <v>1975</v>
      </c>
      <c r="B788" s="3" t="s">
        <v>775</v>
      </c>
      <c r="C788" s="3" t="s">
        <v>1041</v>
      </c>
    </row>
    <row r="789" spans="1:3" x14ac:dyDescent="0.2">
      <c r="A789" s="3">
        <v>1975</v>
      </c>
      <c r="B789" s="3" t="s">
        <v>775</v>
      </c>
      <c r="C789" s="3" t="s">
        <v>1039</v>
      </c>
    </row>
    <row r="790" spans="1:3" x14ac:dyDescent="0.2">
      <c r="A790" s="3">
        <v>1975</v>
      </c>
      <c r="B790" s="3" t="s">
        <v>775</v>
      </c>
      <c r="C790" s="3" t="s">
        <v>1039</v>
      </c>
    </row>
    <row r="791" spans="1:3" x14ac:dyDescent="0.2">
      <c r="A791" s="3">
        <v>1975</v>
      </c>
      <c r="B791" s="3" t="s">
        <v>775</v>
      </c>
      <c r="C791" s="3" t="s">
        <v>1039</v>
      </c>
    </row>
    <row r="792" spans="1:3" x14ac:dyDescent="0.2">
      <c r="A792" s="3">
        <v>1975</v>
      </c>
      <c r="B792" s="3" t="s">
        <v>775</v>
      </c>
      <c r="C792" s="3" t="s">
        <v>1039</v>
      </c>
    </row>
    <row r="793" spans="1:3" x14ac:dyDescent="0.2">
      <c r="A793" s="3">
        <v>1975</v>
      </c>
      <c r="B793" s="3" t="s">
        <v>775</v>
      </c>
      <c r="C793" s="3" t="s">
        <v>1039</v>
      </c>
    </row>
    <row r="794" spans="1:3" x14ac:dyDescent="0.2">
      <c r="A794" s="3">
        <v>1975</v>
      </c>
      <c r="B794" s="3" t="s">
        <v>775</v>
      </c>
      <c r="C794" s="3" t="s">
        <v>1039</v>
      </c>
    </row>
    <row r="795" spans="1:3" x14ac:dyDescent="0.2">
      <c r="A795" s="3">
        <v>1975</v>
      </c>
      <c r="B795" s="3" t="s">
        <v>775</v>
      </c>
      <c r="C795" s="3" t="s">
        <v>1039</v>
      </c>
    </row>
    <row r="796" spans="1:3" x14ac:dyDescent="0.2">
      <c r="A796" s="3">
        <v>1975</v>
      </c>
      <c r="B796" s="3" t="s">
        <v>775</v>
      </c>
      <c r="C796" s="3" t="s">
        <v>1039</v>
      </c>
    </row>
    <row r="797" spans="1:3" x14ac:dyDescent="0.2">
      <c r="A797" s="3">
        <v>1975</v>
      </c>
      <c r="B797" s="3" t="s">
        <v>775</v>
      </c>
      <c r="C797" s="3" t="s">
        <v>1042</v>
      </c>
    </row>
    <row r="798" spans="1:3" x14ac:dyDescent="0.2">
      <c r="A798" s="3">
        <v>1975</v>
      </c>
      <c r="B798" s="3" t="s">
        <v>775</v>
      </c>
      <c r="C798" s="3" t="s">
        <v>1042</v>
      </c>
    </row>
    <row r="799" spans="1:3" x14ac:dyDescent="0.2">
      <c r="A799" s="3">
        <v>1975</v>
      </c>
      <c r="B799" s="3" t="s">
        <v>775</v>
      </c>
      <c r="C799" s="3" t="s">
        <v>1039</v>
      </c>
    </row>
    <row r="800" spans="1:3" x14ac:dyDescent="0.2">
      <c r="A800" s="3">
        <v>1975</v>
      </c>
      <c r="B800" s="3" t="s">
        <v>775</v>
      </c>
      <c r="C800" s="3" t="s">
        <v>1039</v>
      </c>
    </row>
    <row r="801" spans="1:3" x14ac:dyDescent="0.2">
      <c r="A801" s="3">
        <v>1975</v>
      </c>
      <c r="B801" s="3" t="s">
        <v>775</v>
      </c>
      <c r="C801" s="3" t="s">
        <v>1041</v>
      </c>
    </row>
    <row r="802" spans="1:3" x14ac:dyDescent="0.2">
      <c r="A802" s="3">
        <v>1975</v>
      </c>
      <c r="B802" s="3" t="s">
        <v>775</v>
      </c>
      <c r="C802" s="3" t="s">
        <v>1041</v>
      </c>
    </row>
    <row r="803" spans="1:3" x14ac:dyDescent="0.2">
      <c r="A803" s="3">
        <v>1975</v>
      </c>
      <c r="B803" s="3" t="s">
        <v>775</v>
      </c>
      <c r="C803" s="3" t="s">
        <v>1041</v>
      </c>
    </row>
    <row r="804" spans="1:3" x14ac:dyDescent="0.2">
      <c r="A804" s="3">
        <v>1975</v>
      </c>
      <c r="B804" s="3" t="s">
        <v>775</v>
      </c>
      <c r="C804" s="3" t="s">
        <v>1041</v>
      </c>
    </row>
    <row r="805" spans="1:3" x14ac:dyDescent="0.2">
      <c r="A805" s="3">
        <v>1975</v>
      </c>
      <c r="B805" s="3" t="s">
        <v>775</v>
      </c>
      <c r="C805" s="3" t="s">
        <v>1041</v>
      </c>
    </row>
    <row r="806" spans="1:3" x14ac:dyDescent="0.2">
      <c r="A806" s="3">
        <v>1975</v>
      </c>
      <c r="B806" s="3" t="s">
        <v>775</v>
      </c>
      <c r="C806" s="3" t="s">
        <v>1042</v>
      </c>
    </row>
    <row r="807" spans="1:3" x14ac:dyDescent="0.2">
      <c r="A807" s="3">
        <v>1975</v>
      </c>
      <c r="B807" s="3" t="s">
        <v>775</v>
      </c>
      <c r="C807" s="3" t="s">
        <v>1039</v>
      </c>
    </row>
    <row r="808" spans="1:3" x14ac:dyDescent="0.2">
      <c r="A808" s="3">
        <v>1975</v>
      </c>
      <c r="B808" s="3" t="s">
        <v>775</v>
      </c>
      <c r="C808" s="3" t="s">
        <v>1041</v>
      </c>
    </row>
    <row r="809" spans="1:3" x14ac:dyDescent="0.2">
      <c r="A809" s="3">
        <v>1975</v>
      </c>
      <c r="B809" s="3" t="s">
        <v>775</v>
      </c>
      <c r="C809" s="3" t="s">
        <v>1041</v>
      </c>
    </row>
    <row r="810" spans="1:3" x14ac:dyDescent="0.2">
      <c r="A810" s="3">
        <v>1975</v>
      </c>
      <c r="B810" s="3" t="s">
        <v>775</v>
      </c>
      <c r="C810" s="3" t="s">
        <v>1039</v>
      </c>
    </row>
    <row r="811" spans="1:3" x14ac:dyDescent="0.2">
      <c r="A811" s="3">
        <v>1975</v>
      </c>
      <c r="B811" s="3" t="s">
        <v>776</v>
      </c>
      <c r="C811" s="3" t="s">
        <v>1041</v>
      </c>
    </row>
    <row r="812" spans="1:3" x14ac:dyDescent="0.2">
      <c r="A812" s="3">
        <v>1975</v>
      </c>
      <c r="B812" s="3" t="s">
        <v>775</v>
      </c>
      <c r="C812" s="3" t="s">
        <v>1042</v>
      </c>
    </row>
    <row r="813" spans="1:3" x14ac:dyDescent="0.2">
      <c r="A813" s="3">
        <v>1975</v>
      </c>
      <c r="B813" s="3" t="s">
        <v>774</v>
      </c>
      <c r="C813" s="3" t="s">
        <v>1039</v>
      </c>
    </row>
    <row r="814" spans="1:3" x14ac:dyDescent="0.2">
      <c r="A814" s="3">
        <v>1975</v>
      </c>
      <c r="B814" s="3" t="s">
        <v>107</v>
      </c>
      <c r="C814" s="3" t="s">
        <v>1039</v>
      </c>
    </row>
    <row r="815" spans="1:3" x14ac:dyDescent="0.2">
      <c r="A815" s="3">
        <v>1975</v>
      </c>
      <c r="B815" s="3" t="s">
        <v>775</v>
      </c>
      <c r="C815" s="3" t="s">
        <v>1039</v>
      </c>
    </row>
    <row r="816" spans="1:3" x14ac:dyDescent="0.2">
      <c r="A816" s="3">
        <v>1975</v>
      </c>
      <c r="B816" s="3" t="s">
        <v>775</v>
      </c>
      <c r="C816" s="3" t="s">
        <v>1042</v>
      </c>
    </row>
    <row r="817" spans="1:3" x14ac:dyDescent="0.2">
      <c r="A817" s="3">
        <v>1975</v>
      </c>
      <c r="B817" s="3" t="s">
        <v>775</v>
      </c>
      <c r="C817" s="3" t="s">
        <v>1042</v>
      </c>
    </row>
    <row r="818" spans="1:3" x14ac:dyDescent="0.2">
      <c r="A818" s="3">
        <v>1975</v>
      </c>
      <c r="B818" s="3" t="s">
        <v>775</v>
      </c>
      <c r="C818" s="3" t="s">
        <v>1039</v>
      </c>
    </row>
    <row r="819" spans="1:3" x14ac:dyDescent="0.2">
      <c r="A819" s="3">
        <v>1975</v>
      </c>
      <c r="B819" s="3" t="s">
        <v>775</v>
      </c>
      <c r="C819" s="3" t="s">
        <v>1042</v>
      </c>
    </row>
    <row r="820" spans="1:3" x14ac:dyDescent="0.2">
      <c r="A820" s="3">
        <v>1975</v>
      </c>
      <c r="B820" s="3" t="s">
        <v>775</v>
      </c>
      <c r="C820" s="3" t="s">
        <v>1042</v>
      </c>
    </row>
    <row r="821" spans="1:3" x14ac:dyDescent="0.2">
      <c r="A821" s="3">
        <v>1975</v>
      </c>
      <c r="B821" s="3" t="s">
        <v>775</v>
      </c>
      <c r="C821" s="3" t="s">
        <v>1039</v>
      </c>
    </row>
    <row r="822" spans="1:3" x14ac:dyDescent="0.2">
      <c r="A822" s="3">
        <v>1975</v>
      </c>
      <c r="B822" s="3" t="s">
        <v>775</v>
      </c>
      <c r="C822" s="3" t="s">
        <v>1041</v>
      </c>
    </row>
    <row r="823" spans="1:3" x14ac:dyDescent="0.2">
      <c r="A823" s="3">
        <v>1975</v>
      </c>
      <c r="B823" s="3" t="s">
        <v>775</v>
      </c>
      <c r="C823" s="3" t="s">
        <v>1041</v>
      </c>
    </row>
    <row r="824" spans="1:3" x14ac:dyDescent="0.2">
      <c r="A824" s="3">
        <v>1975</v>
      </c>
      <c r="B824" s="3" t="s">
        <v>775</v>
      </c>
      <c r="C824" s="3" t="s">
        <v>1041</v>
      </c>
    </row>
    <row r="825" spans="1:3" x14ac:dyDescent="0.2">
      <c r="A825" s="3">
        <v>1975</v>
      </c>
      <c r="B825" s="3" t="s">
        <v>775</v>
      </c>
      <c r="C825" s="3" t="s">
        <v>1039</v>
      </c>
    </row>
    <row r="826" spans="1:3" x14ac:dyDescent="0.2">
      <c r="A826" s="3">
        <v>1975</v>
      </c>
      <c r="B826" s="3" t="s">
        <v>777</v>
      </c>
      <c r="C826" s="3" t="s">
        <v>1039</v>
      </c>
    </row>
    <row r="827" spans="1:3" x14ac:dyDescent="0.2">
      <c r="A827" s="3">
        <v>1975</v>
      </c>
      <c r="B827" s="3" t="s">
        <v>775</v>
      </c>
      <c r="C827" s="3" t="s">
        <v>1041</v>
      </c>
    </row>
    <row r="828" spans="1:3" x14ac:dyDescent="0.2">
      <c r="A828" s="3">
        <v>1975</v>
      </c>
      <c r="B828" s="3" t="s">
        <v>775</v>
      </c>
      <c r="C828" s="3" t="s">
        <v>1041</v>
      </c>
    </row>
    <row r="829" spans="1:3" x14ac:dyDescent="0.2">
      <c r="A829" s="3">
        <v>1975</v>
      </c>
      <c r="B829" s="3" t="s">
        <v>775</v>
      </c>
      <c r="C829" s="3" t="s">
        <v>1041</v>
      </c>
    </row>
    <row r="830" spans="1:3" x14ac:dyDescent="0.2">
      <c r="A830" s="3">
        <v>1975</v>
      </c>
      <c r="B830" s="3" t="s">
        <v>775</v>
      </c>
      <c r="C830" s="3" t="s">
        <v>1039</v>
      </c>
    </row>
    <row r="831" spans="1:3" x14ac:dyDescent="0.2">
      <c r="A831" s="3">
        <v>1975</v>
      </c>
      <c r="B831" s="3" t="s">
        <v>775</v>
      </c>
      <c r="C831" s="3" t="s">
        <v>1041</v>
      </c>
    </row>
    <row r="832" spans="1:3" x14ac:dyDescent="0.2">
      <c r="A832" s="3">
        <v>1975</v>
      </c>
      <c r="B832" s="3" t="s">
        <v>775</v>
      </c>
      <c r="C832" s="3" t="s">
        <v>1041</v>
      </c>
    </row>
    <row r="833" spans="1:3" x14ac:dyDescent="0.2">
      <c r="A833" s="3">
        <v>1975</v>
      </c>
      <c r="B833" s="3" t="s">
        <v>775</v>
      </c>
      <c r="C833" s="3" t="s">
        <v>1039</v>
      </c>
    </row>
    <row r="834" spans="1:3" x14ac:dyDescent="0.2">
      <c r="A834" s="3">
        <v>1975</v>
      </c>
      <c r="B834" s="3" t="s">
        <v>775</v>
      </c>
      <c r="C834" s="3" t="s">
        <v>1041</v>
      </c>
    </row>
    <row r="835" spans="1:3" x14ac:dyDescent="0.2">
      <c r="A835" s="3">
        <v>1975</v>
      </c>
      <c r="B835" s="3" t="s">
        <v>775</v>
      </c>
      <c r="C835" s="3" t="s">
        <v>1042</v>
      </c>
    </row>
    <row r="836" spans="1:3" x14ac:dyDescent="0.2">
      <c r="A836" s="3">
        <v>1975</v>
      </c>
      <c r="B836" s="3" t="s">
        <v>775</v>
      </c>
      <c r="C836" s="3" t="s">
        <v>1042</v>
      </c>
    </row>
    <row r="837" spans="1:3" x14ac:dyDescent="0.2">
      <c r="A837" s="3">
        <v>1975</v>
      </c>
      <c r="B837" s="3" t="s">
        <v>775</v>
      </c>
      <c r="C837" s="3" t="s">
        <v>1039</v>
      </c>
    </row>
    <row r="838" spans="1:3" x14ac:dyDescent="0.2">
      <c r="A838" s="3">
        <v>1975</v>
      </c>
      <c r="B838" s="3" t="s">
        <v>775</v>
      </c>
      <c r="C838" s="3" t="s">
        <v>1039</v>
      </c>
    </row>
    <row r="839" spans="1:3" x14ac:dyDescent="0.2">
      <c r="A839" s="3">
        <v>1975</v>
      </c>
      <c r="B839" s="3" t="s">
        <v>775</v>
      </c>
      <c r="C839" s="3" t="s">
        <v>1039</v>
      </c>
    </row>
    <row r="840" spans="1:3" x14ac:dyDescent="0.2">
      <c r="A840" s="3">
        <v>1975</v>
      </c>
      <c r="B840" s="3" t="s">
        <v>775</v>
      </c>
      <c r="C840" s="3" t="s">
        <v>1039</v>
      </c>
    </row>
    <row r="841" spans="1:3" x14ac:dyDescent="0.2">
      <c r="A841" s="3">
        <v>1975</v>
      </c>
      <c r="B841" s="3" t="s">
        <v>777</v>
      </c>
      <c r="C841" s="3" t="s">
        <v>1038</v>
      </c>
    </row>
    <row r="842" spans="1:3" x14ac:dyDescent="0.2">
      <c r="A842" s="3">
        <v>1975</v>
      </c>
      <c r="B842" s="3" t="s">
        <v>775</v>
      </c>
      <c r="C842" s="3" t="s">
        <v>1039</v>
      </c>
    </row>
    <row r="843" spans="1:3" x14ac:dyDescent="0.2">
      <c r="A843" s="3">
        <v>1975</v>
      </c>
      <c r="B843" s="3" t="s">
        <v>775</v>
      </c>
      <c r="C843" s="3" t="s">
        <v>1039</v>
      </c>
    </row>
    <row r="844" spans="1:3" x14ac:dyDescent="0.2">
      <c r="A844" s="3">
        <v>1975</v>
      </c>
      <c r="B844" s="3" t="s">
        <v>777</v>
      </c>
      <c r="C844" s="3" t="s">
        <v>1042</v>
      </c>
    </row>
    <row r="845" spans="1:3" x14ac:dyDescent="0.2">
      <c r="A845" s="3">
        <v>1975</v>
      </c>
      <c r="B845" s="3" t="s">
        <v>775</v>
      </c>
      <c r="C845" s="3" t="s">
        <v>1039</v>
      </c>
    </row>
    <row r="846" spans="1:3" x14ac:dyDescent="0.2">
      <c r="A846" s="3">
        <v>1975</v>
      </c>
      <c r="B846" s="3" t="s">
        <v>775</v>
      </c>
      <c r="C846" s="3" t="s">
        <v>1039</v>
      </c>
    </row>
    <row r="847" spans="1:3" x14ac:dyDescent="0.2">
      <c r="A847" s="3">
        <v>1975</v>
      </c>
      <c r="B847" s="3" t="s">
        <v>775</v>
      </c>
      <c r="C847" s="3" t="s">
        <v>1039</v>
      </c>
    </row>
    <row r="848" spans="1:3" x14ac:dyDescent="0.2">
      <c r="A848" s="3">
        <v>1975</v>
      </c>
      <c r="B848" s="3" t="s">
        <v>775</v>
      </c>
      <c r="C848" s="3" t="s">
        <v>1039</v>
      </c>
    </row>
    <row r="849" spans="1:3" x14ac:dyDescent="0.2">
      <c r="A849" s="3">
        <v>1975</v>
      </c>
      <c r="B849" s="3" t="s">
        <v>777</v>
      </c>
      <c r="C849" s="3" t="s">
        <v>1038</v>
      </c>
    </row>
    <row r="850" spans="1:3" x14ac:dyDescent="0.2">
      <c r="A850" s="3">
        <v>1975</v>
      </c>
      <c r="B850" s="3" t="s">
        <v>777</v>
      </c>
      <c r="C850" s="3" t="s">
        <v>1039</v>
      </c>
    </row>
    <row r="851" spans="1:3" x14ac:dyDescent="0.2">
      <c r="A851" s="3">
        <v>1975</v>
      </c>
      <c r="B851" s="3" t="s">
        <v>779</v>
      </c>
      <c r="C851" s="3" t="s">
        <v>1039</v>
      </c>
    </row>
    <row r="852" spans="1:3" x14ac:dyDescent="0.2">
      <c r="A852" s="3">
        <v>1975</v>
      </c>
      <c r="B852" s="3" t="s">
        <v>775</v>
      </c>
      <c r="C852" s="3" t="s">
        <v>1042</v>
      </c>
    </row>
    <row r="853" spans="1:3" x14ac:dyDescent="0.2">
      <c r="A853" s="3">
        <v>1975</v>
      </c>
      <c r="B853" s="3" t="s">
        <v>775</v>
      </c>
      <c r="C853" s="3" t="s">
        <v>1042</v>
      </c>
    </row>
    <row r="854" spans="1:3" x14ac:dyDescent="0.2">
      <c r="A854" s="3">
        <v>1975</v>
      </c>
      <c r="B854" s="3" t="s">
        <v>775</v>
      </c>
      <c r="C854" s="3" t="s">
        <v>1039</v>
      </c>
    </row>
    <row r="855" spans="1:3" x14ac:dyDescent="0.2">
      <c r="A855" s="3">
        <v>1975</v>
      </c>
      <c r="B855" s="3" t="s">
        <v>776</v>
      </c>
      <c r="C855" s="3" t="s">
        <v>1039</v>
      </c>
    </row>
    <row r="856" spans="1:3" x14ac:dyDescent="0.2">
      <c r="A856" s="3">
        <v>1975</v>
      </c>
      <c r="B856" s="3" t="s">
        <v>775</v>
      </c>
      <c r="C856" s="3" t="s">
        <v>1041</v>
      </c>
    </row>
    <row r="857" spans="1:3" x14ac:dyDescent="0.2">
      <c r="A857" s="3">
        <v>1975</v>
      </c>
      <c r="B857" s="3" t="s">
        <v>775</v>
      </c>
      <c r="C857" s="3" t="s">
        <v>1041</v>
      </c>
    </row>
    <row r="858" spans="1:3" x14ac:dyDescent="0.2">
      <c r="A858" s="3">
        <v>1975</v>
      </c>
      <c r="B858" s="3" t="s">
        <v>775</v>
      </c>
      <c r="C858" s="3" t="s">
        <v>1041</v>
      </c>
    </row>
    <row r="859" spans="1:3" x14ac:dyDescent="0.2">
      <c r="A859" s="3">
        <v>1975</v>
      </c>
      <c r="B859" s="3" t="s">
        <v>775</v>
      </c>
      <c r="C859" s="3" t="s">
        <v>1041</v>
      </c>
    </row>
    <row r="860" spans="1:3" x14ac:dyDescent="0.2">
      <c r="A860" s="3">
        <v>1975</v>
      </c>
      <c r="B860" s="3" t="s">
        <v>775</v>
      </c>
      <c r="C860" s="3" t="s">
        <v>1042</v>
      </c>
    </row>
    <row r="861" spans="1:3" x14ac:dyDescent="0.2">
      <c r="A861" s="3">
        <v>1975</v>
      </c>
      <c r="B861" s="3" t="s">
        <v>775</v>
      </c>
      <c r="C861" s="3" t="s">
        <v>1041</v>
      </c>
    </row>
    <row r="862" spans="1:3" x14ac:dyDescent="0.2">
      <c r="A862" s="3">
        <v>1975</v>
      </c>
      <c r="B862" s="3" t="s">
        <v>775</v>
      </c>
      <c r="C862" s="3" t="s">
        <v>1041</v>
      </c>
    </row>
    <row r="863" spans="1:3" x14ac:dyDescent="0.2">
      <c r="A863" s="3">
        <v>1975</v>
      </c>
      <c r="B863" s="3" t="s">
        <v>775</v>
      </c>
      <c r="C863" s="3" t="s">
        <v>1041</v>
      </c>
    </row>
    <row r="864" spans="1:3" x14ac:dyDescent="0.2">
      <c r="A864" s="3">
        <v>1975</v>
      </c>
      <c r="B864" s="3" t="s">
        <v>775</v>
      </c>
      <c r="C864" s="3" t="s">
        <v>1041</v>
      </c>
    </row>
    <row r="865" spans="1:3" x14ac:dyDescent="0.2">
      <c r="A865" s="3">
        <v>1975</v>
      </c>
      <c r="B865" s="3" t="s">
        <v>775</v>
      </c>
      <c r="C865" s="3" t="s">
        <v>1041</v>
      </c>
    </row>
    <row r="866" spans="1:3" x14ac:dyDescent="0.2">
      <c r="A866" s="3">
        <v>1975</v>
      </c>
      <c r="B866" s="3" t="s">
        <v>775</v>
      </c>
      <c r="C866" s="3" t="s">
        <v>1041</v>
      </c>
    </row>
    <row r="867" spans="1:3" x14ac:dyDescent="0.2">
      <c r="A867" s="3">
        <v>1975</v>
      </c>
      <c r="B867" s="3" t="s">
        <v>775</v>
      </c>
      <c r="C867" s="3" t="s">
        <v>1041</v>
      </c>
    </row>
    <row r="868" spans="1:3" x14ac:dyDescent="0.2">
      <c r="A868" s="3">
        <v>1975</v>
      </c>
      <c r="B868" s="3" t="s">
        <v>775</v>
      </c>
      <c r="C868" s="3" t="s">
        <v>1041</v>
      </c>
    </row>
    <row r="869" spans="1:3" x14ac:dyDescent="0.2">
      <c r="A869" s="3">
        <v>1975</v>
      </c>
      <c r="B869" s="3" t="s">
        <v>775</v>
      </c>
      <c r="C869" s="3" t="s">
        <v>1041</v>
      </c>
    </row>
    <row r="870" spans="1:3" x14ac:dyDescent="0.2">
      <c r="A870" s="3">
        <v>1975</v>
      </c>
      <c r="B870" s="3" t="s">
        <v>777</v>
      </c>
      <c r="C870" s="3" t="s">
        <v>1042</v>
      </c>
    </row>
    <row r="871" spans="1:3" x14ac:dyDescent="0.2">
      <c r="A871" s="3">
        <v>1975</v>
      </c>
      <c r="B871" s="3" t="s">
        <v>775</v>
      </c>
      <c r="C871" s="3" t="s">
        <v>1039</v>
      </c>
    </row>
    <row r="872" spans="1:3" x14ac:dyDescent="0.2">
      <c r="A872" s="3">
        <v>1975</v>
      </c>
      <c r="B872" s="3" t="s">
        <v>775</v>
      </c>
      <c r="C872" s="3" t="s">
        <v>1039</v>
      </c>
    </row>
    <row r="873" spans="1:3" x14ac:dyDescent="0.2">
      <c r="A873" s="3">
        <v>1975</v>
      </c>
      <c r="B873" s="3" t="s">
        <v>775</v>
      </c>
      <c r="C873" s="3" t="s">
        <v>1041</v>
      </c>
    </row>
    <row r="874" spans="1:3" x14ac:dyDescent="0.2">
      <c r="A874" s="3">
        <v>1975</v>
      </c>
      <c r="B874" s="3" t="s">
        <v>775</v>
      </c>
      <c r="C874" s="3" t="s">
        <v>1042</v>
      </c>
    </row>
    <row r="875" spans="1:3" x14ac:dyDescent="0.2">
      <c r="A875" s="3">
        <v>1975</v>
      </c>
      <c r="B875" s="3" t="s">
        <v>775</v>
      </c>
      <c r="C875" s="3" t="s">
        <v>1039</v>
      </c>
    </row>
    <row r="876" spans="1:3" x14ac:dyDescent="0.2">
      <c r="A876" s="3">
        <v>1975</v>
      </c>
      <c r="B876" s="3" t="s">
        <v>775</v>
      </c>
      <c r="C876" s="3" t="s">
        <v>1039</v>
      </c>
    </row>
    <row r="877" spans="1:3" x14ac:dyDescent="0.2">
      <c r="A877" s="3">
        <v>1975</v>
      </c>
      <c r="B877" s="3" t="s">
        <v>775</v>
      </c>
      <c r="C877" s="3" t="s">
        <v>1039</v>
      </c>
    </row>
    <row r="878" spans="1:3" x14ac:dyDescent="0.2">
      <c r="A878" s="3">
        <v>1975</v>
      </c>
      <c r="B878" s="3" t="s">
        <v>775</v>
      </c>
      <c r="C878" s="3" t="s">
        <v>1042</v>
      </c>
    </row>
    <row r="879" spans="1:3" x14ac:dyDescent="0.2">
      <c r="A879" s="3">
        <v>1975</v>
      </c>
      <c r="B879" s="3" t="s">
        <v>775</v>
      </c>
      <c r="C879" s="3" t="s">
        <v>1042</v>
      </c>
    </row>
    <row r="880" spans="1:3" x14ac:dyDescent="0.2">
      <c r="A880" s="3">
        <v>1975</v>
      </c>
      <c r="B880" s="3" t="s">
        <v>775</v>
      </c>
      <c r="C880" s="3" t="s">
        <v>1042</v>
      </c>
    </row>
    <row r="881" spans="1:3" x14ac:dyDescent="0.2">
      <c r="A881" s="3">
        <v>1975</v>
      </c>
      <c r="B881" s="3" t="s">
        <v>775</v>
      </c>
      <c r="C881" s="3" t="s">
        <v>1042</v>
      </c>
    </row>
    <row r="882" spans="1:3" x14ac:dyDescent="0.2">
      <c r="A882" s="3">
        <v>1975</v>
      </c>
      <c r="B882" s="3" t="s">
        <v>775</v>
      </c>
      <c r="C882" s="3" t="s">
        <v>1042</v>
      </c>
    </row>
    <row r="883" spans="1:3" x14ac:dyDescent="0.2">
      <c r="A883" s="3">
        <v>1975</v>
      </c>
      <c r="B883" s="3" t="s">
        <v>776</v>
      </c>
      <c r="C883" s="3" t="s">
        <v>1038</v>
      </c>
    </row>
    <row r="884" spans="1:3" x14ac:dyDescent="0.2">
      <c r="A884" s="3">
        <v>1975</v>
      </c>
      <c r="B884" s="3" t="s">
        <v>775</v>
      </c>
      <c r="C884" s="3" t="s">
        <v>1042</v>
      </c>
    </row>
    <row r="885" spans="1:3" x14ac:dyDescent="0.2">
      <c r="A885" s="3">
        <v>1975</v>
      </c>
      <c r="B885" s="3" t="s">
        <v>779</v>
      </c>
      <c r="C885" s="3" t="s">
        <v>1039</v>
      </c>
    </row>
    <row r="886" spans="1:3" x14ac:dyDescent="0.2">
      <c r="A886" s="3">
        <v>1975</v>
      </c>
      <c r="B886" s="3" t="s">
        <v>775</v>
      </c>
      <c r="C886" s="3" t="s">
        <v>1041</v>
      </c>
    </row>
    <row r="887" spans="1:3" x14ac:dyDescent="0.2">
      <c r="A887" s="3">
        <v>1975</v>
      </c>
      <c r="B887" s="3" t="s">
        <v>775</v>
      </c>
      <c r="C887" s="3" t="s">
        <v>1041</v>
      </c>
    </row>
    <row r="888" spans="1:3" x14ac:dyDescent="0.2">
      <c r="A888" s="3">
        <v>1975</v>
      </c>
      <c r="B888" s="3" t="s">
        <v>775</v>
      </c>
      <c r="C888" s="3" t="s">
        <v>1039</v>
      </c>
    </row>
    <row r="889" spans="1:3" x14ac:dyDescent="0.2">
      <c r="A889" s="3">
        <v>1975</v>
      </c>
      <c r="B889" s="3" t="s">
        <v>775</v>
      </c>
      <c r="C889" s="3" t="s">
        <v>1039</v>
      </c>
    </row>
    <row r="890" spans="1:3" x14ac:dyDescent="0.2">
      <c r="A890" s="3">
        <v>1975</v>
      </c>
      <c r="B890" s="3" t="s">
        <v>777</v>
      </c>
      <c r="C890" s="3" t="s">
        <v>1041</v>
      </c>
    </row>
    <row r="891" spans="1:3" x14ac:dyDescent="0.2">
      <c r="A891" s="3">
        <v>1975</v>
      </c>
      <c r="B891" s="3" t="s">
        <v>775</v>
      </c>
      <c r="C891" s="3" t="s">
        <v>1041</v>
      </c>
    </row>
    <row r="892" spans="1:3" x14ac:dyDescent="0.2">
      <c r="A892" s="3">
        <v>1975</v>
      </c>
      <c r="B892" s="3" t="s">
        <v>775</v>
      </c>
      <c r="C892" s="3" t="s">
        <v>1039</v>
      </c>
    </row>
    <row r="893" spans="1:3" x14ac:dyDescent="0.2">
      <c r="A893" s="3">
        <v>1975</v>
      </c>
      <c r="B893" s="3" t="s">
        <v>775</v>
      </c>
      <c r="C893" s="3" t="s">
        <v>1039</v>
      </c>
    </row>
    <row r="894" spans="1:3" x14ac:dyDescent="0.2">
      <c r="A894" s="3">
        <v>1975</v>
      </c>
      <c r="B894" s="3" t="s">
        <v>775</v>
      </c>
      <c r="C894" s="3" t="s">
        <v>1039</v>
      </c>
    </row>
    <row r="895" spans="1:3" x14ac:dyDescent="0.2">
      <c r="A895" s="3">
        <v>1976</v>
      </c>
      <c r="B895" s="3" t="s">
        <v>777</v>
      </c>
      <c r="C895" s="3" t="s">
        <v>1039</v>
      </c>
    </row>
    <row r="896" spans="1:3" x14ac:dyDescent="0.2">
      <c r="A896" s="3">
        <v>1976</v>
      </c>
      <c r="B896" s="3" t="s">
        <v>777</v>
      </c>
      <c r="C896" s="3" t="s">
        <v>1039</v>
      </c>
    </row>
    <row r="897" spans="1:3" x14ac:dyDescent="0.2">
      <c r="A897" s="3">
        <v>1976</v>
      </c>
      <c r="B897" s="3" t="s">
        <v>775</v>
      </c>
      <c r="C897" s="3" t="s">
        <v>1041</v>
      </c>
    </row>
    <row r="898" spans="1:3" x14ac:dyDescent="0.2">
      <c r="A898" s="3">
        <v>1976</v>
      </c>
      <c r="B898" s="3" t="s">
        <v>775</v>
      </c>
      <c r="C898" s="3" t="s">
        <v>1041</v>
      </c>
    </row>
    <row r="899" spans="1:3" x14ac:dyDescent="0.2">
      <c r="A899" s="3">
        <v>1976</v>
      </c>
      <c r="B899" s="3" t="s">
        <v>775</v>
      </c>
      <c r="C899" s="3" t="s">
        <v>1039</v>
      </c>
    </row>
    <row r="900" spans="1:3" x14ac:dyDescent="0.2">
      <c r="A900" s="3">
        <v>1976</v>
      </c>
      <c r="B900" s="3" t="s">
        <v>775</v>
      </c>
      <c r="C900" s="3" t="s">
        <v>1039</v>
      </c>
    </row>
    <row r="901" spans="1:3" x14ac:dyDescent="0.2">
      <c r="A901" s="3">
        <v>1976</v>
      </c>
      <c r="B901" s="3" t="s">
        <v>775</v>
      </c>
      <c r="C901" s="3" t="s">
        <v>1041</v>
      </c>
    </row>
    <row r="902" spans="1:3" x14ac:dyDescent="0.2">
      <c r="A902" s="3">
        <v>1976</v>
      </c>
      <c r="B902" s="3" t="s">
        <v>774</v>
      </c>
      <c r="C902" s="3" t="s">
        <v>1039</v>
      </c>
    </row>
    <row r="903" spans="1:3" x14ac:dyDescent="0.2">
      <c r="A903" s="3">
        <v>1976</v>
      </c>
      <c r="B903" s="3" t="s">
        <v>775</v>
      </c>
      <c r="C903" s="3" t="s">
        <v>1039</v>
      </c>
    </row>
    <row r="904" spans="1:3" x14ac:dyDescent="0.2">
      <c r="A904" s="3">
        <v>1976</v>
      </c>
      <c r="B904" s="3" t="s">
        <v>775</v>
      </c>
      <c r="C904" s="3" t="s">
        <v>1039</v>
      </c>
    </row>
    <row r="905" spans="1:3" x14ac:dyDescent="0.2">
      <c r="A905" s="3">
        <v>1976</v>
      </c>
      <c r="B905" s="3" t="s">
        <v>775</v>
      </c>
      <c r="C905" s="3" t="s">
        <v>1039</v>
      </c>
    </row>
    <row r="906" spans="1:3" x14ac:dyDescent="0.2">
      <c r="A906" s="3">
        <v>1976</v>
      </c>
      <c r="B906" s="3" t="s">
        <v>776</v>
      </c>
      <c r="C906" s="3" t="s">
        <v>1038</v>
      </c>
    </row>
    <row r="907" spans="1:3" x14ac:dyDescent="0.2">
      <c r="A907" s="3">
        <v>1976</v>
      </c>
      <c r="B907" s="3" t="s">
        <v>775</v>
      </c>
      <c r="C907" s="3" t="s">
        <v>1039</v>
      </c>
    </row>
    <row r="908" spans="1:3" x14ac:dyDescent="0.2">
      <c r="A908" s="3">
        <v>1976</v>
      </c>
      <c r="B908" s="3" t="s">
        <v>775</v>
      </c>
      <c r="C908" s="3" t="s">
        <v>1039</v>
      </c>
    </row>
    <row r="909" spans="1:3" x14ac:dyDescent="0.2">
      <c r="A909" s="3">
        <v>1976</v>
      </c>
      <c r="B909" s="3" t="s">
        <v>776</v>
      </c>
      <c r="C909" s="3" t="s">
        <v>1039</v>
      </c>
    </row>
    <row r="910" spans="1:3" x14ac:dyDescent="0.2">
      <c r="A910" s="3">
        <v>1976</v>
      </c>
      <c r="B910" s="3" t="s">
        <v>774</v>
      </c>
      <c r="C910" s="3" t="s">
        <v>1041</v>
      </c>
    </row>
    <row r="911" spans="1:3" x14ac:dyDescent="0.2">
      <c r="A911" s="3">
        <v>1976</v>
      </c>
      <c r="B911" s="3" t="s">
        <v>775</v>
      </c>
      <c r="C911" s="3" t="s">
        <v>1039</v>
      </c>
    </row>
    <row r="912" spans="1:3" x14ac:dyDescent="0.2">
      <c r="A912" s="3">
        <v>1976</v>
      </c>
      <c r="B912" s="3" t="s">
        <v>775</v>
      </c>
      <c r="C912" s="3" t="s">
        <v>1039</v>
      </c>
    </row>
    <row r="913" spans="1:3" x14ac:dyDescent="0.2">
      <c r="A913" s="3">
        <v>1976</v>
      </c>
      <c r="B913" s="3" t="s">
        <v>775</v>
      </c>
      <c r="C913" s="3" t="s">
        <v>1041</v>
      </c>
    </row>
    <row r="914" spans="1:3" x14ac:dyDescent="0.2">
      <c r="A914" s="3">
        <v>1976</v>
      </c>
      <c r="B914" s="3" t="s">
        <v>775</v>
      </c>
      <c r="C914" s="3" t="s">
        <v>1041</v>
      </c>
    </row>
    <row r="915" spans="1:3" x14ac:dyDescent="0.2">
      <c r="A915" s="3">
        <v>1976</v>
      </c>
      <c r="B915" s="3" t="s">
        <v>775</v>
      </c>
      <c r="C915" s="3" t="s">
        <v>1038</v>
      </c>
    </row>
    <row r="916" spans="1:3" x14ac:dyDescent="0.2">
      <c r="A916" s="3">
        <v>1976</v>
      </c>
      <c r="B916" s="3" t="s">
        <v>775</v>
      </c>
      <c r="C916" s="3" t="s">
        <v>1039</v>
      </c>
    </row>
    <row r="917" spans="1:3" x14ac:dyDescent="0.2">
      <c r="A917" s="3">
        <v>1976</v>
      </c>
      <c r="B917" s="3" t="s">
        <v>775</v>
      </c>
      <c r="C917" s="3" t="s">
        <v>1041</v>
      </c>
    </row>
    <row r="918" spans="1:3" x14ac:dyDescent="0.2">
      <c r="A918" s="3">
        <v>1976</v>
      </c>
      <c r="B918" s="3" t="s">
        <v>774</v>
      </c>
      <c r="C918" s="3" t="s">
        <v>1041</v>
      </c>
    </row>
    <row r="919" spans="1:3" x14ac:dyDescent="0.2">
      <c r="A919" s="3">
        <v>1976</v>
      </c>
      <c r="B919" s="3" t="s">
        <v>775</v>
      </c>
      <c r="C919" s="3" t="s">
        <v>1042</v>
      </c>
    </row>
    <row r="920" spans="1:3" x14ac:dyDescent="0.2">
      <c r="A920" s="3">
        <v>1976</v>
      </c>
      <c r="B920" s="3" t="s">
        <v>775</v>
      </c>
      <c r="C920" s="3" t="s">
        <v>1042</v>
      </c>
    </row>
    <row r="921" spans="1:3" x14ac:dyDescent="0.2">
      <c r="A921" s="3">
        <v>1976</v>
      </c>
      <c r="B921" s="3" t="s">
        <v>775</v>
      </c>
      <c r="C921" s="3" t="s">
        <v>1039</v>
      </c>
    </row>
    <row r="922" spans="1:3" x14ac:dyDescent="0.2">
      <c r="A922" s="3">
        <v>1976</v>
      </c>
      <c r="B922" s="3" t="s">
        <v>775</v>
      </c>
      <c r="C922" s="3" t="s">
        <v>1041</v>
      </c>
    </row>
    <row r="923" spans="1:3" x14ac:dyDescent="0.2">
      <c r="A923" s="3">
        <v>1976</v>
      </c>
      <c r="B923" s="3" t="s">
        <v>775</v>
      </c>
      <c r="C923" s="3" t="s">
        <v>1041</v>
      </c>
    </row>
    <row r="924" spans="1:3" x14ac:dyDescent="0.2">
      <c r="A924" s="3">
        <v>1976</v>
      </c>
      <c r="B924" s="3" t="s">
        <v>775</v>
      </c>
      <c r="C924" s="3" t="s">
        <v>1041</v>
      </c>
    </row>
    <row r="925" spans="1:3" x14ac:dyDescent="0.2">
      <c r="A925" s="3">
        <v>1976</v>
      </c>
      <c r="B925" s="3" t="s">
        <v>775</v>
      </c>
      <c r="C925" s="3" t="s">
        <v>1041</v>
      </c>
    </row>
    <row r="926" spans="1:3" x14ac:dyDescent="0.2">
      <c r="A926" s="3">
        <v>1976</v>
      </c>
      <c r="B926" s="3" t="s">
        <v>775</v>
      </c>
      <c r="C926" s="3" t="s">
        <v>1042</v>
      </c>
    </row>
    <row r="927" spans="1:3" x14ac:dyDescent="0.2">
      <c r="A927" s="3">
        <v>1976</v>
      </c>
      <c r="B927" s="3" t="s">
        <v>774</v>
      </c>
      <c r="C927" s="3" t="s">
        <v>1041</v>
      </c>
    </row>
    <row r="928" spans="1:3" x14ac:dyDescent="0.2">
      <c r="A928" s="3">
        <v>1976</v>
      </c>
      <c r="B928" s="3" t="s">
        <v>774</v>
      </c>
      <c r="C928" s="3" t="s">
        <v>1041</v>
      </c>
    </row>
    <row r="929" spans="1:3" x14ac:dyDescent="0.2">
      <c r="A929" s="3">
        <v>1976</v>
      </c>
      <c r="B929" s="3" t="s">
        <v>775</v>
      </c>
      <c r="C929" s="3" t="s">
        <v>1039</v>
      </c>
    </row>
    <row r="930" spans="1:3" x14ac:dyDescent="0.2">
      <c r="A930" s="3">
        <v>1976</v>
      </c>
      <c r="B930" s="3" t="s">
        <v>776</v>
      </c>
      <c r="C930" s="3" t="s">
        <v>1042</v>
      </c>
    </row>
    <row r="931" spans="1:3" x14ac:dyDescent="0.2">
      <c r="A931" s="3">
        <v>1976</v>
      </c>
      <c r="B931" s="3" t="s">
        <v>776</v>
      </c>
      <c r="C931" s="3" t="s">
        <v>1041</v>
      </c>
    </row>
    <row r="932" spans="1:3" x14ac:dyDescent="0.2">
      <c r="A932" s="3">
        <v>1976</v>
      </c>
      <c r="B932" s="3" t="s">
        <v>776</v>
      </c>
      <c r="C932" s="3" t="s">
        <v>1041</v>
      </c>
    </row>
    <row r="933" spans="1:3" x14ac:dyDescent="0.2">
      <c r="A933" s="3">
        <v>1976</v>
      </c>
      <c r="B933" s="3" t="s">
        <v>776</v>
      </c>
      <c r="C933" s="3" t="s">
        <v>1041</v>
      </c>
    </row>
    <row r="934" spans="1:3" x14ac:dyDescent="0.2">
      <c r="A934" s="3">
        <v>1976</v>
      </c>
      <c r="B934" s="3" t="s">
        <v>775</v>
      </c>
      <c r="C934" s="3" t="s">
        <v>1042</v>
      </c>
    </row>
    <row r="935" spans="1:3" x14ac:dyDescent="0.2">
      <c r="A935" s="3">
        <v>1976</v>
      </c>
      <c r="B935" s="3" t="s">
        <v>775</v>
      </c>
      <c r="C935" s="3" t="s">
        <v>1041</v>
      </c>
    </row>
    <row r="936" spans="1:3" x14ac:dyDescent="0.2">
      <c r="A936" s="3">
        <v>1976</v>
      </c>
      <c r="B936" s="3" t="s">
        <v>775</v>
      </c>
      <c r="C936" s="3" t="s">
        <v>1041</v>
      </c>
    </row>
    <row r="937" spans="1:3" x14ac:dyDescent="0.2">
      <c r="A937" s="3">
        <v>1976</v>
      </c>
      <c r="B937" s="3" t="s">
        <v>775</v>
      </c>
      <c r="C937" s="3" t="s">
        <v>1041</v>
      </c>
    </row>
    <row r="938" spans="1:3" x14ac:dyDescent="0.2">
      <c r="A938" s="3">
        <v>1976</v>
      </c>
      <c r="B938" s="3" t="s">
        <v>775</v>
      </c>
      <c r="C938" s="3" t="s">
        <v>1041</v>
      </c>
    </row>
    <row r="939" spans="1:3" x14ac:dyDescent="0.2">
      <c r="A939" s="3">
        <v>1976</v>
      </c>
      <c r="B939" s="3" t="s">
        <v>775</v>
      </c>
      <c r="C939" s="3" t="s">
        <v>1039</v>
      </c>
    </row>
    <row r="940" spans="1:3" x14ac:dyDescent="0.2">
      <c r="A940" s="3">
        <v>1976</v>
      </c>
      <c r="B940" s="3" t="s">
        <v>774</v>
      </c>
      <c r="C940" s="3" t="s">
        <v>1041</v>
      </c>
    </row>
    <row r="941" spans="1:3" x14ac:dyDescent="0.2">
      <c r="A941" s="3">
        <v>1976</v>
      </c>
      <c r="B941" s="3" t="s">
        <v>775</v>
      </c>
      <c r="C941" s="3" t="s">
        <v>1041</v>
      </c>
    </row>
    <row r="942" spans="1:3" x14ac:dyDescent="0.2">
      <c r="A942" s="3">
        <v>1976</v>
      </c>
      <c r="B942" s="3" t="s">
        <v>775</v>
      </c>
      <c r="C942" s="3" t="s">
        <v>1041</v>
      </c>
    </row>
    <row r="943" spans="1:3" x14ac:dyDescent="0.2">
      <c r="A943" s="3">
        <v>1976</v>
      </c>
      <c r="B943" s="3" t="s">
        <v>775</v>
      </c>
      <c r="C943" s="3" t="s">
        <v>1041</v>
      </c>
    </row>
    <row r="944" spans="1:3" x14ac:dyDescent="0.2">
      <c r="A944" s="3">
        <v>1976</v>
      </c>
      <c r="B944" s="3" t="s">
        <v>775</v>
      </c>
      <c r="C944" s="3" t="s">
        <v>1041</v>
      </c>
    </row>
    <row r="945" spans="1:3" x14ac:dyDescent="0.2">
      <c r="A945" s="3">
        <v>1976</v>
      </c>
      <c r="B945" s="3" t="s">
        <v>775</v>
      </c>
      <c r="C945" s="3" t="s">
        <v>1041</v>
      </c>
    </row>
    <row r="946" spans="1:3" x14ac:dyDescent="0.2">
      <c r="A946" s="3">
        <v>1976</v>
      </c>
      <c r="B946" s="3" t="s">
        <v>775</v>
      </c>
      <c r="C946" s="3" t="s">
        <v>1041</v>
      </c>
    </row>
    <row r="947" spans="1:3" x14ac:dyDescent="0.2">
      <c r="A947" s="3">
        <v>1976</v>
      </c>
      <c r="B947" s="3" t="s">
        <v>777</v>
      </c>
      <c r="C947" s="3" t="s">
        <v>1039</v>
      </c>
    </row>
    <row r="948" spans="1:3" x14ac:dyDescent="0.2">
      <c r="A948" s="3">
        <v>1976</v>
      </c>
      <c r="B948" s="3" t="s">
        <v>775</v>
      </c>
      <c r="C948" s="3" t="s">
        <v>1042</v>
      </c>
    </row>
    <row r="949" spans="1:3" x14ac:dyDescent="0.2">
      <c r="A949" s="3">
        <v>1976</v>
      </c>
      <c r="B949" s="3" t="s">
        <v>775</v>
      </c>
      <c r="C949" s="3" t="s">
        <v>1039</v>
      </c>
    </row>
    <row r="950" spans="1:3" x14ac:dyDescent="0.2">
      <c r="A950" s="3">
        <v>1976</v>
      </c>
      <c r="B950" s="3" t="s">
        <v>775</v>
      </c>
      <c r="C950" s="3" t="s">
        <v>1042</v>
      </c>
    </row>
    <row r="951" spans="1:3" x14ac:dyDescent="0.2">
      <c r="A951" s="3">
        <v>1976</v>
      </c>
      <c r="B951" s="3" t="s">
        <v>775</v>
      </c>
      <c r="C951" s="3" t="s">
        <v>1042</v>
      </c>
    </row>
    <row r="952" spans="1:3" x14ac:dyDescent="0.2">
      <c r="A952" s="3">
        <v>1976</v>
      </c>
      <c r="B952" s="3" t="s">
        <v>775</v>
      </c>
      <c r="C952" s="3" t="s">
        <v>1042</v>
      </c>
    </row>
    <row r="953" spans="1:3" x14ac:dyDescent="0.2">
      <c r="A953" s="3">
        <v>1976</v>
      </c>
      <c r="B953" s="3" t="s">
        <v>775</v>
      </c>
      <c r="C953" s="3" t="s">
        <v>1039</v>
      </c>
    </row>
    <row r="954" spans="1:3" x14ac:dyDescent="0.2">
      <c r="A954" s="3">
        <v>1976</v>
      </c>
      <c r="B954" s="3" t="s">
        <v>775</v>
      </c>
      <c r="C954" s="3" t="s">
        <v>1041</v>
      </c>
    </row>
    <row r="955" spans="1:3" x14ac:dyDescent="0.2">
      <c r="A955" s="3">
        <v>1976</v>
      </c>
      <c r="B955" s="3" t="s">
        <v>775</v>
      </c>
      <c r="C955" s="3" t="s">
        <v>1041</v>
      </c>
    </row>
    <row r="956" spans="1:3" x14ac:dyDescent="0.2">
      <c r="A956" s="3">
        <v>1976</v>
      </c>
      <c r="B956" s="3" t="s">
        <v>775</v>
      </c>
      <c r="C956" s="3" t="s">
        <v>1041</v>
      </c>
    </row>
    <row r="957" spans="1:3" x14ac:dyDescent="0.2">
      <c r="A957" s="3">
        <v>1976</v>
      </c>
      <c r="B957" s="3" t="s">
        <v>775</v>
      </c>
      <c r="C957" s="3" t="s">
        <v>1041</v>
      </c>
    </row>
    <row r="958" spans="1:3" x14ac:dyDescent="0.2">
      <c r="A958" s="3">
        <v>1976</v>
      </c>
      <c r="B958" s="3" t="s">
        <v>775</v>
      </c>
      <c r="C958" s="3" t="s">
        <v>1041</v>
      </c>
    </row>
    <row r="959" spans="1:3" x14ac:dyDescent="0.2">
      <c r="A959" s="3">
        <v>1976</v>
      </c>
      <c r="B959" s="3" t="s">
        <v>775</v>
      </c>
      <c r="C959" s="3" t="s">
        <v>1041</v>
      </c>
    </row>
    <row r="960" spans="1:3" x14ac:dyDescent="0.2">
      <c r="A960" s="3">
        <v>1976</v>
      </c>
      <c r="B960" s="3" t="s">
        <v>775</v>
      </c>
      <c r="C960" s="3" t="s">
        <v>1042</v>
      </c>
    </row>
    <row r="961" spans="1:3" x14ac:dyDescent="0.2">
      <c r="A961" s="3">
        <v>1976</v>
      </c>
      <c r="B961" s="3" t="s">
        <v>777</v>
      </c>
      <c r="C961" s="3" t="s">
        <v>1041</v>
      </c>
    </row>
    <row r="962" spans="1:3" x14ac:dyDescent="0.2">
      <c r="A962" s="3">
        <v>1976</v>
      </c>
      <c r="B962" s="3" t="s">
        <v>778</v>
      </c>
      <c r="C962" s="3" t="s">
        <v>1038</v>
      </c>
    </row>
    <row r="963" spans="1:3" x14ac:dyDescent="0.2">
      <c r="A963" s="3">
        <v>1976</v>
      </c>
      <c r="B963" s="3" t="s">
        <v>781</v>
      </c>
      <c r="C963" s="3" t="s">
        <v>1041</v>
      </c>
    </row>
    <row r="964" spans="1:3" x14ac:dyDescent="0.2">
      <c r="A964" s="3">
        <v>1976</v>
      </c>
      <c r="B964" s="3" t="s">
        <v>775</v>
      </c>
      <c r="C964" s="3" t="s">
        <v>1041</v>
      </c>
    </row>
    <row r="965" spans="1:3" x14ac:dyDescent="0.2">
      <c r="A965" s="3">
        <v>1976</v>
      </c>
      <c r="B965" s="3" t="s">
        <v>775</v>
      </c>
      <c r="C965" s="3" t="s">
        <v>1041</v>
      </c>
    </row>
    <row r="966" spans="1:3" x14ac:dyDescent="0.2">
      <c r="A966" s="3">
        <v>1976</v>
      </c>
      <c r="B966" s="3" t="s">
        <v>775</v>
      </c>
      <c r="C966" s="3" t="s">
        <v>1041</v>
      </c>
    </row>
    <row r="967" spans="1:3" x14ac:dyDescent="0.2">
      <c r="A967" s="3">
        <v>1976</v>
      </c>
      <c r="B967" s="3" t="s">
        <v>775</v>
      </c>
      <c r="C967" s="3" t="s">
        <v>1042</v>
      </c>
    </row>
    <row r="968" spans="1:3" x14ac:dyDescent="0.2">
      <c r="A968" s="3">
        <v>1976</v>
      </c>
      <c r="B968" s="3" t="s">
        <v>775</v>
      </c>
      <c r="C968" s="3" t="s">
        <v>1039</v>
      </c>
    </row>
    <row r="969" spans="1:3" x14ac:dyDescent="0.2">
      <c r="A969" s="3">
        <v>1976</v>
      </c>
      <c r="B969" s="3" t="s">
        <v>775</v>
      </c>
      <c r="C969" s="3" t="s">
        <v>1041</v>
      </c>
    </row>
    <row r="970" spans="1:3" x14ac:dyDescent="0.2">
      <c r="A970" s="3">
        <v>1976</v>
      </c>
      <c r="B970" s="3" t="s">
        <v>776</v>
      </c>
      <c r="C970" s="3" t="s">
        <v>1041</v>
      </c>
    </row>
    <row r="971" spans="1:3" x14ac:dyDescent="0.2">
      <c r="A971" s="3">
        <v>1976</v>
      </c>
      <c r="B971" s="3" t="s">
        <v>776</v>
      </c>
      <c r="C971" s="3" t="s">
        <v>1041</v>
      </c>
    </row>
    <row r="972" spans="1:3" x14ac:dyDescent="0.2">
      <c r="A972" s="3">
        <v>1976</v>
      </c>
      <c r="B972" s="3" t="s">
        <v>776</v>
      </c>
      <c r="C972" s="3" t="s">
        <v>1041</v>
      </c>
    </row>
    <row r="973" spans="1:3" x14ac:dyDescent="0.2">
      <c r="A973" s="3">
        <v>1976</v>
      </c>
      <c r="B973" s="3" t="s">
        <v>776</v>
      </c>
      <c r="C973" s="3" t="s">
        <v>1041</v>
      </c>
    </row>
    <row r="974" spans="1:3" x14ac:dyDescent="0.2">
      <c r="A974" s="3">
        <v>1976</v>
      </c>
      <c r="B974" s="3" t="s">
        <v>776</v>
      </c>
      <c r="C974" s="3" t="s">
        <v>1041</v>
      </c>
    </row>
    <row r="975" spans="1:3" x14ac:dyDescent="0.2">
      <c r="A975" s="3">
        <v>1976</v>
      </c>
      <c r="B975" s="3" t="s">
        <v>774</v>
      </c>
      <c r="C975" s="3" t="s">
        <v>1039</v>
      </c>
    </row>
    <row r="976" spans="1:3" x14ac:dyDescent="0.2">
      <c r="A976" s="3">
        <v>1976</v>
      </c>
      <c r="B976" s="3" t="s">
        <v>775</v>
      </c>
      <c r="C976" s="3" t="s">
        <v>1041</v>
      </c>
    </row>
    <row r="977" spans="1:3" x14ac:dyDescent="0.2">
      <c r="A977" s="3">
        <v>1976</v>
      </c>
      <c r="B977" s="3" t="s">
        <v>775</v>
      </c>
      <c r="C977" s="3" t="s">
        <v>1039</v>
      </c>
    </row>
    <row r="978" spans="1:3" x14ac:dyDescent="0.2">
      <c r="A978" s="3">
        <v>1976</v>
      </c>
      <c r="B978" s="3" t="s">
        <v>775</v>
      </c>
      <c r="C978" s="3" t="s">
        <v>1039</v>
      </c>
    </row>
    <row r="979" spans="1:3" x14ac:dyDescent="0.2">
      <c r="A979" s="3">
        <v>1977</v>
      </c>
      <c r="B979" s="3" t="s">
        <v>775</v>
      </c>
      <c r="C979" s="3" t="s">
        <v>1041</v>
      </c>
    </row>
    <row r="980" spans="1:3" x14ac:dyDescent="0.2">
      <c r="A980" s="3">
        <v>1977</v>
      </c>
      <c r="B980" s="3" t="s">
        <v>777</v>
      </c>
      <c r="C980" s="3" t="s">
        <v>1041</v>
      </c>
    </row>
    <row r="981" spans="1:3" x14ac:dyDescent="0.2">
      <c r="A981" s="3">
        <v>1977</v>
      </c>
      <c r="B981" s="3" t="s">
        <v>777</v>
      </c>
      <c r="C981" s="3" t="s">
        <v>1041</v>
      </c>
    </row>
    <row r="982" spans="1:3" x14ac:dyDescent="0.2">
      <c r="A982" s="3">
        <v>1977</v>
      </c>
      <c r="B982" s="3" t="s">
        <v>777</v>
      </c>
      <c r="C982" s="3" t="s">
        <v>1041</v>
      </c>
    </row>
    <row r="983" spans="1:3" x14ac:dyDescent="0.2">
      <c r="A983" s="3">
        <v>1977</v>
      </c>
      <c r="B983" s="3" t="s">
        <v>776</v>
      </c>
      <c r="C983" s="3" t="s">
        <v>1041</v>
      </c>
    </row>
    <row r="984" spans="1:3" x14ac:dyDescent="0.2">
      <c r="A984" s="3">
        <v>1977</v>
      </c>
      <c r="B984" s="3" t="s">
        <v>775</v>
      </c>
      <c r="C984" s="3" t="s">
        <v>1039</v>
      </c>
    </row>
    <row r="985" spans="1:3" x14ac:dyDescent="0.2">
      <c r="A985" s="3">
        <v>1977</v>
      </c>
      <c r="B985" s="3" t="s">
        <v>775</v>
      </c>
      <c r="C985" s="3" t="s">
        <v>1039</v>
      </c>
    </row>
    <row r="986" spans="1:3" x14ac:dyDescent="0.2">
      <c r="A986" s="3">
        <v>1977</v>
      </c>
      <c r="B986" s="3" t="s">
        <v>777</v>
      </c>
      <c r="C986" s="3" t="s">
        <v>1039</v>
      </c>
    </row>
    <row r="987" spans="1:3" x14ac:dyDescent="0.2">
      <c r="A987" s="3">
        <v>1977</v>
      </c>
      <c r="B987" s="3" t="s">
        <v>775</v>
      </c>
      <c r="C987" s="3" t="s">
        <v>1039</v>
      </c>
    </row>
    <row r="988" spans="1:3" x14ac:dyDescent="0.2">
      <c r="A988" s="3">
        <v>1977</v>
      </c>
      <c r="B988" s="3" t="s">
        <v>775</v>
      </c>
      <c r="C988" s="3" t="s">
        <v>1039</v>
      </c>
    </row>
    <row r="989" spans="1:3" x14ac:dyDescent="0.2">
      <c r="A989" s="3">
        <v>1977</v>
      </c>
      <c r="B989" s="3" t="s">
        <v>775</v>
      </c>
      <c r="C989" s="3" t="s">
        <v>1039</v>
      </c>
    </row>
    <row r="990" spans="1:3" x14ac:dyDescent="0.2">
      <c r="A990" s="3">
        <v>1977</v>
      </c>
      <c r="B990" s="3" t="s">
        <v>775</v>
      </c>
      <c r="C990" s="3" t="s">
        <v>1041</v>
      </c>
    </row>
    <row r="991" spans="1:3" x14ac:dyDescent="0.2">
      <c r="A991" s="3">
        <v>1977</v>
      </c>
      <c r="B991" s="3" t="s">
        <v>775</v>
      </c>
      <c r="C991" s="3" t="s">
        <v>1041</v>
      </c>
    </row>
    <row r="992" spans="1:3" x14ac:dyDescent="0.2">
      <c r="A992" s="3">
        <v>1977</v>
      </c>
      <c r="B992" s="3" t="s">
        <v>775</v>
      </c>
      <c r="C992" s="3" t="s">
        <v>1041</v>
      </c>
    </row>
    <row r="993" spans="1:3" x14ac:dyDescent="0.2">
      <c r="A993" s="3">
        <v>1977</v>
      </c>
      <c r="B993" s="3" t="s">
        <v>775</v>
      </c>
      <c r="C993" s="3" t="s">
        <v>1041</v>
      </c>
    </row>
    <row r="994" spans="1:3" x14ac:dyDescent="0.2">
      <c r="A994" s="3">
        <v>1977</v>
      </c>
      <c r="B994" s="3" t="s">
        <v>776</v>
      </c>
      <c r="C994" s="3" t="s">
        <v>1042</v>
      </c>
    </row>
    <row r="995" spans="1:3" x14ac:dyDescent="0.2">
      <c r="A995" s="3">
        <v>1977</v>
      </c>
      <c r="B995" s="3" t="s">
        <v>776</v>
      </c>
      <c r="C995" s="3" t="s">
        <v>1041</v>
      </c>
    </row>
    <row r="996" spans="1:3" x14ac:dyDescent="0.2">
      <c r="A996" s="3">
        <v>1977</v>
      </c>
      <c r="B996" s="3" t="s">
        <v>776</v>
      </c>
      <c r="C996" s="3" t="s">
        <v>1041</v>
      </c>
    </row>
    <row r="997" spans="1:3" x14ac:dyDescent="0.2">
      <c r="A997" s="3">
        <v>1977</v>
      </c>
      <c r="B997" s="3" t="s">
        <v>776</v>
      </c>
      <c r="C997" s="3" t="s">
        <v>1041</v>
      </c>
    </row>
    <row r="998" spans="1:3" x14ac:dyDescent="0.2">
      <c r="A998" s="3">
        <v>1977</v>
      </c>
      <c r="B998" s="3" t="s">
        <v>780</v>
      </c>
      <c r="C998" s="3" t="s">
        <v>1039</v>
      </c>
    </row>
    <row r="999" spans="1:3" x14ac:dyDescent="0.2">
      <c r="A999" s="3">
        <v>1977</v>
      </c>
      <c r="B999" s="3" t="s">
        <v>779</v>
      </c>
      <c r="C999" s="3" t="s">
        <v>1040</v>
      </c>
    </row>
    <row r="1000" spans="1:3" x14ac:dyDescent="0.2">
      <c r="A1000" s="3">
        <v>1977</v>
      </c>
      <c r="B1000" s="3" t="s">
        <v>779</v>
      </c>
      <c r="C1000" s="3" t="s">
        <v>1040</v>
      </c>
    </row>
    <row r="1001" spans="1:3" x14ac:dyDescent="0.2">
      <c r="A1001" s="3">
        <v>1977</v>
      </c>
      <c r="B1001" s="3" t="s">
        <v>779</v>
      </c>
      <c r="C1001" s="3" t="s">
        <v>1040</v>
      </c>
    </row>
    <row r="1002" spans="1:3" x14ac:dyDescent="0.2">
      <c r="A1002" s="3">
        <v>1977</v>
      </c>
      <c r="B1002" s="3" t="s">
        <v>776</v>
      </c>
      <c r="C1002" s="3" t="s">
        <v>1041</v>
      </c>
    </row>
    <row r="1003" spans="1:3" x14ac:dyDescent="0.2">
      <c r="A1003" s="3">
        <v>1977</v>
      </c>
      <c r="B1003" s="3" t="s">
        <v>776</v>
      </c>
      <c r="C1003" s="3" t="s">
        <v>1041</v>
      </c>
    </row>
    <row r="1004" spans="1:3" x14ac:dyDescent="0.2">
      <c r="A1004" s="3">
        <v>1977</v>
      </c>
      <c r="B1004" s="3" t="s">
        <v>776</v>
      </c>
      <c r="C1004" s="3" t="s">
        <v>1041</v>
      </c>
    </row>
    <row r="1005" spans="1:3" x14ac:dyDescent="0.2">
      <c r="A1005" s="3">
        <v>1977</v>
      </c>
      <c r="B1005" s="3" t="s">
        <v>775</v>
      </c>
      <c r="C1005" s="3" t="s">
        <v>1039</v>
      </c>
    </row>
    <row r="1006" spans="1:3" x14ac:dyDescent="0.2">
      <c r="A1006" s="3">
        <v>1977</v>
      </c>
      <c r="B1006" s="3" t="s">
        <v>775</v>
      </c>
      <c r="C1006" s="3" t="s">
        <v>1041</v>
      </c>
    </row>
    <row r="1007" spans="1:3" x14ac:dyDescent="0.2">
      <c r="A1007" s="3">
        <v>1977</v>
      </c>
      <c r="B1007" s="3" t="s">
        <v>775</v>
      </c>
      <c r="C1007" s="3" t="s">
        <v>1041</v>
      </c>
    </row>
    <row r="1008" spans="1:3" x14ac:dyDescent="0.2">
      <c r="A1008" s="3">
        <v>1977</v>
      </c>
      <c r="B1008" s="3" t="s">
        <v>775</v>
      </c>
      <c r="C1008" s="3" t="s">
        <v>1041</v>
      </c>
    </row>
    <row r="1009" spans="1:3" x14ac:dyDescent="0.2">
      <c r="A1009" s="3">
        <v>1977</v>
      </c>
      <c r="B1009" s="3" t="s">
        <v>775</v>
      </c>
      <c r="C1009" s="3" t="s">
        <v>1041</v>
      </c>
    </row>
    <row r="1010" spans="1:3" x14ac:dyDescent="0.2">
      <c r="A1010" s="3">
        <v>1977</v>
      </c>
      <c r="B1010" s="3" t="s">
        <v>775</v>
      </c>
      <c r="C1010" s="3" t="s">
        <v>1039</v>
      </c>
    </row>
    <row r="1011" spans="1:3" x14ac:dyDescent="0.2">
      <c r="A1011" s="3">
        <v>1977</v>
      </c>
      <c r="B1011" s="3" t="s">
        <v>775</v>
      </c>
      <c r="C1011" s="3" t="s">
        <v>1041</v>
      </c>
    </row>
    <row r="1012" spans="1:3" x14ac:dyDescent="0.2">
      <c r="A1012" s="3">
        <v>1977</v>
      </c>
      <c r="B1012" s="3" t="s">
        <v>776</v>
      </c>
      <c r="C1012" s="3" t="s">
        <v>1041</v>
      </c>
    </row>
    <row r="1013" spans="1:3" x14ac:dyDescent="0.2">
      <c r="A1013" s="3">
        <v>1977</v>
      </c>
      <c r="B1013" s="3" t="s">
        <v>775</v>
      </c>
      <c r="C1013" s="3" t="s">
        <v>1039</v>
      </c>
    </row>
    <row r="1014" spans="1:3" x14ac:dyDescent="0.2">
      <c r="A1014" s="3">
        <v>1977</v>
      </c>
      <c r="B1014" s="3" t="s">
        <v>776</v>
      </c>
      <c r="C1014" s="3" t="s">
        <v>1041</v>
      </c>
    </row>
    <row r="1015" spans="1:3" x14ac:dyDescent="0.2">
      <c r="A1015" s="3">
        <v>1977</v>
      </c>
      <c r="B1015" s="3" t="s">
        <v>776</v>
      </c>
      <c r="C1015" s="3" t="s">
        <v>1041</v>
      </c>
    </row>
    <row r="1016" spans="1:3" x14ac:dyDescent="0.2">
      <c r="A1016" s="3">
        <v>1977</v>
      </c>
      <c r="B1016" s="3" t="s">
        <v>776</v>
      </c>
      <c r="C1016" s="3" t="s">
        <v>1041</v>
      </c>
    </row>
    <row r="1017" spans="1:3" x14ac:dyDescent="0.2">
      <c r="A1017" s="3">
        <v>1977</v>
      </c>
      <c r="B1017" s="3" t="s">
        <v>776</v>
      </c>
      <c r="C1017" s="3" t="s">
        <v>1041</v>
      </c>
    </row>
    <row r="1018" spans="1:3" x14ac:dyDescent="0.2">
      <c r="A1018" s="3">
        <v>1977</v>
      </c>
      <c r="B1018" s="3" t="s">
        <v>776</v>
      </c>
      <c r="C1018" s="3" t="s">
        <v>1041</v>
      </c>
    </row>
    <row r="1019" spans="1:3" x14ac:dyDescent="0.2">
      <c r="A1019" s="3">
        <v>1977</v>
      </c>
      <c r="B1019" s="3" t="s">
        <v>775</v>
      </c>
      <c r="C1019" s="3" t="s">
        <v>1039</v>
      </c>
    </row>
    <row r="1020" spans="1:3" x14ac:dyDescent="0.2">
      <c r="A1020" s="3">
        <v>1977</v>
      </c>
      <c r="B1020" s="3" t="s">
        <v>776</v>
      </c>
      <c r="C1020" s="3" t="s">
        <v>1041</v>
      </c>
    </row>
    <row r="1021" spans="1:3" x14ac:dyDescent="0.2">
      <c r="A1021" s="3">
        <v>1977</v>
      </c>
      <c r="B1021" s="3" t="s">
        <v>776</v>
      </c>
      <c r="C1021" s="3" t="s">
        <v>1041</v>
      </c>
    </row>
    <row r="1022" spans="1:3" x14ac:dyDescent="0.2">
      <c r="A1022" s="3">
        <v>1977</v>
      </c>
      <c r="B1022" s="3" t="s">
        <v>774</v>
      </c>
      <c r="C1022" s="3" t="s">
        <v>1039</v>
      </c>
    </row>
    <row r="1023" spans="1:3" x14ac:dyDescent="0.2">
      <c r="A1023" s="3">
        <v>1977</v>
      </c>
      <c r="B1023" s="3" t="s">
        <v>775</v>
      </c>
      <c r="C1023" s="3" t="s">
        <v>1039</v>
      </c>
    </row>
    <row r="1024" spans="1:3" x14ac:dyDescent="0.2">
      <c r="A1024" s="3">
        <v>1977</v>
      </c>
      <c r="B1024" s="3" t="s">
        <v>775</v>
      </c>
      <c r="C1024" s="3" t="s">
        <v>1039</v>
      </c>
    </row>
    <row r="1025" spans="1:3" x14ac:dyDescent="0.2">
      <c r="A1025" s="3">
        <v>1977</v>
      </c>
      <c r="B1025" s="3" t="s">
        <v>775</v>
      </c>
      <c r="C1025" s="3" t="s">
        <v>1039</v>
      </c>
    </row>
    <row r="1026" spans="1:3" x14ac:dyDescent="0.2">
      <c r="A1026" s="3">
        <v>1977</v>
      </c>
      <c r="B1026" s="3" t="s">
        <v>774</v>
      </c>
      <c r="C1026" s="3" t="s">
        <v>1042</v>
      </c>
    </row>
    <row r="1027" spans="1:3" x14ac:dyDescent="0.2">
      <c r="A1027" s="3">
        <v>1977</v>
      </c>
      <c r="B1027" s="3" t="s">
        <v>776</v>
      </c>
      <c r="C1027" s="3" t="s">
        <v>1042</v>
      </c>
    </row>
    <row r="1028" spans="1:3" x14ac:dyDescent="0.2">
      <c r="A1028" s="3">
        <v>1977</v>
      </c>
      <c r="B1028" s="3" t="s">
        <v>775</v>
      </c>
      <c r="C1028" s="3" t="s">
        <v>1039</v>
      </c>
    </row>
    <row r="1029" spans="1:3" x14ac:dyDescent="0.2">
      <c r="A1029" s="3">
        <v>1977</v>
      </c>
      <c r="B1029" s="3" t="s">
        <v>775</v>
      </c>
      <c r="C1029" s="3" t="s">
        <v>1039</v>
      </c>
    </row>
    <row r="1030" spans="1:3" x14ac:dyDescent="0.2">
      <c r="A1030" s="3">
        <v>1977</v>
      </c>
      <c r="B1030" s="3" t="s">
        <v>775</v>
      </c>
      <c r="C1030" s="3" t="s">
        <v>1039</v>
      </c>
    </row>
    <row r="1031" spans="1:3" x14ac:dyDescent="0.2">
      <c r="A1031" s="3">
        <v>1977</v>
      </c>
      <c r="B1031" s="3" t="s">
        <v>776</v>
      </c>
      <c r="C1031" s="3" t="s">
        <v>1039</v>
      </c>
    </row>
    <row r="1032" spans="1:3" x14ac:dyDescent="0.2">
      <c r="A1032" s="3">
        <v>1977</v>
      </c>
      <c r="B1032" s="3" t="s">
        <v>775</v>
      </c>
      <c r="C1032" s="3" t="s">
        <v>1042</v>
      </c>
    </row>
    <row r="1033" spans="1:3" x14ac:dyDescent="0.2">
      <c r="A1033" s="3">
        <v>1977</v>
      </c>
      <c r="B1033" s="3" t="s">
        <v>779</v>
      </c>
      <c r="C1033" s="3" t="s">
        <v>1039</v>
      </c>
    </row>
    <row r="1034" spans="1:3" x14ac:dyDescent="0.2">
      <c r="A1034" s="3">
        <v>1977</v>
      </c>
      <c r="B1034" s="3" t="s">
        <v>775</v>
      </c>
      <c r="C1034" s="3" t="s">
        <v>1042</v>
      </c>
    </row>
    <row r="1035" spans="1:3" x14ac:dyDescent="0.2">
      <c r="A1035" s="3">
        <v>1977</v>
      </c>
      <c r="B1035" s="3" t="s">
        <v>775</v>
      </c>
      <c r="C1035" s="3" t="s">
        <v>1041</v>
      </c>
    </row>
    <row r="1036" spans="1:3" x14ac:dyDescent="0.2">
      <c r="A1036" s="3">
        <v>1977</v>
      </c>
      <c r="B1036" s="3" t="s">
        <v>776</v>
      </c>
      <c r="C1036" s="3" t="s">
        <v>1039</v>
      </c>
    </row>
    <row r="1037" spans="1:3" x14ac:dyDescent="0.2">
      <c r="A1037" s="3">
        <v>1977</v>
      </c>
      <c r="B1037" s="3" t="s">
        <v>776</v>
      </c>
      <c r="C1037" s="3" t="s">
        <v>1041</v>
      </c>
    </row>
    <row r="1038" spans="1:3" x14ac:dyDescent="0.2">
      <c r="A1038" s="3">
        <v>1977</v>
      </c>
      <c r="B1038" s="3" t="s">
        <v>774</v>
      </c>
      <c r="C1038" s="3" t="s">
        <v>1041</v>
      </c>
    </row>
    <row r="1039" spans="1:3" x14ac:dyDescent="0.2">
      <c r="A1039" s="3">
        <v>1977</v>
      </c>
      <c r="B1039" s="3" t="s">
        <v>775</v>
      </c>
      <c r="C1039" s="3" t="s">
        <v>1042</v>
      </c>
    </row>
    <row r="1040" spans="1:3" x14ac:dyDescent="0.2">
      <c r="A1040" s="3">
        <v>1977</v>
      </c>
      <c r="B1040" s="3" t="s">
        <v>779</v>
      </c>
      <c r="C1040" s="3" t="s">
        <v>1039</v>
      </c>
    </row>
    <row r="1041" spans="1:3" x14ac:dyDescent="0.2">
      <c r="A1041" s="3">
        <v>1977</v>
      </c>
      <c r="B1041" s="3" t="s">
        <v>777</v>
      </c>
      <c r="C1041" s="3" t="s">
        <v>1041</v>
      </c>
    </row>
    <row r="1042" spans="1:3" x14ac:dyDescent="0.2">
      <c r="A1042" s="3">
        <v>1977</v>
      </c>
      <c r="B1042" s="3" t="s">
        <v>775</v>
      </c>
      <c r="C1042" s="3" t="s">
        <v>1039</v>
      </c>
    </row>
    <row r="1043" spans="1:3" x14ac:dyDescent="0.2">
      <c r="A1043" s="3">
        <v>1977</v>
      </c>
      <c r="B1043" s="3" t="s">
        <v>775</v>
      </c>
      <c r="C1043" s="3" t="s">
        <v>1039</v>
      </c>
    </row>
    <row r="1044" spans="1:3" x14ac:dyDescent="0.2">
      <c r="A1044" s="3">
        <v>1977</v>
      </c>
      <c r="B1044" s="3" t="s">
        <v>775</v>
      </c>
      <c r="C1044" s="3" t="s">
        <v>1039</v>
      </c>
    </row>
    <row r="1045" spans="1:3" x14ac:dyDescent="0.2">
      <c r="A1045" s="3">
        <v>1977</v>
      </c>
      <c r="B1045" s="3" t="s">
        <v>775</v>
      </c>
      <c r="C1045" s="3" t="s">
        <v>1038</v>
      </c>
    </row>
    <row r="1046" spans="1:3" x14ac:dyDescent="0.2">
      <c r="A1046" s="3">
        <v>1977</v>
      </c>
      <c r="B1046" s="3" t="s">
        <v>775</v>
      </c>
      <c r="C1046" s="3" t="s">
        <v>1042</v>
      </c>
    </row>
    <row r="1047" spans="1:3" x14ac:dyDescent="0.2">
      <c r="A1047" s="3">
        <v>1977</v>
      </c>
      <c r="B1047" s="3" t="s">
        <v>775</v>
      </c>
      <c r="C1047" s="3" t="s">
        <v>1041</v>
      </c>
    </row>
    <row r="1048" spans="1:3" x14ac:dyDescent="0.2">
      <c r="A1048" s="3">
        <v>1977</v>
      </c>
      <c r="B1048" s="3" t="s">
        <v>775</v>
      </c>
      <c r="C1048" s="3" t="s">
        <v>1041</v>
      </c>
    </row>
    <row r="1049" spans="1:3" x14ac:dyDescent="0.2">
      <c r="A1049" s="3">
        <v>1977</v>
      </c>
      <c r="B1049" s="3" t="s">
        <v>775</v>
      </c>
      <c r="C1049" s="3" t="s">
        <v>1041</v>
      </c>
    </row>
    <row r="1050" spans="1:3" x14ac:dyDescent="0.2">
      <c r="A1050" s="3">
        <v>1977</v>
      </c>
      <c r="B1050" s="3" t="s">
        <v>775</v>
      </c>
      <c r="C1050" s="3" t="s">
        <v>1041</v>
      </c>
    </row>
    <row r="1051" spans="1:3" x14ac:dyDescent="0.2">
      <c r="A1051" s="3">
        <v>1977</v>
      </c>
      <c r="B1051" s="3" t="s">
        <v>775</v>
      </c>
      <c r="C1051" s="3" t="s">
        <v>1041</v>
      </c>
    </row>
    <row r="1052" spans="1:3" x14ac:dyDescent="0.2">
      <c r="A1052" s="3">
        <v>1977</v>
      </c>
      <c r="B1052" s="3" t="s">
        <v>774</v>
      </c>
      <c r="C1052" s="3" t="s">
        <v>1041</v>
      </c>
    </row>
    <row r="1053" spans="1:3" x14ac:dyDescent="0.2">
      <c r="A1053" s="3">
        <v>1977</v>
      </c>
      <c r="B1053" s="3" t="s">
        <v>775</v>
      </c>
      <c r="C1053" s="3" t="s">
        <v>1042</v>
      </c>
    </row>
    <row r="1054" spans="1:3" x14ac:dyDescent="0.2">
      <c r="A1054" s="3">
        <v>1977</v>
      </c>
      <c r="B1054" s="3" t="s">
        <v>775</v>
      </c>
      <c r="C1054" s="3" t="s">
        <v>1039</v>
      </c>
    </row>
    <row r="1055" spans="1:3" x14ac:dyDescent="0.2">
      <c r="A1055" s="3">
        <v>1977</v>
      </c>
      <c r="B1055" s="3" t="s">
        <v>775</v>
      </c>
      <c r="C1055" s="3" t="s">
        <v>1039</v>
      </c>
    </row>
    <row r="1056" spans="1:3" x14ac:dyDescent="0.2">
      <c r="A1056" s="3">
        <v>1977</v>
      </c>
      <c r="B1056" s="3" t="s">
        <v>776</v>
      </c>
      <c r="C1056" s="3" t="s">
        <v>1042</v>
      </c>
    </row>
    <row r="1057" spans="1:3" x14ac:dyDescent="0.2">
      <c r="A1057" s="3">
        <v>1977</v>
      </c>
      <c r="B1057" s="3" t="s">
        <v>776</v>
      </c>
      <c r="C1057" s="3" t="s">
        <v>1039</v>
      </c>
    </row>
    <row r="1058" spans="1:3" x14ac:dyDescent="0.2">
      <c r="A1058" s="3">
        <v>1977</v>
      </c>
      <c r="B1058" s="3" t="s">
        <v>775</v>
      </c>
      <c r="C1058" s="3" t="s">
        <v>1039</v>
      </c>
    </row>
    <row r="1059" spans="1:3" x14ac:dyDescent="0.2">
      <c r="A1059" s="3">
        <v>1977</v>
      </c>
      <c r="B1059" s="3" t="s">
        <v>774</v>
      </c>
      <c r="C1059" s="3" t="s">
        <v>1041</v>
      </c>
    </row>
    <row r="1060" spans="1:3" x14ac:dyDescent="0.2">
      <c r="A1060" s="3">
        <v>1977</v>
      </c>
      <c r="B1060" s="3" t="s">
        <v>775</v>
      </c>
      <c r="C1060" s="3" t="s">
        <v>1039</v>
      </c>
    </row>
    <row r="1061" spans="1:3" x14ac:dyDescent="0.2">
      <c r="A1061" s="3">
        <v>1977</v>
      </c>
      <c r="B1061" s="3" t="s">
        <v>775</v>
      </c>
      <c r="C1061" s="3" t="s">
        <v>1039</v>
      </c>
    </row>
    <row r="1062" spans="1:3" x14ac:dyDescent="0.2">
      <c r="A1062" s="3">
        <v>1977</v>
      </c>
      <c r="B1062" s="3" t="s">
        <v>775</v>
      </c>
      <c r="C1062" s="3" t="s">
        <v>1039</v>
      </c>
    </row>
    <row r="1063" spans="1:3" x14ac:dyDescent="0.2">
      <c r="A1063" s="3">
        <v>1977</v>
      </c>
      <c r="B1063" s="3" t="s">
        <v>775</v>
      </c>
      <c r="C1063" s="3" t="s">
        <v>1042</v>
      </c>
    </row>
    <row r="1064" spans="1:3" x14ac:dyDescent="0.2">
      <c r="A1064" s="3">
        <v>1977</v>
      </c>
      <c r="B1064" s="3" t="s">
        <v>775</v>
      </c>
      <c r="C1064" s="3" t="s">
        <v>1042</v>
      </c>
    </row>
    <row r="1065" spans="1:3" x14ac:dyDescent="0.2">
      <c r="A1065" s="3">
        <v>1977</v>
      </c>
      <c r="B1065" s="3" t="s">
        <v>775</v>
      </c>
      <c r="C1065" s="3" t="s">
        <v>1039</v>
      </c>
    </row>
    <row r="1066" spans="1:3" x14ac:dyDescent="0.2">
      <c r="A1066" s="3">
        <v>1977</v>
      </c>
      <c r="B1066" s="3" t="s">
        <v>775</v>
      </c>
      <c r="C1066" s="3" t="s">
        <v>1039</v>
      </c>
    </row>
    <row r="1067" spans="1:3" x14ac:dyDescent="0.2">
      <c r="A1067" s="3">
        <v>1977</v>
      </c>
      <c r="B1067" s="3" t="s">
        <v>775</v>
      </c>
      <c r="C1067" s="3" t="s">
        <v>1042</v>
      </c>
    </row>
    <row r="1068" spans="1:3" x14ac:dyDescent="0.2">
      <c r="A1068" s="3">
        <v>1977</v>
      </c>
      <c r="B1068" s="3" t="s">
        <v>775</v>
      </c>
      <c r="C1068" s="3" t="s">
        <v>1042</v>
      </c>
    </row>
    <row r="1069" spans="1:3" x14ac:dyDescent="0.2">
      <c r="A1069" s="3">
        <v>1977</v>
      </c>
      <c r="B1069" s="3" t="s">
        <v>775</v>
      </c>
      <c r="C1069" s="3" t="s">
        <v>1042</v>
      </c>
    </row>
    <row r="1070" spans="1:3" x14ac:dyDescent="0.2">
      <c r="A1070" s="3">
        <v>1977</v>
      </c>
      <c r="B1070" s="3" t="s">
        <v>775</v>
      </c>
      <c r="C1070" s="3" t="s">
        <v>1042</v>
      </c>
    </row>
    <row r="1071" spans="1:3" x14ac:dyDescent="0.2">
      <c r="A1071" s="3">
        <v>1977</v>
      </c>
      <c r="B1071" s="3" t="s">
        <v>776</v>
      </c>
      <c r="C1071" s="3" t="s">
        <v>1039</v>
      </c>
    </row>
    <row r="1072" spans="1:3" x14ac:dyDescent="0.2">
      <c r="A1072" s="3">
        <v>1977</v>
      </c>
      <c r="B1072" s="3" t="s">
        <v>777</v>
      </c>
      <c r="C1072" s="3" t="s">
        <v>1041</v>
      </c>
    </row>
    <row r="1073" spans="1:3" x14ac:dyDescent="0.2">
      <c r="A1073" s="3">
        <v>1977</v>
      </c>
      <c r="B1073" s="3" t="s">
        <v>776</v>
      </c>
      <c r="C1073" s="3" t="s">
        <v>1039</v>
      </c>
    </row>
    <row r="1074" spans="1:3" x14ac:dyDescent="0.2">
      <c r="A1074" s="3">
        <v>1977</v>
      </c>
      <c r="B1074" s="3" t="s">
        <v>775</v>
      </c>
      <c r="C1074" s="3" t="s">
        <v>1041</v>
      </c>
    </row>
    <row r="1075" spans="1:3" x14ac:dyDescent="0.2">
      <c r="A1075" s="3">
        <v>1977</v>
      </c>
      <c r="B1075" s="3" t="s">
        <v>774</v>
      </c>
      <c r="C1075" s="3" t="s">
        <v>1038</v>
      </c>
    </row>
    <row r="1076" spans="1:3" x14ac:dyDescent="0.2">
      <c r="A1076" s="3">
        <v>1977</v>
      </c>
      <c r="B1076" s="3" t="s">
        <v>775</v>
      </c>
      <c r="C1076" s="3" t="s">
        <v>1039</v>
      </c>
    </row>
    <row r="1077" spans="1:3" x14ac:dyDescent="0.2">
      <c r="A1077" s="3">
        <v>1977</v>
      </c>
      <c r="B1077" s="3" t="s">
        <v>775</v>
      </c>
      <c r="C1077" s="3" t="s">
        <v>1041</v>
      </c>
    </row>
    <row r="1078" spans="1:3" x14ac:dyDescent="0.2">
      <c r="A1078" s="3">
        <v>1977</v>
      </c>
      <c r="B1078" s="3" t="s">
        <v>775</v>
      </c>
      <c r="C1078" s="3" t="s">
        <v>1041</v>
      </c>
    </row>
    <row r="1079" spans="1:3" x14ac:dyDescent="0.2">
      <c r="A1079" s="3">
        <v>1977</v>
      </c>
      <c r="B1079" s="3" t="s">
        <v>775</v>
      </c>
      <c r="C1079" s="3" t="s">
        <v>1041</v>
      </c>
    </row>
    <row r="1080" spans="1:3" x14ac:dyDescent="0.2">
      <c r="A1080" s="3">
        <v>1977</v>
      </c>
      <c r="B1080" s="3" t="s">
        <v>775</v>
      </c>
      <c r="C1080" s="3" t="s">
        <v>1041</v>
      </c>
    </row>
    <row r="1081" spans="1:3" x14ac:dyDescent="0.2">
      <c r="A1081" s="3">
        <v>1977</v>
      </c>
      <c r="B1081" s="3" t="s">
        <v>775</v>
      </c>
      <c r="C1081" s="3" t="s">
        <v>1041</v>
      </c>
    </row>
    <row r="1082" spans="1:3" x14ac:dyDescent="0.2">
      <c r="A1082" s="3">
        <v>1977</v>
      </c>
      <c r="B1082" s="3" t="s">
        <v>775</v>
      </c>
      <c r="C1082" s="3" t="s">
        <v>1041</v>
      </c>
    </row>
    <row r="1083" spans="1:3" x14ac:dyDescent="0.2">
      <c r="A1083" s="3">
        <v>1977</v>
      </c>
      <c r="B1083" s="3" t="s">
        <v>775</v>
      </c>
      <c r="C1083" s="3" t="s">
        <v>1041</v>
      </c>
    </row>
    <row r="1084" spans="1:3" x14ac:dyDescent="0.2">
      <c r="A1084" s="3">
        <v>1977</v>
      </c>
      <c r="B1084" s="3" t="s">
        <v>775</v>
      </c>
      <c r="C1084" s="3" t="s">
        <v>1039</v>
      </c>
    </row>
    <row r="1085" spans="1:3" x14ac:dyDescent="0.2">
      <c r="A1085" s="3">
        <v>1977</v>
      </c>
      <c r="B1085" s="3" t="s">
        <v>775</v>
      </c>
      <c r="C1085" s="3" t="s">
        <v>1039</v>
      </c>
    </row>
    <row r="1086" spans="1:3" x14ac:dyDescent="0.2">
      <c r="A1086" s="3">
        <v>1977</v>
      </c>
      <c r="B1086" s="3" t="s">
        <v>775</v>
      </c>
      <c r="C1086" s="3" t="s">
        <v>1039</v>
      </c>
    </row>
    <row r="1087" spans="1:3" x14ac:dyDescent="0.2">
      <c r="A1087" s="3">
        <v>1977</v>
      </c>
      <c r="B1087" s="3" t="s">
        <v>775</v>
      </c>
      <c r="C1087" s="3" t="s">
        <v>1041</v>
      </c>
    </row>
    <row r="1088" spans="1:3" x14ac:dyDescent="0.2">
      <c r="A1088" s="3">
        <v>1977</v>
      </c>
      <c r="B1088" s="3" t="s">
        <v>779</v>
      </c>
      <c r="C1088" s="3" t="s">
        <v>1039</v>
      </c>
    </row>
    <row r="1089" spans="1:3" x14ac:dyDescent="0.2">
      <c r="A1089" s="3">
        <v>1977</v>
      </c>
      <c r="B1089" s="3" t="s">
        <v>776</v>
      </c>
      <c r="C1089" s="3" t="s">
        <v>1043</v>
      </c>
    </row>
    <row r="1090" spans="1:3" x14ac:dyDescent="0.2">
      <c r="A1090" s="3">
        <v>1977</v>
      </c>
      <c r="B1090" s="3" t="s">
        <v>776</v>
      </c>
      <c r="C1090" s="3" t="s">
        <v>1042</v>
      </c>
    </row>
    <row r="1091" spans="1:3" x14ac:dyDescent="0.2">
      <c r="A1091" s="3">
        <v>1977</v>
      </c>
      <c r="B1091" s="3" t="s">
        <v>775</v>
      </c>
      <c r="C1091" s="3" t="s">
        <v>1039</v>
      </c>
    </row>
    <row r="1092" spans="1:3" x14ac:dyDescent="0.2">
      <c r="A1092" s="3">
        <v>1977</v>
      </c>
      <c r="B1092" s="3" t="s">
        <v>775</v>
      </c>
      <c r="C1092" s="3" t="s">
        <v>1039</v>
      </c>
    </row>
    <row r="1093" spans="1:3" x14ac:dyDescent="0.2">
      <c r="A1093" s="3">
        <v>1977</v>
      </c>
      <c r="B1093" s="3" t="s">
        <v>775</v>
      </c>
      <c r="C1093" s="3" t="s">
        <v>1039</v>
      </c>
    </row>
    <row r="1094" spans="1:3" x14ac:dyDescent="0.2">
      <c r="A1094" s="3">
        <v>1977</v>
      </c>
      <c r="B1094" s="3" t="s">
        <v>775</v>
      </c>
      <c r="C1094" s="3" t="s">
        <v>1041</v>
      </c>
    </row>
    <row r="1095" spans="1:3" x14ac:dyDescent="0.2">
      <c r="A1095" s="3">
        <v>1977</v>
      </c>
      <c r="B1095" s="3" t="s">
        <v>776</v>
      </c>
      <c r="C1095" s="3" t="s">
        <v>1041</v>
      </c>
    </row>
    <row r="1096" spans="1:3" x14ac:dyDescent="0.2">
      <c r="A1096" s="3">
        <v>1977</v>
      </c>
      <c r="B1096" s="3" t="s">
        <v>774</v>
      </c>
      <c r="C1096" s="3" t="s">
        <v>1043</v>
      </c>
    </row>
    <row r="1097" spans="1:3" x14ac:dyDescent="0.2">
      <c r="A1097" s="3">
        <v>1977</v>
      </c>
      <c r="B1097" s="3" t="s">
        <v>775</v>
      </c>
      <c r="C1097" s="3" t="s">
        <v>1042</v>
      </c>
    </row>
    <row r="1098" spans="1:3" x14ac:dyDescent="0.2">
      <c r="A1098" s="3">
        <v>1977</v>
      </c>
      <c r="B1098" s="3" t="s">
        <v>775</v>
      </c>
      <c r="C1098" s="3" t="s">
        <v>1042</v>
      </c>
    </row>
    <row r="1099" spans="1:3" x14ac:dyDescent="0.2">
      <c r="A1099" s="3">
        <v>1977</v>
      </c>
      <c r="B1099" s="3" t="s">
        <v>775</v>
      </c>
      <c r="C1099" s="3" t="s">
        <v>1039</v>
      </c>
    </row>
    <row r="1100" spans="1:3" x14ac:dyDescent="0.2">
      <c r="A1100" s="3">
        <v>1977</v>
      </c>
      <c r="B1100" s="3" t="s">
        <v>775</v>
      </c>
      <c r="C1100" s="3" t="s">
        <v>1042</v>
      </c>
    </row>
    <row r="1101" spans="1:3" x14ac:dyDescent="0.2">
      <c r="A1101" s="3">
        <v>1977</v>
      </c>
      <c r="B1101" s="3" t="s">
        <v>775</v>
      </c>
      <c r="C1101" s="3" t="s">
        <v>1039</v>
      </c>
    </row>
    <row r="1102" spans="1:3" x14ac:dyDescent="0.2">
      <c r="A1102" s="3">
        <v>1977</v>
      </c>
      <c r="B1102" s="3" t="s">
        <v>775</v>
      </c>
      <c r="C1102" s="3" t="s">
        <v>1042</v>
      </c>
    </row>
    <row r="1103" spans="1:3" x14ac:dyDescent="0.2">
      <c r="A1103" s="3">
        <v>1977</v>
      </c>
      <c r="B1103" s="3" t="s">
        <v>775</v>
      </c>
      <c r="C1103" s="3" t="s">
        <v>1042</v>
      </c>
    </row>
    <row r="1104" spans="1:3" x14ac:dyDescent="0.2">
      <c r="A1104" s="3">
        <v>1978</v>
      </c>
      <c r="B1104" s="3" t="s">
        <v>776</v>
      </c>
      <c r="C1104" s="3" t="s">
        <v>1042</v>
      </c>
    </row>
    <row r="1105" spans="1:3" x14ac:dyDescent="0.2">
      <c r="A1105" s="3">
        <v>1978</v>
      </c>
      <c r="B1105" s="3" t="s">
        <v>775</v>
      </c>
      <c r="C1105" s="3" t="s">
        <v>1042</v>
      </c>
    </row>
    <row r="1106" spans="1:3" x14ac:dyDescent="0.2">
      <c r="A1106" s="3">
        <v>1978</v>
      </c>
      <c r="B1106" s="3" t="s">
        <v>775</v>
      </c>
      <c r="C1106" s="3" t="s">
        <v>1041</v>
      </c>
    </row>
    <row r="1107" spans="1:3" x14ac:dyDescent="0.2">
      <c r="A1107" s="3">
        <v>1978</v>
      </c>
      <c r="B1107" s="3" t="s">
        <v>775</v>
      </c>
      <c r="C1107" s="3" t="s">
        <v>1041</v>
      </c>
    </row>
    <row r="1108" spans="1:3" x14ac:dyDescent="0.2">
      <c r="A1108" s="3">
        <v>1978</v>
      </c>
      <c r="B1108" s="3" t="s">
        <v>775</v>
      </c>
      <c r="C1108" s="3" t="s">
        <v>1041</v>
      </c>
    </row>
    <row r="1109" spans="1:3" x14ac:dyDescent="0.2">
      <c r="A1109" s="3">
        <v>1978</v>
      </c>
      <c r="B1109" s="3" t="s">
        <v>775</v>
      </c>
      <c r="C1109" s="3" t="s">
        <v>1041</v>
      </c>
    </row>
    <row r="1110" spans="1:3" x14ac:dyDescent="0.2">
      <c r="A1110" s="3">
        <v>1978</v>
      </c>
      <c r="B1110" s="3" t="s">
        <v>775</v>
      </c>
      <c r="C1110" s="3" t="s">
        <v>1041</v>
      </c>
    </row>
    <row r="1111" spans="1:3" x14ac:dyDescent="0.2">
      <c r="A1111" s="3">
        <v>1978</v>
      </c>
      <c r="B1111" s="3" t="s">
        <v>775</v>
      </c>
      <c r="C1111" s="3" t="s">
        <v>1042</v>
      </c>
    </row>
    <row r="1112" spans="1:3" x14ac:dyDescent="0.2">
      <c r="A1112" s="3">
        <v>1978</v>
      </c>
      <c r="B1112" s="3" t="s">
        <v>775</v>
      </c>
      <c r="C1112" s="3" t="s">
        <v>1042</v>
      </c>
    </row>
    <row r="1113" spans="1:3" x14ac:dyDescent="0.2">
      <c r="A1113" s="3">
        <v>1978</v>
      </c>
      <c r="B1113" s="3" t="s">
        <v>775</v>
      </c>
      <c r="C1113" s="3" t="s">
        <v>1041</v>
      </c>
    </row>
    <row r="1114" spans="1:3" x14ac:dyDescent="0.2">
      <c r="A1114" s="3">
        <v>1978</v>
      </c>
      <c r="B1114" s="3" t="s">
        <v>776</v>
      </c>
      <c r="C1114" s="3" t="s">
        <v>1041</v>
      </c>
    </row>
    <row r="1115" spans="1:3" x14ac:dyDescent="0.2">
      <c r="A1115" s="3">
        <v>1978</v>
      </c>
      <c r="B1115" s="3" t="s">
        <v>775</v>
      </c>
      <c r="C1115" s="3" t="s">
        <v>1042</v>
      </c>
    </row>
    <row r="1116" spans="1:3" x14ac:dyDescent="0.2">
      <c r="A1116" s="3">
        <v>1978</v>
      </c>
      <c r="B1116" s="3" t="s">
        <v>775</v>
      </c>
      <c r="C1116" s="3" t="s">
        <v>1041</v>
      </c>
    </row>
    <row r="1117" spans="1:3" x14ac:dyDescent="0.2">
      <c r="A1117" s="3">
        <v>1978</v>
      </c>
      <c r="B1117" s="3" t="s">
        <v>775</v>
      </c>
      <c r="C1117" s="3" t="s">
        <v>1041</v>
      </c>
    </row>
    <row r="1118" spans="1:3" x14ac:dyDescent="0.2">
      <c r="A1118" s="3">
        <v>1978</v>
      </c>
      <c r="B1118" s="3" t="s">
        <v>776</v>
      </c>
      <c r="C1118" s="3" t="s">
        <v>1042</v>
      </c>
    </row>
    <row r="1119" spans="1:3" x14ac:dyDescent="0.2">
      <c r="A1119" s="3">
        <v>1978</v>
      </c>
      <c r="B1119" s="3" t="s">
        <v>776</v>
      </c>
      <c r="C1119" s="3" t="s">
        <v>1041</v>
      </c>
    </row>
    <row r="1120" spans="1:3" x14ac:dyDescent="0.2">
      <c r="A1120" s="3">
        <v>1978</v>
      </c>
      <c r="B1120" s="3" t="s">
        <v>775</v>
      </c>
      <c r="C1120" s="3" t="s">
        <v>1042</v>
      </c>
    </row>
    <row r="1121" spans="1:3" x14ac:dyDescent="0.2">
      <c r="A1121" s="3">
        <v>1978</v>
      </c>
      <c r="B1121" s="3" t="s">
        <v>776</v>
      </c>
      <c r="C1121" s="3" t="s">
        <v>1042</v>
      </c>
    </row>
    <row r="1122" spans="1:3" x14ac:dyDescent="0.2">
      <c r="A1122" s="3">
        <v>1978</v>
      </c>
      <c r="B1122" s="3" t="s">
        <v>776</v>
      </c>
      <c r="C1122" s="3" t="s">
        <v>1041</v>
      </c>
    </row>
    <row r="1123" spans="1:3" x14ac:dyDescent="0.2">
      <c r="A1123" s="3">
        <v>1978</v>
      </c>
      <c r="B1123" s="3" t="s">
        <v>777</v>
      </c>
      <c r="C1123" s="3" t="s">
        <v>1038</v>
      </c>
    </row>
    <row r="1124" spans="1:3" x14ac:dyDescent="0.2">
      <c r="A1124" s="3">
        <v>1978</v>
      </c>
      <c r="B1124" s="3" t="s">
        <v>775</v>
      </c>
      <c r="C1124" s="3" t="s">
        <v>1039</v>
      </c>
    </row>
    <row r="1125" spans="1:3" x14ac:dyDescent="0.2">
      <c r="A1125" s="3">
        <v>1978</v>
      </c>
      <c r="B1125" s="3" t="s">
        <v>775</v>
      </c>
      <c r="C1125" s="3" t="s">
        <v>1039</v>
      </c>
    </row>
    <row r="1126" spans="1:3" x14ac:dyDescent="0.2">
      <c r="A1126" s="3">
        <v>1978</v>
      </c>
      <c r="B1126" s="3" t="s">
        <v>774</v>
      </c>
      <c r="C1126" s="3" t="s">
        <v>1041</v>
      </c>
    </row>
    <row r="1127" spans="1:3" x14ac:dyDescent="0.2">
      <c r="A1127" s="3">
        <v>1978</v>
      </c>
      <c r="B1127" s="3" t="s">
        <v>775</v>
      </c>
      <c r="C1127" s="3" t="s">
        <v>1041</v>
      </c>
    </row>
    <row r="1128" spans="1:3" x14ac:dyDescent="0.2">
      <c r="A1128" s="3">
        <v>1978</v>
      </c>
      <c r="B1128" s="3" t="s">
        <v>775</v>
      </c>
      <c r="C1128" s="3" t="s">
        <v>1041</v>
      </c>
    </row>
    <row r="1129" spans="1:3" x14ac:dyDescent="0.2">
      <c r="A1129" s="3">
        <v>1978</v>
      </c>
      <c r="B1129" s="3" t="s">
        <v>775</v>
      </c>
      <c r="C1129" s="3" t="s">
        <v>1041</v>
      </c>
    </row>
    <row r="1130" spans="1:3" x14ac:dyDescent="0.2">
      <c r="A1130" s="3">
        <v>1978</v>
      </c>
      <c r="B1130" s="3" t="s">
        <v>775</v>
      </c>
      <c r="C1130" s="3" t="s">
        <v>1041</v>
      </c>
    </row>
    <row r="1131" spans="1:3" x14ac:dyDescent="0.2">
      <c r="A1131" s="3">
        <v>1978</v>
      </c>
      <c r="B1131" s="3" t="s">
        <v>775</v>
      </c>
      <c r="C1131" s="3" t="s">
        <v>1041</v>
      </c>
    </row>
    <row r="1132" spans="1:3" x14ac:dyDescent="0.2">
      <c r="A1132" s="3">
        <v>1978</v>
      </c>
      <c r="B1132" s="3" t="s">
        <v>775</v>
      </c>
      <c r="C1132" s="3" t="s">
        <v>1041</v>
      </c>
    </row>
    <row r="1133" spans="1:3" x14ac:dyDescent="0.2">
      <c r="A1133" s="3">
        <v>1978</v>
      </c>
      <c r="B1133" s="3" t="s">
        <v>775</v>
      </c>
      <c r="C1133" s="3" t="s">
        <v>1041</v>
      </c>
    </row>
    <row r="1134" spans="1:3" x14ac:dyDescent="0.2">
      <c r="A1134" s="3">
        <v>1978</v>
      </c>
      <c r="B1134" s="3" t="s">
        <v>775</v>
      </c>
      <c r="C1134" s="3" t="s">
        <v>1041</v>
      </c>
    </row>
    <row r="1135" spans="1:3" x14ac:dyDescent="0.2">
      <c r="A1135" s="3">
        <v>1978</v>
      </c>
      <c r="B1135" s="3" t="s">
        <v>775</v>
      </c>
      <c r="C1135" s="3" t="s">
        <v>1041</v>
      </c>
    </row>
    <row r="1136" spans="1:3" x14ac:dyDescent="0.2">
      <c r="A1136" s="3">
        <v>1978</v>
      </c>
      <c r="B1136" s="3" t="s">
        <v>775</v>
      </c>
      <c r="C1136" s="3" t="s">
        <v>1041</v>
      </c>
    </row>
    <row r="1137" spans="1:3" x14ac:dyDescent="0.2">
      <c r="A1137" s="3">
        <v>1978</v>
      </c>
      <c r="B1137" s="3" t="s">
        <v>776</v>
      </c>
      <c r="C1137" s="3" t="s">
        <v>1042</v>
      </c>
    </row>
    <row r="1138" spans="1:3" x14ac:dyDescent="0.2">
      <c r="A1138" s="3">
        <v>1978</v>
      </c>
      <c r="B1138" s="3" t="s">
        <v>775</v>
      </c>
      <c r="C1138" s="3" t="s">
        <v>1041</v>
      </c>
    </row>
    <row r="1139" spans="1:3" x14ac:dyDescent="0.2">
      <c r="A1139" s="3">
        <v>1978</v>
      </c>
      <c r="B1139" s="3" t="s">
        <v>775</v>
      </c>
      <c r="C1139" s="3" t="s">
        <v>1041</v>
      </c>
    </row>
    <row r="1140" spans="1:3" x14ac:dyDescent="0.2">
      <c r="A1140" s="3">
        <v>1978</v>
      </c>
      <c r="B1140" s="3" t="s">
        <v>775</v>
      </c>
      <c r="C1140" s="3" t="s">
        <v>1041</v>
      </c>
    </row>
    <row r="1141" spans="1:3" x14ac:dyDescent="0.2">
      <c r="A1141" s="3">
        <v>1978</v>
      </c>
      <c r="B1141" s="3" t="s">
        <v>775</v>
      </c>
      <c r="C1141" s="3" t="s">
        <v>1041</v>
      </c>
    </row>
    <row r="1142" spans="1:3" x14ac:dyDescent="0.2">
      <c r="A1142" s="3">
        <v>1978</v>
      </c>
      <c r="B1142" s="3" t="s">
        <v>775</v>
      </c>
      <c r="C1142" s="3" t="s">
        <v>1042</v>
      </c>
    </row>
    <row r="1143" spans="1:3" x14ac:dyDescent="0.2">
      <c r="A1143" s="3">
        <v>1978</v>
      </c>
      <c r="B1143" s="3" t="s">
        <v>775</v>
      </c>
      <c r="C1143" s="3" t="s">
        <v>1042</v>
      </c>
    </row>
    <row r="1144" spans="1:3" x14ac:dyDescent="0.2">
      <c r="A1144" s="3">
        <v>1978</v>
      </c>
      <c r="B1144" s="3" t="s">
        <v>775</v>
      </c>
      <c r="C1144" s="3" t="s">
        <v>1041</v>
      </c>
    </row>
    <row r="1145" spans="1:3" x14ac:dyDescent="0.2">
      <c r="A1145" s="3">
        <v>1978</v>
      </c>
      <c r="B1145" s="3" t="s">
        <v>775</v>
      </c>
      <c r="C1145" s="3" t="s">
        <v>1041</v>
      </c>
    </row>
    <row r="1146" spans="1:3" x14ac:dyDescent="0.2">
      <c r="A1146" s="3">
        <v>1978</v>
      </c>
      <c r="B1146" s="3" t="s">
        <v>775</v>
      </c>
      <c r="C1146" s="3" t="s">
        <v>1041</v>
      </c>
    </row>
    <row r="1147" spans="1:3" x14ac:dyDescent="0.2">
      <c r="A1147" s="3">
        <v>1978</v>
      </c>
      <c r="B1147" s="3" t="s">
        <v>775</v>
      </c>
      <c r="C1147" s="3" t="s">
        <v>1041</v>
      </c>
    </row>
    <row r="1148" spans="1:3" x14ac:dyDescent="0.2">
      <c r="A1148" s="3">
        <v>1978</v>
      </c>
      <c r="B1148" s="3" t="s">
        <v>774</v>
      </c>
      <c r="C1148" s="3" t="s">
        <v>1041</v>
      </c>
    </row>
    <row r="1149" spans="1:3" x14ac:dyDescent="0.2">
      <c r="A1149" s="3">
        <v>1978</v>
      </c>
      <c r="B1149" s="3" t="s">
        <v>776</v>
      </c>
      <c r="C1149" s="3" t="s">
        <v>1041</v>
      </c>
    </row>
    <row r="1150" spans="1:3" x14ac:dyDescent="0.2">
      <c r="A1150" s="3">
        <v>1978</v>
      </c>
      <c r="B1150" s="3" t="s">
        <v>775</v>
      </c>
      <c r="C1150" s="3" t="s">
        <v>1041</v>
      </c>
    </row>
    <row r="1151" spans="1:3" x14ac:dyDescent="0.2">
      <c r="A1151" s="3">
        <v>1978</v>
      </c>
      <c r="B1151" s="3" t="s">
        <v>775</v>
      </c>
      <c r="C1151" s="3" t="s">
        <v>1041</v>
      </c>
    </row>
    <row r="1152" spans="1:3" x14ac:dyDescent="0.2">
      <c r="A1152" s="3">
        <v>1978</v>
      </c>
      <c r="B1152" s="3" t="s">
        <v>776</v>
      </c>
      <c r="C1152" s="3" t="s">
        <v>1041</v>
      </c>
    </row>
    <row r="1153" spans="1:3" x14ac:dyDescent="0.2">
      <c r="A1153" s="3">
        <v>1978</v>
      </c>
      <c r="B1153" s="3" t="s">
        <v>774</v>
      </c>
      <c r="C1153" s="3" t="s">
        <v>1038</v>
      </c>
    </row>
    <row r="1154" spans="1:3" x14ac:dyDescent="0.2">
      <c r="A1154" s="3">
        <v>1978</v>
      </c>
      <c r="B1154" s="3" t="s">
        <v>775</v>
      </c>
      <c r="C1154" s="3" t="s">
        <v>1041</v>
      </c>
    </row>
    <row r="1155" spans="1:3" x14ac:dyDescent="0.2">
      <c r="A1155" s="3">
        <v>1978</v>
      </c>
      <c r="B1155" s="3" t="s">
        <v>779</v>
      </c>
      <c r="C1155" s="3" t="s">
        <v>1041</v>
      </c>
    </row>
    <row r="1156" spans="1:3" x14ac:dyDescent="0.2">
      <c r="A1156" s="3">
        <v>1978</v>
      </c>
      <c r="B1156" s="3" t="s">
        <v>776</v>
      </c>
      <c r="C1156" s="3" t="s">
        <v>1041</v>
      </c>
    </row>
    <row r="1157" spans="1:3" x14ac:dyDescent="0.2">
      <c r="A1157" s="3">
        <v>1978</v>
      </c>
      <c r="B1157" s="3" t="s">
        <v>774</v>
      </c>
      <c r="C1157" s="3" t="s">
        <v>1041</v>
      </c>
    </row>
    <row r="1158" spans="1:3" x14ac:dyDescent="0.2">
      <c r="A1158" s="3">
        <v>1978</v>
      </c>
      <c r="B1158" s="3" t="s">
        <v>779</v>
      </c>
      <c r="C1158" s="3" t="s">
        <v>1041</v>
      </c>
    </row>
    <row r="1159" spans="1:3" x14ac:dyDescent="0.2">
      <c r="A1159" s="3">
        <v>1978</v>
      </c>
      <c r="B1159" s="3" t="s">
        <v>777</v>
      </c>
      <c r="C1159" s="3" t="s">
        <v>1041</v>
      </c>
    </row>
    <row r="1160" spans="1:3" x14ac:dyDescent="0.2">
      <c r="A1160" s="3">
        <v>1978</v>
      </c>
      <c r="B1160" s="3" t="s">
        <v>776</v>
      </c>
      <c r="C1160" s="3" t="s">
        <v>1041</v>
      </c>
    </row>
    <row r="1161" spans="1:3" x14ac:dyDescent="0.2">
      <c r="A1161" s="3">
        <v>1978</v>
      </c>
      <c r="B1161" s="3" t="s">
        <v>776</v>
      </c>
      <c r="C1161" s="3" t="s">
        <v>1041</v>
      </c>
    </row>
    <row r="1162" spans="1:3" x14ac:dyDescent="0.2">
      <c r="A1162" s="3">
        <v>1978</v>
      </c>
      <c r="B1162" s="3" t="s">
        <v>775</v>
      </c>
      <c r="C1162" s="3" t="s">
        <v>1042</v>
      </c>
    </row>
    <row r="1163" spans="1:3" x14ac:dyDescent="0.2">
      <c r="A1163" s="3">
        <v>1978</v>
      </c>
      <c r="B1163" s="3" t="s">
        <v>775</v>
      </c>
      <c r="C1163" s="3" t="s">
        <v>1042</v>
      </c>
    </row>
    <row r="1164" spans="1:3" x14ac:dyDescent="0.2">
      <c r="A1164" s="3">
        <v>1978</v>
      </c>
      <c r="B1164" s="3" t="s">
        <v>775</v>
      </c>
      <c r="C1164" s="3" t="s">
        <v>1042</v>
      </c>
    </row>
    <row r="1165" spans="1:3" x14ac:dyDescent="0.2">
      <c r="A1165" s="3">
        <v>1978</v>
      </c>
      <c r="B1165" s="3" t="s">
        <v>775</v>
      </c>
      <c r="C1165" s="3" t="s">
        <v>1042</v>
      </c>
    </row>
    <row r="1166" spans="1:3" x14ac:dyDescent="0.2">
      <c r="A1166" s="3">
        <v>1978</v>
      </c>
      <c r="B1166" s="3" t="s">
        <v>775</v>
      </c>
      <c r="C1166" s="3" t="s">
        <v>1042</v>
      </c>
    </row>
    <row r="1167" spans="1:3" x14ac:dyDescent="0.2">
      <c r="A1167" s="3">
        <v>1978</v>
      </c>
      <c r="B1167" s="3" t="s">
        <v>779</v>
      </c>
      <c r="C1167" s="3" t="s">
        <v>1039</v>
      </c>
    </row>
    <row r="1168" spans="1:3" x14ac:dyDescent="0.2">
      <c r="A1168" s="3">
        <v>1978</v>
      </c>
      <c r="B1168" s="3" t="s">
        <v>775</v>
      </c>
      <c r="C1168" s="3" t="s">
        <v>1042</v>
      </c>
    </row>
    <row r="1169" spans="1:3" x14ac:dyDescent="0.2">
      <c r="A1169" s="3">
        <v>1978</v>
      </c>
      <c r="B1169" s="3" t="s">
        <v>775</v>
      </c>
      <c r="C1169" s="3" t="s">
        <v>1042</v>
      </c>
    </row>
    <row r="1170" spans="1:3" x14ac:dyDescent="0.2">
      <c r="A1170" s="3">
        <v>1978</v>
      </c>
      <c r="B1170" s="3" t="s">
        <v>775</v>
      </c>
      <c r="C1170" s="3" t="s">
        <v>1039</v>
      </c>
    </row>
    <row r="1171" spans="1:3" x14ac:dyDescent="0.2">
      <c r="A1171" s="3">
        <v>1978</v>
      </c>
      <c r="B1171" s="3" t="s">
        <v>775</v>
      </c>
      <c r="C1171" s="3" t="s">
        <v>1039</v>
      </c>
    </row>
    <row r="1172" spans="1:3" x14ac:dyDescent="0.2">
      <c r="A1172" s="3">
        <v>1978</v>
      </c>
      <c r="B1172" s="3" t="s">
        <v>774</v>
      </c>
      <c r="C1172" s="3" t="s">
        <v>1041</v>
      </c>
    </row>
    <row r="1173" spans="1:3" x14ac:dyDescent="0.2">
      <c r="A1173" s="3">
        <v>1978</v>
      </c>
      <c r="B1173" s="3" t="s">
        <v>777</v>
      </c>
      <c r="C1173" s="3" t="s">
        <v>1041</v>
      </c>
    </row>
    <row r="1174" spans="1:3" x14ac:dyDescent="0.2">
      <c r="A1174" s="3">
        <v>1978</v>
      </c>
      <c r="B1174" s="3" t="s">
        <v>774</v>
      </c>
      <c r="C1174" s="3" t="s">
        <v>1041</v>
      </c>
    </row>
    <row r="1175" spans="1:3" x14ac:dyDescent="0.2">
      <c r="A1175" s="3">
        <v>1978</v>
      </c>
      <c r="B1175" s="3" t="s">
        <v>777</v>
      </c>
      <c r="C1175" s="3" t="s">
        <v>1041</v>
      </c>
    </row>
    <row r="1176" spans="1:3" x14ac:dyDescent="0.2">
      <c r="A1176" s="3">
        <v>1978</v>
      </c>
      <c r="B1176" s="3" t="s">
        <v>775</v>
      </c>
      <c r="C1176" s="3" t="s">
        <v>1041</v>
      </c>
    </row>
    <row r="1177" spans="1:3" x14ac:dyDescent="0.2">
      <c r="A1177" s="3">
        <v>1978</v>
      </c>
      <c r="B1177" s="3" t="s">
        <v>780</v>
      </c>
      <c r="C1177" s="3" t="s">
        <v>1038</v>
      </c>
    </row>
    <row r="1178" spans="1:3" x14ac:dyDescent="0.2">
      <c r="A1178" s="3">
        <v>1978</v>
      </c>
      <c r="B1178" s="3" t="s">
        <v>775</v>
      </c>
      <c r="C1178" s="3" t="s">
        <v>1041</v>
      </c>
    </row>
    <row r="1179" spans="1:3" x14ac:dyDescent="0.2">
      <c r="A1179" s="3">
        <v>1978</v>
      </c>
      <c r="B1179" s="3" t="s">
        <v>774</v>
      </c>
      <c r="C1179" s="3" t="s">
        <v>1039</v>
      </c>
    </row>
    <row r="1180" spans="1:3" x14ac:dyDescent="0.2">
      <c r="A1180" s="3">
        <v>1978</v>
      </c>
      <c r="B1180" s="3" t="s">
        <v>775</v>
      </c>
      <c r="C1180" s="3" t="s">
        <v>1042</v>
      </c>
    </row>
    <row r="1181" spans="1:3" x14ac:dyDescent="0.2">
      <c r="A1181" s="3">
        <v>1978</v>
      </c>
      <c r="B1181" s="3" t="s">
        <v>775</v>
      </c>
      <c r="C1181" s="3" t="s">
        <v>1042</v>
      </c>
    </row>
    <row r="1182" spans="1:3" x14ac:dyDescent="0.2">
      <c r="A1182" s="3">
        <v>1979</v>
      </c>
      <c r="B1182" s="3" t="s">
        <v>774</v>
      </c>
      <c r="C1182" s="3" t="s">
        <v>1041</v>
      </c>
    </row>
    <row r="1183" spans="1:3" x14ac:dyDescent="0.2">
      <c r="A1183" s="3">
        <v>1979</v>
      </c>
      <c r="B1183" s="3" t="s">
        <v>776</v>
      </c>
      <c r="C1183" s="3" t="s">
        <v>1042</v>
      </c>
    </row>
    <row r="1184" spans="1:3" x14ac:dyDescent="0.2">
      <c r="A1184" s="3">
        <v>1979</v>
      </c>
      <c r="B1184" s="3" t="s">
        <v>775</v>
      </c>
      <c r="C1184" s="3" t="s">
        <v>1041</v>
      </c>
    </row>
    <row r="1185" spans="1:3" x14ac:dyDescent="0.2">
      <c r="A1185" s="3">
        <v>1979</v>
      </c>
      <c r="B1185" s="3" t="s">
        <v>775</v>
      </c>
      <c r="C1185" s="3" t="s">
        <v>1039</v>
      </c>
    </row>
    <row r="1186" spans="1:3" x14ac:dyDescent="0.2">
      <c r="A1186" s="3">
        <v>1979</v>
      </c>
      <c r="B1186" s="3" t="s">
        <v>775</v>
      </c>
      <c r="C1186" s="3" t="s">
        <v>1041</v>
      </c>
    </row>
    <row r="1187" spans="1:3" x14ac:dyDescent="0.2">
      <c r="A1187" s="3">
        <v>1979</v>
      </c>
      <c r="B1187" s="3" t="s">
        <v>775</v>
      </c>
      <c r="C1187" s="3" t="s">
        <v>1041</v>
      </c>
    </row>
    <row r="1188" spans="1:3" x14ac:dyDescent="0.2">
      <c r="A1188" s="3">
        <v>1979</v>
      </c>
      <c r="B1188" s="3" t="s">
        <v>775</v>
      </c>
      <c r="C1188" s="3" t="s">
        <v>1041</v>
      </c>
    </row>
    <row r="1189" spans="1:3" x14ac:dyDescent="0.2">
      <c r="A1189" s="3">
        <v>1979</v>
      </c>
      <c r="B1189" s="3" t="s">
        <v>775</v>
      </c>
      <c r="C1189" s="3" t="s">
        <v>1042</v>
      </c>
    </row>
    <row r="1190" spans="1:3" x14ac:dyDescent="0.2">
      <c r="A1190" s="3">
        <v>1979</v>
      </c>
      <c r="B1190" s="3" t="s">
        <v>775</v>
      </c>
      <c r="C1190" s="3" t="s">
        <v>1042</v>
      </c>
    </row>
    <row r="1191" spans="1:3" x14ac:dyDescent="0.2">
      <c r="A1191" s="3">
        <v>1979</v>
      </c>
      <c r="B1191" s="3" t="s">
        <v>775</v>
      </c>
      <c r="C1191" s="3" t="s">
        <v>1042</v>
      </c>
    </row>
    <row r="1192" spans="1:3" x14ac:dyDescent="0.2">
      <c r="A1192" s="3">
        <v>1979</v>
      </c>
      <c r="B1192" s="3" t="s">
        <v>777</v>
      </c>
      <c r="C1192" s="3" t="s">
        <v>1042</v>
      </c>
    </row>
    <row r="1193" spans="1:3" x14ac:dyDescent="0.2">
      <c r="A1193" s="3">
        <v>1979</v>
      </c>
      <c r="B1193" s="3" t="s">
        <v>777</v>
      </c>
      <c r="C1193" s="3" t="s">
        <v>1042</v>
      </c>
    </row>
    <row r="1194" spans="1:3" x14ac:dyDescent="0.2">
      <c r="A1194" s="3">
        <v>1979</v>
      </c>
      <c r="B1194" s="3" t="s">
        <v>775</v>
      </c>
      <c r="C1194" s="3" t="s">
        <v>1042</v>
      </c>
    </row>
    <row r="1195" spans="1:3" x14ac:dyDescent="0.2">
      <c r="A1195" s="3">
        <v>1979</v>
      </c>
      <c r="B1195" s="3" t="s">
        <v>774</v>
      </c>
      <c r="C1195" s="3" t="s">
        <v>1041</v>
      </c>
    </row>
    <row r="1196" spans="1:3" x14ac:dyDescent="0.2">
      <c r="A1196" s="3">
        <v>1979</v>
      </c>
      <c r="B1196" s="3" t="s">
        <v>775</v>
      </c>
      <c r="C1196" s="3" t="s">
        <v>1042</v>
      </c>
    </row>
    <row r="1197" spans="1:3" x14ac:dyDescent="0.2">
      <c r="A1197" s="3">
        <v>1979</v>
      </c>
      <c r="B1197" s="3" t="s">
        <v>774</v>
      </c>
      <c r="C1197" s="3" t="s">
        <v>1038</v>
      </c>
    </row>
    <row r="1198" spans="1:3" x14ac:dyDescent="0.2">
      <c r="A1198" s="3">
        <v>1979</v>
      </c>
      <c r="B1198" s="3" t="s">
        <v>777</v>
      </c>
      <c r="C1198" s="3" t="s">
        <v>1042</v>
      </c>
    </row>
    <row r="1199" spans="1:3" x14ac:dyDescent="0.2">
      <c r="A1199" s="3">
        <v>1979</v>
      </c>
      <c r="B1199" s="3" t="s">
        <v>781</v>
      </c>
      <c r="C1199" s="3" t="s">
        <v>1041</v>
      </c>
    </row>
    <row r="1200" spans="1:3" x14ac:dyDescent="0.2">
      <c r="A1200" s="3">
        <v>1979</v>
      </c>
      <c r="B1200" s="3" t="s">
        <v>774</v>
      </c>
      <c r="C1200" s="3" t="s">
        <v>1038</v>
      </c>
    </row>
    <row r="1201" spans="1:3" x14ac:dyDescent="0.2">
      <c r="A1201" s="3">
        <v>1979</v>
      </c>
      <c r="B1201" s="3" t="s">
        <v>774</v>
      </c>
      <c r="C1201" s="3" t="s">
        <v>1038</v>
      </c>
    </row>
    <row r="1202" spans="1:3" x14ac:dyDescent="0.2">
      <c r="A1202" s="3">
        <v>1979</v>
      </c>
      <c r="B1202" s="3" t="s">
        <v>775</v>
      </c>
      <c r="C1202" s="3" t="s">
        <v>1042</v>
      </c>
    </row>
    <row r="1203" spans="1:3" x14ac:dyDescent="0.2">
      <c r="A1203" s="3">
        <v>1979</v>
      </c>
      <c r="B1203" s="3" t="s">
        <v>774</v>
      </c>
      <c r="C1203" s="3" t="s">
        <v>1039</v>
      </c>
    </row>
    <row r="1204" spans="1:3" x14ac:dyDescent="0.2">
      <c r="A1204" s="3">
        <v>1979</v>
      </c>
      <c r="B1204" s="3" t="s">
        <v>779</v>
      </c>
      <c r="C1204" s="3" t="s">
        <v>1041</v>
      </c>
    </row>
    <row r="1205" spans="1:3" x14ac:dyDescent="0.2">
      <c r="A1205" s="3">
        <v>1979</v>
      </c>
      <c r="B1205" s="3" t="s">
        <v>775</v>
      </c>
      <c r="C1205" s="3" t="s">
        <v>1041</v>
      </c>
    </row>
    <row r="1206" spans="1:3" x14ac:dyDescent="0.2">
      <c r="A1206" s="3">
        <v>1979</v>
      </c>
      <c r="B1206" s="3" t="s">
        <v>775</v>
      </c>
      <c r="C1206" s="3" t="s">
        <v>1041</v>
      </c>
    </row>
    <row r="1207" spans="1:3" x14ac:dyDescent="0.2">
      <c r="A1207" s="3">
        <v>1979</v>
      </c>
      <c r="B1207" s="3" t="s">
        <v>775</v>
      </c>
      <c r="C1207" s="3" t="s">
        <v>1041</v>
      </c>
    </row>
    <row r="1208" spans="1:3" x14ac:dyDescent="0.2">
      <c r="A1208" s="3">
        <v>1979</v>
      </c>
      <c r="B1208" s="3" t="s">
        <v>775</v>
      </c>
      <c r="C1208" s="3" t="s">
        <v>1041</v>
      </c>
    </row>
    <row r="1209" spans="1:3" x14ac:dyDescent="0.2">
      <c r="A1209" s="3">
        <v>1979</v>
      </c>
      <c r="B1209" s="3" t="s">
        <v>775</v>
      </c>
      <c r="C1209" s="3" t="s">
        <v>1041</v>
      </c>
    </row>
    <row r="1210" spans="1:3" x14ac:dyDescent="0.2">
      <c r="A1210" s="3">
        <v>1979</v>
      </c>
      <c r="B1210" s="3" t="s">
        <v>775</v>
      </c>
      <c r="C1210" s="3" t="s">
        <v>1041</v>
      </c>
    </row>
    <row r="1211" spans="1:3" x14ac:dyDescent="0.2">
      <c r="A1211" s="3">
        <v>1979</v>
      </c>
      <c r="B1211" s="3" t="s">
        <v>775</v>
      </c>
      <c r="C1211" s="3" t="s">
        <v>1041</v>
      </c>
    </row>
    <row r="1212" spans="1:3" x14ac:dyDescent="0.2">
      <c r="A1212" s="3">
        <v>1979</v>
      </c>
      <c r="B1212" s="3" t="s">
        <v>775</v>
      </c>
      <c r="C1212" s="3" t="s">
        <v>1041</v>
      </c>
    </row>
    <row r="1213" spans="1:3" x14ac:dyDescent="0.2">
      <c r="A1213" s="3">
        <v>1979</v>
      </c>
      <c r="B1213" s="3" t="s">
        <v>774</v>
      </c>
      <c r="C1213" s="3" t="s">
        <v>1038</v>
      </c>
    </row>
    <row r="1214" spans="1:3" x14ac:dyDescent="0.2">
      <c r="A1214" s="3">
        <v>1979</v>
      </c>
      <c r="B1214" s="3" t="s">
        <v>775</v>
      </c>
      <c r="C1214" s="3" t="s">
        <v>1042</v>
      </c>
    </row>
    <row r="1215" spans="1:3" x14ac:dyDescent="0.2">
      <c r="A1215" s="3">
        <v>1979</v>
      </c>
      <c r="B1215" s="3" t="s">
        <v>774</v>
      </c>
      <c r="C1215" s="3" t="s">
        <v>1038</v>
      </c>
    </row>
    <row r="1216" spans="1:3" x14ac:dyDescent="0.2">
      <c r="A1216" s="3">
        <v>1979</v>
      </c>
      <c r="B1216" s="3" t="s">
        <v>775</v>
      </c>
      <c r="C1216" s="3" t="s">
        <v>1042</v>
      </c>
    </row>
    <row r="1217" spans="1:3" x14ac:dyDescent="0.2">
      <c r="A1217" s="3">
        <v>1979</v>
      </c>
      <c r="B1217" s="3" t="s">
        <v>775</v>
      </c>
      <c r="C1217" s="3" t="s">
        <v>1042</v>
      </c>
    </row>
    <row r="1218" spans="1:3" x14ac:dyDescent="0.2">
      <c r="A1218" s="3">
        <v>1979</v>
      </c>
      <c r="B1218" s="3" t="s">
        <v>776</v>
      </c>
      <c r="C1218" s="3" t="s">
        <v>1041</v>
      </c>
    </row>
    <row r="1219" spans="1:3" x14ac:dyDescent="0.2">
      <c r="A1219" s="3">
        <v>1979</v>
      </c>
      <c r="B1219" s="3" t="s">
        <v>775</v>
      </c>
      <c r="C1219" s="3" t="s">
        <v>1041</v>
      </c>
    </row>
    <row r="1220" spans="1:3" x14ac:dyDescent="0.2">
      <c r="A1220" s="3">
        <v>1979</v>
      </c>
      <c r="B1220" s="3" t="s">
        <v>775</v>
      </c>
      <c r="C1220" s="3" t="s">
        <v>1041</v>
      </c>
    </row>
    <row r="1221" spans="1:3" x14ac:dyDescent="0.2">
      <c r="A1221" s="3">
        <v>1979</v>
      </c>
      <c r="B1221" s="3" t="s">
        <v>775</v>
      </c>
      <c r="C1221" s="3" t="s">
        <v>1041</v>
      </c>
    </row>
    <row r="1222" spans="1:3" x14ac:dyDescent="0.2">
      <c r="A1222" s="3">
        <v>1979</v>
      </c>
      <c r="B1222" s="3" t="s">
        <v>777</v>
      </c>
      <c r="C1222" s="3" t="s">
        <v>1042</v>
      </c>
    </row>
    <row r="1223" spans="1:3" x14ac:dyDescent="0.2">
      <c r="A1223" s="3">
        <v>1979</v>
      </c>
      <c r="B1223" s="3" t="s">
        <v>774</v>
      </c>
      <c r="C1223" s="3" t="s">
        <v>1041</v>
      </c>
    </row>
    <row r="1224" spans="1:3" x14ac:dyDescent="0.2">
      <c r="A1224" s="3">
        <v>1979</v>
      </c>
      <c r="B1224" s="3" t="s">
        <v>775</v>
      </c>
      <c r="C1224" s="3" t="s">
        <v>1041</v>
      </c>
    </row>
    <row r="1225" spans="1:3" x14ac:dyDescent="0.2">
      <c r="A1225" s="3">
        <v>1979</v>
      </c>
      <c r="B1225" s="3" t="s">
        <v>775</v>
      </c>
      <c r="C1225" s="3" t="s">
        <v>1042</v>
      </c>
    </row>
    <row r="1226" spans="1:3" x14ac:dyDescent="0.2">
      <c r="A1226" s="3">
        <v>1979</v>
      </c>
      <c r="B1226" s="3" t="s">
        <v>774</v>
      </c>
      <c r="C1226" s="3" t="s">
        <v>1041</v>
      </c>
    </row>
    <row r="1227" spans="1:3" x14ac:dyDescent="0.2">
      <c r="A1227" s="3">
        <v>1979</v>
      </c>
      <c r="B1227" s="3" t="s">
        <v>775</v>
      </c>
      <c r="C1227" s="3" t="s">
        <v>1042</v>
      </c>
    </row>
    <row r="1228" spans="1:3" x14ac:dyDescent="0.2">
      <c r="A1228" s="3">
        <v>1980</v>
      </c>
      <c r="B1228" s="3" t="s">
        <v>774</v>
      </c>
      <c r="C1228" s="3" t="s">
        <v>1038</v>
      </c>
    </row>
    <row r="1229" spans="1:3" x14ac:dyDescent="0.2">
      <c r="A1229" s="3">
        <v>1980</v>
      </c>
      <c r="B1229" s="3" t="s">
        <v>775</v>
      </c>
      <c r="C1229" s="3" t="s">
        <v>1042</v>
      </c>
    </row>
    <row r="1230" spans="1:3" x14ac:dyDescent="0.2">
      <c r="A1230" s="3">
        <v>1980</v>
      </c>
      <c r="B1230" s="3" t="s">
        <v>774</v>
      </c>
      <c r="C1230" s="3" t="s">
        <v>1038</v>
      </c>
    </row>
    <row r="1231" spans="1:3" x14ac:dyDescent="0.2">
      <c r="A1231" s="3">
        <v>1980</v>
      </c>
      <c r="B1231" s="3" t="s">
        <v>775</v>
      </c>
      <c r="C1231" s="3" t="s">
        <v>1042</v>
      </c>
    </row>
    <row r="1232" spans="1:3" x14ac:dyDescent="0.2">
      <c r="A1232" s="3">
        <v>1980</v>
      </c>
      <c r="B1232" s="3" t="s">
        <v>781</v>
      </c>
      <c r="C1232" s="3" t="s">
        <v>1040</v>
      </c>
    </row>
    <row r="1233" spans="1:3" x14ac:dyDescent="0.2">
      <c r="A1233" s="3">
        <v>1980</v>
      </c>
      <c r="B1233" s="3" t="s">
        <v>776</v>
      </c>
      <c r="C1233" s="3" t="s">
        <v>1039</v>
      </c>
    </row>
    <row r="1234" spans="1:3" x14ac:dyDescent="0.2">
      <c r="A1234" s="3">
        <v>1980</v>
      </c>
      <c r="B1234" s="3" t="s">
        <v>775</v>
      </c>
      <c r="C1234" s="3" t="s">
        <v>1042</v>
      </c>
    </row>
    <row r="1235" spans="1:3" x14ac:dyDescent="0.2">
      <c r="A1235" s="3">
        <v>1980</v>
      </c>
      <c r="B1235" s="3" t="s">
        <v>774</v>
      </c>
      <c r="C1235" s="3" t="s">
        <v>1038</v>
      </c>
    </row>
    <row r="1236" spans="1:3" x14ac:dyDescent="0.2">
      <c r="A1236" s="3">
        <v>1980</v>
      </c>
      <c r="B1236" s="3" t="s">
        <v>779</v>
      </c>
      <c r="C1236" s="3" t="s">
        <v>1039</v>
      </c>
    </row>
    <row r="1237" spans="1:3" x14ac:dyDescent="0.2">
      <c r="A1237" s="3">
        <v>1980</v>
      </c>
      <c r="B1237" s="3" t="s">
        <v>774</v>
      </c>
      <c r="C1237" s="3" t="s">
        <v>1041</v>
      </c>
    </row>
    <row r="1238" spans="1:3" x14ac:dyDescent="0.2">
      <c r="A1238" s="3">
        <v>1980</v>
      </c>
      <c r="B1238" s="3" t="s">
        <v>776</v>
      </c>
      <c r="C1238" s="3" t="s">
        <v>1042</v>
      </c>
    </row>
    <row r="1239" spans="1:3" x14ac:dyDescent="0.2">
      <c r="A1239" s="3">
        <v>1980</v>
      </c>
      <c r="B1239" s="3" t="s">
        <v>780</v>
      </c>
      <c r="C1239" s="3" t="s">
        <v>1041</v>
      </c>
    </row>
    <row r="1240" spans="1:3" x14ac:dyDescent="0.2">
      <c r="A1240" s="3">
        <v>1980</v>
      </c>
      <c r="B1240" s="3" t="s">
        <v>780</v>
      </c>
      <c r="C1240" s="3" t="s">
        <v>1041</v>
      </c>
    </row>
    <row r="1241" spans="1:3" x14ac:dyDescent="0.2">
      <c r="A1241" s="3">
        <v>1980</v>
      </c>
      <c r="B1241" s="3" t="s">
        <v>775</v>
      </c>
      <c r="C1241" s="3" t="s">
        <v>1041</v>
      </c>
    </row>
    <row r="1242" spans="1:3" x14ac:dyDescent="0.2">
      <c r="A1242" s="3">
        <v>1980</v>
      </c>
      <c r="B1242" s="3" t="s">
        <v>775</v>
      </c>
      <c r="C1242" s="3" t="s">
        <v>1042</v>
      </c>
    </row>
    <row r="1243" spans="1:3" x14ac:dyDescent="0.2">
      <c r="A1243" s="3">
        <v>1980</v>
      </c>
      <c r="B1243" s="3" t="s">
        <v>775</v>
      </c>
      <c r="C1243" s="3" t="s">
        <v>1042</v>
      </c>
    </row>
    <row r="1244" spans="1:3" x14ac:dyDescent="0.2">
      <c r="A1244" s="3">
        <v>1980</v>
      </c>
      <c r="B1244" s="3" t="s">
        <v>780</v>
      </c>
      <c r="C1244" s="3" t="s">
        <v>1042</v>
      </c>
    </row>
    <row r="1245" spans="1:3" x14ac:dyDescent="0.2">
      <c r="A1245" s="3">
        <v>1980</v>
      </c>
      <c r="B1245" s="3" t="s">
        <v>774</v>
      </c>
      <c r="C1245" s="3" t="s">
        <v>1038</v>
      </c>
    </row>
    <row r="1246" spans="1:3" x14ac:dyDescent="0.2">
      <c r="A1246" s="3">
        <v>1980</v>
      </c>
      <c r="B1246" s="3" t="s">
        <v>774</v>
      </c>
      <c r="C1246" s="3" t="s">
        <v>1038</v>
      </c>
    </row>
    <row r="1247" spans="1:3" x14ac:dyDescent="0.2">
      <c r="A1247" s="3">
        <v>1980</v>
      </c>
      <c r="B1247" s="3" t="s">
        <v>774</v>
      </c>
      <c r="C1247" s="3" t="s">
        <v>1039</v>
      </c>
    </row>
    <row r="1248" spans="1:3" x14ac:dyDescent="0.2">
      <c r="A1248" s="3">
        <v>1980</v>
      </c>
      <c r="B1248" s="3" t="s">
        <v>774</v>
      </c>
      <c r="C1248" s="3" t="s">
        <v>1038</v>
      </c>
    </row>
    <row r="1249" spans="1:3" x14ac:dyDescent="0.2">
      <c r="A1249" s="3">
        <v>1980</v>
      </c>
      <c r="B1249" s="3" t="s">
        <v>776</v>
      </c>
      <c r="C1249" s="3" t="s">
        <v>1041</v>
      </c>
    </row>
    <row r="1250" spans="1:3" x14ac:dyDescent="0.2">
      <c r="A1250" s="3">
        <v>1980</v>
      </c>
      <c r="B1250" s="3" t="s">
        <v>777</v>
      </c>
      <c r="C1250" s="3" t="s">
        <v>1038</v>
      </c>
    </row>
    <row r="1251" spans="1:3" x14ac:dyDescent="0.2">
      <c r="A1251" s="3">
        <v>1980</v>
      </c>
      <c r="B1251" s="3" t="s">
        <v>775</v>
      </c>
      <c r="C1251" s="3" t="s">
        <v>1041</v>
      </c>
    </row>
    <row r="1252" spans="1:3" x14ac:dyDescent="0.2">
      <c r="A1252" s="3">
        <v>1980</v>
      </c>
      <c r="B1252" s="3" t="s">
        <v>775</v>
      </c>
      <c r="C1252" s="3" t="s">
        <v>1041</v>
      </c>
    </row>
    <row r="1253" spans="1:3" x14ac:dyDescent="0.2">
      <c r="A1253" s="3">
        <v>1980</v>
      </c>
      <c r="B1253" s="3" t="s">
        <v>774</v>
      </c>
      <c r="C1253" s="3" t="s">
        <v>1038</v>
      </c>
    </row>
    <row r="1254" spans="1:3" x14ac:dyDescent="0.2">
      <c r="A1254" s="3">
        <v>1980</v>
      </c>
      <c r="B1254" s="3" t="s">
        <v>775</v>
      </c>
      <c r="C1254" s="3" t="s">
        <v>1042</v>
      </c>
    </row>
    <row r="1255" spans="1:3" x14ac:dyDescent="0.2">
      <c r="A1255" s="3">
        <v>1980</v>
      </c>
      <c r="B1255" s="3" t="s">
        <v>774</v>
      </c>
      <c r="C1255" s="3" t="s">
        <v>1038</v>
      </c>
    </row>
    <row r="1256" spans="1:3" x14ac:dyDescent="0.2">
      <c r="A1256" s="3">
        <v>1980</v>
      </c>
      <c r="B1256" s="3" t="s">
        <v>775</v>
      </c>
      <c r="C1256" s="3" t="s">
        <v>1041</v>
      </c>
    </row>
    <row r="1257" spans="1:3" x14ac:dyDescent="0.2">
      <c r="A1257" s="3">
        <v>1980</v>
      </c>
      <c r="B1257" s="3" t="s">
        <v>775</v>
      </c>
      <c r="C1257" s="3" t="s">
        <v>1041</v>
      </c>
    </row>
    <row r="1258" spans="1:3" x14ac:dyDescent="0.2">
      <c r="A1258" s="3">
        <v>1980</v>
      </c>
      <c r="B1258" s="3" t="s">
        <v>775</v>
      </c>
      <c r="C1258" s="3" t="s">
        <v>1041</v>
      </c>
    </row>
    <row r="1259" spans="1:3" x14ac:dyDescent="0.2">
      <c r="A1259" s="3">
        <v>1980</v>
      </c>
      <c r="B1259" s="3" t="s">
        <v>775</v>
      </c>
      <c r="C1259" s="3" t="s">
        <v>1041</v>
      </c>
    </row>
    <row r="1260" spans="1:3" x14ac:dyDescent="0.2">
      <c r="A1260" s="3">
        <v>1980</v>
      </c>
      <c r="B1260" s="3" t="s">
        <v>775</v>
      </c>
      <c r="C1260" s="3" t="s">
        <v>1041</v>
      </c>
    </row>
    <row r="1261" spans="1:3" x14ac:dyDescent="0.2">
      <c r="A1261" s="3">
        <v>1980</v>
      </c>
      <c r="B1261" s="3" t="s">
        <v>107</v>
      </c>
      <c r="C1261" s="3" t="s">
        <v>1041</v>
      </c>
    </row>
    <row r="1262" spans="1:3" x14ac:dyDescent="0.2">
      <c r="A1262" s="3">
        <v>1980</v>
      </c>
      <c r="B1262" s="3" t="s">
        <v>775</v>
      </c>
      <c r="C1262" s="3" t="s">
        <v>1041</v>
      </c>
    </row>
    <row r="1263" spans="1:3" x14ac:dyDescent="0.2">
      <c r="A1263" s="3">
        <v>1980</v>
      </c>
      <c r="B1263" s="3" t="s">
        <v>775</v>
      </c>
      <c r="C1263" s="3" t="s">
        <v>1041</v>
      </c>
    </row>
    <row r="1264" spans="1:3" x14ac:dyDescent="0.2">
      <c r="A1264" s="3">
        <v>1980</v>
      </c>
      <c r="B1264" s="3" t="s">
        <v>777</v>
      </c>
      <c r="C1264" s="3" t="s">
        <v>1040</v>
      </c>
    </row>
    <row r="1265" spans="1:3" x14ac:dyDescent="0.2">
      <c r="A1265" s="3">
        <v>1980</v>
      </c>
      <c r="B1265" s="3" t="s">
        <v>777</v>
      </c>
      <c r="C1265" s="3" t="s">
        <v>1041</v>
      </c>
    </row>
    <row r="1266" spans="1:3" x14ac:dyDescent="0.2">
      <c r="A1266" s="3">
        <v>1980</v>
      </c>
      <c r="B1266" s="3" t="s">
        <v>777</v>
      </c>
      <c r="C1266" s="3" t="s">
        <v>1040</v>
      </c>
    </row>
    <row r="1267" spans="1:3" x14ac:dyDescent="0.2">
      <c r="A1267" s="3">
        <v>1980</v>
      </c>
      <c r="B1267" s="3" t="s">
        <v>774</v>
      </c>
      <c r="C1267" s="3" t="s">
        <v>1038</v>
      </c>
    </row>
    <row r="1268" spans="1:3" x14ac:dyDescent="0.2">
      <c r="A1268" s="3">
        <v>1980</v>
      </c>
      <c r="B1268" s="3" t="s">
        <v>774</v>
      </c>
      <c r="C1268" s="3" t="s">
        <v>1038</v>
      </c>
    </row>
    <row r="1269" spans="1:3" x14ac:dyDescent="0.2">
      <c r="A1269" s="3">
        <v>1980</v>
      </c>
      <c r="B1269" s="3" t="s">
        <v>777</v>
      </c>
      <c r="C1269" s="3" t="s">
        <v>1042</v>
      </c>
    </row>
    <row r="1270" spans="1:3" x14ac:dyDescent="0.2">
      <c r="A1270" s="3">
        <v>1980</v>
      </c>
      <c r="B1270" s="3" t="s">
        <v>776</v>
      </c>
      <c r="C1270" s="3" t="s">
        <v>1041</v>
      </c>
    </row>
    <row r="1271" spans="1:3" x14ac:dyDescent="0.2">
      <c r="A1271" s="3">
        <v>1980</v>
      </c>
      <c r="B1271" s="3" t="s">
        <v>776</v>
      </c>
      <c r="C1271" s="3" t="s">
        <v>1038</v>
      </c>
    </row>
    <row r="1272" spans="1:3" x14ac:dyDescent="0.2">
      <c r="A1272" s="3">
        <v>1980</v>
      </c>
      <c r="B1272" s="3" t="s">
        <v>777</v>
      </c>
      <c r="C1272" s="3" t="s">
        <v>1041</v>
      </c>
    </row>
    <row r="1273" spans="1:3" x14ac:dyDescent="0.2">
      <c r="A1273" s="3">
        <v>1980</v>
      </c>
      <c r="B1273" s="3" t="s">
        <v>775</v>
      </c>
      <c r="C1273" s="3" t="s">
        <v>1041</v>
      </c>
    </row>
    <row r="1274" spans="1:3" x14ac:dyDescent="0.2">
      <c r="A1274" s="3">
        <v>1980</v>
      </c>
      <c r="B1274" s="3" t="s">
        <v>775</v>
      </c>
      <c r="C1274" s="3" t="s">
        <v>1041</v>
      </c>
    </row>
    <row r="1275" spans="1:3" x14ac:dyDescent="0.2">
      <c r="A1275" s="3">
        <v>1980</v>
      </c>
      <c r="B1275" s="3" t="s">
        <v>777</v>
      </c>
      <c r="C1275" s="3" t="s">
        <v>1041</v>
      </c>
    </row>
    <row r="1276" spans="1:3" x14ac:dyDescent="0.2">
      <c r="A1276" s="3">
        <v>1980</v>
      </c>
      <c r="B1276" s="3" t="s">
        <v>774</v>
      </c>
      <c r="C1276" s="3" t="s">
        <v>1038</v>
      </c>
    </row>
    <row r="1277" spans="1:3" x14ac:dyDescent="0.2">
      <c r="A1277" s="3">
        <v>1980</v>
      </c>
      <c r="B1277" s="3" t="s">
        <v>776</v>
      </c>
      <c r="C1277" s="3" t="s">
        <v>1038</v>
      </c>
    </row>
    <row r="1278" spans="1:3" x14ac:dyDescent="0.2">
      <c r="A1278" s="3">
        <v>1980</v>
      </c>
      <c r="B1278" s="3" t="s">
        <v>775</v>
      </c>
      <c r="C1278" s="3" t="s">
        <v>1041</v>
      </c>
    </row>
    <row r="1279" spans="1:3" x14ac:dyDescent="0.2">
      <c r="A1279" s="3">
        <v>1980</v>
      </c>
      <c r="B1279" s="3" t="s">
        <v>777</v>
      </c>
      <c r="C1279" s="3" t="s">
        <v>1041</v>
      </c>
    </row>
    <row r="1280" spans="1:3" x14ac:dyDescent="0.2">
      <c r="A1280" s="3">
        <v>1980</v>
      </c>
      <c r="B1280" s="3" t="s">
        <v>775</v>
      </c>
      <c r="C1280" s="3" t="s">
        <v>1041</v>
      </c>
    </row>
    <row r="1281" spans="1:3" x14ac:dyDescent="0.2">
      <c r="A1281" s="3">
        <v>1980</v>
      </c>
      <c r="B1281" s="3" t="s">
        <v>775</v>
      </c>
      <c r="C1281" s="3" t="s">
        <v>1042</v>
      </c>
    </row>
    <row r="1282" spans="1:3" x14ac:dyDescent="0.2">
      <c r="A1282" s="3">
        <v>1981</v>
      </c>
      <c r="B1282" s="3" t="s">
        <v>774</v>
      </c>
      <c r="C1282" s="3" t="s">
        <v>1041</v>
      </c>
    </row>
    <row r="1283" spans="1:3" x14ac:dyDescent="0.2">
      <c r="A1283" s="3">
        <v>1981</v>
      </c>
      <c r="B1283" s="3" t="s">
        <v>776</v>
      </c>
      <c r="C1283" s="3" t="s">
        <v>1041</v>
      </c>
    </row>
    <row r="1284" spans="1:3" x14ac:dyDescent="0.2">
      <c r="A1284" s="3">
        <v>1981</v>
      </c>
      <c r="B1284" s="3" t="s">
        <v>775</v>
      </c>
      <c r="C1284" s="3" t="s">
        <v>1041</v>
      </c>
    </row>
    <row r="1285" spans="1:3" x14ac:dyDescent="0.2">
      <c r="A1285" s="3">
        <v>1981</v>
      </c>
      <c r="B1285" s="3" t="s">
        <v>775</v>
      </c>
      <c r="C1285" s="3" t="s">
        <v>1041</v>
      </c>
    </row>
    <row r="1286" spans="1:3" x14ac:dyDescent="0.2">
      <c r="A1286" s="3">
        <v>1981</v>
      </c>
      <c r="B1286" s="3" t="s">
        <v>775</v>
      </c>
      <c r="C1286" s="3" t="s">
        <v>1041</v>
      </c>
    </row>
    <row r="1287" spans="1:3" x14ac:dyDescent="0.2">
      <c r="A1287" s="3">
        <v>1981</v>
      </c>
      <c r="B1287" s="3" t="s">
        <v>775</v>
      </c>
      <c r="C1287" s="3" t="s">
        <v>1041</v>
      </c>
    </row>
    <row r="1288" spans="1:3" x14ac:dyDescent="0.2">
      <c r="A1288" s="3">
        <v>1981</v>
      </c>
      <c r="B1288" s="3" t="s">
        <v>775</v>
      </c>
      <c r="C1288" s="3" t="s">
        <v>1041</v>
      </c>
    </row>
    <row r="1289" spans="1:3" x14ac:dyDescent="0.2">
      <c r="A1289" s="3">
        <v>1981</v>
      </c>
      <c r="B1289" s="3" t="s">
        <v>775</v>
      </c>
      <c r="C1289" s="3" t="s">
        <v>1041</v>
      </c>
    </row>
    <row r="1290" spans="1:3" x14ac:dyDescent="0.2">
      <c r="A1290" s="3">
        <v>1981</v>
      </c>
      <c r="B1290" s="3" t="s">
        <v>776</v>
      </c>
      <c r="C1290" s="3" t="s">
        <v>1039</v>
      </c>
    </row>
    <row r="1291" spans="1:3" x14ac:dyDescent="0.2">
      <c r="A1291" s="3">
        <v>1981</v>
      </c>
      <c r="B1291" s="3" t="s">
        <v>780</v>
      </c>
      <c r="C1291" s="3" t="s">
        <v>1038</v>
      </c>
    </row>
    <row r="1292" spans="1:3" x14ac:dyDescent="0.2">
      <c r="A1292" s="3">
        <v>1981</v>
      </c>
      <c r="B1292" s="3" t="s">
        <v>775</v>
      </c>
      <c r="C1292" s="3" t="s">
        <v>1041</v>
      </c>
    </row>
    <row r="1293" spans="1:3" x14ac:dyDescent="0.2">
      <c r="A1293" s="3">
        <v>1981</v>
      </c>
      <c r="B1293" s="3" t="s">
        <v>775</v>
      </c>
      <c r="C1293" s="3" t="s">
        <v>1041</v>
      </c>
    </row>
    <row r="1294" spans="1:3" x14ac:dyDescent="0.2">
      <c r="A1294" s="3">
        <v>1981</v>
      </c>
      <c r="B1294" s="3" t="s">
        <v>779</v>
      </c>
      <c r="C1294" s="3" t="s">
        <v>1039</v>
      </c>
    </row>
    <row r="1295" spans="1:3" x14ac:dyDescent="0.2">
      <c r="A1295" s="3">
        <v>1981</v>
      </c>
      <c r="B1295" s="3" t="s">
        <v>780</v>
      </c>
      <c r="C1295" s="3" t="s">
        <v>1038</v>
      </c>
    </row>
    <row r="1296" spans="1:3" x14ac:dyDescent="0.2">
      <c r="A1296" s="3">
        <v>1981</v>
      </c>
      <c r="B1296" s="3" t="s">
        <v>779</v>
      </c>
      <c r="C1296" s="3" t="s">
        <v>1041</v>
      </c>
    </row>
    <row r="1297" spans="1:3" x14ac:dyDescent="0.2">
      <c r="A1297" s="3">
        <v>1981</v>
      </c>
      <c r="B1297" s="3" t="s">
        <v>776</v>
      </c>
      <c r="C1297" s="3" t="s">
        <v>1042</v>
      </c>
    </row>
    <row r="1298" spans="1:3" x14ac:dyDescent="0.2">
      <c r="A1298" s="3">
        <v>1981</v>
      </c>
      <c r="B1298" s="3" t="s">
        <v>775</v>
      </c>
      <c r="C1298" s="3" t="s">
        <v>1041</v>
      </c>
    </row>
    <row r="1299" spans="1:3" x14ac:dyDescent="0.2">
      <c r="A1299" s="3">
        <v>1981</v>
      </c>
      <c r="B1299" s="3" t="s">
        <v>775</v>
      </c>
      <c r="C1299" s="3" t="s">
        <v>1041</v>
      </c>
    </row>
    <row r="1300" spans="1:3" x14ac:dyDescent="0.2">
      <c r="A1300" s="3">
        <v>1981</v>
      </c>
      <c r="B1300" s="3" t="s">
        <v>775</v>
      </c>
      <c r="C1300" s="3" t="s">
        <v>1041</v>
      </c>
    </row>
    <row r="1301" spans="1:3" x14ac:dyDescent="0.2">
      <c r="A1301" s="3">
        <v>1981</v>
      </c>
      <c r="B1301" s="3" t="s">
        <v>775</v>
      </c>
      <c r="C1301" s="3" t="s">
        <v>1041</v>
      </c>
    </row>
    <row r="1302" spans="1:3" x14ac:dyDescent="0.2">
      <c r="A1302" s="3">
        <v>1981</v>
      </c>
      <c r="B1302" s="3" t="s">
        <v>775</v>
      </c>
      <c r="C1302" s="3" t="s">
        <v>1038</v>
      </c>
    </row>
    <row r="1303" spans="1:3" x14ac:dyDescent="0.2">
      <c r="A1303" s="3">
        <v>1981</v>
      </c>
      <c r="B1303" s="3" t="s">
        <v>779</v>
      </c>
      <c r="C1303" s="3" t="s">
        <v>1039</v>
      </c>
    </row>
    <row r="1304" spans="1:3" x14ac:dyDescent="0.2">
      <c r="A1304" s="3">
        <v>1981</v>
      </c>
      <c r="B1304" s="3" t="s">
        <v>776</v>
      </c>
      <c r="C1304" s="3" t="s">
        <v>1041</v>
      </c>
    </row>
    <row r="1305" spans="1:3" x14ac:dyDescent="0.2">
      <c r="A1305" s="3">
        <v>1981</v>
      </c>
      <c r="B1305" s="3" t="s">
        <v>779</v>
      </c>
      <c r="C1305" s="3" t="s">
        <v>1039</v>
      </c>
    </row>
    <row r="1306" spans="1:3" x14ac:dyDescent="0.2">
      <c r="A1306" s="3">
        <v>1981</v>
      </c>
      <c r="B1306" s="3" t="s">
        <v>775</v>
      </c>
      <c r="C1306" s="3" t="s">
        <v>1041</v>
      </c>
    </row>
    <row r="1307" spans="1:3" x14ac:dyDescent="0.2">
      <c r="A1307" s="3">
        <v>1981</v>
      </c>
      <c r="B1307" s="3" t="s">
        <v>775</v>
      </c>
      <c r="C1307" s="3" t="s">
        <v>1041</v>
      </c>
    </row>
    <row r="1308" spans="1:3" x14ac:dyDescent="0.2">
      <c r="A1308" s="3">
        <v>1981</v>
      </c>
      <c r="B1308" s="3" t="s">
        <v>777</v>
      </c>
      <c r="C1308" s="3" t="s">
        <v>1041</v>
      </c>
    </row>
    <row r="1309" spans="1:3" x14ac:dyDescent="0.2">
      <c r="A1309" s="3">
        <v>1981</v>
      </c>
      <c r="B1309" s="3" t="s">
        <v>777</v>
      </c>
      <c r="C1309" s="3" t="s">
        <v>1038</v>
      </c>
    </row>
    <row r="1310" spans="1:3" x14ac:dyDescent="0.2">
      <c r="A1310" s="3">
        <v>1981</v>
      </c>
      <c r="B1310" s="3" t="s">
        <v>774</v>
      </c>
      <c r="C1310" s="3" t="s">
        <v>1039</v>
      </c>
    </row>
    <row r="1311" spans="1:3" x14ac:dyDescent="0.2">
      <c r="A1311" s="3">
        <v>1981</v>
      </c>
      <c r="B1311" s="3" t="s">
        <v>776</v>
      </c>
      <c r="C1311" s="3" t="s">
        <v>1042</v>
      </c>
    </row>
    <row r="1312" spans="1:3" x14ac:dyDescent="0.2">
      <c r="A1312" s="3">
        <v>1981</v>
      </c>
      <c r="B1312" s="3" t="s">
        <v>775</v>
      </c>
      <c r="C1312" s="3" t="s">
        <v>1041</v>
      </c>
    </row>
    <row r="1313" spans="1:3" x14ac:dyDescent="0.2">
      <c r="A1313" s="3">
        <v>1981</v>
      </c>
      <c r="B1313" s="3" t="s">
        <v>775</v>
      </c>
      <c r="C1313" s="3" t="s">
        <v>1041</v>
      </c>
    </row>
    <row r="1314" spans="1:3" x14ac:dyDescent="0.2">
      <c r="A1314" s="3">
        <v>1981</v>
      </c>
      <c r="B1314" s="3" t="s">
        <v>775</v>
      </c>
      <c r="C1314" s="3" t="s">
        <v>1042</v>
      </c>
    </row>
    <row r="1315" spans="1:3" x14ac:dyDescent="0.2">
      <c r="A1315" s="3">
        <v>1981</v>
      </c>
      <c r="B1315" s="3" t="s">
        <v>775</v>
      </c>
      <c r="C1315" s="3" t="s">
        <v>1041</v>
      </c>
    </row>
    <row r="1316" spans="1:3" x14ac:dyDescent="0.2">
      <c r="A1316" s="3">
        <v>1981</v>
      </c>
      <c r="B1316" s="3" t="s">
        <v>774</v>
      </c>
      <c r="C1316" s="3" t="s">
        <v>1041</v>
      </c>
    </row>
    <row r="1317" spans="1:3" x14ac:dyDescent="0.2">
      <c r="A1317" s="3">
        <v>1981</v>
      </c>
      <c r="B1317" s="3" t="s">
        <v>774</v>
      </c>
      <c r="C1317" s="3" t="s">
        <v>1041</v>
      </c>
    </row>
    <row r="1318" spans="1:3" x14ac:dyDescent="0.2">
      <c r="A1318" s="3">
        <v>1981</v>
      </c>
      <c r="B1318" s="3" t="s">
        <v>775</v>
      </c>
      <c r="C1318" s="3" t="s">
        <v>1041</v>
      </c>
    </row>
    <row r="1319" spans="1:3" x14ac:dyDescent="0.2">
      <c r="A1319" s="3">
        <v>1981</v>
      </c>
      <c r="B1319" s="3" t="s">
        <v>776</v>
      </c>
      <c r="C1319" s="3" t="s">
        <v>1042</v>
      </c>
    </row>
    <row r="1320" spans="1:3" x14ac:dyDescent="0.2">
      <c r="A1320" s="3">
        <v>1981</v>
      </c>
      <c r="B1320" s="3" t="s">
        <v>775</v>
      </c>
      <c r="C1320" s="3" t="s">
        <v>1042</v>
      </c>
    </row>
    <row r="1321" spans="1:3" x14ac:dyDescent="0.2">
      <c r="A1321" s="3">
        <v>1981</v>
      </c>
      <c r="B1321" s="3" t="s">
        <v>775</v>
      </c>
      <c r="C1321" s="3" t="s">
        <v>1042</v>
      </c>
    </row>
    <row r="1322" spans="1:3" x14ac:dyDescent="0.2">
      <c r="A1322" s="3">
        <v>1981</v>
      </c>
      <c r="B1322" s="3" t="s">
        <v>775</v>
      </c>
      <c r="C1322" s="3" t="s">
        <v>1042</v>
      </c>
    </row>
    <row r="1323" spans="1:3" x14ac:dyDescent="0.2">
      <c r="A1323" s="3">
        <v>1981</v>
      </c>
      <c r="B1323" s="3" t="s">
        <v>775</v>
      </c>
      <c r="C1323" s="3" t="s">
        <v>1041</v>
      </c>
    </row>
    <row r="1324" spans="1:3" x14ac:dyDescent="0.2">
      <c r="A1324" s="3">
        <v>1981</v>
      </c>
      <c r="B1324" s="3" t="s">
        <v>775</v>
      </c>
      <c r="C1324" s="3" t="s">
        <v>1042</v>
      </c>
    </row>
    <row r="1325" spans="1:3" x14ac:dyDescent="0.2">
      <c r="A1325" s="3">
        <v>1981</v>
      </c>
      <c r="B1325" s="3" t="s">
        <v>776</v>
      </c>
      <c r="C1325" s="3" t="s">
        <v>1041</v>
      </c>
    </row>
    <row r="1326" spans="1:3" x14ac:dyDescent="0.2">
      <c r="A1326" s="3">
        <v>1981</v>
      </c>
      <c r="B1326" s="3" t="s">
        <v>774</v>
      </c>
      <c r="C1326" s="3" t="s">
        <v>1041</v>
      </c>
    </row>
    <row r="1327" spans="1:3" x14ac:dyDescent="0.2">
      <c r="A1327" s="3">
        <v>1981</v>
      </c>
      <c r="B1327" s="3" t="s">
        <v>775</v>
      </c>
      <c r="C1327" s="3" t="s">
        <v>1041</v>
      </c>
    </row>
    <row r="1328" spans="1:3" x14ac:dyDescent="0.2">
      <c r="A1328" s="3">
        <v>1981</v>
      </c>
      <c r="B1328" s="3" t="s">
        <v>779</v>
      </c>
      <c r="C1328" s="3" t="s">
        <v>1039</v>
      </c>
    </row>
    <row r="1329" spans="1:3" x14ac:dyDescent="0.2">
      <c r="A1329" s="3">
        <v>1981</v>
      </c>
      <c r="B1329" s="3" t="s">
        <v>775</v>
      </c>
      <c r="C1329" s="3" t="s">
        <v>1041</v>
      </c>
    </row>
    <row r="1330" spans="1:3" x14ac:dyDescent="0.2">
      <c r="A1330" s="3">
        <v>1981</v>
      </c>
      <c r="B1330" s="3" t="s">
        <v>774</v>
      </c>
      <c r="C1330" s="3" t="s">
        <v>1041</v>
      </c>
    </row>
    <row r="1331" spans="1:3" x14ac:dyDescent="0.2">
      <c r="A1331" s="3">
        <v>1981</v>
      </c>
      <c r="B1331" s="3" t="s">
        <v>775</v>
      </c>
      <c r="C1331" s="3" t="s">
        <v>1041</v>
      </c>
    </row>
    <row r="1332" spans="1:3" x14ac:dyDescent="0.2">
      <c r="A1332" s="3">
        <v>1981</v>
      </c>
      <c r="B1332" s="3" t="s">
        <v>775</v>
      </c>
      <c r="C1332" s="3" t="s">
        <v>1041</v>
      </c>
    </row>
    <row r="1333" spans="1:3" x14ac:dyDescent="0.2">
      <c r="A1333" s="3">
        <v>1981</v>
      </c>
      <c r="B1333" s="3" t="s">
        <v>779</v>
      </c>
      <c r="C1333" s="3" t="s">
        <v>1039</v>
      </c>
    </row>
    <row r="1334" spans="1:3" x14ac:dyDescent="0.2">
      <c r="A1334" s="3">
        <v>1981</v>
      </c>
      <c r="B1334" s="3" t="s">
        <v>775</v>
      </c>
      <c r="C1334" s="3" t="s">
        <v>1041</v>
      </c>
    </row>
    <row r="1335" spans="1:3" x14ac:dyDescent="0.2">
      <c r="A1335" s="3">
        <v>1982</v>
      </c>
      <c r="B1335" s="3" t="s">
        <v>776</v>
      </c>
      <c r="C1335" s="3" t="s">
        <v>1038</v>
      </c>
    </row>
    <row r="1336" spans="1:3" x14ac:dyDescent="0.2">
      <c r="A1336" s="3">
        <v>1982</v>
      </c>
      <c r="B1336" s="3" t="s">
        <v>776</v>
      </c>
      <c r="C1336" s="3" t="s">
        <v>1042</v>
      </c>
    </row>
    <row r="1337" spans="1:3" x14ac:dyDescent="0.2">
      <c r="A1337" s="3">
        <v>1982</v>
      </c>
      <c r="B1337" s="3" t="s">
        <v>776</v>
      </c>
      <c r="C1337" s="3" t="s">
        <v>1042</v>
      </c>
    </row>
    <row r="1338" spans="1:3" x14ac:dyDescent="0.2">
      <c r="A1338" s="3">
        <v>1982</v>
      </c>
      <c r="B1338" s="3" t="s">
        <v>777</v>
      </c>
      <c r="C1338" s="3" t="s">
        <v>1041</v>
      </c>
    </row>
    <row r="1339" spans="1:3" x14ac:dyDescent="0.2">
      <c r="A1339" s="3">
        <v>1982</v>
      </c>
      <c r="B1339" s="3" t="s">
        <v>775</v>
      </c>
      <c r="C1339" s="3" t="s">
        <v>1041</v>
      </c>
    </row>
    <row r="1340" spans="1:3" x14ac:dyDescent="0.2">
      <c r="A1340" s="3">
        <v>1982</v>
      </c>
      <c r="B1340" s="3" t="s">
        <v>775</v>
      </c>
      <c r="C1340" s="3" t="s">
        <v>1042</v>
      </c>
    </row>
    <row r="1341" spans="1:3" x14ac:dyDescent="0.2">
      <c r="A1341" s="3">
        <v>1982</v>
      </c>
      <c r="B1341" s="3" t="s">
        <v>775</v>
      </c>
      <c r="C1341" s="3" t="s">
        <v>1042</v>
      </c>
    </row>
    <row r="1342" spans="1:3" x14ac:dyDescent="0.2">
      <c r="A1342" s="3">
        <v>1982</v>
      </c>
      <c r="B1342" s="3" t="s">
        <v>776</v>
      </c>
      <c r="C1342" s="3" t="s">
        <v>1042</v>
      </c>
    </row>
    <row r="1343" spans="1:3" x14ac:dyDescent="0.2">
      <c r="A1343" s="3">
        <v>1982</v>
      </c>
      <c r="B1343" s="3" t="s">
        <v>774</v>
      </c>
      <c r="C1343" s="3" t="s">
        <v>1042</v>
      </c>
    </row>
    <row r="1344" spans="1:3" x14ac:dyDescent="0.2">
      <c r="A1344" s="3">
        <v>1982</v>
      </c>
      <c r="B1344" s="3" t="s">
        <v>775</v>
      </c>
      <c r="C1344" s="3" t="s">
        <v>1042</v>
      </c>
    </row>
    <row r="1345" spans="1:3" x14ac:dyDescent="0.2">
      <c r="A1345" s="3">
        <v>1982</v>
      </c>
      <c r="B1345" s="3" t="s">
        <v>775</v>
      </c>
      <c r="C1345" s="3" t="s">
        <v>1041</v>
      </c>
    </row>
    <row r="1346" spans="1:3" x14ac:dyDescent="0.2">
      <c r="A1346" s="3">
        <v>1982</v>
      </c>
      <c r="B1346" s="3" t="s">
        <v>775</v>
      </c>
      <c r="C1346" s="3" t="s">
        <v>1041</v>
      </c>
    </row>
    <row r="1347" spans="1:3" x14ac:dyDescent="0.2">
      <c r="A1347" s="3">
        <v>1982</v>
      </c>
      <c r="B1347" s="3" t="s">
        <v>775</v>
      </c>
      <c r="C1347" s="3" t="s">
        <v>1041</v>
      </c>
    </row>
    <row r="1348" spans="1:3" x14ac:dyDescent="0.2">
      <c r="A1348" s="3">
        <v>1982</v>
      </c>
      <c r="B1348" s="3" t="s">
        <v>775</v>
      </c>
      <c r="C1348" s="3" t="s">
        <v>1041</v>
      </c>
    </row>
    <row r="1349" spans="1:3" x14ac:dyDescent="0.2">
      <c r="A1349" s="3">
        <v>1982</v>
      </c>
      <c r="B1349" s="3" t="s">
        <v>775</v>
      </c>
      <c r="C1349" s="3" t="s">
        <v>1041</v>
      </c>
    </row>
    <row r="1350" spans="1:3" x14ac:dyDescent="0.2">
      <c r="A1350" s="3">
        <v>1982</v>
      </c>
      <c r="B1350" s="3" t="s">
        <v>779</v>
      </c>
      <c r="C1350" s="3" t="s">
        <v>1039</v>
      </c>
    </row>
    <row r="1351" spans="1:3" x14ac:dyDescent="0.2">
      <c r="A1351" s="3">
        <v>1982</v>
      </c>
      <c r="B1351" s="3" t="s">
        <v>776</v>
      </c>
      <c r="C1351" s="3" t="s">
        <v>1041</v>
      </c>
    </row>
    <row r="1352" spans="1:3" x14ac:dyDescent="0.2">
      <c r="A1352" s="3">
        <v>1982</v>
      </c>
      <c r="B1352" s="3" t="s">
        <v>775</v>
      </c>
      <c r="C1352" s="3" t="s">
        <v>1041</v>
      </c>
    </row>
    <row r="1353" spans="1:3" x14ac:dyDescent="0.2">
      <c r="A1353" s="3">
        <v>1982</v>
      </c>
      <c r="B1353" s="3" t="s">
        <v>775</v>
      </c>
      <c r="C1353" s="3" t="s">
        <v>1041</v>
      </c>
    </row>
    <row r="1354" spans="1:3" x14ac:dyDescent="0.2">
      <c r="A1354" s="3">
        <v>1982</v>
      </c>
      <c r="B1354" s="3" t="s">
        <v>107</v>
      </c>
      <c r="C1354" s="3" t="s">
        <v>1039</v>
      </c>
    </row>
    <row r="1355" spans="1:3" x14ac:dyDescent="0.2">
      <c r="A1355" s="3">
        <v>1982</v>
      </c>
      <c r="B1355" s="3" t="s">
        <v>107</v>
      </c>
      <c r="C1355" s="3" t="s">
        <v>1039</v>
      </c>
    </row>
    <row r="1356" spans="1:3" x14ac:dyDescent="0.2">
      <c r="A1356" s="3">
        <v>1982</v>
      </c>
      <c r="B1356" s="3" t="s">
        <v>107</v>
      </c>
      <c r="C1356" s="3" t="s">
        <v>1039</v>
      </c>
    </row>
    <row r="1357" spans="1:3" x14ac:dyDescent="0.2">
      <c r="A1357" s="3">
        <v>1982</v>
      </c>
      <c r="B1357" s="3" t="s">
        <v>107</v>
      </c>
      <c r="C1357" s="3" t="s">
        <v>1039</v>
      </c>
    </row>
    <row r="1358" spans="1:3" x14ac:dyDescent="0.2">
      <c r="A1358" s="3">
        <v>1982</v>
      </c>
      <c r="B1358" s="3" t="s">
        <v>777</v>
      </c>
      <c r="C1358" s="3" t="s">
        <v>1041</v>
      </c>
    </row>
    <row r="1359" spans="1:3" x14ac:dyDescent="0.2">
      <c r="A1359" s="3">
        <v>1982</v>
      </c>
      <c r="B1359" s="3" t="s">
        <v>775</v>
      </c>
      <c r="C1359" s="3" t="s">
        <v>1042</v>
      </c>
    </row>
    <row r="1360" spans="1:3" x14ac:dyDescent="0.2">
      <c r="A1360" s="3">
        <v>1982</v>
      </c>
      <c r="B1360" s="3" t="s">
        <v>777</v>
      </c>
      <c r="C1360" s="3" t="s">
        <v>1041</v>
      </c>
    </row>
    <row r="1361" spans="1:3" x14ac:dyDescent="0.2">
      <c r="A1361" s="3">
        <v>1982</v>
      </c>
      <c r="B1361" s="3" t="s">
        <v>776</v>
      </c>
      <c r="C1361" s="3" t="s">
        <v>1042</v>
      </c>
    </row>
    <row r="1362" spans="1:3" x14ac:dyDescent="0.2">
      <c r="A1362" s="3">
        <v>1982</v>
      </c>
      <c r="B1362" s="3" t="s">
        <v>777</v>
      </c>
      <c r="C1362" s="3" t="s">
        <v>1041</v>
      </c>
    </row>
    <row r="1363" spans="1:3" x14ac:dyDescent="0.2">
      <c r="A1363" s="3">
        <v>1982</v>
      </c>
      <c r="B1363" s="3" t="s">
        <v>775</v>
      </c>
      <c r="C1363" s="3" t="s">
        <v>1041</v>
      </c>
    </row>
    <row r="1364" spans="1:3" x14ac:dyDescent="0.2">
      <c r="A1364" s="3">
        <v>1982</v>
      </c>
      <c r="B1364" s="3" t="s">
        <v>775</v>
      </c>
      <c r="C1364" s="3" t="s">
        <v>1041</v>
      </c>
    </row>
    <row r="1365" spans="1:3" x14ac:dyDescent="0.2">
      <c r="A1365" s="3">
        <v>1982</v>
      </c>
      <c r="B1365" s="3" t="s">
        <v>780</v>
      </c>
      <c r="C1365" s="3" t="s">
        <v>1042</v>
      </c>
    </row>
    <row r="1366" spans="1:3" x14ac:dyDescent="0.2">
      <c r="A1366" s="3">
        <v>1982</v>
      </c>
      <c r="B1366" s="3" t="s">
        <v>775</v>
      </c>
      <c r="C1366" s="3" t="s">
        <v>1041</v>
      </c>
    </row>
    <row r="1367" spans="1:3" x14ac:dyDescent="0.2">
      <c r="A1367" s="3">
        <v>1982</v>
      </c>
      <c r="B1367" s="3" t="s">
        <v>776</v>
      </c>
      <c r="C1367" s="3" t="s">
        <v>1041</v>
      </c>
    </row>
    <row r="1368" spans="1:3" x14ac:dyDescent="0.2">
      <c r="A1368" s="3">
        <v>1982</v>
      </c>
      <c r="B1368" s="3" t="s">
        <v>776</v>
      </c>
      <c r="C1368" s="3" t="s">
        <v>1042</v>
      </c>
    </row>
    <row r="1369" spans="1:3" x14ac:dyDescent="0.2">
      <c r="A1369" s="3">
        <v>1982</v>
      </c>
      <c r="B1369" s="3" t="s">
        <v>776</v>
      </c>
      <c r="C1369" s="3" t="s">
        <v>1042</v>
      </c>
    </row>
    <row r="1370" spans="1:3" x14ac:dyDescent="0.2">
      <c r="A1370" s="3">
        <v>1982</v>
      </c>
      <c r="B1370" s="3" t="s">
        <v>775</v>
      </c>
      <c r="C1370" s="3" t="s">
        <v>1041</v>
      </c>
    </row>
    <row r="1371" spans="1:3" x14ac:dyDescent="0.2">
      <c r="A1371" s="3">
        <v>1982</v>
      </c>
      <c r="B1371" s="3" t="s">
        <v>775</v>
      </c>
      <c r="C1371" s="3" t="s">
        <v>1042</v>
      </c>
    </row>
    <row r="1372" spans="1:3" x14ac:dyDescent="0.2">
      <c r="A1372" s="3">
        <v>1982</v>
      </c>
      <c r="B1372" s="3" t="s">
        <v>775</v>
      </c>
      <c r="C1372" s="3" t="s">
        <v>1041</v>
      </c>
    </row>
    <row r="1373" spans="1:3" x14ac:dyDescent="0.2">
      <c r="A1373" s="3">
        <v>1982</v>
      </c>
      <c r="B1373" s="3" t="s">
        <v>779</v>
      </c>
      <c r="C1373" s="3" t="s">
        <v>1039</v>
      </c>
    </row>
    <row r="1374" spans="1:3" x14ac:dyDescent="0.2">
      <c r="A1374" s="3">
        <v>1982</v>
      </c>
      <c r="B1374" s="3" t="s">
        <v>775</v>
      </c>
      <c r="C1374" s="3" t="s">
        <v>1042</v>
      </c>
    </row>
    <row r="1375" spans="1:3" x14ac:dyDescent="0.2">
      <c r="A1375" s="3">
        <v>1982</v>
      </c>
      <c r="B1375" s="3" t="s">
        <v>775</v>
      </c>
      <c r="C1375" s="3" t="s">
        <v>1041</v>
      </c>
    </row>
    <row r="1376" spans="1:3" x14ac:dyDescent="0.2">
      <c r="A1376" s="3">
        <v>1982</v>
      </c>
      <c r="B1376" s="3" t="s">
        <v>775</v>
      </c>
      <c r="C1376" s="3" t="s">
        <v>1041</v>
      </c>
    </row>
    <row r="1377" spans="1:3" x14ac:dyDescent="0.2">
      <c r="A1377" s="3">
        <v>1982</v>
      </c>
      <c r="B1377" s="3" t="s">
        <v>775</v>
      </c>
      <c r="C1377" s="3" t="s">
        <v>1041</v>
      </c>
    </row>
    <row r="1378" spans="1:3" x14ac:dyDescent="0.2">
      <c r="A1378" s="3">
        <v>1982</v>
      </c>
      <c r="B1378" s="3" t="s">
        <v>775</v>
      </c>
      <c r="C1378" s="3" t="s">
        <v>1041</v>
      </c>
    </row>
    <row r="1379" spans="1:3" x14ac:dyDescent="0.2">
      <c r="A1379" s="3">
        <v>1982</v>
      </c>
      <c r="B1379" s="3" t="s">
        <v>775</v>
      </c>
      <c r="C1379" s="3" t="s">
        <v>1041</v>
      </c>
    </row>
    <row r="1380" spans="1:3" x14ac:dyDescent="0.2">
      <c r="A1380" s="3">
        <v>1982</v>
      </c>
      <c r="B1380" s="3" t="s">
        <v>777</v>
      </c>
      <c r="C1380" s="3" t="s">
        <v>1038</v>
      </c>
    </row>
    <row r="1381" spans="1:3" x14ac:dyDescent="0.2">
      <c r="A1381" s="3">
        <v>1982</v>
      </c>
      <c r="B1381" s="3" t="s">
        <v>775</v>
      </c>
      <c r="C1381" s="3" t="s">
        <v>1041</v>
      </c>
    </row>
    <row r="1382" spans="1:3" x14ac:dyDescent="0.2">
      <c r="A1382" s="3">
        <v>1982</v>
      </c>
      <c r="B1382" s="3" t="s">
        <v>780</v>
      </c>
      <c r="C1382" s="3" t="s">
        <v>1042</v>
      </c>
    </row>
    <row r="1383" spans="1:3" x14ac:dyDescent="0.2">
      <c r="A1383" s="3">
        <v>1982</v>
      </c>
      <c r="B1383" s="3" t="s">
        <v>775</v>
      </c>
      <c r="C1383" s="3" t="s">
        <v>1041</v>
      </c>
    </row>
    <row r="1384" spans="1:3" x14ac:dyDescent="0.2">
      <c r="A1384" s="3">
        <v>1982</v>
      </c>
      <c r="B1384" s="3" t="s">
        <v>774</v>
      </c>
      <c r="C1384" s="3" t="s">
        <v>1041</v>
      </c>
    </row>
    <row r="1385" spans="1:3" x14ac:dyDescent="0.2">
      <c r="A1385" s="3">
        <v>1982</v>
      </c>
      <c r="B1385" s="3" t="s">
        <v>775</v>
      </c>
      <c r="C1385" s="3" t="s">
        <v>1042</v>
      </c>
    </row>
    <row r="1386" spans="1:3" x14ac:dyDescent="0.2">
      <c r="A1386" s="3">
        <v>1982</v>
      </c>
      <c r="B1386" s="3" t="s">
        <v>775</v>
      </c>
      <c r="C1386" s="3" t="s">
        <v>1042</v>
      </c>
    </row>
    <row r="1387" spans="1:3" x14ac:dyDescent="0.2">
      <c r="A1387" s="3">
        <v>1982</v>
      </c>
      <c r="B1387" s="3" t="s">
        <v>775</v>
      </c>
      <c r="C1387" s="3" t="s">
        <v>1041</v>
      </c>
    </row>
    <row r="1388" spans="1:3" x14ac:dyDescent="0.2">
      <c r="A1388" s="3">
        <v>1982</v>
      </c>
      <c r="B1388" s="3" t="s">
        <v>775</v>
      </c>
      <c r="C1388" s="3" t="s">
        <v>1042</v>
      </c>
    </row>
    <row r="1389" spans="1:3" x14ac:dyDescent="0.2">
      <c r="A1389" s="3">
        <v>1982</v>
      </c>
      <c r="B1389" s="3" t="s">
        <v>777</v>
      </c>
      <c r="C1389" s="3" t="s">
        <v>1041</v>
      </c>
    </row>
    <row r="1390" spans="1:3" x14ac:dyDescent="0.2">
      <c r="A1390" s="3">
        <v>1982</v>
      </c>
      <c r="B1390" s="3" t="s">
        <v>776</v>
      </c>
      <c r="C1390" s="3" t="s">
        <v>1042</v>
      </c>
    </row>
    <row r="1391" spans="1:3" x14ac:dyDescent="0.2">
      <c r="A1391" s="3">
        <v>1982</v>
      </c>
      <c r="B1391" s="3" t="s">
        <v>776</v>
      </c>
      <c r="C1391" s="3" t="s">
        <v>1041</v>
      </c>
    </row>
    <row r="1392" spans="1:3" x14ac:dyDescent="0.2">
      <c r="A1392" s="3">
        <v>1982</v>
      </c>
      <c r="B1392" s="3" t="s">
        <v>779</v>
      </c>
      <c r="C1392" s="3" t="s">
        <v>1041</v>
      </c>
    </row>
    <row r="1393" spans="1:3" x14ac:dyDescent="0.2">
      <c r="A1393" s="3">
        <v>1982</v>
      </c>
      <c r="B1393" s="3" t="s">
        <v>776</v>
      </c>
      <c r="C1393" s="3" t="s">
        <v>1041</v>
      </c>
    </row>
    <row r="1394" spans="1:3" x14ac:dyDescent="0.2">
      <c r="A1394" s="3">
        <v>1982</v>
      </c>
      <c r="B1394" s="3" t="s">
        <v>776</v>
      </c>
      <c r="C1394" s="3" t="s">
        <v>1041</v>
      </c>
    </row>
    <row r="1395" spans="1:3" x14ac:dyDescent="0.2">
      <c r="A1395" s="3">
        <v>1982</v>
      </c>
      <c r="B1395" s="3" t="s">
        <v>779</v>
      </c>
      <c r="C1395" s="3" t="s">
        <v>1042</v>
      </c>
    </row>
    <row r="1396" spans="1:3" x14ac:dyDescent="0.2">
      <c r="A1396" s="3">
        <v>1982</v>
      </c>
      <c r="B1396" s="3" t="s">
        <v>775</v>
      </c>
      <c r="C1396" s="3" t="s">
        <v>1039</v>
      </c>
    </row>
    <row r="1397" spans="1:3" x14ac:dyDescent="0.2">
      <c r="A1397" s="3">
        <v>1982</v>
      </c>
      <c r="B1397" s="3" t="s">
        <v>775</v>
      </c>
      <c r="C1397" s="3" t="s">
        <v>1039</v>
      </c>
    </row>
    <row r="1398" spans="1:3" x14ac:dyDescent="0.2">
      <c r="A1398" s="3">
        <v>1982</v>
      </c>
      <c r="B1398" s="3" t="s">
        <v>775</v>
      </c>
      <c r="C1398" s="3" t="s">
        <v>1040</v>
      </c>
    </row>
    <row r="1399" spans="1:3" x14ac:dyDescent="0.2">
      <c r="A1399" s="3">
        <v>1982</v>
      </c>
      <c r="B1399" s="3" t="s">
        <v>778</v>
      </c>
      <c r="C1399" s="3" t="s">
        <v>1041</v>
      </c>
    </row>
    <row r="1400" spans="1:3" x14ac:dyDescent="0.2">
      <c r="A1400" s="3">
        <v>1982</v>
      </c>
      <c r="B1400" s="3" t="s">
        <v>775</v>
      </c>
      <c r="C1400" s="3" t="s">
        <v>1041</v>
      </c>
    </row>
    <row r="1401" spans="1:3" x14ac:dyDescent="0.2">
      <c r="A1401" s="3">
        <v>1982</v>
      </c>
      <c r="B1401" s="3" t="s">
        <v>775</v>
      </c>
      <c r="C1401" s="3" t="s">
        <v>1041</v>
      </c>
    </row>
    <row r="1402" spans="1:3" x14ac:dyDescent="0.2">
      <c r="A1402" s="3">
        <v>1982</v>
      </c>
      <c r="B1402" s="3" t="s">
        <v>775</v>
      </c>
      <c r="C1402" s="3" t="s">
        <v>1041</v>
      </c>
    </row>
    <row r="1403" spans="1:3" x14ac:dyDescent="0.2">
      <c r="A1403" s="3">
        <v>1982</v>
      </c>
      <c r="B1403" s="3" t="s">
        <v>775</v>
      </c>
      <c r="C1403" s="3" t="s">
        <v>1041</v>
      </c>
    </row>
    <row r="1404" spans="1:3" x14ac:dyDescent="0.2">
      <c r="A1404" s="3">
        <v>1983</v>
      </c>
      <c r="B1404" s="3" t="s">
        <v>775</v>
      </c>
      <c r="C1404" s="3" t="s">
        <v>1042</v>
      </c>
    </row>
    <row r="1405" spans="1:3" x14ac:dyDescent="0.2">
      <c r="A1405" s="3">
        <v>1983</v>
      </c>
      <c r="B1405" s="3" t="s">
        <v>775</v>
      </c>
      <c r="C1405" s="3" t="s">
        <v>1042</v>
      </c>
    </row>
    <row r="1406" spans="1:3" x14ac:dyDescent="0.2">
      <c r="A1406" s="3">
        <v>1983</v>
      </c>
      <c r="B1406" s="3" t="s">
        <v>775</v>
      </c>
      <c r="C1406" s="3" t="s">
        <v>1042</v>
      </c>
    </row>
    <row r="1407" spans="1:3" x14ac:dyDescent="0.2">
      <c r="A1407" s="3">
        <v>1983</v>
      </c>
      <c r="B1407" s="3" t="s">
        <v>775</v>
      </c>
      <c r="C1407" s="3" t="s">
        <v>1039</v>
      </c>
    </row>
    <row r="1408" spans="1:3" x14ac:dyDescent="0.2">
      <c r="A1408" s="3">
        <v>1983</v>
      </c>
      <c r="B1408" s="3" t="s">
        <v>774</v>
      </c>
      <c r="C1408" s="3" t="s">
        <v>1038</v>
      </c>
    </row>
    <row r="1409" spans="1:3" x14ac:dyDescent="0.2">
      <c r="A1409" s="3">
        <v>1983</v>
      </c>
      <c r="B1409" s="3" t="s">
        <v>781</v>
      </c>
      <c r="C1409" s="3" t="s">
        <v>1040</v>
      </c>
    </row>
    <row r="1410" spans="1:3" x14ac:dyDescent="0.2">
      <c r="A1410" s="3">
        <v>1983</v>
      </c>
      <c r="B1410" s="3" t="s">
        <v>775</v>
      </c>
      <c r="C1410" s="3" t="s">
        <v>1042</v>
      </c>
    </row>
    <row r="1411" spans="1:3" x14ac:dyDescent="0.2">
      <c r="A1411" s="3">
        <v>1983</v>
      </c>
      <c r="B1411" s="3" t="s">
        <v>779</v>
      </c>
      <c r="C1411" s="3" t="s">
        <v>1039</v>
      </c>
    </row>
    <row r="1412" spans="1:3" x14ac:dyDescent="0.2">
      <c r="A1412" s="3">
        <v>1983</v>
      </c>
      <c r="B1412" s="3" t="s">
        <v>775</v>
      </c>
      <c r="C1412" s="3" t="s">
        <v>1039</v>
      </c>
    </row>
    <row r="1413" spans="1:3" x14ac:dyDescent="0.2">
      <c r="A1413" s="3">
        <v>1983</v>
      </c>
      <c r="B1413" s="3" t="s">
        <v>779</v>
      </c>
      <c r="C1413" s="3" t="s">
        <v>1041</v>
      </c>
    </row>
    <row r="1414" spans="1:3" x14ac:dyDescent="0.2">
      <c r="A1414" s="3">
        <v>1983</v>
      </c>
      <c r="B1414" s="3" t="s">
        <v>775</v>
      </c>
      <c r="C1414" s="3" t="s">
        <v>1039</v>
      </c>
    </row>
    <row r="1415" spans="1:3" x14ac:dyDescent="0.2">
      <c r="A1415" s="3">
        <v>1983</v>
      </c>
      <c r="B1415" s="3" t="s">
        <v>775</v>
      </c>
      <c r="C1415" s="3" t="s">
        <v>1039</v>
      </c>
    </row>
    <row r="1416" spans="1:3" x14ac:dyDescent="0.2">
      <c r="A1416" s="3">
        <v>1983</v>
      </c>
      <c r="B1416" s="3" t="s">
        <v>776</v>
      </c>
      <c r="C1416" s="3" t="s">
        <v>1042</v>
      </c>
    </row>
    <row r="1417" spans="1:3" x14ac:dyDescent="0.2">
      <c r="A1417" s="3">
        <v>1983</v>
      </c>
      <c r="B1417" s="3" t="s">
        <v>775</v>
      </c>
      <c r="C1417" s="3" t="s">
        <v>1042</v>
      </c>
    </row>
    <row r="1418" spans="1:3" x14ac:dyDescent="0.2">
      <c r="A1418" s="3">
        <v>1983</v>
      </c>
      <c r="B1418" s="3" t="s">
        <v>779</v>
      </c>
      <c r="C1418" s="3" t="s">
        <v>1039</v>
      </c>
    </row>
    <row r="1419" spans="1:3" x14ac:dyDescent="0.2">
      <c r="A1419" s="3">
        <v>1983</v>
      </c>
      <c r="B1419" s="3" t="s">
        <v>779</v>
      </c>
      <c r="C1419" s="3" t="s">
        <v>1041</v>
      </c>
    </row>
    <row r="1420" spans="1:3" x14ac:dyDescent="0.2">
      <c r="A1420" s="3">
        <v>1983</v>
      </c>
      <c r="B1420" s="3" t="s">
        <v>776</v>
      </c>
      <c r="C1420" s="3" t="s">
        <v>1038</v>
      </c>
    </row>
    <row r="1421" spans="1:3" x14ac:dyDescent="0.2">
      <c r="A1421" s="3">
        <v>1983</v>
      </c>
      <c r="B1421" s="3" t="s">
        <v>775</v>
      </c>
      <c r="C1421" s="3" t="s">
        <v>1040</v>
      </c>
    </row>
    <row r="1422" spans="1:3" x14ac:dyDescent="0.2">
      <c r="A1422" s="3">
        <v>1983</v>
      </c>
      <c r="B1422" s="3" t="s">
        <v>777</v>
      </c>
      <c r="C1422" s="3" t="s">
        <v>1041</v>
      </c>
    </row>
    <row r="1423" spans="1:3" x14ac:dyDescent="0.2">
      <c r="A1423" s="3">
        <v>1983</v>
      </c>
      <c r="B1423" s="3" t="s">
        <v>777</v>
      </c>
      <c r="C1423" s="3" t="s">
        <v>1041</v>
      </c>
    </row>
    <row r="1424" spans="1:3" x14ac:dyDescent="0.2">
      <c r="A1424" s="3">
        <v>1983</v>
      </c>
      <c r="B1424" s="3" t="s">
        <v>776</v>
      </c>
      <c r="C1424" s="3" t="s">
        <v>1040</v>
      </c>
    </row>
    <row r="1425" spans="1:3" x14ac:dyDescent="0.2">
      <c r="A1425" s="3">
        <v>1983</v>
      </c>
      <c r="B1425" s="3" t="s">
        <v>776</v>
      </c>
      <c r="C1425" s="3" t="s">
        <v>1040</v>
      </c>
    </row>
    <row r="1426" spans="1:3" x14ac:dyDescent="0.2">
      <c r="A1426" s="3">
        <v>1983</v>
      </c>
      <c r="B1426" s="3" t="s">
        <v>775</v>
      </c>
      <c r="C1426" s="3" t="s">
        <v>1039</v>
      </c>
    </row>
    <row r="1427" spans="1:3" x14ac:dyDescent="0.2">
      <c r="A1427" s="3">
        <v>1983</v>
      </c>
      <c r="B1427" s="3" t="s">
        <v>775</v>
      </c>
      <c r="C1427" s="3" t="s">
        <v>1039</v>
      </c>
    </row>
    <row r="1428" spans="1:3" x14ac:dyDescent="0.2">
      <c r="A1428" s="3">
        <v>1983</v>
      </c>
      <c r="B1428" s="3" t="s">
        <v>107</v>
      </c>
      <c r="C1428" s="3" t="s">
        <v>1041</v>
      </c>
    </row>
    <row r="1429" spans="1:3" x14ac:dyDescent="0.2">
      <c r="A1429" s="3">
        <v>1983</v>
      </c>
      <c r="B1429" s="3" t="s">
        <v>775</v>
      </c>
      <c r="C1429" s="3" t="s">
        <v>1042</v>
      </c>
    </row>
    <row r="1430" spans="1:3" x14ac:dyDescent="0.2">
      <c r="A1430" s="3">
        <v>1983</v>
      </c>
      <c r="B1430" s="3" t="s">
        <v>779</v>
      </c>
      <c r="C1430" s="3" t="s">
        <v>1039</v>
      </c>
    </row>
    <row r="1431" spans="1:3" x14ac:dyDescent="0.2">
      <c r="A1431" s="3">
        <v>1983</v>
      </c>
      <c r="B1431" s="3" t="s">
        <v>776</v>
      </c>
      <c r="C1431" s="3" t="s">
        <v>1038</v>
      </c>
    </row>
    <row r="1432" spans="1:3" x14ac:dyDescent="0.2">
      <c r="A1432" s="3">
        <v>1983</v>
      </c>
      <c r="B1432" s="3" t="s">
        <v>775</v>
      </c>
      <c r="C1432" s="3" t="s">
        <v>1041</v>
      </c>
    </row>
    <row r="1433" spans="1:3" x14ac:dyDescent="0.2">
      <c r="A1433" s="3">
        <v>1983</v>
      </c>
      <c r="B1433" s="3" t="s">
        <v>775</v>
      </c>
      <c r="C1433" s="3" t="s">
        <v>1040</v>
      </c>
    </row>
    <row r="1434" spans="1:3" x14ac:dyDescent="0.2">
      <c r="A1434" s="3">
        <v>1983</v>
      </c>
      <c r="B1434" s="3" t="s">
        <v>775</v>
      </c>
      <c r="C1434" s="3" t="s">
        <v>1039</v>
      </c>
    </row>
    <row r="1435" spans="1:3" x14ac:dyDescent="0.2">
      <c r="A1435" s="3">
        <v>1983</v>
      </c>
      <c r="B1435" s="3" t="s">
        <v>774</v>
      </c>
      <c r="C1435" s="3" t="s">
        <v>1040</v>
      </c>
    </row>
    <row r="1436" spans="1:3" x14ac:dyDescent="0.2">
      <c r="A1436" s="3">
        <v>1983</v>
      </c>
      <c r="B1436" s="3" t="s">
        <v>776</v>
      </c>
      <c r="C1436" s="3" t="s">
        <v>1042</v>
      </c>
    </row>
    <row r="1437" spans="1:3" x14ac:dyDescent="0.2">
      <c r="A1437" s="3">
        <v>1983</v>
      </c>
      <c r="B1437" s="3" t="s">
        <v>775</v>
      </c>
      <c r="C1437" s="3" t="s">
        <v>1039</v>
      </c>
    </row>
    <row r="1438" spans="1:3" x14ac:dyDescent="0.2">
      <c r="A1438" s="3">
        <v>1983</v>
      </c>
      <c r="B1438" s="3" t="s">
        <v>775</v>
      </c>
      <c r="C1438" s="3" t="s">
        <v>1039</v>
      </c>
    </row>
    <row r="1439" spans="1:3" x14ac:dyDescent="0.2">
      <c r="A1439" s="3">
        <v>1984</v>
      </c>
      <c r="B1439" s="3" t="s">
        <v>776</v>
      </c>
      <c r="C1439" s="3" t="s">
        <v>1042</v>
      </c>
    </row>
    <row r="1440" spans="1:3" x14ac:dyDescent="0.2">
      <c r="A1440" s="3">
        <v>1984</v>
      </c>
      <c r="B1440" s="3" t="s">
        <v>775</v>
      </c>
      <c r="C1440" s="3" t="s">
        <v>1039</v>
      </c>
    </row>
    <row r="1441" spans="1:3" x14ac:dyDescent="0.2">
      <c r="A1441" s="3">
        <v>1984</v>
      </c>
      <c r="B1441" s="3" t="s">
        <v>779</v>
      </c>
      <c r="C1441" s="3" t="s">
        <v>1038</v>
      </c>
    </row>
    <row r="1442" spans="1:3" x14ac:dyDescent="0.2">
      <c r="A1442" s="3">
        <v>1984</v>
      </c>
      <c r="B1442" s="3" t="s">
        <v>775</v>
      </c>
      <c r="C1442" s="3" t="s">
        <v>1042</v>
      </c>
    </row>
    <row r="1443" spans="1:3" x14ac:dyDescent="0.2">
      <c r="A1443" s="3">
        <v>1984</v>
      </c>
      <c r="B1443" s="3" t="s">
        <v>775</v>
      </c>
      <c r="C1443" s="3" t="s">
        <v>1041</v>
      </c>
    </row>
    <row r="1444" spans="1:3" x14ac:dyDescent="0.2">
      <c r="A1444" s="3">
        <v>1984</v>
      </c>
      <c r="B1444" s="3" t="s">
        <v>776</v>
      </c>
      <c r="C1444" s="3" t="s">
        <v>1042</v>
      </c>
    </row>
    <row r="1445" spans="1:3" x14ac:dyDescent="0.2">
      <c r="A1445" s="3">
        <v>1984</v>
      </c>
      <c r="B1445" s="3" t="s">
        <v>776</v>
      </c>
      <c r="C1445" s="3" t="s">
        <v>1042</v>
      </c>
    </row>
    <row r="1446" spans="1:3" x14ac:dyDescent="0.2">
      <c r="A1446" s="3">
        <v>1984</v>
      </c>
      <c r="B1446" s="3" t="s">
        <v>775</v>
      </c>
      <c r="C1446" s="3" t="s">
        <v>1041</v>
      </c>
    </row>
    <row r="1447" spans="1:3" x14ac:dyDescent="0.2">
      <c r="A1447" s="3">
        <v>1984</v>
      </c>
      <c r="B1447" s="3" t="s">
        <v>776</v>
      </c>
      <c r="C1447" s="3" t="s">
        <v>1038</v>
      </c>
    </row>
    <row r="1448" spans="1:3" x14ac:dyDescent="0.2">
      <c r="A1448" s="3">
        <v>1984</v>
      </c>
      <c r="B1448" s="3" t="s">
        <v>775</v>
      </c>
      <c r="C1448" s="3" t="s">
        <v>1039</v>
      </c>
    </row>
    <row r="1449" spans="1:3" x14ac:dyDescent="0.2">
      <c r="A1449" s="3">
        <v>1984</v>
      </c>
      <c r="B1449" s="3" t="s">
        <v>781</v>
      </c>
      <c r="C1449" s="3" t="s">
        <v>1039</v>
      </c>
    </row>
    <row r="1450" spans="1:3" x14ac:dyDescent="0.2">
      <c r="A1450" s="3">
        <v>1984</v>
      </c>
      <c r="B1450" s="3" t="s">
        <v>776</v>
      </c>
      <c r="C1450" s="3" t="s">
        <v>1042</v>
      </c>
    </row>
    <row r="1451" spans="1:3" x14ac:dyDescent="0.2">
      <c r="A1451" s="3">
        <v>1984</v>
      </c>
      <c r="B1451" s="3" t="s">
        <v>781</v>
      </c>
      <c r="C1451" s="3" t="s">
        <v>1039</v>
      </c>
    </row>
    <row r="1452" spans="1:3" x14ac:dyDescent="0.2">
      <c r="A1452" s="3">
        <v>1984</v>
      </c>
      <c r="B1452" s="3" t="s">
        <v>775</v>
      </c>
      <c r="C1452" s="3" t="s">
        <v>1039</v>
      </c>
    </row>
    <row r="1453" spans="1:3" x14ac:dyDescent="0.2">
      <c r="A1453" s="3">
        <v>1984</v>
      </c>
      <c r="B1453" s="3" t="s">
        <v>776</v>
      </c>
      <c r="C1453" s="3" t="s">
        <v>1042</v>
      </c>
    </row>
    <row r="1454" spans="1:3" x14ac:dyDescent="0.2">
      <c r="A1454" s="3">
        <v>1984</v>
      </c>
      <c r="B1454" s="3" t="s">
        <v>775</v>
      </c>
      <c r="C1454" s="3" t="s">
        <v>1039</v>
      </c>
    </row>
    <row r="1455" spans="1:3" x14ac:dyDescent="0.2">
      <c r="A1455" s="3">
        <v>1984</v>
      </c>
      <c r="B1455" s="3" t="s">
        <v>775</v>
      </c>
      <c r="C1455" s="3" t="s">
        <v>1038</v>
      </c>
    </row>
    <row r="1456" spans="1:3" x14ac:dyDescent="0.2">
      <c r="A1456" s="3">
        <v>1984</v>
      </c>
      <c r="B1456" s="3" t="s">
        <v>776</v>
      </c>
      <c r="C1456" s="3" t="s">
        <v>1038</v>
      </c>
    </row>
    <row r="1457" spans="1:3" x14ac:dyDescent="0.2">
      <c r="A1457" s="3">
        <v>1984</v>
      </c>
      <c r="B1457" s="3" t="s">
        <v>779</v>
      </c>
      <c r="C1457" s="3" t="s">
        <v>1039</v>
      </c>
    </row>
    <row r="1458" spans="1:3" x14ac:dyDescent="0.2">
      <c r="A1458" s="3">
        <v>1984</v>
      </c>
      <c r="B1458" s="3" t="s">
        <v>775</v>
      </c>
      <c r="C1458" s="3" t="s">
        <v>1038</v>
      </c>
    </row>
    <row r="1459" spans="1:3" x14ac:dyDescent="0.2">
      <c r="A1459" s="3">
        <v>1984</v>
      </c>
      <c r="B1459" s="3" t="s">
        <v>776</v>
      </c>
      <c r="C1459" s="3" t="s">
        <v>1042</v>
      </c>
    </row>
    <row r="1460" spans="1:3" x14ac:dyDescent="0.2">
      <c r="A1460" s="3">
        <v>1984</v>
      </c>
      <c r="B1460" s="3" t="s">
        <v>777</v>
      </c>
      <c r="C1460" s="3" t="s">
        <v>1038</v>
      </c>
    </row>
    <row r="1461" spans="1:3" x14ac:dyDescent="0.2">
      <c r="A1461" s="3">
        <v>1984</v>
      </c>
      <c r="B1461" s="3" t="s">
        <v>779</v>
      </c>
      <c r="C1461" s="3" t="s">
        <v>1039</v>
      </c>
    </row>
    <row r="1462" spans="1:3" x14ac:dyDescent="0.2">
      <c r="A1462" s="3">
        <v>1984</v>
      </c>
      <c r="B1462" s="3" t="s">
        <v>776</v>
      </c>
      <c r="C1462" s="3" t="s">
        <v>1040</v>
      </c>
    </row>
    <row r="1463" spans="1:3" x14ac:dyDescent="0.2">
      <c r="A1463" s="3">
        <v>1984</v>
      </c>
      <c r="B1463" s="3" t="s">
        <v>775</v>
      </c>
      <c r="C1463" s="3" t="s">
        <v>1040</v>
      </c>
    </row>
    <row r="1464" spans="1:3" x14ac:dyDescent="0.2">
      <c r="A1464" s="3">
        <v>1984</v>
      </c>
      <c r="B1464" s="3" t="s">
        <v>777</v>
      </c>
      <c r="C1464" s="3" t="s">
        <v>1038</v>
      </c>
    </row>
    <row r="1465" spans="1:3" x14ac:dyDescent="0.2">
      <c r="A1465" s="3">
        <v>1984</v>
      </c>
      <c r="B1465" s="3" t="s">
        <v>775</v>
      </c>
      <c r="C1465" s="3" t="s">
        <v>1042</v>
      </c>
    </row>
    <row r="1466" spans="1:3" x14ac:dyDescent="0.2">
      <c r="A1466" s="3">
        <v>1984</v>
      </c>
      <c r="B1466" s="3" t="s">
        <v>775</v>
      </c>
      <c r="C1466" s="3" t="s">
        <v>1042</v>
      </c>
    </row>
    <row r="1467" spans="1:3" x14ac:dyDescent="0.2">
      <c r="A1467" s="3">
        <v>1984</v>
      </c>
      <c r="B1467" s="3" t="s">
        <v>775</v>
      </c>
      <c r="C1467" s="3" t="s">
        <v>1042</v>
      </c>
    </row>
    <row r="1468" spans="1:3" x14ac:dyDescent="0.2">
      <c r="A1468" s="3">
        <v>1984</v>
      </c>
      <c r="B1468" s="3" t="s">
        <v>778</v>
      </c>
      <c r="C1468" s="3" t="s">
        <v>1040</v>
      </c>
    </row>
    <row r="1469" spans="1:3" x14ac:dyDescent="0.2">
      <c r="A1469" s="3">
        <v>1984</v>
      </c>
      <c r="B1469" s="3" t="s">
        <v>776</v>
      </c>
      <c r="C1469" s="3" t="s">
        <v>1038</v>
      </c>
    </row>
    <row r="1470" spans="1:3" x14ac:dyDescent="0.2">
      <c r="A1470" s="3">
        <v>1984</v>
      </c>
      <c r="B1470" s="3" t="s">
        <v>776</v>
      </c>
      <c r="C1470" s="3" t="s">
        <v>1040</v>
      </c>
    </row>
    <row r="1471" spans="1:3" x14ac:dyDescent="0.2">
      <c r="A1471" s="3">
        <v>1984</v>
      </c>
      <c r="B1471" s="3" t="s">
        <v>776</v>
      </c>
      <c r="C1471" s="3" t="s">
        <v>1042</v>
      </c>
    </row>
    <row r="1472" spans="1:3" x14ac:dyDescent="0.2">
      <c r="A1472" s="3">
        <v>1984</v>
      </c>
      <c r="B1472" s="3" t="s">
        <v>775</v>
      </c>
      <c r="C1472" s="3" t="s">
        <v>1039</v>
      </c>
    </row>
    <row r="1473" spans="1:3" x14ac:dyDescent="0.2">
      <c r="A1473" s="3">
        <v>1984</v>
      </c>
      <c r="B1473" s="3" t="s">
        <v>778</v>
      </c>
      <c r="C1473" s="3" t="s">
        <v>1040</v>
      </c>
    </row>
    <row r="1474" spans="1:3" x14ac:dyDescent="0.2">
      <c r="A1474" s="3">
        <v>1984</v>
      </c>
      <c r="B1474" s="3" t="s">
        <v>776</v>
      </c>
      <c r="C1474" s="3" t="s">
        <v>1042</v>
      </c>
    </row>
    <row r="1475" spans="1:3" x14ac:dyDescent="0.2">
      <c r="A1475" s="3">
        <v>1984</v>
      </c>
      <c r="B1475" s="3" t="s">
        <v>776</v>
      </c>
      <c r="C1475" s="3" t="s">
        <v>1042</v>
      </c>
    </row>
    <row r="1476" spans="1:3" x14ac:dyDescent="0.2">
      <c r="A1476" s="3">
        <v>1984</v>
      </c>
      <c r="B1476" s="3" t="s">
        <v>776</v>
      </c>
      <c r="C1476" s="3" t="s">
        <v>1042</v>
      </c>
    </row>
    <row r="1477" spans="1:3" x14ac:dyDescent="0.2">
      <c r="A1477" s="3">
        <v>1984</v>
      </c>
      <c r="B1477" s="3" t="s">
        <v>778</v>
      </c>
      <c r="C1477" s="3" t="s">
        <v>1040</v>
      </c>
    </row>
    <row r="1478" spans="1:3" x14ac:dyDescent="0.2">
      <c r="A1478" s="3">
        <v>1984</v>
      </c>
      <c r="B1478" s="3" t="s">
        <v>775</v>
      </c>
      <c r="C1478" s="3" t="s">
        <v>1042</v>
      </c>
    </row>
    <row r="1479" spans="1:3" x14ac:dyDescent="0.2">
      <c r="A1479" s="3">
        <v>1984</v>
      </c>
      <c r="B1479" s="3" t="s">
        <v>776</v>
      </c>
      <c r="C1479" s="3" t="s">
        <v>1042</v>
      </c>
    </row>
    <row r="1480" spans="1:3" x14ac:dyDescent="0.2">
      <c r="A1480" s="3">
        <v>1984</v>
      </c>
      <c r="B1480" s="3" t="s">
        <v>776</v>
      </c>
      <c r="C1480" s="3" t="s">
        <v>1042</v>
      </c>
    </row>
    <row r="1481" spans="1:3" x14ac:dyDescent="0.2">
      <c r="A1481" s="3">
        <v>1984</v>
      </c>
      <c r="B1481" s="3" t="s">
        <v>778</v>
      </c>
      <c r="C1481" s="3" t="s">
        <v>1040</v>
      </c>
    </row>
    <row r="1482" spans="1:3" x14ac:dyDescent="0.2">
      <c r="A1482" s="3">
        <v>1984</v>
      </c>
      <c r="B1482" s="3" t="s">
        <v>776</v>
      </c>
      <c r="C1482" s="3" t="s">
        <v>1042</v>
      </c>
    </row>
    <row r="1483" spans="1:3" x14ac:dyDescent="0.2">
      <c r="A1483" s="3">
        <v>1984</v>
      </c>
      <c r="B1483" s="3" t="s">
        <v>775</v>
      </c>
      <c r="C1483" s="3" t="s">
        <v>1039</v>
      </c>
    </row>
    <row r="1484" spans="1:3" x14ac:dyDescent="0.2">
      <c r="A1484" s="3">
        <v>1984</v>
      </c>
      <c r="B1484" s="3" t="s">
        <v>775</v>
      </c>
      <c r="C1484" s="3" t="s">
        <v>1039</v>
      </c>
    </row>
    <row r="1485" spans="1:3" x14ac:dyDescent="0.2">
      <c r="A1485" s="3">
        <v>1984</v>
      </c>
      <c r="B1485" s="3" t="s">
        <v>776</v>
      </c>
      <c r="C1485" s="3" t="s">
        <v>1042</v>
      </c>
    </row>
    <row r="1486" spans="1:3" x14ac:dyDescent="0.2">
      <c r="A1486" s="3">
        <v>1984</v>
      </c>
      <c r="B1486" s="3" t="s">
        <v>775</v>
      </c>
      <c r="C1486" s="3" t="s">
        <v>1042</v>
      </c>
    </row>
    <row r="1487" spans="1:3" x14ac:dyDescent="0.2">
      <c r="A1487" s="3">
        <v>1984</v>
      </c>
      <c r="B1487" s="3" t="s">
        <v>776</v>
      </c>
      <c r="C1487" s="3" t="s">
        <v>1042</v>
      </c>
    </row>
    <row r="1488" spans="1:3" x14ac:dyDescent="0.2">
      <c r="A1488" s="3">
        <v>1984</v>
      </c>
      <c r="B1488" s="3" t="s">
        <v>775</v>
      </c>
      <c r="C1488" s="3" t="s">
        <v>1042</v>
      </c>
    </row>
    <row r="1489" spans="1:3" x14ac:dyDescent="0.2">
      <c r="A1489" s="3">
        <v>1984</v>
      </c>
      <c r="B1489" s="3" t="s">
        <v>775</v>
      </c>
      <c r="C1489" s="3" t="s">
        <v>1042</v>
      </c>
    </row>
    <row r="1490" spans="1:3" x14ac:dyDescent="0.2">
      <c r="A1490" s="3">
        <v>1984</v>
      </c>
      <c r="B1490" s="3" t="s">
        <v>775</v>
      </c>
      <c r="C1490" s="3" t="s">
        <v>1041</v>
      </c>
    </row>
    <row r="1491" spans="1:3" x14ac:dyDescent="0.2">
      <c r="A1491" s="3">
        <v>1984</v>
      </c>
      <c r="B1491" s="3" t="s">
        <v>775</v>
      </c>
      <c r="C1491" s="3" t="s">
        <v>1041</v>
      </c>
    </row>
    <row r="1492" spans="1:3" x14ac:dyDescent="0.2">
      <c r="A1492" s="3">
        <v>1984</v>
      </c>
      <c r="B1492" s="3" t="s">
        <v>775</v>
      </c>
      <c r="C1492" s="3" t="s">
        <v>1041</v>
      </c>
    </row>
    <row r="1493" spans="1:3" x14ac:dyDescent="0.2">
      <c r="A1493" s="3">
        <v>1984</v>
      </c>
      <c r="B1493" s="3" t="s">
        <v>775</v>
      </c>
      <c r="C1493" s="3" t="s">
        <v>1041</v>
      </c>
    </row>
    <row r="1494" spans="1:3" x14ac:dyDescent="0.2">
      <c r="A1494" s="3">
        <v>1984</v>
      </c>
      <c r="B1494" s="3" t="s">
        <v>775</v>
      </c>
      <c r="C1494" s="3" t="s">
        <v>1041</v>
      </c>
    </row>
    <row r="1495" spans="1:3" x14ac:dyDescent="0.2">
      <c r="A1495" s="3">
        <v>1984</v>
      </c>
      <c r="B1495" s="3" t="s">
        <v>775</v>
      </c>
      <c r="C1495" s="3" t="s">
        <v>1042</v>
      </c>
    </row>
    <row r="1496" spans="1:3" x14ac:dyDescent="0.2">
      <c r="A1496" s="3">
        <v>1984</v>
      </c>
      <c r="B1496" s="3" t="s">
        <v>775</v>
      </c>
      <c r="C1496" s="3" t="s">
        <v>1042</v>
      </c>
    </row>
    <row r="1497" spans="1:3" x14ac:dyDescent="0.2">
      <c r="A1497" s="3">
        <v>1984</v>
      </c>
      <c r="B1497" s="3" t="s">
        <v>775</v>
      </c>
      <c r="C1497" s="3" t="s">
        <v>1042</v>
      </c>
    </row>
    <row r="1498" spans="1:3" x14ac:dyDescent="0.2">
      <c r="A1498" s="3">
        <v>1984</v>
      </c>
      <c r="B1498" s="3" t="s">
        <v>775</v>
      </c>
      <c r="C1498" s="3" t="s">
        <v>1042</v>
      </c>
    </row>
    <row r="1499" spans="1:3" x14ac:dyDescent="0.2">
      <c r="A1499" s="3">
        <v>1985</v>
      </c>
      <c r="B1499" s="3" t="s">
        <v>775</v>
      </c>
      <c r="C1499" s="3" t="s">
        <v>1042</v>
      </c>
    </row>
    <row r="1500" spans="1:3" x14ac:dyDescent="0.2">
      <c r="A1500" s="3">
        <v>1985</v>
      </c>
      <c r="B1500" s="3" t="s">
        <v>775</v>
      </c>
      <c r="C1500" s="3" t="s">
        <v>1041</v>
      </c>
    </row>
    <row r="1501" spans="1:3" x14ac:dyDescent="0.2">
      <c r="A1501" s="3">
        <v>1985</v>
      </c>
      <c r="B1501" s="3" t="s">
        <v>775</v>
      </c>
      <c r="C1501" s="3" t="s">
        <v>1041</v>
      </c>
    </row>
    <row r="1502" spans="1:3" x14ac:dyDescent="0.2">
      <c r="A1502" s="3">
        <v>1985</v>
      </c>
      <c r="B1502" s="3" t="s">
        <v>776</v>
      </c>
      <c r="C1502" s="3" t="s">
        <v>1042</v>
      </c>
    </row>
    <row r="1503" spans="1:3" x14ac:dyDescent="0.2">
      <c r="A1503" s="3">
        <v>1985</v>
      </c>
      <c r="B1503" s="3" t="s">
        <v>775</v>
      </c>
      <c r="C1503" s="3" t="s">
        <v>1039</v>
      </c>
    </row>
    <row r="1504" spans="1:3" x14ac:dyDescent="0.2">
      <c r="A1504" s="3">
        <v>1985</v>
      </c>
      <c r="B1504" s="3" t="s">
        <v>776</v>
      </c>
      <c r="C1504" s="3" t="s">
        <v>1042</v>
      </c>
    </row>
    <row r="1505" spans="1:3" x14ac:dyDescent="0.2">
      <c r="A1505" s="3">
        <v>1985</v>
      </c>
      <c r="B1505" s="3" t="s">
        <v>775</v>
      </c>
      <c r="C1505" s="3" t="s">
        <v>1041</v>
      </c>
    </row>
    <row r="1506" spans="1:3" x14ac:dyDescent="0.2">
      <c r="A1506" s="3">
        <v>1985</v>
      </c>
      <c r="B1506" s="3" t="s">
        <v>775</v>
      </c>
      <c r="C1506" s="3" t="s">
        <v>1042</v>
      </c>
    </row>
    <row r="1507" spans="1:3" x14ac:dyDescent="0.2">
      <c r="A1507" s="3">
        <v>1985</v>
      </c>
      <c r="B1507" s="3" t="s">
        <v>775</v>
      </c>
      <c r="C1507" s="3" t="s">
        <v>1041</v>
      </c>
    </row>
    <row r="1508" spans="1:3" x14ac:dyDescent="0.2">
      <c r="A1508" s="3">
        <v>1985</v>
      </c>
      <c r="B1508" s="3" t="s">
        <v>776</v>
      </c>
      <c r="C1508" s="3" t="s">
        <v>1038</v>
      </c>
    </row>
    <row r="1509" spans="1:3" x14ac:dyDescent="0.2">
      <c r="A1509" s="3">
        <v>1985</v>
      </c>
      <c r="B1509" s="3" t="s">
        <v>775</v>
      </c>
      <c r="C1509" s="3" t="s">
        <v>1042</v>
      </c>
    </row>
    <row r="1510" spans="1:3" x14ac:dyDescent="0.2">
      <c r="A1510" s="3">
        <v>1985</v>
      </c>
      <c r="B1510" s="3" t="s">
        <v>775</v>
      </c>
      <c r="C1510" s="3" t="s">
        <v>1038</v>
      </c>
    </row>
    <row r="1511" spans="1:3" x14ac:dyDescent="0.2">
      <c r="A1511" s="3">
        <v>1985</v>
      </c>
      <c r="B1511" s="3" t="s">
        <v>775</v>
      </c>
      <c r="C1511" s="3" t="s">
        <v>1041</v>
      </c>
    </row>
    <row r="1512" spans="1:3" x14ac:dyDescent="0.2">
      <c r="A1512" s="3">
        <v>1985</v>
      </c>
      <c r="B1512" s="3" t="s">
        <v>775</v>
      </c>
      <c r="C1512" s="3" t="s">
        <v>1041</v>
      </c>
    </row>
    <row r="1513" spans="1:3" x14ac:dyDescent="0.2">
      <c r="A1513" s="3">
        <v>1985</v>
      </c>
      <c r="B1513" s="3" t="s">
        <v>775</v>
      </c>
      <c r="C1513" s="3" t="s">
        <v>1041</v>
      </c>
    </row>
    <row r="1514" spans="1:3" x14ac:dyDescent="0.2">
      <c r="A1514" s="3">
        <v>1985</v>
      </c>
      <c r="B1514" s="3" t="s">
        <v>775</v>
      </c>
      <c r="C1514" s="3" t="s">
        <v>1041</v>
      </c>
    </row>
    <row r="1515" spans="1:3" x14ac:dyDescent="0.2">
      <c r="A1515" s="3">
        <v>1985</v>
      </c>
      <c r="B1515" s="3" t="s">
        <v>776</v>
      </c>
      <c r="C1515" s="3" t="s">
        <v>1042</v>
      </c>
    </row>
    <row r="1516" spans="1:3" x14ac:dyDescent="0.2">
      <c r="A1516" s="3">
        <v>1985</v>
      </c>
      <c r="B1516" s="3" t="s">
        <v>776</v>
      </c>
      <c r="C1516" s="3" t="s">
        <v>1042</v>
      </c>
    </row>
    <row r="1517" spans="1:3" x14ac:dyDescent="0.2">
      <c r="A1517" s="3">
        <v>1985</v>
      </c>
      <c r="B1517" s="3" t="s">
        <v>776</v>
      </c>
      <c r="C1517" s="3" t="s">
        <v>1042</v>
      </c>
    </row>
    <row r="1518" spans="1:3" x14ac:dyDescent="0.2">
      <c r="A1518" s="3">
        <v>1985</v>
      </c>
      <c r="B1518" s="3" t="s">
        <v>777</v>
      </c>
      <c r="C1518" s="3" t="s">
        <v>1041</v>
      </c>
    </row>
    <row r="1519" spans="1:3" x14ac:dyDescent="0.2">
      <c r="A1519" s="3">
        <v>1985</v>
      </c>
      <c r="B1519" s="3" t="s">
        <v>775</v>
      </c>
      <c r="C1519" s="3" t="s">
        <v>1042</v>
      </c>
    </row>
    <row r="1520" spans="1:3" x14ac:dyDescent="0.2">
      <c r="A1520" s="3">
        <v>1985</v>
      </c>
      <c r="B1520" s="3" t="s">
        <v>776</v>
      </c>
      <c r="C1520" s="3" t="s">
        <v>1038</v>
      </c>
    </row>
    <row r="1521" spans="1:3" x14ac:dyDescent="0.2">
      <c r="A1521" s="3">
        <v>1985</v>
      </c>
      <c r="B1521" s="3" t="s">
        <v>776</v>
      </c>
      <c r="C1521" s="3" t="s">
        <v>1041</v>
      </c>
    </row>
    <row r="1522" spans="1:3" x14ac:dyDescent="0.2">
      <c r="A1522" s="3">
        <v>1985</v>
      </c>
      <c r="B1522" s="3" t="s">
        <v>775</v>
      </c>
      <c r="C1522" s="3" t="s">
        <v>1042</v>
      </c>
    </row>
    <row r="1523" spans="1:3" x14ac:dyDescent="0.2">
      <c r="A1523" s="3">
        <v>1985</v>
      </c>
      <c r="B1523" s="3" t="s">
        <v>775</v>
      </c>
      <c r="C1523" s="3" t="s">
        <v>1042</v>
      </c>
    </row>
    <row r="1524" spans="1:3" x14ac:dyDescent="0.2">
      <c r="A1524" s="3">
        <v>1985</v>
      </c>
      <c r="B1524" s="3" t="s">
        <v>775</v>
      </c>
      <c r="C1524" s="3" t="s">
        <v>1042</v>
      </c>
    </row>
    <row r="1525" spans="1:3" x14ac:dyDescent="0.2">
      <c r="A1525" s="3">
        <v>1985</v>
      </c>
      <c r="B1525" s="3" t="s">
        <v>775</v>
      </c>
      <c r="C1525" s="3" t="s">
        <v>1042</v>
      </c>
    </row>
    <row r="1526" spans="1:3" x14ac:dyDescent="0.2">
      <c r="A1526" s="3">
        <v>1985</v>
      </c>
      <c r="B1526" s="3" t="s">
        <v>775</v>
      </c>
      <c r="C1526" s="3" t="s">
        <v>1042</v>
      </c>
    </row>
    <row r="1527" spans="1:3" x14ac:dyDescent="0.2">
      <c r="A1527" s="3">
        <v>1985</v>
      </c>
      <c r="B1527" s="3" t="s">
        <v>775</v>
      </c>
      <c r="C1527" s="3" t="s">
        <v>1042</v>
      </c>
    </row>
    <row r="1528" spans="1:3" x14ac:dyDescent="0.2">
      <c r="A1528" s="3">
        <v>1985</v>
      </c>
      <c r="B1528" s="3" t="s">
        <v>776</v>
      </c>
      <c r="C1528" s="3" t="s">
        <v>1042</v>
      </c>
    </row>
    <row r="1529" spans="1:3" x14ac:dyDescent="0.2">
      <c r="A1529" s="3">
        <v>1985</v>
      </c>
      <c r="B1529" s="3" t="s">
        <v>776</v>
      </c>
      <c r="C1529" s="3" t="s">
        <v>1042</v>
      </c>
    </row>
    <row r="1530" spans="1:3" x14ac:dyDescent="0.2">
      <c r="A1530" s="3">
        <v>1985</v>
      </c>
      <c r="B1530" s="3" t="s">
        <v>776</v>
      </c>
      <c r="C1530" s="3" t="s">
        <v>1042</v>
      </c>
    </row>
    <row r="1531" spans="1:3" x14ac:dyDescent="0.2">
      <c r="A1531" s="3">
        <v>1986</v>
      </c>
      <c r="B1531" s="3" t="s">
        <v>775</v>
      </c>
      <c r="C1531" s="3" t="s">
        <v>1041</v>
      </c>
    </row>
    <row r="1532" spans="1:3" x14ac:dyDescent="0.2">
      <c r="A1532" s="3">
        <v>1986</v>
      </c>
      <c r="B1532" s="3" t="s">
        <v>775</v>
      </c>
      <c r="C1532" s="3" t="s">
        <v>1038</v>
      </c>
    </row>
    <row r="1533" spans="1:3" x14ac:dyDescent="0.2">
      <c r="A1533" s="3">
        <v>1986</v>
      </c>
      <c r="B1533" s="3" t="s">
        <v>776</v>
      </c>
      <c r="C1533" s="3" t="s">
        <v>1042</v>
      </c>
    </row>
    <row r="1534" spans="1:3" x14ac:dyDescent="0.2">
      <c r="A1534" s="3">
        <v>1986</v>
      </c>
      <c r="B1534" s="3" t="s">
        <v>775</v>
      </c>
      <c r="C1534" s="3" t="s">
        <v>1041</v>
      </c>
    </row>
    <row r="1535" spans="1:3" x14ac:dyDescent="0.2">
      <c r="A1535" s="3">
        <v>1986</v>
      </c>
      <c r="B1535" s="3" t="s">
        <v>775</v>
      </c>
      <c r="C1535" s="3" t="s">
        <v>1041</v>
      </c>
    </row>
    <row r="1536" spans="1:3" x14ac:dyDescent="0.2">
      <c r="A1536" s="3">
        <v>1986</v>
      </c>
      <c r="B1536" s="3" t="s">
        <v>776</v>
      </c>
      <c r="C1536" s="3" t="s">
        <v>1041</v>
      </c>
    </row>
    <row r="1537" spans="1:3" x14ac:dyDescent="0.2">
      <c r="A1537" s="3">
        <v>1986</v>
      </c>
      <c r="B1537" s="3" t="s">
        <v>777</v>
      </c>
      <c r="C1537" s="3" t="s">
        <v>1041</v>
      </c>
    </row>
    <row r="1538" spans="1:3" x14ac:dyDescent="0.2">
      <c r="A1538" s="3">
        <v>1986</v>
      </c>
      <c r="B1538" s="3" t="s">
        <v>776</v>
      </c>
      <c r="C1538" s="3" t="s">
        <v>1042</v>
      </c>
    </row>
    <row r="1539" spans="1:3" x14ac:dyDescent="0.2">
      <c r="A1539" s="3">
        <v>1986</v>
      </c>
      <c r="B1539" s="3" t="s">
        <v>776</v>
      </c>
      <c r="C1539" s="3" t="s">
        <v>1042</v>
      </c>
    </row>
    <row r="1540" spans="1:3" x14ac:dyDescent="0.2">
      <c r="A1540" s="3">
        <v>1986</v>
      </c>
      <c r="B1540" s="3" t="s">
        <v>775</v>
      </c>
      <c r="C1540" s="3" t="s">
        <v>1042</v>
      </c>
    </row>
    <row r="1541" spans="1:3" x14ac:dyDescent="0.2">
      <c r="A1541" s="3">
        <v>1986</v>
      </c>
      <c r="B1541" s="3" t="s">
        <v>776</v>
      </c>
      <c r="C1541" s="3" t="s">
        <v>1042</v>
      </c>
    </row>
    <row r="1542" spans="1:3" x14ac:dyDescent="0.2">
      <c r="A1542" s="3">
        <v>1986</v>
      </c>
      <c r="B1542" s="3" t="s">
        <v>775</v>
      </c>
      <c r="C1542" s="3" t="s">
        <v>1038</v>
      </c>
    </row>
    <row r="1543" spans="1:3" x14ac:dyDescent="0.2">
      <c r="A1543" s="3">
        <v>1986</v>
      </c>
      <c r="B1543" s="3" t="s">
        <v>775</v>
      </c>
      <c r="C1543" s="3" t="s">
        <v>1038</v>
      </c>
    </row>
    <row r="1544" spans="1:3" x14ac:dyDescent="0.2">
      <c r="A1544" s="3">
        <v>1986</v>
      </c>
      <c r="B1544" s="3" t="s">
        <v>778</v>
      </c>
      <c r="C1544" s="3" t="s">
        <v>1041</v>
      </c>
    </row>
    <row r="1545" spans="1:3" x14ac:dyDescent="0.2">
      <c r="A1545" s="3">
        <v>1986</v>
      </c>
      <c r="B1545" s="3" t="s">
        <v>775</v>
      </c>
      <c r="C1545" s="3" t="s">
        <v>1038</v>
      </c>
    </row>
    <row r="1546" spans="1:3" x14ac:dyDescent="0.2">
      <c r="A1546" s="3">
        <v>1986</v>
      </c>
      <c r="B1546" s="3" t="s">
        <v>776</v>
      </c>
      <c r="C1546" s="3" t="s">
        <v>1041</v>
      </c>
    </row>
    <row r="1547" spans="1:3" x14ac:dyDescent="0.2">
      <c r="A1547" s="3">
        <v>1986</v>
      </c>
      <c r="B1547" s="3" t="s">
        <v>775</v>
      </c>
      <c r="C1547" s="3" t="s">
        <v>1038</v>
      </c>
    </row>
    <row r="1548" spans="1:3" x14ac:dyDescent="0.2">
      <c r="A1548" s="3">
        <v>1986</v>
      </c>
      <c r="B1548" s="3" t="s">
        <v>775</v>
      </c>
      <c r="C1548" s="3" t="s">
        <v>1038</v>
      </c>
    </row>
    <row r="1549" spans="1:3" x14ac:dyDescent="0.2">
      <c r="A1549" s="3">
        <v>1986</v>
      </c>
      <c r="B1549" s="3" t="s">
        <v>775</v>
      </c>
      <c r="C1549" s="3" t="s">
        <v>1038</v>
      </c>
    </row>
    <row r="1550" spans="1:3" x14ac:dyDescent="0.2">
      <c r="A1550" s="3">
        <v>1986</v>
      </c>
      <c r="B1550" s="3" t="s">
        <v>775</v>
      </c>
      <c r="C1550" s="3" t="s">
        <v>1038</v>
      </c>
    </row>
    <row r="1551" spans="1:3" x14ac:dyDescent="0.2">
      <c r="A1551" s="3">
        <v>1986</v>
      </c>
      <c r="B1551" s="3" t="s">
        <v>775</v>
      </c>
      <c r="C1551" s="3" t="s">
        <v>1041</v>
      </c>
    </row>
    <row r="1552" spans="1:3" x14ac:dyDescent="0.2">
      <c r="A1552" s="3">
        <v>1986</v>
      </c>
      <c r="B1552" s="3" t="s">
        <v>775</v>
      </c>
      <c r="C1552" s="3" t="s">
        <v>1041</v>
      </c>
    </row>
    <row r="1553" spans="1:3" x14ac:dyDescent="0.2">
      <c r="A1553" s="3">
        <v>1986</v>
      </c>
      <c r="B1553" s="3" t="s">
        <v>775</v>
      </c>
      <c r="C1553" s="3" t="s">
        <v>1041</v>
      </c>
    </row>
    <row r="1554" spans="1:3" x14ac:dyDescent="0.2">
      <c r="A1554" s="3">
        <v>1986</v>
      </c>
      <c r="B1554" s="3" t="s">
        <v>775</v>
      </c>
      <c r="C1554" s="3" t="s">
        <v>1041</v>
      </c>
    </row>
    <row r="1555" spans="1:3" x14ac:dyDescent="0.2">
      <c r="A1555" s="3">
        <v>1986</v>
      </c>
      <c r="B1555" s="3" t="s">
        <v>775</v>
      </c>
      <c r="C1555" s="3" t="s">
        <v>1041</v>
      </c>
    </row>
    <row r="1556" spans="1:3" x14ac:dyDescent="0.2">
      <c r="A1556" s="3">
        <v>1986</v>
      </c>
      <c r="B1556" s="3" t="s">
        <v>775</v>
      </c>
      <c r="C1556" s="3" t="s">
        <v>1041</v>
      </c>
    </row>
    <row r="1557" spans="1:3" x14ac:dyDescent="0.2">
      <c r="A1557" s="3">
        <v>1986</v>
      </c>
      <c r="B1557" s="3" t="s">
        <v>775</v>
      </c>
      <c r="C1557" s="3" t="s">
        <v>1041</v>
      </c>
    </row>
    <row r="1558" spans="1:3" x14ac:dyDescent="0.2">
      <c r="A1558" s="3">
        <v>1986</v>
      </c>
      <c r="B1558" s="3" t="s">
        <v>775</v>
      </c>
      <c r="C1558" s="3" t="s">
        <v>1042</v>
      </c>
    </row>
    <row r="1559" spans="1:3" x14ac:dyDescent="0.2">
      <c r="A1559" s="3">
        <v>1986</v>
      </c>
      <c r="B1559" s="3" t="s">
        <v>776</v>
      </c>
      <c r="C1559" s="3" t="s">
        <v>1042</v>
      </c>
    </row>
    <row r="1560" spans="1:3" x14ac:dyDescent="0.2">
      <c r="A1560" s="3">
        <v>1986</v>
      </c>
      <c r="B1560" s="3" t="s">
        <v>775</v>
      </c>
      <c r="C1560" s="3" t="s">
        <v>1041</v>
      </c>
    </row>
    <row r="1561" spans="1:3" x14ac:dyDescent="0.2">
      <c r="A1561" s="3">
        <v>1986</v>
      </c>
      <c r="B1561" s="3" t="s">
        <v>775</v>
      </c>
      <c r="C1561" s="3" t="s">
        <v>1042</v>
      </c>
    </row>
    <row r="1562" spans="1:3" x14ac:dyDescent="0.2">
      <c r="A1562" s="3">
        <v>1986</v>
      </c>
      <c r="B1562" s="3" t="s">
        <v>776</v>
      </c>
      <c r="C1562" s="3" t="s">
        <v>1042</v>
      </c>
    </row>
    <row r="1563" spans="1:3" x14ac:dyDescent="0.2">
      <c r="A1563" s="3">
        <v>1986</v>
      </c>
      <c r="B1563" s="3" t="s">
        <v>774</v>
      </c>
      <c r="C1563" s="3" t="s">
        <v>1041</v>
      </c>
    </row>
    <row r="1564" spans="1:3" x14ac:dyDescent="0.2">
      <c r="A1564" s="3">
        <v>1986</v>
      </c>
      <c r="B1564" s="3" t="s">
        <v>776</v>
      </c>
      <c r="C1564" s="3" t="s">
        <v>1042</v>
      </c>
    </row>
    <row r="1565" spans="1:3" x14ac:dyDescent="0.2">
      <c r="A1565" s="3">
        <v>1986</v>
      </c>
      <c r="B1565" s="3" t="s">
        <v>775</v>
      </c>
      <c r="C1565" s="3" t="s">
        <v>1042</v>
      </c>
    </row>
    <row r="1566" spans="1:3" x14ac:dyDescent="0.2">
      <c r="A1566" s="3">
        <v>1986</v>
      </c>
      <c r="B1566" s="3" t="s">
        <v>776</v>
      </c>
      <c r="C1566" s="3" t="s">
        <v>1042</v>
      </c>
    </row>
    <row r="1567" spans="1:3" x14ac:dyDescent="0.2">
      <c r="A1567" s="3">
        <v>1986</v>
      </c>
      <c r="B1567" s="3" t="s">
        <v>775</v>
      </c>
      <c r="C1567" s="3" t="s">
        <v>1042</v>
      </c>
    </row>
    <row r="1568" spans="1:3" x14ac:dyDescent="0.2">
      <c r="A1568" s="3">
        <v>1986</v>
      </c>
      <c r="B1568" s="3" t="s">
        <v>775</v>
      </c>
      <c r="C1568" s="3" t="s">
        <v>1041</v>
      </c>
    </row>
    <row r="1569" spans="1:3" x14ac:dyDescent="0.2">
      <c r="A1569" s="3">
        <v>1986</v>
      </c>
      <c r="B1569" s="3" t="s">
        <v>775</v>
      </c>
      <c r="C1569" s="3" t="s">
        <v>1041</v>
      </c>
    </row>
    <row r="1570" spans="1:3" x14ac:dyDescent="0.2">
      <c r="A1570" s="3">
        <v>1987</v>
      </c>
      <c r="B1570" s="3" t="s">
        <v>776</v>
      </c>
      <c r="C1570" s="3" t="s">
        <v>1042</v>
      </c>
    </row>
    <row r="1571" spans="1:3" x14ac:dyDescent="0.2">
      <c r="A1571" s="3">
        <v>1987</v>
      </c>
      <c r="B1571" s="3" t="s">
        <v>776</v>
      </c>
      <c r="C1571" s="3" t="s">
        <v>1042</v>
      </c>
    </row>
    <row r="1572" spans="1:3" x14ac:dyDescent="0.2">
      <c r="A1572" s="3">
        <v>1987</v>
      </c>
      <c r="B1572" s="3" t="s">
        <v>775</v>
      </c>
      <c r="C1572" s="3" t="s">
        <v>1042</v>
      </c>
    </row>
    <row r="1573" spans="1:3" x14ac:dyDescent="0.2">
      <c r="A1573" s="3">
        <v>1987</v>
      </c>
      <c r="B1573" s="3" t="s">
        <v>775</v>
      </c>
      <c r="C1573" s="3" t="s">
        <v>1042</v>
      </c>
    </row>
    <row r="1574" spans="1:3" x14ac:dyDescent="0.2">
      <c r="A1574" s="3">
        <v>1987</v>
      </c>
      <c r="B1574" s="3" t="s">
        <v>776</v>
      </c>
      <c r="C1574" s="3" t="s">
        <v>1042</v>
      </c>
    </row>
    <row r="1575" spans="1:3" x14ac:dyDescent="0.2">
      <c r="A1575" s="3">
        <v>1987</v>
      </c>
      <c r="B1575" s="3" t="s">
        <v>776</v>
      </c>
      <c r="C1575" s="3" t="s">
        <v>1042</v>
      </c>
    </row>
    <row r="1576" spans="1:3" x14ac:dyDescent="0.2">
      <c r="A1576" s="3">
        <v>1987</v>
      </c>
      <c r="B1576" s="3" t="s">
        <v>775</v>
      </c>
      <c r="C1576" s="3" t="s">
        <v>1038</v>
      </c>
    </row>
    <row r="1577" spans="1:3" x14ac:dyDescent="0.2">
      <c r="A1577" s="3">
        <v>1987</v>
      </c>
      <c r="B1577" s="3" t="s">
        <v>775</v>
      </c>
      <c r="C1577" s="3" t="s">
        <v>1042</v>
      </c>
    </row>
    <row r="1578" spans="1:3" x14ac:dyDescent="0.2">
      <c r="A1578" s="3">
        <v>1987</v>
      </c>
      <c r="B1578" s="3" t="s">
        <v>775</v>
      </c>
      <c r="C1578" s="3" t="s">
        <v>1042</v>
      </c>
    </row>
    <row r="1579" spans="1:3" x14ac:dyDescent="0.2">
      <c r="A1579" s="3">
        <v>1987</v>
      </c>
      <c r="B1579" s="3" t="s">
        <v>775</v>
      </c>
      <c r="C1579" s="3" t="s">
        <v>1041</v>
      </c>
    </row>
    <row r="1580" spans="1:3" x14ac:dyDescent="0.2">
      <c r="A1580" s="3">
        <v>1987</v>
      </c>
      <c r="B1580" s="3" t="s">
        <v>775</v>
      </c>
      <c r="C1580" s="3" t="s">
        <v>1041</v>
      </c>
    </row>
    <row r="1581" spans="1:3" x14ac:dyDescent="0.2">
      <c r="A1581" s="3">
        <v>1987</v>
      </c>
      <c r="B1581" s="3" t="s">
        <v>775</v>
      </c>
      <c r="C1581" s="3" t="s">
        <v>1041</v>
      </c>
    </row>
    <row r="1582" spans="1:3" x14ac:dyDescent="0.2">
      <c r="A1582" s="3">
        <v>1987</v>
      </c>
      <c r="B1582" s="3" t="s">
        <v>775</v>
      </c>
      <c r="C1582" s="3" t="s">
        <v>1041</v>
      </c>
    </row>
    <row r="1583" spans="1:3" x14ac:dyDescent="0.2">
      <c r="A1583" s="3">
        <v>1987</v>
      </c>
      <c r="B1583" s="3" t="s">
        <v>775</v>
      </c>
      <c r="C1583" s="3" t="s">
        <v>1041</v>
      </c>
    </row>
    <row r="1584" spans="1:3" x14ac:dyDescent="0.2">
      <c r="A1584" s="3">
        <v>1987</v>
      </c>
      <c r="B1584" s="3" t="s">
        <v>775</v>
      </c>
      <c r="C1584" s="3" t="s">
        <v>1041</v>
      </c>
    </row>
    <row r="1585" spans="1:3" x14ac:dyDescent="0.2">
      <c r="A1585" s="3">
        <v>1987</v>
      </c>
      <c r="B1585" s="3" t="s">
        <v>775</v>
      </c>
      <c r="C1585" s="3" t="s">
        <v>1042</v>
      </c>
    </row>
    <row r="1586" spans="1:3" x14ac:dyDescent="0.2">
      <c r="A1586" s="3">
        <v>1987</v>
      </c>
      <c r="B1586" s="3" t="s">
        <v>775</v>
      </c>
      <c r="C1586" s="3" t="s">
        <v>1041</v>
      </c>
    </row>
    <row r="1587" spans="1:3" x14ac:dyDescent="0.2">
      <c r="A1587" s="3">
        <v>1987</v>
      </c>
      <c r="B1587" s="3" t="s">
        <v>776</v>
      </c>
      <c r="C1587" s="3" t="s">
        <v>1042</v>
      </c>
    </row>
    <row r="1588" spans="1:3" x14ac:dyDescent="0.2">
      <c r="A1588" s="3">
        <v>1987</v>
      </c>
      <c r="B1588" s="3" t="s">
        <v>775</v>
      </c>
      <c r="C1588" s="3" t="s">
        <v>1042</v>
      </c>
    </row>
    <row r="1589" spans="1:3" x14ac:dyDescent="0.2">
      <c r="A1589" s="3">
        <v>1987</v>
      </c>
      <c r="B1589" s="3" t="s">
        <v>775</v>
      </c>
      <c r="C1589" s="3" t="s">
        <v>1042</v>
      </c>
    </row>
    <row r="1590" spans="1:3" x14ac:dyDescent="0.2">
      <c r="A1590" s="3">
        <v>1987</v>
      </c>
      <c r="B1590" s="3" t="s">
        <v>776</v>
      </c>
      <c r="C1590" s="3" t="s">
        <v>1042</v>
      </c>
    </row>
    <row r="1591" spans="1:3" x14ac:dyDescent="0.2">
      <c r="A1591" s="3">
        <v>1987</v>
      </c>
      <c r="B1591" s="3" t="s">
        <v>776</v>
      </c>
      <c r="C1591" s="3" t="s">
        <v>1038</v>
      </c>
    </row>
    <row r="1592" spans="1:3" x14ac:dyDescent="0.2">
      <c r="A1592" s="3">
        <v>1987</v>
      </c>
      <c r="B1592" s="3" t="s">
        <v>775</v>
      </c>
      <c r="C1592" s="3" t="s">
        <v>1042</v>
      </c>
    </row>
    <row r="1593" spans="1:3" x14ac:dyDescent="0.2">
      <c r="A1593" s="3">
        <v>1987</v>
      </c>
      <c r="B1593" s="3" t="s">
        <v>776</v>
      </c>
      <c r="C1593" s="3" t="s">
        <v>1042</v>
      </c>
    </row>
    <row r="1594" spans="1:3" x14ac:dyDescent="0.2">
      <c r="A1594" s="3">
        <v>1987</v>
      </c>
      <c r="B1594" s="3" t="s">
        <v>776</v>
      </c>
      <c r="C1594" s="3" t="s">
        <v>1042</v>
      </c>
    </row>
    <row r="1595" spans="1:3" x14ac:dyDescent="0.2">
      <c r="A1595" s="3">
        <v>1987</v>
      </c>
      <c r="B1595" s="3" t="s">
        <v>776</v>
      </c>
      <c r="C1595" s="3" t="s">
        <v>1042</v>
      </c>
    </row>
    <row r="1596" spans="1:3" x14ac:dyDescent="0.2">
      <c r="A1596" s="3">
        <v>1987</v>
      </c>
      <c r="B1596" s="3" t="s">
        <v>776</v>
      </c>
      <c r="C1596" s="3" t="s">
        <v>1042</v>
      </c>
    </row>
    <row r="1597" spans="1:3" x14ac:dyDescent="0.2">
      <c r="A1597" s="3">
        <v>1987</v>
      </c>
      <c r="B1597" s="3" t="s">
        <v>776</v>
      </c>
      <c r="C1597" s="3" t="s">
        <v>1042</v>
      </c>
    </row>
    <row r="1598" spans="1:3" x14ac:dyDescent="0.2">
      <c r="A1598" s="3">
        <v>1987</v>
      </c>
      <c r="B1598" s="3" t="s">
        <v>776</v>
      </c>
      <c r="C1598" s="3" t="s">
        <v>1042</v>
      </c>
    </row>
    <row r="1599" spans="1:3" x14ac:dyDescent="0.2">
      <c r="A1599" s="3">
        <v>1987</v>
      </c>
      <c r="B1599" s="3" t="s">
        <v>776</v>
      </c>
      <c r="C1599" s="3" t="s">
        <v>1042</v>
      </c>
    </row>
    <row r="1600" spans="1:3" x14ac:dyDescent="0.2">
      <c r="A1600" s="3">
        <v>1987</v>
      </c>
      <c r="B1600" s="3" t="s">
        <v>776</v>
      </c>
      <c r="C1600" s="3" t="s">
        <v>1042</v>
      </c>
    </row>
    <row r="1601" spans="1:3" x14ac:dyDescent="0.2">
      <c r="A1601" s="3">
        <v>1987</v>
      </c>
      <c r="B1601" s="3" t="s">
        <v>775</v>
      </c>
      <c r="C1601" s="3" t="s">
        <v>1042</v>
      </c>
    </row>
    <row r="1602" spans="1:3" x14ac:dyDescent="0.2">
      <c r="A1602" s="3">
        <v>1987</v>
      </c>
      <c r="B1602" s="3" t="s">
        <v>776</v>
      </c>
      <c r="C1602" s="3" t="s">
        <v>1042</v>
      </c>
    </row>
    <row r="1603" spans="1:3" x14ac:dyDescent="0.2">
      <c r="A1603" s="3">
        <v>1988</v>
      </c>
      <c r="B1603" s="3" t="s">
        <v>775</v>
      </c>
      <c r="C1603" s="3" t="s">
        <v>1042</v>
      </c>
    </row>
    <row r="1604" spans="1:3" x14ac:dyDescent="0.2">
      <c r="A1604" s="3">
        <v>1988</v>
      </c>
      <c r="B1604" s="3" t="s">
        <v>776</v>
      </c>
      <c r="C1604" s="3" t="s">
        <v>1041</v>
      </c>
    </row>
    <row r="1605" spans="1:3" x14ac:dyDescent="0.2">
      <c r="A1605" s="3">
        <v>1988</v>
      </c>
      <c r="B1605" s="3" t="s">
        <v>775</v>
      </c>
      <c r="C1605" s="3" t="s">
        <v>1040</v>
      </c>
    </row>
    <row r="1606" spans="1:3" x14ac:dyDescent="0.2">
      <c r="A1606" s="3">
        <v>1988</v>
      </c>
      <c r="B1606" s="3" t="s">
        <v>776</v>
      </c>
      <c r="C1606" s="3" t="s">
        <v>1042</v>
      </c>
    </row>
    <row r="1607" spans="1:3" x14ac:dyDescent="0.2">
      <c r="A1607" s="3">
        <v>1988</v>
      </c>
      <c r="B1607" s="3" t="s">
        <v>776</v>
      </c>
      <c r="C1607" s="3" t="s">
        <v>1042</v>
      </c>
    </row>
    <row r="1608" spans="1:3" x14ac:dyDescent="0.2">
      <c r="A1608" s="3">
        <v>1988</v>
      </c>
      <c r="B1608" s="3" t="s">
        <v>775</v>
      </c>
      <c r="C1608" s="3" t="s">
        <v>1041</v>
      </c>
    </row>
    <row r="1609" spans="1:3" x14ac:dyDescent="0.2">
      <c r="A1609" s="3">
        <v>1988</v>
      </c>
      <c r="B1609" s="3" t="s">
        <v>775</v>
      </c>
      <c r="C1609" s="3" t="s">
        <v>1042</v>
      </c>
    </row>
    <row r="1610" spans="1:3" x14ac:dyDescent="0.2">
      <c r="A1610" s="3">
        <v>1988</v>
      </c>
      <c r="B1610" s="3" t="s">
        <v>775</v>
      </c>
      <c r="C1610" s="3" t="s">
        <v>1042</v>
      </c>
    </row>
    <row r="1611" spans="1:3" x14ac:dyDescent="0.2">
      <c r="A1611" s="3">
        <v>1988</v>
      </c>
      <c r="B1611" s="3" t="s">
        <v>776</v>
      </c>
      <c r="C1611" s="3" t="s">
        <v>1042</v>
      </c>
    </row>
    <row r="1612" spans="1:3" x14ac:dyDescent="0.2">
      <c r="A1612" s="3">
        <v>1988</v>
      </c>
      <c r="B1612" s="3" t="s">
        <v>775</v>
      </c>
      <c r="C1612" s="3" t="s">
        <v>1042</v>
      </c>
    </row>
    <row r="1613" spans="1:3" x14ac:dyDescent="0.2">
      <c r="A1613" s="3">
        <v>1988</v>
      </c>
      <c r="B1613" s="3" t="s">
        <v>779</v>
      </c>
      <c r="C1613" s="3" t="s">
        <v>1042</v>
      </c>
    </row>
    <row r="1614" spans="1:3" x14ac:dyDescent="0.2">
      <c r="A1614" s="3">
        <v>1988</v>
      </c>
      <c r="B1614" s="3" t="s">
        <v>775</v>
      </c>
      <c r="C1614" s="3" t="s">
        <v>1042</v>
      </c>
    </row>
    <row r="1615" spans="1:3" x14ac:dyDescent="0.2">
      <c r="A1615" s="3">
        <v>1988</v>
      </c>
      <c r="B1615" s="3" t="s">
        <v>776</v>
      </c>
      <c r="C1615" s="3" t="s">
        <v>1042</v>
      </c>
    </row>
    <row r="1616" spans="1:3" x14ac:dyDescent="0.2">
      <c r="A1616" s="3">
        <v>1988</v>
      </c>
      <c r="B1616" s="3" t="s">
        <v>776</v>
      </c>
      <c r="C1616" s="3" t="s">
        <v>1042</v>
      </c>
    </row>
    <row r="1617" spans="1:3" x14ac:dyDescent="0.2">
      <c r="A1617" s="3">
        <v>1988</v>
      </c>
      <c r="B1617" s="3" t="s">
        <v>776</v>
      </c>
      <c r="C1617" s="3" t="s">
        <v>1042</v>
      </c>
    </row>
    <row r="1618" spans="1:3" x14ac:dyDescent="0.2">
      <c r="A1618" s="3">
        <v>1988</v>
      </c>
      <c r="B1618" s="3" t="s">
        <v>775</v>
      </c>
      <c r="C1618" s="3" t="s">
        <v>1041</v>
      </c>
    </row>
    <row r="1619" spans="1:3" x14ac:dyDescent="0.2">
      <c r="A1619" s="3">
        <v>1988</v>
      </c>
      <c r="B1619" s="3" t="s">
        <v>775</v>
      </c>
      <c r="C1619" s="3" t="s">
        <v>1041</v>
      </c>
    </row>
    <row r="1620" spans="1:3" x14ac:dyDescent="0.2">
      <c r="A1620" s="3">
        <v>1988</v>
      </c>
      <c r="B1620" s="3" t="s">
        <v>775</v>
      </c>
      <c r="C1620" s="3" t="s">
        <v>1042</v>
      </c>
    </row>
    <row r="1621" spans="1:3" x14ac:dyDescent="0.2">
      <c r="A1621" s="3">
        <v>1988</v>
      </c>
      <c r="B1621" s="3" t="s">
        <v>776</v>
      </c>
      <c r="C1621" s="3" t="s">
        <v>1042</v>
      </c>
    </row>
    <row r="1622" spans="1:3" x14ac:dyDescent="0.2">
      <c r="A1622" s="3">
        <v>1988</v>
      </c>
      <c r="B1622" s="3" t="s">
        <v>776</v>
      </c>
      <c r="C1622" s="3" t="s">
        <v>1042</v>
      </c>
    </row>
    <row r="1623" spans="1:3" x14ac:dyDescent="0.2">
      <c r="A1623" s="3">
        <v>1988</v>
      </c>
      <c r="B1623" s="3" t="s">
        <v>776</v>
      </c>
      <c r="C1623" s="3" t="s">
        <v>1042</v>
      </c>
    </row>
    <row r="1624" spans="1:3" x14ac:dyDescent="0.2">
      <c r="A1624" s="3">
        <v>1989</v>
      </c>
      <c r="B1624" s="3" t="s">
        <v>776</v>
      </c>
      <c r="C1624" s="3" t="s">
        <v>1042</v>
      </c>
    </row>
    <row r="1625" spans="1:3" x14ac:dyDescent="0.2">
      <c r="A1625" s="3">
        <v>1989</v>
      </c>
      <c r="B1625" s="3" t="s">
        <v>775</v>
      </c>
      <c r="C1625" s="3" t="s">
        <v>1042</v>
      </c>
    </row>
    <row r="1626" spans="1:3" x14ac:dyDescent="0.2">
      <c r="A1626" s="3">
        <v>1989</v>
      </c>
      <c r="B1626" s="3" t="s">
        <v>775</v>
      </c>
      <c r="C1626" s="3" t="s">
        <v>1042</v>
      </c>
    </row>
    <row r="1627" spans="1:3" x14ac:dyDescent="0.2">
      <c r="A1627" s="3">
        <v>1989</v>
      </c>
      <c r="B1627" s="3" t="s">
        <v>776</v>
      </c>
      <c r="C1627" s="3" t="s">
        <v>1042</v>
      </c>
    </row>
    <row r="1628" spans="1:3" x14ac:dyDescent="0.2">
      <c r="A1628" s="3">
        <v>1989</v>
      </c>
      <c r="B1628" s="3" t="s">
        <v>776</v>
      </c>
      <c r="C1628" s="3" t="s">
        <v>1042</v>
      </c>
    </row>
    <row r="1629" spans="1:3" x14ac:dyDescent="0.2">
      <c r="A1629" s="3">
        <v>1989</v>
      </c>
      <c r="B1629" s="3" t="s">
        <v>776</v>
      </c>
      <c r="C1629" s="3" t="s">
        <v>1042</v>
      </c>
    </row>
    <row r="1630" spans="1:3" x14ac:dyDescent="0.2">
      <c r="A1630" s="3">
        <v>1989</v>
      </c>
      <c r="B1630" s="3" t="s">
        <v>776</v>
      </c>
      <c r="C1630" s="3" t="s">
        <v>1042</v>
      </c>
    </row>
    <row r="1631" spans="1:3" x14ac:dyDescent="0.2">
      <c r="A1631" s="3">
        <v>1989</v>
      </c>
      <c r="B1631" s="3" t="s">
        <v>776</v>
      </c>
      <c r="C1631" s="3" t="s">
        <v>1042</v>
      </c>
    </row>
    <row r="1632" spans="1:3" x14ac:dyDescent="0.2">
      <c r="A1632" s="3">
        <v>1989</v>
      </c>
      <c r="B1632" s="3" t="s">
        <v>776</v>
      </c>
      <c r="C1632" s="3" t="s">
        <v>1042</v>
      </c>
    </row>
    <row r="1633" spans="1:3" x14ac:dyDescent="0.2">
      <c r="A1633" s="3">
        <v>1989</v>
      </c>
      <c r="B1633" s="3" t="s">
        <v>775</v>
      </c>
      <c r="C1633" s="3" t="s">
        <v>1041</v>
      </c>
    </row>
    <row r="1634" spans="1:3" x14ac:dyDescent="0.2">
      <c r="A1634" s="3">
        <v>1989</v>
      </c>
      <c r="B1634" s="3" t="s">
        <v>775</v>
      </c>
      <c r="C1634" s="3" t="s">
        <v>1041</v>
      </c>
    </row>
    <row r="1635" spans="1:3" x14ac:dyDescent="0.2">
      <c r="A1635" s="3">
        <v>1989</v>
      </c>
      <c r="B1635" s="3" t="s">
        <v>776</v>
      </c>
      <c r="C1635" s="3" t="s">
        <v>1042</v>
      </c>
    </row>
    <row r="1636" spans="1:3" x14ac:dyDescent="0.2">
      <c r="A1636" s="3">
        <v>1989</v>
      </c>
      <c r="B1636" s="3" t="s">
        <v>775</v>
      </c>
      <c r="C1636" s="3" t="s">
        <v>1042</v>
      </c>
    </row>
    <row r="1637" spans="1:3" x14ac:dyDescent="0.2">
      <c r="A1637" s="3">
        <v>1989</v>
      </c>
      <c r="B1637" s="3" t="s">
        <v>775</v>
      </c>
      <c r="C1637" s="3" t="s">
        <v>1042</v>
      </c>
    </row>
    <row r="1638" spans="1:3" x14ac:dyDescent="0.2">
      <c r="A1638" s="3">
        <v>1989</v>
      </c>
      <c r="B1638" s="3" t="s">
        <v>776</v>
      </c>
      <c r="C1638" s="3" t="s">
        <v>1042</v>
      </c>
    </row>
    <row r="1639" spans="1:3" x14ac:dyDescent="0.2">
      <c r="A1639" s="3">
        <v>1989</v>
      </c>
      <c r="B1639" s="3" t="s">
        <v>775</v>
      </c>
      <c r="C1639" s="3" t="s">
        <v>1042</v>
      </c>
    </row>
    <row r="1640" spans="1:3" x14ac:dyDescent="0.2">
      <c r="A1640" s="3">
        <v>1989</v>
      </c>
      <c r="B1640" s="3" t="s">
        <v>776</v>
      </c>
      <c r="C1640" s="3" t="s">
        <v>1042</v>
      </c>
    </row>
    <row r="1641" spans="1:3" x14ac:dyDescent="0.2">
      <c r="A1641" s="3">
        <v>1989</v>
      </c>
      <c r="B1641" s="3" t="s">
        <v>775</v>
      </c>
      <c r="C1641" s="3" t="s">
        <v>1042</v>
      </c>
    </row>
    <row r="1642" spans="1:3" x14ac:dyDescent="0.2">
      <c r="A1642" s="3">
        <v>1989</v>
      </c>
      <c r="B1642" s="3" t="s">
        <v>777</v>
      </c>
      <c r="C1642" s="3" t="s">
        <v>1042</v>
      </c>
    </row>
    <row r="1643" spans="1:3" x14ac:dyDescent="0.2">
      <c r="A1643" s="3">
        <v>1989</v>
      </c>
      <c r="B1643" s="3" t="s">
        <v>775</v>
      </c>
      <c r="C1643" s="3" t="s">
        <v>1042</v>
      </c>
    </row>
    <row r="1644" spans="1:3" x14ac:dyDescent="0.2">
      <c r="A1644" s="3">
        <v>1989</v>
      </c>
      <c r="B1644" s="3" t="s">
        <v>775</v>
      </c>
      <c r="C1644" s="3" t="s">
        <v>1042</v>
      </c>
    </row>
    <row r="1645" spans="1:3" x14ac:dyDescent="0.2">
      <c r="A1645" s="3">
        <v>1989</v>
      </c>
      <c r="B1645" s="3" t="s">
        <v>776</v>
      </c>
      <c r="C1645" s="3" t="s">
        <v>1042</v>
      </c>
    </row>
    <row r="1646" spans="1:3" x14ac:dyDescent="0.2">
      <c r="A1646" s="3">
        <v>1990</v>
      </c>
      <c r="B1646" s="3" t="s">
        <v>775</v>
      </c>
      <c r="C1646" s="3" t="s">
        <v>1041</v>
      </c>
    </row>
    <row r="1647" spans="1:3" x14ac:dyDescent="0.2">
      <c r="A1647" s="3">
        <v>1990</v>
      </c>
      <c r="B1647" s="3" t="s">
        <v>775</v>
      </c>
      <c r="C1647" s="3" t="s">
        <v>1041</v>
      </c>
    </row>
    <row r="1648" spans="1:3" x14ac:dyDescent="0.2">
      <c r="A1648" s="3">
        <v>1990</v>
      </c>
      <c r="B1648" s="3" t="s">
        <v>777</v>
      </c>
      <c r="C1648" s="3" t="s">
        <v>1040</v>
      </c>
    </row>
    <row r="1649" spans="1:3" x14ac:dyDescent="0.2">
      <c r="A1649" s="3">
        <v>1990</v>
      </c>
      <c r="B1649" s="3" t="s">
        <v>776</v>
      </c>
      <c r="C1649" s="3" t="s">
        <v>1042</v>
      </c>
    </row>
    <row r="1650" spans="1:3" x14ac:dyDescent="0.2">
      <c r="A1650" s="3">
        <v>1990</v>
      </c>
      <c r="B1650" s="3" t="s">
        <v>776</v>
      </c>
      <c r="C1650" s="3" t="s">
        <v>1042</v>
      </c>
    </row>
    <row r="1651" spans="1:3" x14ac:dyDescent="0.2">
      <c r="A1651" s="3">
        <v>1990</v>
      </c>
      <c r="B1651" s="3" t="s">
        <v>776</v>
      </c>
      <c r="C1651" s="3" t="s">
        <v>1042</v>
      </c>
    </row>
    <row r="1652" spans="1:3" x14ac:dyDescent="0.2">
      <c r="A1652" s="3">
        <v>1990</v>
      </c>
      <c r="B1652" s="3" t="s">
        <v>775</v>
      </c>
      <c r="C1652" s="3" t="s">
        <v>1042</v>
      </c>
    </row>
    <row r="1653" spans="1:3" x14ac:dyDescent="0.2">
      <c r="A1653" s="3">
        <v>1990</v>
      </c>
      <c r="B1653" s="3" t="s">
        <v>776</v>
      </c>
      <c r="C1653" s="3" t="s">
        <v>1042</v>
      </c>
    </row>
    <row r="1654" spans="1:3" x14ac:dyDescent="0.2">
      <c r="A1654" s="3">
        <v>1990</v>
      </c>
      <c r="B1654" s="3" t="s">
        <v>775</v>
      </c>
      <c r="C1654" s="3" t="s">
        <v>1042</v>
      </c>
    </row>
    <row r="1655" spans="1:3" x14ac:dyDescent="0.2">
      <c r="A1655" s="3">
        <v>1990</v>
      </c>
      <c r="B1655" s="3" t="s">
        <v>776</v>
      </c>
      <c r="C1655" s="3" t="s">
        <v>1041</v>
      </c>
    </row>
    <row r="1656" spans="1:3" x14ac:dyDescent="0.2">
      <c r="A1656" s="3">
        <v>1990</v>
      </c>
      <c r="B1656" s="3" t="s">
        <v>776</v>
      </c>
      <c r="C1656" s="3" t="s">
        <v>1038</v>
      </c>
    </row>
    <row r="1657" spans="1:3" x14ac:dyDescent="0.2">
      <c r="A1657" s="3">
        <v>1990</v>
      </c>
      <c r="B1657" s="3" t="s">
        <v>776</v>
      </c>
      <c r="C1657" s="3" t="s">
        <v>1042</v>
      </c>
    </row>
    <row r="1658" spans="1:3" x14ac:dyDescent="0.2">
      <c r="A1658" s="3">
        <v>1990</v>
      </c>
      <c r="B1658" s="3" t="s">
        <v>776</v>
      </c>
      <c r="C1658" s="3" t="s">
        <v>1042</v>
      </c>
    </row>
    <row r="1659" spans="1:3" x14ac:dyDescent="0.2">
      <c r="A1659" s="3">
        <v>1990</v>
      </c>
      <c r="B1659" s="3" t="s">
        <v>775</v>
      </c>
      <c r="C1659" s="3" t="s">
        <v>1042</v>
      </c>
    </row>
    <row r="1660" spans="1:3" x14ac:dyDescent="0.2">
      <c r="A1660" s="3">
        <v>1990</v>
      </c>
      <c r="B1660" s="3" t="s">
        <v>776</v>
      </c>
      <c r="C1660" s="3" t="s">
        <v>1042</v>
      </c>
    </row>
    <row r="1661" spans="1:3" x14ac:dyDescent="0.2">
      <c r="A1661" s="3">
        <v>1990</v>
      </c>
      <c r="B1661" s="3" t="s">
        <v>776</v>
      </c>
      <c r="C1661" s="3" t="s">
        <v>1042</v>
      </c>
    </row>
    <row r="1662" spans="1:3" x14ac:dyDescent="0.2">
      <c r="A1662" s="3">
        <v>1990</v>
      </c>
      <c r="B1662" s="3" t="s">
        <v>775</v>
      </c>
      <c r="C1662" s="3" t="s">
        <v>1041</v>
      </c>
    </row>
    <row r="1663" spans="1:3" x14ac:dyDescent="0.2">
      <c r="A1663" s="3">
        <v>1990</v>
      </c>
      <c r="B1663" s="3" t="s">
        <v>775</v>
      </c>
      <c r="C1663" s="3" t="s">
        <v>1041</v>
      </c>
    </row>
    <row r="1664" spans="1:3" x14ac:dyDescent="0.2">
      <c r="A1664" s="3">
        <v>1990</v>
      </c>
      <c r="B1664" s="3" t="s">
        <v>776</v>
      </c>
      <c r="C1664" s="3" t="s">
        <v>1042</v>
      </c>
    </row>
    <row r="1665" spans="1:3" x14ac:dyDescent="0.2">
      <c r="A1665" s="3">
        <v>1990</v>
      </c>
      <c r="B1665" s="3" t="s">
        <v>777</v>
      </c>
      <c r="C1665" s="3" t="s">
        <v>1040</v>
      </c>
    </row>
    <row r="1666" spans="1:3" x14ac:dyDescent="0.2">
      <c r="A1666" s="3">
        <v>1991</v>
      </c>
      <c r="B1666" s="3" t="s">
        <v>776</v>
      </c>
      <c r="C1666" s="3" t="s">
        <v>1041</v>
      </c>
    </row>
    <row r="1667" spans="1:3" x14ac:dyDescent="0.2">
      <c r="A1667" s="3">
        <v>1991</v>
      </c>
      <c r="B1667" s="3" t="s">
        <v>776</v>
      </c>
      <c r="C1667" s="3" t="s">
        <v>1042</v>
      </c>
    </row>
    <row r="1668" spans="1:3" x14ac:dyDescent="0.2">
      <c r="A1668" s="3">
        <v>1991</v>
      </c>
      <c r="B1668" s="3" t="s">
        <v>776</v>
      </c>
      <c r="C1668" s="3" t="s">
        <v>1041</v>
      </c>
    </row>
    <row r="1669" spans="1:3" x14ac:dyDescent="0.2">
      <c r="A1669" s="3">
        <v>1991</v>
      </c>
      <c r="B1669" s="3" t="s">
        <v>777</v>
      </c>
      <c r="C1669" s="3" t="s">
        <v>1038</v>
      </c>
    </row>
    <row r="1670" spans="1:3" x14ac:dyDescent="0.2">
      <c r="A1670" s="3">
        <v>1991</v>
      </c>
      <c r="B1670" s="3" t="s">
        <v>776</v>
      </c>
      <c r="C1670" s="3" t="s">
        <v>1042</v>
      </c>
    </row>
    <row r="1671" spans="1:3" x14ac:dyDescent="0.2">
      <c r="A1671" s="3">
        <v>1991</v>
      </c>
      <c r="B1671" s="3" t="s">
        <v>777</v>
      </c>
      <c r="C1671" s="3" t="s">
        <v>1038</v>
      </c>
    </row>
    <row r="1672" spans="1:3" x14ac:dyDescent="0.2">
      <c r="A1672" s="3">
        <v>1991</v>
      </c>
      <c r="B1672" s="3" t="s">
        <v>776</v>
      </c>
      <c r="C1672" s="3" t="s">
        <v>1041</v>
      </c>
    </row>
    <row r="1673" spans="1:3" x14ac:dyDescent="0.2">
      <c r="A1673" s="3">
        <v>1991</v>
      </c>
      <c r="B1673" s="3" t="s">
        <v>776</v>
      </c>
      <c r="C1673" s="3" t="s">
        <v>1042</v>
      </c>
    </row>
    <row r="1674" spans="1:3" x14ac:dyDescent="0.2">
      <c r="A1674" s="3">
        <v>1991</v>
      </c>
      <c r="B1674" s="3" t="s">
        <v>776</v>
      </c>
      <c r="C1674" s="3" t="s">
        <v>1042</v>
      </c>
    </row>
    <row r="1675" spans="1:3" x14ac:dyDescent="0.2">
      <c r="A1675" s="3">
        <v>1991</v>
      </c>
      <c r="B1675" s="3" t="s">
        <v>776</v>
      </c>
      <c r="C1675" s="3" t="s">
        <v>1042</v>
      </c>
    </row>
    <row r="1676" spans="1:3" x14ac:dyDescent="0.2">
      <c r="A1676" s="3">
        <v>1991</v>
      </c>
      <c r="B1676" s="3" t="s">
        <v>776</v>
      </c>
      <c r="C1676" s="3" t="s">
        <v>1042</v>
      </c>
    </row>
    <row r="1677" spans="1:3" x14ac:dyDescent="0.2">
      <c r="A1677" s="3">
        <v>1991</v>
      </c>
      <c r="B1677" s="3" t="s">
        <v>776</v>
      </c>
      <c r="C1677" s="3" t="s">
        <v>1042</v>
      </c>
    </row>
    <row r="1678" spans="1:3" x14ac:dyDescent="0.2">
      <c r="A1678" s="3">
        <v>1991</v>
      </c>
      <c r="B1678" s="3" t="s">
        <v>775</v>
      </c>
      <c r="C1678" s="3" t="s">
        <v>1038</v>
      </c>
    </row>
    <row r="1679" spans="1:3" x14ac:dyDescent="0.2">
      <c r="A1679" s="3">
        <v>1991</v>
      </c>
      <c r="B1679" s="3" t="s">
        <v>776</v>
      </c>
      <c r="C1679" s="3" t="s">
        <v>1042</v>
      </c>
    </row>
    <row r="1680" spans="1:3" x14ac:dyDescent="0.2">
      <c r="A1680" s="3">
        <v>1991</v>
      </c>
      <c r="B1680" s="3" t="s">
        <v>776</v>
      </c>
      <c r="C1680" s="3" t="s">
        <v>1042</v>
      </c>
    </row>
    <row r="1681" spans="1:3" x14ac:dyDescent="0.2">
      <c r="A1681" s="3">
        <v>1991</v>
      </c>
      <c r="B1681" s="3" t="s">
        <v>776</v>
      </c>
      <c r="C1681" s="3" t="s">
        <v>1041</v>
      </c>
    </row>
    <row r="1682" spans="1:3" x14ac:dyDescent="0.2">
      <c r="A1682" s="3">
        <v>1991</v>
      </c>
      <c r="B1682" s="3" t="s">
        <v>776</v>
      </c>
      <c r="C1682" s="3" t="s">
        <v>1042</v>
      </c>
    </row>
    <row r="1683" spans="1:3" x14ac:dyDescent="0.2">
      <c r="A1683" s="3">
        <v>1991</v>
      </c>
      <c r="B1683" s="3" t="s">
        <v>776</v>
      </c>
      <c r="C1683" s="3" t="s">
        <v>1042</v>
      </c>
    </row>
    <row r="1684" spans="1:3" x14ac:dyDescent="0.2">
      <c r="A1684" s="3">
        <v>1991</v>
      </c>
      <c r="B1684" s="3" t="s">
        <v>775</v>
      </c>
      <c r="C1684" s="3" t="s">
        <v>1041</v>
      </c>
    </row>
    <row r="1685" spans="1:3" x14ac:dyDescent="0.2">
      <c r="A1685" s="3">
        <v>1991</v>
      </c>
      <c r="B1685" s="3" t="s">
        <v>776</v>
      </c>
      <c r="C1685" s="3" t="s">
        <v>1042</v>
      </c>
    </row>
    <row r="1686" spans="1:3" x14ac:dyDescent="0.2">
      <c r="A1686" s="3">
        <v>1991</v>
      </c>
      <c r="B1686" s="3" t="s">
        <v>776</v>
      </c>
      <c r="C1686" s="3" t="s">
        <v>1042</v>
      </c>
    </row>
    <row r="1687" spans="1:3" x14ac:dyDescent="0.2">
      <c r="A1687" s="3">
        <v>1991</v>
      </c>
      <c r="B1687" s="3" t="s">
        <v>776</v>
      </c>
      <c r="C1687" s="3" t="s">
        <v>1042</v>
      </c>
    </row>
    <row r="1688" spans="1:3" x14ac:dyDescent="0.2">
      <c r="A1688" s="3">
        <v>1991</v>
      </c>
      <c r="B1688" s="3" t="s">
        <v>774</v>
      </c>
      <c r="C1688" s="3" t="s">
        <v>1042</v>
      </c>
    </row>
    <row r="1689" spans="1:3" x14ac:dyDescent="0.2">
      <c r="A1689" s="3">
        <v>1992</v>
      </c>
      <c r="B1689" s="3" t="s">
        <v>777</v>
      </c>
      <c r="C1689" s="3" t="s">
        <v>1042</v>
      </c>
    </row>
    <row r="1690" spans="1:3" x14ac:dyDescent="0.2">
      <c r="A1690" s="3">
        <v>1992</v>
      </c>
      <c r="B1690" s="3" t="s">
        <v>776</v>
      </c>
      <c r="C1690" s="3" t="s">
        <v>1042</v>
      </c>
    </row>
    <row r="1691" spans="1:3" x14ac:dyDescent="0.2">
      <c r="A1691" s="3">
        <v>1992</v>
      </c>
      <c r="B1691" s="3" t="s">
        <v>776</v>
      </c>
      <c r="C1691" s="3" t="s">
        <v>1042</v>
      </c>
    </row>
    <row r="1692" spans="1:3" x14ac:dyDescent="0.2">
      <c r="A1692" s="3">
        <v>1992</v>
      </c>
      <c r="B1692" s="3" t="s">
        <v>775</v>
      </c>
      <c r="C1692" s="3" t="s">
        <v>1041</v>
      </c>
    </row>
    <row r="1693" spans="1:3" x14ac:dyDescent="0.2">
      <c r="A1693" s="3">
        <v>1992</v>
      </c>
      <c r="B1693" s="3" t="s">
        <v>776</v>
      </c>
      <c r="C1693" s="3" t="s">
        <v>1042</v>
      </c>
    </row>
    <row r="1694" spans="1:3" x14ac:dyDescent="0.2">
      <c r="A1694" s="3">
        <v>1992</v>
      </c>
      <c r="B1694" s="3" t="s">
        <v>777</v>
      </c>
      <c r="C1694" s="3" t="s">
        <v>1042</v>
      </c>
    </row>
    <row r="1695" spans="1:3" x14ac:dyDescent="0.2">
      <c r="A1695" s="3">
        <v>1992</v>
      </c>
      <c r="B1695" s="3" t="s">
        <v>779</v>
      </c>
      <c r="C1695" s="3" t="s">
        <v>1039</v>
      </c>
    </row>
    <row r="1696" spans="1:3" x14ac:dyDescent="0.2">
      <c r="A1696" s="3">
        <v>1992</v>
      </c>
      <c r="B1696" s="3" t="s">
        <v>776</v>
      </c>
      <c r="C1696" s="3" t="s">
        <v>1042</v>
      </c>
    </row>
    <row r="1697" spans="1:3" x14ac:dyDescent="0.2">
      <c r="A1697" s="3">
        <v>1992</v>
      </c>
      <c r="B1697" s="3" t="s">
        <v>774</v>
      </c>
      <c r="C1697" s="3" t="s">
        <v>1038</v>
      </c>
    </row>
    <row r="1698" spans="1:3" x14ac:dyDescent="0.2">
      <c r="A1698" s="3">
        <v>1992</v>
      </c>
      <c r="B1698" s="3" t="s">
        <v>776</v>
      </c>
      <c r="C1698" s="3" t="s">
        <v>1042</v>
      </c>
    </row>
    <row r="1699" spans="1:3" x14ac:dyDescent="0.2">
      <c r="A1699" s="3">
        <v>1992</v>
      </c>
      <c r="B1699" s="3" t="s">
        <v>776</v>
      </c>
      <c r="C1699" s="3" t="s">
        <v>1042</v>
      </c>
    </row>
    <row r="1700" spans="1:3" x14ac:dyDescent="0.2">
      <c r="A1700" s="3">
        <v>1992</v>
      </c>
      <c r="B1700" s="3" t="s">
        <v>776</v>
      </c>
      <c r="C1700" s="3" t="s">
        <v>1042</v>
      </c>
    </row>
    <row r="1701" spans="1:3" x14ac:dyDescent="0.2">
      <c r="A1701" s="3">
        <v>1992</v>
      </c>
      <c r="B1701" s="3" t="s">
        <v>776</v>
      </c>
      <c r="C1701" s="3" t="s">
        <v>1042</v>
      </c>
    </row>
    <row r="1702" spans="1:3" x14ac:dyDescent="0.2">
      <c r="A1702" s="3">
        <v>1992</v>
      </c>
      <c r="B1702" s="3" t="s">
        <v>776</v>
      </c>
      <c r="C1702" s="3" t="s">
        <v>1042</v>
      </c>
    </row>
    <row r="1703" spans="1:3" x14ac:dyDescent="0.2">
      <c r="A1703" s="3">
        <v>1992</v>
      </c>
      <c r="B1703" s="3" t="s">
        <v>776</v>
      </c>
      <c r="C1703" s="3" t="s">
        <v>1042</v>
      </c>
    </row>
    <row r="1704" spans="1:3" x14ac:dyDescent="0.2">
      <c r="A1704" s="3">
        <v>1992</v>
      </c>
      <c r="B1704" s="3" t="s">
        <v>776</v>
      </c>
      <c r="C1704" s="3" t="s">
        <v>1042</v>
      </c>
    </row>
    <row r="1705" spans="1:3" x14ac:dyDescent="0.2">
      <c r="A1705" s="3">
        <v>1992</v>
      </c>
      <c r="B1705" s="3" t="s">
        <v>776</v>
      </c>
      <c r="C1705" s="3" t="s">
        <v>1042</v>
      </c>
    </row>
    <row r="1706" spans="1:3" x14ac:dyDescent="0.2">
      <c r="A1706" s="3">
        <v>1992</v>
      </c>
      <c r="B1706" s="3" t="s">
        <v>776</v>
      </c>
      <c r="C1706" s="3" t="s">
        <v>1042</v>
      </c>
    </row>
    <row r="1707" spans="1:3" x14ac:dyDescent="0.2">
      <c r="A1707" s="3">
        <v>1992</v>
      </c>
      <c r="B1707" s="3" t="s">
        <v>776</v>
      </c>
      <c r="C1707" s="3" t="s">
        <v>1042</v>
      </c>
    </row>
    <row r="1708" spans="1:3" x14ac:dyDescent="0.2">
      <c r="A1708" s="3">
        <v>1992</v>
      </c>
      <c r="B1708" s="3" t="s">
        <v>776</v>
      </c>
      <c r="C1708" s="3" t="s">
        <v>1042</v>
      </c>
    </row>
    <row r="1709" spans="1:3" x14ac:dyDescent="0.2">
      <c r="A1709" s="3">
        <v>1992</v>
      </c>
      <c r="B1709" s="3" t="s">
        <v>776</v>
      </c>
      <c r="C1709" s="3" t="s">
        <v>1042</v>
      </c>
    </row>
    <row r="1710" spans="1:3" x14ac:dyDescent="0.2">
      <c r="A1710" s="3">
        <v>1992</v>
      </c>
      <c r="B1710" s="3" t="s">
        <v>776</v>
      </c>
      <c r="C1710" s="3" t="s">
        <v>1042</v>
      </c>
    </row>
    <row r="1711" spans="1:3" x14ac:dyDescent="0.2">
      <c r="A1711" s="3">
        <v>1992</v>
      </c>
      <c r="B1711" s="3" t="s">
        <v>776</v>
      </c>
      <c r="C1711" s="3" t="s">
        <v>1042</v>
      </c>
    </row>
    <row r="1712" spans="1:3" x14ac:dyDescent="0.2">
      <c r="A1712" s="3">
        <v>1992</v>
      </c>
      <c r="B1712" s="3" t="s">
        <v>776</v>
      </c>
      <c r="C1712" s="3" t="s">
        <v>1039</v>
      </c>
    </row>
    <row r="1713" spans="1:3" x14ac:dyDescent="0.2">
      <c r="A1713" s="3">
        <v>1992</v>
      </c>
      <c r="B1713" s="3" t="s">
        <v>776</v>
      </c>
      <c r="C1713" s="3" t="s">
        <v>1042</v>
      </c>
    </row>
    <row r="1714" spans="1:3" x14ac:dyDescent="0.2">
      <c r="A1714" s="3">
        <v>1992</v>
      </c>
      <c r="B1714" s="3" t="s">
        <v>776</v>
      </c>
      <c r="C1714" s="3" t="s">
        <v>1038</v>
      </c>
    </row>
    <row r="1715" spans="1:3" x14ac:dyDescent="0.2">
      <c r="A1715" s="3">
        <v>1992</v>
      </c>
      <c r="B1715" s="3" t="s">
        <v>775</v>
      </c>
      <c r="C1715" s="3" t="s">
        <v>1041</v>
      </c>
    </row>
    <row r="1716" spans="1:3" x14ac:dyDescent="0.2">
      <c r="A1716" s="3">
        <v>1992</v>
      </c>
      <c r="B1716" s="3" t="s">
        <v>776</v>
      </c>
      <c r="C1716" s="3" t="s">
        <v>1042</v>
      </c>
    </row>
    <row r="1717" spans="1:3" x14ac:dyDescent="0.2">
      <c r="A1717" s="3">
        <v>1994</v>
      </c>
      <c r="B1717" s="3" t="s">
        <v>776</v>
      </c>
      <c r="C1717" s="3" t="s">
        <v>1042</v>
      </c>
    </row>
    <row r="1718" spans="1:3" x14ac:dyDescent="0.2">
      <c r="A1718" s="3">
        <v>1994</v>
      </c>
      <c r="B1718" s="3" t="s">
        <v>775</v>
      </c>
      <c r="C1718" s="3" t="s">
        <v>1041</v>
      </c>
    </row>
    <row r="1719" spans="1:3" x14ac:dyDescent="0.2">
      <c r="A1719" s="3">
        <v>1994</v>
      </c>
      <c r="B1719" s="3" t="s">
        <v>775</v>
      </c>
      <c r="C1719" s="3" t="s">
        <v>1041</v>
      </c>
    </row>
    <row r="1720" spans="1:3" x14ac:dyDescent="0.2">
      <c r="A1720" s="3">
        <v>1994</v>
      </c>
      <c r="B1720" s="3" t="s">
        <v>779</v>
      </c>
      <c r="C1720" s="3" t="s">
        <v>1038</v>
      </c>
    </row>
    <row r="1721" spans="1:3" x14ac:dyDescent="0.2">
      <c r="A1721" s="3">
        <v>1994</v>
      </c>
      <c r="B1721" s="3" t="s">
        <v>776</v>
      </c>
      <c r="C1721" s="3" t="s">
        <v>1042</v>
      </c>
    </row>
    <row r="1722" spans="1:3" x14ac:dyDescent="0.2">
      <c r="A1722" s="3">
        <v>1994</v>
      </c>
      <c r="B1722" s="3" t="s">
        <v>776</v>
      </c>
      <c r="C1722" s="3" t="s">
        <v>1041</v>
      </c>
    </row>
    <row r="1723" spans="1:3" x14ac:dyDescent="0.2">
      <c r="A1723" s="3">
        <v>1994</v>
      </c>
      <c r="B1723" s="3" t="s">
        <v>776</v>
      </c>
      <c r="C1723" s="3" t="s">
        <v>1042</v>
      </c>
    </row>
    <row r="1724" spans="1:3" x14ac:dyDescent="0.2">
      <c r="A1724" s="3">
        <v>1994</v>
      </c>
      <c r="B1724" s="3" t="s">
        <v>779</v>
      </c>
      <c r="C1724" s="3" t="s">
        <v>1038</v>
      </c>
    </row>
    <row r="1725" spans="1:3" x14ac:dyDescent="0.2">
      <c r="A1725" s="3">
        <v>1994</v>
      </c>
      <c r="B1725" s="3" t="s">
        <v>774</v>
      </c>
      <c r="C1725" s="3" t="s">
        <v>1038</v>
      </c>
    </row>
    <row r="1726" spans="1:3" x14ac:dyDescent="0.2">
      <c r="A1726" s="3">
        <v>1994</v>
      </c>
      <c r="B1726" s="3" t="s">
        <v>779</v>
      </c>
      <c r="C1726" s="3" t="s">
        <v>1038</v>
      </c>
    </row>
    <row r="1727" spans="1:3" x14ac:dyDescent="0.2">
      <c r="A1727" s="3">
        <v>1994</v>
      </c>
      <c r="B1727" s="3" t="s">
        <v>779</v>
      </c>
      <c r="C1727" s="3" t="s">
        <v>1038</v>
      </c>
    </row>
    <row r="1728" spans="1:3" x14ac:dyDescent="0.2">
      <c r="A1728" s="3">
        <v>1994</v>
      </c>
      <c r="B1728" s="3" t="s">
        <v>776</v>
      </c>
      <c r="C1728" s="3" t="s">
        <v>1042</v>
      </c>
    </row>
    <row r="1729" spans="1:3" x14ac:dyDescent="0.2">
      <c r="A1729" s="3">
        <v>1994</v>
      </c>
      <c r="B1729" s="3" t="s">
        <v>777</v>
      </c>
      <c r="C1729" s="3" t="s">
        <v>1042</v>
      </c>
    </row>
    <row r="1730" spans="1:3" x14ac:dyDescent="0.2">
      <c r="A1730" s="3">
        <v>1994</v>
      </c>
      <c r="B1730" s="3" t="s">
        <v>776</v>
      </c>
      <c r="C1730" s="3" t="s">
        <v>1042</v>
      </c>
    </row>
    <row r="1731" spans="1:3" x14ac:dyDescent="0.2">
      <c r="A1731" s="3">
        <v>1994</v>
      </c>
      <c r="B1731" s="3" t="s">
        <v>776</v>
      </c>
      <c r="C1731" s="3" t="s">
        <v>1042</v>
      </c>
    </row>
    <row r="1732" spans="1:3" x14ac:dyDescent="0.2">
      <c r="A1732" s="3">
        <v>1994</v>
      </c>
      <c r="B1732" s="3" t="s">
        <v>775</v>
      </c>
      <c r="C1732" s="3" t="s">
        <v>1042</v>
      </c>
    </row>
    <row r="1733" spans="1:3" x14ac:dyDescent="0.2">
      <c r="A1733" s="3">
        <v>1994</v>
      </c>
      <c r="B1733" s="3" t="s">
        <v>776</v>
      </c>
      <c r="C1733" s="3" t="s">
        <v>1042</v>
      </c>
    </row>
    <row r="1734" spans="1:3" x14ac:dyDescent="0.2">
      <c r="A1734" s="3">
        <v>1994</v>
      </c>
      <c r="B1734" s="3" t="s">
        <v>779</v>
      </c>
      <c r="C1734" s="3" t="s">
        <v>1038</v>
      </c>
    </row>
    <row r="1735" spans="1:3" x14ac:dyDescent="0.2">
      <c r="A1735" s="3">
        <v>1994</v>
      </c>
      <c r="B1735" s="3" t="s">
        <v>776</v>
      </c>
      <c r="C1735" s="3" t="s">
        <v>1042</v>
      </c>
    </row>
    <row r="1736" spans="1:3" x14ac:dyDescent="0.2">
      <c r="A1736" s="3">
        <v>1994</v>
      </c>
      <c r="B1736" s="3" t="s">
        <v>776</v>
      </c>
      <c r="C1736" s="3" t="s">
        <v>1042</v>
      </c>
    </row>
    <row r="1737" spans="1:3" x14ac:dyDescent="0.2">
      <c r="A1737" s="3">
        <v>1994</v>
      </c>
      <c r="B1737" s="3" t="s">
        <v>776</v>
      </c>
      <c r="C1737" s="3" t="s">
        <v>1042</v>
      </c>
    </row>
    <row r="1738" spans="1:3" x14ac:dyDescent="0.2">
      <c r="A1738" s="3">
        <v>1994</v>
      </c>
      <c r="B1738" s="3" t="s">
        <v>774</v>
      </c>
      <c r="C1738" s="3" t="s">
        <v>1038</v>
      </c>
    </row>
    <row r="1739" spans="1:3" x14ac:dyDescent="0.2">
      <c r="A1739" s="3">
        <v>1994</v>
      </c>
      <c r="B1739" s="3" t="s">
        <v>774</v>
      </c>
      <c r="C1739" s="3" t="s">
        <v>1038</v>
      </c>
    </row>
    <row r="1740" spans="1:3" x14ac:dyDescent="0.2">
      <c r="A1740" s="3">
        <v>1994</v>
      </c>
      <c r="B1740" s="3" t="s">
        <v>774</v>
      </c>
      <c r="C1740" s="3" t="s">
        <v>1038</v>
      </c>
    </row>
    <row r="1741" spans="1:3" x14ac:dyDescent="0.2">
      <c r="A1741" s="3">
        <v>1994</v>
      </c>
      <c r="B1741" s="3" t="s">
        <v>776</v>
      </c>
      <c r="C1741" s="3" t="s">
        <v>1042</v>
      </c>
    </row>
    <row r="1742" spans="1:3" x14ac:dyDescent="0.2">
      <c r="A1742" s="3">
        <v>1994</v>
      </c>
      <c r="B1742" s="3" t="s">
        <v>779</v>
      </c>
      <c r="C1742" s="3" t="s">
        <v>1038</v>
      </c>
    </row>
    <row r="1743" spans="1:3" x14ac:dyDescent="0.2">
      <c r="A1743" s="3">
        <v>1994</v>
      </c>
      <c r="B1743" s="3" t="s">
        <v>775</v>
      </c>
      <c r="C1743" s="3" t="s">
        <v>1042</v>
      </c>
    </row>
    <row r="1744" spans="1:3" x14ac:dyDescent="0.2">
      <c r="A1744" s="3">
        <v>1994</v>
      </c>
      <c r="B1744" s="3" t="s">
        <v>107</v>
      </c>
      <c r="C1744" s="3" t="s">
        <v>1042</v>
      </c>
    </row>
    <row r="1745" spans="1:3" x14ac:dyDescent="0.2">
      <c r="A1745" s="3">
        <v>1994</v>
      </c>
      <c r="B1745" s="3" t="s">
        <v>779</v>
      </c>
      <c r="C1745" s="3" t="s">
        <v>1038</v>
      </c>
    </row>
    <row r="1746" spans="1:3" x14ac:dyDescent="0.2">
      <c r="A1746" s="3">
        <v>1994</v>
      </c>
      <c r="B1746" s="3" t="s">
        <v>779</v>
      </c>
      <c r="C1746" s="3" t="s">
        <v>1038</v>
      </c>
    </row>
    <row r="1747" spans="1:3" x14ac:dyDescent="0.2">
      <c r="A1747" s="3">
        <v>1994</v>
      </c>
      <c r="B1747" s="3" t="s">
        <v>776</v>
      </c>
      <c r="C1747" s="3" t="s">
        <v>1042</v>
      </c>
    </row>
    <row r="1748" spans="1:3" x14ac:dyDescent="0.2">
      <c r="A1748" s="3">
        <v>1994</v>
      </c>
      <c r="B1748" s="3" t="s">
        <v>775</v>
      </c>
      <c r="C1748" s="3" t="s">
        <v>1042</v>
      </c>
    </row>
    <row r="1749" spans="1:3" x14ac:dyDescent="0.2">
      <c r="A1749" s="3">
        <v>1994</v>
      </c>
      <c r="B1749" s="3" t="s">
        <v>776</v>
      </c>
      <c r="C1749" s="3" t="s">
        <v>1042</v>
      </c>
    </row>
    <row r="1750" spans="1:3" x14ac:dyDescent="0.2">
      <c r="A1750" s="3">
        <v>1994</v>
      </c>
      <c r="B1750" s="3" t="s">
        <v>776</v>
      </c>
      <c r="C1750" s="3" t="s">
        <v>1042</v>
      </c>
    </row>
    <row r="1751" spans="1:3" x14ac:dyDescent="0.2">
      <c r="A1751" s="3">
        <v>1994</v>
      </c>
      <c r="B1751" s="3" t="s">
        <v>776</v>
      </c>
      <c r="C1751" s="3" t="s">
        <v>1042</v>
      </c>
    </row>
    <row r="1752" spans="1:3" x14ac:dyDescent="0.2">
      <c r="A1752" s="3">
        <v>1994</v>
      </c>
      <c r="B1752" s="3" t="s">
        <v>779</v>
      </c>
      <c r="C1752" s="3" t="s">
        <v>1038</v>
      </c>
    </row>
    <row r="1753" spans="1:3" x14ac:dyDescent="0.2">
      <c r="A1753" s="3">
        <v>1994</v>
      </c>
      <c r="B1753" s="3" t="s">
        <v>774</v>
      </c>
      <c r="C1753" s="3" t="s">
        <v>1042</v>
      </c>
    </row>
    <row r="1754" spans="1:3" x14ac:dyDescent="0.2">
      <c r="A1754" s="3">
        <v>1994</v>
      </c>
      <c r="B1754" s="3" t="s">
        <v>774</v>
      </c>
      <c r="C1754" s="3" t="s">
        <v>1042</v>
      </c>
    </row>
    <row r="1755" spans="1:3" x14ac:dyDescent="0.2">
      <c r="A1755" s="3">
        <v>1994</v>
      </c>
      <c r="B1755" s="3" t="s">
        <v>774</v>
      </c>
      <c r="C1755" s="3" t="s">
        <v>1042</v>
      </c>
    </row>
    <row r="1756" spans="1:3" x14ac:dyDescent="0.2">
      <c r="A1756" s="3">
        <v>1995</v>
      </c>
      <c r="B1756" s="3" t="s">
        <v>776</v>
      </c>
      <c r="C1756" s="3" t="s">
        <v>1042</v>
      </c>
    </row>
    <row r="1757" spans="1:3" x14ac:dyDescent="0.2">
      <c r="A1757" s="3">
        <v>1995</v>
      </c>
      <c r="B1757" s="3" t="s">
        <v>776</v>
      </c>
      <c r="C1757" s="3" t="s">
        <v>1042</v>
      </c>
    </row>
    <row r="1758" spans="1:3" x14ac:dyDescent="0.2">
      <c r="A1758" s="3">
        <v>1995</v>
      </c>
      <c r="B1758" s="3" t="s">
        <v>776</v>
      </c>
      <c r="C1758" s="3" t="s">
        <v>1042</v>
      </c>
    </row>
    <row r="1759" spans="1:3" x14ac:dyDescent="0.2">
      <c r="A1759" s="3">
        <v>1995</v>
      </c>
      <c r="B1759" s="3" t="s">
        <v>776</v>
      </c>
      <c r="C1759" s="3" t="s">
        <v>1042</v>
      </c>
    </row>
    <row r="1760" spans="1:3" x14ac:dyDescent="0.2">
      <c r="A1760" s="3">
        <v>1995</v>
      </c>
      <c r="B1760" s="3" t="s">
        <v>776</v>
      </c>
      <c r="C1760" s="3" t="s">
        <v>1042</v>
      </c>
    </row>
    <row r="1761" spans="1:3" x14ac:dyDescent="0.2">
      <c r="A1761" s="3">
        <v>1995</v>
      </c>
      <c r="B1761" s="3" t="s">
        <v>775</v>
      </c>
      <c r="C1761" s="3" t="s">
        <v>1042</v>
      </c>
    </row>
    <row r="1762" spans="1:3" x14ac:dyDescent="0.2">
      <c r="A1762" s="3">
        <v>1995</v>
      </c>
      <c r="B1762" s="3" t="s">
        <v>776</v>
      </c>
      <c r="C1762" s="3" t="s">
        <v>1042</v>
      </c>
    </row>
    <row r="1763" spans="1:3" x14ac:dyDescent="0.2">
      <c r="A1763" s="3">
        <v>1995</v>
      </c>
      <c r="B1763" s="3" t="s">
        <v>776</v>
      </c>
      <c r="C1763" s="3" t="s">
        <v>1042</v>
      </c>
    </row>
    <row r="1764" spans="1:3" x14ac:dyDescent="0.2">
      <c r="A1764" s="3">
        <v>1995</v>
      </c>
      <c r="B1764" s="3" t="s">
        <v>776</v>
      </c>
      <c r="C1764" s="3" t="s">
        <v>1042</v>
      </c>
    </row>
    <row r="1765" spans="1:3" x14ac:dyDescent="0.2">
      <c r="A1765" s="3">
        <v>1995</v>
      </c>
      <c r="B1765" s="3" t="s">
        <v>776</v>
      </c>
      <c r="C1765" s="3" t="s">
        <v>1042</v>
      </c>
    </row>
    <row r="1766" spans="1:3" x14ac:dyDescent="0.2">
      <c r="A1766" s="3">
        <v>1995</v>
      </c>
      <c r="B1766" s="3" t="s">
        <v>776</v>
      </c>
      <c r="C1766" s="3" t="s">
        <v>1042</v>
      </c>
    </row>
    <row r="1767" spans="1:3" x14ac:dyDescent="0.2">
      <c r="A1767" s="3">
        <v>1995</v>
      </c>
      <c r="B1767" s="3" t="s">
        <v>776</v>
      </c>
      <c r="C1767" s="3" t="s">
        <v>1042</v>
      </c>
    </row>
    <row r="1768" spans="1:3" x14ac:dyDescent="0.2">
      <c r="A1768" s="3">
        <v>1995</v>
      </c>
      <c r="B1768" s="3" t="s">
        <v>776</v>
      </c>
      <c r="C1768" s="3" t="s">
        <v>1042</v>
      </c>
    </row>
    <row r="1769" spans="1:3" x14ac:dyDescent="0.2">
      <c r="A1769" s="3">
        <v>1995</v>
      </c>
      <c r="B1769" s="3" t="s">
        <v>778</v>
      </c>
      <c r="C1769" s="3" t="s">
        <v>1042</v>
      </c>
    </row>
    <row r="1770" spans="1:3" x14ac:dyDescent="0.2">
      <c r="A1770" s="3">
        <v>1995</v>
      </c>
      <c r="B1770" s="3" t="s">
        <v>776</v>
      </c>
      <c r="C1770" s="3" t="s">
        <v>1042</v>
      </c>
    </row>
    <row r="1771" spans="1:3" x14ac:dyDescent="0.2">
      <c r="A1771" s="3">
        <v>1995</v>
      </c>
      <c r="B1771" s="3" t="s">
        <v>775</v>
      </c>
      <c r="C1771" s="3" t="s">
        <v>1038</v>
      </c>
    </row>
    <row r="1772" spans="1:3" x14ac:dyDescent="0.2">
      <c r="A1772" s="3">
        <v>1995</v>
      </c>
      <c r="B1772" s="3" t="s">
        <v>779</v>
      </c>
      <c r="C1772" s="3" t="s">
        <v>1038</v>
      </c>
    </row>
    <row r="1773" spans="1:3" x14ac:dyDescent="0.2">
      <c r="A1773" s="3">
        <v>1995</v>
      </c>
      <c r="B1773" s="3" t="s">
        <v>776</v>
      </c>
      <c r="C1773" s="3" t="s">
        <v>1042</v>
      </c>
    </row>
    <row r="1774" spans="1:3" x14ac:dyDescent="0.2">
      <c r="A1774" s="3">
        <v>1995</v>
      </c>
      <c r="B1774" s="3" t="s">
        <v>776</v>
      </c>
      <c r="C1774" s="3" t="s">
        <v>1042</v>
      </c>
    </row>
    <row r="1775" spans="1:3" x14ac:dyDescent="0.2">
      <c r="A1775" s="3">
        <v>1995</v>
      </c>
      <c r="B1775" s="3" t="s">
        <v>775</v>
      </c>
      <c r="C1775" s="3" t="s">
        <v>1038</v>
      </c>
    </row>
    <row r="1776" spans="1:3" x14ac:dyDescent="0.2">
      <c r="A1776" s="3">
        <v>1995</v>
      </c>
      <c r="B1776" s="3" t="s">
        <v>774</v>
      </c>
      <c r="C1776" s="3" t="s">
        <v>1042</v>
      </c>
    </row>
    <row r="1777" spans="1:3" x14ac:dyDescent="0.2">
      <c r="A1777" s="3">
        <v>1995</v>
      </c>
      <c r="B1777" s="3" t="s">
        <v>775</v>
      </c>
      <c r="C1777" s="3" t="s">
        <v>1042</v>
      </c>
    </row>
    <row r="1778" spans="1:3" x14ac:dyDescent="0.2">
      <c r="A1778" s="3">
        <v>1995</v>
      </c>
      <c r="B1778" s="3" t="s">
        <v>775</v>
      </c>
      <c r="C1778" s="3" t="s">
        <v>1042</v>
      </c>
    </row>
    <row r="1779" spans="1:3" x14ac:dyDescent="0.2">
      <c r="A1779" s="3">
        <v>1995</v>
      </c>
      <c r="B1779" s="3" t="s">
        <v>779</v>
      </c>
      <c r="C1779" s="3" t="s">
        <v>1038</v>
      </c>
    </row>
    <row r="1780" spans="1:3" x14ac:dyDescent="0.2">
      <c r="A1780" s="3">
        <v>1995</v>
      </c>
      <c r="B1780" s="3" t="s">
        <v>776</v>
      </c>
      <c r="C1780" s="3" t="s">
        <v>1042</v>
      </c>
    </row>
    <row r="1781" spans="1:3" x14ac:dyDescent="0.2">
      <c r="A1781" s="3">
        <v>1995</v>
      </c>
      <c r="B1781" s="3" t="s">
        <v>776</v>
      </c>
      <c r="C1781" s="3" t="s">
        <v>1042</v>
      </c>
    </row>
    <row r="1782" spans="1:3" x14ac:dyDescent="0.2">
      <c r="A1782" s="3">
        <v>1995</v>
      </c>
      <c r="B1782" s="3" t="s">
        <v>776</v>
      </c>
      <c r="C1782" s="3" t="s">
        <v>1038</v>
      </c>
    </row>
    <row r="1783" spans="1:3" x14ac:dyDescent="0.2">
      <c r="A1783" s="3">
        <v>1995</v>
      </c>
      <c r="B1783" s="3" t="s">
        <v>776</v>
      </c>
      <c r="C1783" s="3" t="s">
        <v>1038</v>
      </c>
    </row>
    <row r="1784" spans="1:3" x14ac:dyDescent="0.2">
      <c r="A1784" s="3">
        <v>1995</v>
      </c>
      <c r="B1784" s="3" t="s">
        <v>779</v>
      </c>
      <c r="C1784" s="3" t="s">
        <v>1038</v>
      </c>
    </row>
    <row r="1785" spans="1:3" x14ac:dyDescent="0.2">
      <c r="A1785" s="3">
        <v>1995</v>
      </c>
      <c r="B1785" s="3" t="s">
        <v>779</v>
      </c>
      <c r="C1785" s="3" t="s">
        <v>1038</v>
      </c>
    </row>
    <row r="1786" spans="1:3" x14ac:dyDescent="0.2">
      <c r="A1786" s="3">
        <v>1995</v>
      </c>
      <c r="B1786" s="3" t="s">
        <v>776</v>
      </c>
      <c r="C1786" s="3" t="s">
        <v>1042</v>
      </c>
    </row>
    <row r="1787" spans="1:3" x14ac:dyDescent="0.2">
      <c r="A1787" s="3">
        <v>1995</v>
      </c>
      <c r="B1787" s="3" t="s">
        <v>776</v>
      </c>
      <c r="C1787" s="3" t="s">
        <v>1042</v>
      </c>
    </row>
    <row r="1788" spans="1:3" x14ac:dyDescent="0.2">
      <c r="A1788" s="3">
        <v>1995</v>
      </c>
      <c r="B1788" s="3" t="s">
        <v>776</v>
      </c>
      <c r="C1788" s="3" t="s">
        <v>1042</v>
      </c>
    </row>
    <row r="1789" spans="1:3" x14ac:dyDescent="0.2">
      <c r="A1789" s="3">
        <v>1995</v>
      </c>
      <c r="B1789" s="3" t="s">
        <v>779</v>
      </c>
      <c r="C1789" s="3" t="s">
        <v>1038</v>
      </c>
    </row>
    <row r="1790" spans="1:3" x14ac:dyDescent="0.2">
      <c r="A1790" s="3">
        <v>1995</v>
      </c>
      <c r="B1790" s="3" t="s">
        <v>776</v>
      </c>
      <c r="C1790" s="3" t="s">
        <v>1042</v>
      </c>
    </row>
    <row r="1791" spans="1:3" x14ac:dyDescent="0.2">
      <c r="A1791" s="3">
        <v>1995</v>
      </c>
      <c r="B1791" s="3" t="s">
        <v>776</v>
      </c>
      <c r="C1791" s="3" t="s">
        <v>1038</v>
      </c>
    </row>
    <row r="1792" spans="1:3" x14ac:dyDescent="0.2">
      <c r="A1792" s="3">
        <v>1995</v>
      </c>
      <c r="B1792" s="3" t="s">
        <v>776</v>
      </c>
      <c r="C1792" s="3" t="s">
        <v>1042</v>
      </c>
    </row>
    <row r="1793" spans="1:3" x14ac:dyDescent="0.2">
      <c r="A1793" s="3">
        <v>1995</v>
      </c>
      <c r="B1793" s="3" t="s">
        <v>776</v>
      </c>
      <c r="C1793" s="3" t="s">
        <v>1042</v>
      </c>
    </row>
    <row r="1794" spans="1:3" x14ac:dyDescent="0.2">
      <c r="A1794" s="3">
        <v>1995</v>
      </c>
      <c r="B1794" s="3" t="s">
        <v>779</v>
      </c>
      <c r="C1794" s="3" t="s">
        <v>1038</v>
      </c>
    </row>
    <row r="1795" spans="1:3" x14ac:dyDescent="0.2">
      <c r="A1795" s="3">
        <v>1995</v>
      </c>
      <c r="B1795" s="3" t="s">
        <v>779</v>
      </c>
      <c r="C1795" s="3" t="s">
        <v>1039</v>
      </c>
    </row>
    <row r="1796" spans="1:3" x14ac:dyDescent="0.2">
      <c r="A1796" s="3">
        <v>1995</v>
      </c>
      <c r="B1796" s="3" t="s">
        <v>779</v>
      </c>
      <c r="C1796" s="3" t="s">
        <v>1038</v>
      </c>
    </row>
    <row r="1797" spans="1:3" x14ac:dyDescent="0.2">
      <c r="A1797" s="3">
        <v>1995</v>
      </c>
      <c r="B1797" s="3" t="s">
        <v>776</v>
      </c>
      <c r="C1797" s="3" t="s">
        <v>1042</v>
      </c>
    </row>
    <row r="1798" spans="1:3" x14ac:dyDescent="0.2">
      <c r="A1798" s="3">
        <v>1996</v>
      </c>
      <c r="B1798" s="3" t="s">
        <v>776</v>
      </c>
      <c r="C1798" s="3" t="s">
        <v>1042</v>
      </c>
    </row>
    <row r="1799" spans="1:3" x14ac:dyDescent="0.2">
      <c r="A1799" s="3">
        <v>1996</v>
      </c>
      <c r="B1799" s="3" t="s">
        <v>775</v>
      </c>
      <c r="C1799" s="3" t="s">
        <v>1040</v>
      </c>
    </row>
    <row r="1800" spans="1:3" x14ac:dyDescent="0.2">
      <c r="A1800" s="3">
        <v>1996</v>
      </c>
      <c r="B1800" s="3" t="s">
        <v>774</v>
      </c>
      <c r="C1800" s="3" t="s">
        <v>1040</v>
      </c>
    </row>
    <row r="1801" spans="1:3" x14ac:dyDescent="0.2">
      <c r="A1801" s="3">
        <v>1996</v>
      </c>
      <c r="B1801" s="3" t="s">
        <v>775</v>
      </c>
      <c r="C1801" s="3" t="s">
        <v>1038</v>
      </c>
    </row>
    <row r="1802" spans="1:3" x14ac:dyDescent="0.2">
      <c r="A1802" s="3">
        <v>1996</v>
      </c>
      <c r="B1802" s="3" t="s">
        <v>775</v>
      </c>
      <c r="C1802" s="3" t="s">
        <v>1038</v>
      </c>
    </row>
    <row r="1803" spans="1:3" x14ac:dyDescent="0.2">
      <c r="A1803" s="3">
        <v>1996</v>
      </c>
      <c r="B1803" s="3" t="s">
        <v>775</v>
      </c>
      <c r="C1803" s="3" t="s">
        <v>1038</v>
      </c>
    </row>
    <row r="1804" spans="1:3" x14ac:dyDescent="0.2">
      <c r="A1804" s="3">
        <v>1996</v>
      </c>
      <c r="B1804" s="3" t="s">
        <v>776</v>
      </c>
      <c r="C1804" s="3" t="s">
        <v>1042</v>
      </c>
    </row>
    <row r="1805" spans="1:3" x14ac:dyDescent="0.2">
      <c r="A1805" s="3">
        <v>1996</v>
      </c>
      <c r="B1805" s="3" t="s">
        <v>776</v>
      </c>
      <c r="C1805" s="3" t="s">
        <v>1042</v>
      </c>
    </row>
    <row r="1806" spans="1:3" x14ac:dyDescent="0.2">
      <c r="A1806" s="3">
        <v>1996</v>
      </c>
      <c r="B1806" s="3" t="s">
        <v>775</v>
      </c>
      <c r="C1806" s="3" t="s">
        <v>1040</v>
      </c>
    </row>
    <row r="1807" spans="1:3" x14ac:dyDescent="0.2">
      <c r="A1807" s="3">
        <v>1996</v>
      </c>
      <c r="B1807" s="3" t="s">
        <v>774</v>
      </c>
      <c r="C1807" s="3" t="s">
        <v>1040</v>
      </c>
    </row>
    <row r="1808" spans="1:3" x14ac:dyDescent="0.2">
      <c r="A1808" s="3">
        <v>1996</v>
      </c>
      <c r="B1808" s="3" t="s">
        <v>775</v>
      </c>
      <c r="C1808" s="3" t="s">
        <v>1042</v>
      </c>
    </row>
    <row r="1809" spans="1:3" x14ac:dyDescent="0.2">
      <c r="A1809" s="3">
        <v>1996</v>
      </c>
      <c r="B1809" s="3" t="s">
        <v>776</v>
      </c>
      <c r="C1809" s="3" t="s">
        <v>1042</v>
      </c>
    </row>
    <row r="1810" spans="1:3" x14ac:dyDescent="0.2">
      <c r="A1810" s="3">
        <v>1996</v>
      </c>
      <c r="B1810" s="3" t="s">
        <v>776</v>
      </c>
      <c r="C1810" s="3" t="s">
        <v>1042</v>
      </c>
    </row>
    <row r="1811" spans="1:3" x14ac:dyDescent="0.2">
      <c r="A1811" s="3">
        <v>1996</v>
      </c>
      <c r="B1811" s="3" t="s">
        <v>775</v>
      </c>
      <c r="C1811" s="3" t="s">
        <v>1042</v>
      </c>
    </row>
    <row r="1812" spans="1:3" x14ac:dyDescent="0.2">
      <c r="A1812" s="3">
        <v>1996</v>
      </c>
      <c r="B1812" s="3" t="s">
        <v>778</v>
      </c>
      <c r="C1812" s="3" t="s">
        <v>1042</v>
      </c>
    </row>
    <row r="1813" spans="1:3" x14ac:dyDescent="0.2">
      <c r="A1813" s="3">
        <v>1996</v>
      </c>
      <c r="B1813" s="3" t="s">
        <v>776</v>
      </c>
      <c r="C1813" s="3" t="s">
        <v>1042</v>
      </c>
    </row>
    <row r="1814" spans="1:3" x14ac:dyDescent="0.2">
      <c r="A1814" s="3">
        <v>1996</v>
      </c>
      <c r="B1814" s="3" t="s">
        <v>775</v>
      </c>
      <c r="C1814" s="3" t="s">
        <v>1038</v>
      </c>
    </row>
    <row r="1815" spans="1:3" x14ac:dyDescent="0.2">
      <c r="A1815" s="3">
        <v>1996</v>
      </c>
      <c r="B1815" s="3" t="s">
        <v>776</v>
      </c>
      <c r="C1815" s="3" t="s">
        <v>1042</v>
      </c>
    </row>
    <row r="1816" spans="1:3" x14ac:dyDescent="0.2">
      <c r="A1816" s="3">
        <v>1996</v>
      </c>
      <c r="B1816" s="3" t="s">
        <v>776</v>
      </c>
      <c r="C1816" s="3" t="s">
        <v>1042</v>
      </c>
    </row>
    <row r="1817" spans="1:3" x14ac:dyDescent="0.2">
      <c r="A1817" s="3">
        <v>1996</v>
      </c>
      <c r="B1817" s="3" t="s">
        <v>776</v>
      </c>
      <c r="C1817" s="3" t="s">
        <v>1042</v>
      </c>
    </row>
    <row r="1818" spans="1:3" x14ac:dyDescent="0.2">
      <c r="A1818" s="3">
        <v>1996</v>
      </c>
      <c r="B1818" s="3" t="s">
        <v>776</v>
      </c>
      <c r="C1818" s="3" t="s">
        <v>1042</v>
      </c>
    </row>
    <row r="1819" spans="1:3" x14ac:dyDescent="0.2">
      <c r="A1819" s="3">
        <v>1996</v>
      </c>
      <c r="B1819" s="3" t="s">
        <v>776</v>
      </c>
      <c r="C1819" s="3" t="s">
        <v>1042</v>
      </c>
    </row>
    <row r="1820" spans="1:3" x14ac:dyDescent="0.2">
      <c r="A1820" s="3">
        <v>1996</v>
      </c>
      <c r="B1820" s="3" t="s">
        <v>776</v>
      </c>
      <c r="C1820" s="3" t="s">
        <v>1042</v>
      </c>
    </row>
    <row r="1821" spans="1:3" x14ac:dyDescent="0.2">
      <c r="A1821" s="3">
        <v>1996</v>
      </c>
      <c r="B1821" s="3" t="s">
        <v>776</v>
      </c>
      <c r="C1821" s="3" t="s">
        <v>1042</v>
      </c>
    </row>
    <row r="1822" spans="1:3" x14ac:dyDescent="0.2">
      <c r="A1822" s="3">
        <v>1996</v>
      </c>
      <c r="B1822" s="3" t="s">
        <v>777</v>
      </c>
      <c r="C1822" s="3" t="s">
        <v>1042</v>
      </c>
    </row>
    <row r="1823" spans="1:3" x14ac:dyDescent="0.2">
      <c r="A1823" s="3">
        <v>1997</v>
      </c>
      <c r="B1823" s="3" t="s">
        <v>776</v>
      </c>
      <c r="C1823" s="3" t="s">
        <v>1042</v>
      </c>
    </row>
    <row r="1824" spans="1:3" x14ac:dyDescent="0.2">
      <c r="A1824" s="3">
        <v>1997</v>
      </c>
      <c r="B1824" s="3" t="s">
        <v>776</v>
      </c>
      <c r="C1824" s="3" t="s">
        <v>1042</v>
      </c>
    </row>
    <row r="1825" spans="1:3" x14ac:dyDescent="0.2">
      <c r="A1825" s="3">
        <v>1997</v>
      </c>
      <c r="B1825" s="3" t="s">
        <v>776</v>
      </c>
      <c r="C1825" s="3" t="s">
        <v>1042</v>
      </c>
    </row>
    <row r="1826" spans="1:3" x14ac:dyDescent="0.2">
      <c r="A1826" s="3">
        <v>1997</v>
      </c>
      <c r="B1826" s="3" t="s">
        <v>776</v>
      </c>
      <c r="C1826" s="3" t="s">
        <v>1042</v>
      </c>
    </row>
    <row r="1827" spans="1:3" x14ac:dyDescent="0.2">
      <c r="A1827" s="3">
        <v>1997</v>
      </c>
      <c r="B1827" s="3" t="s">
        <v>775</v>
      </c>
      <c r="C1827" s="3" t="s">
        <v>1040</v>
      </c>
    </row>
    <row r="1828" spans="1:3" x14ac:dyDescent="0.2">
      <c r="A1828" s="3">
        <v>1997</v>
      </c>
      <c r="B1828" s="3" t="s">
        <v>775</v>
      </c>
      <c r="C1828" s="3" t="s">
        <v>1042</v>
      </c>
    </row>
    <row r="1829" spans="1:3" x14ac:dyDescent="0.2">
      <c r="A1829" s="3">
        <v>1997</v>
      </c>
      <c r="B1829" s="3" t="s">
        <v>775</v>
      </c>
      <c r="C1829" s="3" t="s">
        <v>1042</v>
      </c>
    </row>
    <row r="1830" spans="1:3" x14ac:dyDescent="0.2">
      <c r="A1830" s="3">
        <v>1997</v>
      </c>
      <c r="B1830" s="3" t="s">
        <v>775</v>
      </c>
      <c r="C1830" s="3" t="s">
        <v>1042</v>
      </c>
    </row>
    <row r="1831" spans="1:3" x14ac:dyDescent="0.2">
      <c r="A1831" s="3">
        <v>1997</v>
      </c>
      <c r="B1831" s="3" t="s">
        <v>776</v>
      </c>
      <c r="C1831" s="3" t="s">
        <v>1042</v>
      </c>
    </row>
    <row r="1832" spans="1:3" x14ac:dyDescent="0.2">
      <c r="A1832" s="3">
        <v>1997</v>
      </c>
      <c r="B1832" s="3" t="s">
        <v>775</v>
      </c>
      <c r="C1832" s="3" t="s">
        <v>1041</v>
      </c>
    </row>
    <row r="1833" spans="1:3" x14ac:dyDescent="0.2">
      <c r="A1833" s="3">
        <v>1997</v>
      </c>
      <c r="B1833" s="3" t="s">
        <v>776</v>
      </c>
      <c r="C1833" s="3" t="s">
        <v>1042</v>
      </c>
    </row>
    <row r="1834" spans="1:3" x14ac:dyDescent="0.2">
      <c r="A1834" s="3">
        <v>1997</v>
      </c>
      <c r="B1834" s="3" t="s">
        <v>775</v>
      </c>
      <c r="C1834" s="3" t="s">
        <v>1042</v>
      </c>
    </row>
    <row r="1835" spans="1:3" x14ac:dyDescent="0.2">
      <c r="A1835" s="3">
        <v>1997</v>
      </c>
      <c r="B1835" s="3" t="s">
        <v>775</v>
      </c>
      <c r="C1835" s="3" t="s">
        <v>1042</v>
      </c>
    </row>
    <row r="1836" spans="1:3" x14ac:dyDescent="0.2">
      <c r="A1836" s="3">
        <v>1997</v>
      </c>
      <c r="B1836" s="3" t="s">
        <v>774</v>
      </c>
      <c r="C1836" s="3" t="s">
        <v>1041</v>
      </c>
    </row>
    <row r="1837" spans="1:3" x14ac:dyDescent="0.2">
      <c r="A1837" s="3">
        <v>1997</v>
      </c>
      <c r="B1837" s="3" t="s">
        <v>776</v>
      </c>
      <c r="C1837" s="3" t="s">
        <v>1042</v>
      </c>
    </row>
    <row r="1838" spans="1:3" x14ac:dyDescent="0.2">
      <c r="A1838" s="3">
        <v>1997</v>
      </c>
      <c r="B1838" s="3" t="s">
        <v>775</v>
      </c>
      <c r="C1838" s="3" t="s">
        <v>1042</v>
      </c>
    </row>
    <row r="1839" spans="1:3" x14ac:dyDescent="0.2">
      <c r="A1839" s="3">
        <v>1997</v>
      </c>
      <c r="B1839" s="3" t="s">
        <v>776</v>
      </c>
      <c r="C1839" s="3" t="s">
        <v>1042</v>
      </c>
    </row>
    <row r="1840" spans="1:3" x14ac:dyDescent="0.2">
      <c r="A1840" s="3">
        <v>1997</v>
      </c>
      <c r="B1840" s="3" t="s">
        <v>776</v>
      </c>
      <c r="C1840" s="3" t="s">
        <v>1042</v>
      </c>
    </row>
    <row r="1841" spans="1:3" x14ac:dyDescent="0.2">
      <c r="A1841" s="3">
        <v>1997</v>
      </c>
      <c r="B1841" s="3" t="s">
        <v>776</v>
      </c>
      <c r="C1841" s="3" t="s">
        <v>1042</v>
      </c>
    </row>
    <row r="1842" spans="1:3" x14ac:dyDescent="0.2">
      <c r="A1842" s="3">
        <v>1997</v>
      </c>
      <c r="B1842" s="3" t="s">
        <v>776</v>
      </c>
      <c r="C1842" s="3" t="s">
        <v>1042</v>
      </c>
    </row>
    <row r="1843" spans="1:3" x14ac:dyDescent="0.2">
      <c r="A1843" s="3">
        <v>1997</v>
      </c>
      <c r="B1843" s="3" t="s">
        <v>776</v>
      </c>
      <c r="C1843" s="3" t="s">
        <v>1038</v>
      </c>
    </row>
    <row r="1844" spans="1:3" x14ac:dyDescent="0.2">
      <c r="A1844" s="3">
        <v>1997</v>
      </c>
      <c r="B1844" s="3" t="s">
        <v>780</v>
      </c>
      <c r="C1844" s="3" t="s">
        <v>1041</v>
      </c>
    </row>
    <row r="1845" spans="1:3" x14ac:dyDescent="0.2">
      <c r="A1845" s="3">
        <v>1997</v>
      </c>
      <c r="B1845" s="3" t="s">
        <v>776</v>
      </c>
      <c r="C1845" s="3" t="s">
        <v>1038</v>
      </c>
    </row>
    <row r="1846" spans="1:3" x14ac:dyDescent="0.2">
      <c r="A1846" s="3">
        <v>1997</v>
      </c>
      <c r="B1846" s="3" t="s">
        <v>776</v>
      </c>
      <c r="C1846" s="3" t="s">
        <v>1042</v>
      </c>
    </row>
    <row r="1847" spans="1:3" x14ac:dyDescent="0.2">
      <c r="A1847" s="3">
        <v>1997</v>
      </c>
      <c r="B1847" s="3" t="s">
        <v>776</v>
      </c>
      <c r="C1847" s="3" t="s">
        <v>1042</v>
      </c>
    </row>
    <row r="1848" spans="1:3" x14ac:dyDescent="0.2">
      <c r="A1848" s="3">
        <v>1997</v>
      </c>
      <c r="B1848" s="3" t="s">
        <v>776</v>
      </c>
      <c r="C1848" s="3" t="s">
        <v>1042</v>
      </c>
    </row>
    <row r="1849" spans="1:3" x14ac:dyDescent="0.2">
      <c r="A1849" s="3">
        <v>1997</v>
      </c>
      <c r="B1849" s="3" t="s">
        <v>776</v>
      </c>
      <c r="C1849" s="3" t="s">
        <v>1042</v>
      </c>
    </row>
    <row r="1850" spans="1:3" x14ac:dyDescent="0.2">
      <c r="A1850" s="3">
        <v>1997</v>
      </c>
      <c r="B1850" s="3" t="s">
        <v>776</v>
      </c>
      <c r="C1850" s="3" t="s">
        <v>1042</v>
      </c>
    </row>
    <row r="1851" spans="1:3" x14ac:dyDescent="0.2">
      <c r="A1851" s="3">
        <v>1997</v>
      </c>
      <c r="B1851" s="3" t="s">
        <v>777</v>
      </c>
      <c r="C1851" s="3" t="s">
        <v>1042</v>
      </c>
    </row>
    <row r="1852" spans="1:3" x14ac:dyDescent="0.2">
      <c r="A1852" s="3">
        <v>1997</v>
      </c>
      <c r="B1852" s="3" t="s">
        <v>776</v>
      </c>
      <c r="C1852" s="3" t="s">
        <v>1042</v>
      </c>
    </row>
    <row r="1853" spans="1:3" x14ac:dyDescent="0.2">
      <c r="A1853" s="3">
        <v>1998</v>
      </c>
      <c r="B1853" s="3" t="s">
        <v>775</v>
      </c>
      <c r="C1853" s="3" t="s">
        <v>1042</v>
      </c>
    </row>
    <row r="1854" spans="1:3" x14ac:dyDescent="0.2">
      <c r="A1854" s="3">
        <v>1998</v>
      </c>
      <c r="B1854" s="3" t="s">
        <v>776</v>
      </c>
      <c r="C1854" s="3" t="s">
        <v>1042</v>
      </c>
    </row>
    <row r="1855" spans="1:3" x14ac:dyDescent="0.2">
      <c r="A1855" s="3">
        <v>1998</v>
      </c>
      <c r="B1855" s="3" t="s">
        <v>776</v>
      </c>
      <c r="C1855" s="3" t="s">
        <v>1041</v>
      </c>
    </row>
    <row r="1856" spans="1:3" x14ac:dyDescent="0.2">
      <c r="A1856" s="3">
        <v>1998</v>
      </c>
      <c r="B1856" s="3" t="s">
        <v>776</v>
      </c>
      <c r="C1856" s="3" t="s">
        <v>1042</v>
      </c>
    </row>
    <row r="1857" spans="1:3" x14ac:dyDescent="0.2">
      <c r="A1857" s="3">
        <v>1998</v>
      </c>
      <c r="B1857" s="3" t="s">
        <v>776</v>
      </c>
      <c r="C1857" s="3" t="s">
        <v>1042</v>
      </c>
    </row>
    <row r="1858" spans="1:3" x14ac:dyDescent="0.2">
      <c r="A1858" s="3">
        <v>1998</v>
      </c>
      <c r="B1858" s="3" t="s">
        <v>776</v>
      </c>
      <c r="C1858" s="3" t="s">
        <v>1042</v>
      </c>
    </row>
    <row r="1859" spans="1:3" x14ac:dyDescent="0.2">
      <c r="A1859" s="3">
        <v>1998</v>
      </c>
      <c r="B1859" s="3" t="s">
        <v>775</v>
      </c>
      <c r="C1859" s="3" t="s">
        <v>1041</v>
      </c>
    </row>
    <row r="1860" spans="1:3" x14ac:dyDescent="0.2">
      <c r="A1860" s="3">
        <v>1998</v>
      </c>
      <c r="B1860" s="3" t="s">
        <v>776</v>
      </c>
      <c r="C1860" s="3" t="s">
        <v>1042</v>
      </c>
    </row>
    <row r="1861" spans="1:3" x14ac:dyDescent="0.2">
      <c r="A1861" s="3">
        <v>1998</v>
      </c>
      <c r="B1861" s="3" t="s">
        <v>776</v>
      </c>
      <c r="C1861" s="3" t="s">
        <v>1042</v>
      </c>
    </row>
    <row r="1862" spans="1:3" x14ac:dyDescent="0.2">
      <c r="A1862" s="3">
        <v>1998</v>
      </c>
      <c r="B1862" s="3" t="s">
        <v>775</v>
      </c>
      <c r="C1862" s="3" t="s">
        <v>1041</v>
      </c>
    </row>
    <row r="1863" spans="1:3" x14ac:dyDescent="0.2">
      <c r="A1863" s="3">
        <v>1998</v>
      </c>
      <c r="B1863" s="3" t="s">
        <v>776</v>
      </c>
      <c r="C1863" s="3" t="s">
        <v>1042</v>
      </c>
    </row>
    <row r="1864" spans="1:3" x14ac:dyDescent="0.2">
      <c r="A1864" s="3">
        <v>1998</v>
      </c>
      <c r="B1864" s="3" t="s">
        <v>776</v>
      </c>
      <c r="C1864" s="3" t="s">
        <v>1042</v>
      </c>
    </row>
    <row r="1865" spans="1:3" x14ac:dyDescent="0.2">
      <c r="A1865" s="3">
        <v>1998</v>
      </c>
      <c r="B1865" s="3" t="s">
        <v>776</v>
      </c>
      <c r="C1865" s="3" t="s">
        <v>1042</v>
      </c>
    </row>
    <row r="1866" spans="1:3" x14ac:dyDescent="0.2">
      <c r="A1866" s="3">
        <v>1998</v>
      </c>
      <c r="B1866" s="3" t="s">
        <v>776</v>
      </c>
      <c r="C1866" s="3" t="s">
        <v>1042</v>
      </c>
    </row>
    <row r="1867" spans="1:3" x14ac:dyDescent="0.2">
      <c r="A1867" s="3">
        <v>1998</v>
      </c>
      <c r="B1867" s="3" t="s">
        <v>776</v>
      </c>
      <c r="C1867" s="3" t="s">
        <v>1042</v>
      </c>
    </row>
    <row r="1868" spans="1:3" x14ac:dyDescent="0.2">
      <c r="A1868" s="3">
        <v>1998</v>
      </c>
      <c r="B1868" s="3" t="s">
        <v>776</v>
      </c>
      <c r="C1868" s="3" t="s">
        <v>1042</v>
      </c>
    </row>
    <row r="1869" spans="1:3" x14ac:dyDescent="0.2">
      <c r="A1869" s="3">
        <v>1998</v>
      </c>
      <c r="B1869" s="3" t="s">
        <v>776</v>
      </c>
      <c r="C1869" s="3" t="s">
        <v>1042</v>
      </c>
    </row>
    <row r="1870" spans="1:3" x14ac:dyDescent="0.2">
      <c r="A1870" s="3">
        <v>1998</v>
      </c>
      <c r="B1870" s="3" t="s">
        <v>775</v>
      </c>
      <c r="C1870" s="3" t="s">
        <v>1042</v>
      </c>
    </row>
    <row r="1871" spans="1:3" x14ac:dyDescent="0.2">
      <c r="A1871" s="3">
        <v>1998</v>
      </c>
      <c r="B1871" s="3" t="s">
        <v>775</v>
      </c>
      <c r="C1871" s="3" t="s">
        <v>1042</v>
      </c>
    </row>
    <row r="1872" spans="1:3" x14ac:dyDescent="0.2">
      <c r="A1872" s="3">
        <v>1998</v>
      </c>
      <c r="B1872" s="3" t="s">
        <v>776</v>
      </c>
      <c r="C1872" s="3" t="s">
        <v>1042</v>
      </c>
    </row>
    <row r="1873" spans="1:3" x14ac:dyDescent="0.2">
      <c r="A1873" s="3">
        <v>1998</v>
      </c>
      <c r="B1873" s="3" t="s">
        <v>776</v>
      </c>
      <c r="C1873" s="3" t="s">
        <v>1042</v>
      </c>
    </row>
    <row r="1874" spans="1:3" x14ac:dyDescent="0.2">
      <c r="A1874" s="3">
        <v>1998</v>
      </c>
      <c r="B1874" s="3" t="s">
        <v>774</v>
      </c>
      <c r="C1874" s="3" t="s">
        <v>1042</v>
      </c>
    </row>
    <row r="1875" spans="1:3" x14ac:dyDescent="0.2">
      <c r="A1875" s="3">
        <v>1998</v>
      </c>
      <c r="B1875" s="3" t="s">
        <v>776</v>
      </c>
      <c r="C1875" s="3" t="s">
        <v>1042</v>
      </c>
    </row>
    <row r="1876" spans="1:3" x14ac:dyDescent="0.2">
      <c r="A1876" s="3">
        <v>1999</v>
      </c>
      <c r="B1876" s="3" t="s">
        <v>775</v>
      </c>
      <c r="C1876" s="3" t="s">
        <v>1042</v>
      </c>
    </row>
    <row r="1877" spans="1:3" x14ac:dyDescent="0.2">
      <c r="A1877" s="3">
        <v>1999</v>
      </c>
      <c r="B1877" s="3" t="s">
        <v>776</v>
      </c>
      <c r="C1877" s="3" t="s">
        <v>1042</v>
      </c>
    </row>
    <row r="1878" spans="1:3" x14ac:dyDescent="0.2">
      <c r="A1878" s="3">
        <v>1999</v>
      </c>
      <c r="B1878" s="3" t="s">
        <v>775</v>
      </c>
      <c r="C1878" s="3" t="s">
        <v>1042</v>
      </c>
    </row>
    <row r="1879" spans="1:3" x14ac:dyDescent="0.2">
      <c r="A1879" s="3">
        <v>1999</v>
      </c>
      <c r="B1879" s="3" t="s">
        <v>776</v>
      </c>
      <c r="C1879" s="3" t="s">
        <v>1042</v>
      </c>
    </row>
    <row r="1880" spans="1:3" x14ac:dyDescent="0.2">
      <c r="A1880" s="3">
        <v>1999</v>
      </c>
      <c r="B1880" s="3" t="s">
        <v>776</v>
      </c>
      <c r="C1880" s="3" t="s">
        <v>1042</v>
      </c>
    </row>
    <row r="1881" spans="1:3" x14ac:dyDescent="0.2">
      <c r="A1881" s="3">
        <v>1999</v>
      </c>
      <c r="B1881" s="3" t="s">
        <v>776</v>
      </c>
      <c r="C1881" s="3" t="s">
        <v>1042</v>
      </c>
    </row>
    <row r="1882" spans="1:3" x14ac:dyDescent="0.2">
      <c r="A1882" s="3">
        <v>1999</v>
      </c>
      <c r="B1882" s="3" t="s">
        <v>776</v>
      </c>
      <c r="C1882" s="3" t="s">
        <v>1042</v>
      </c>
    </row>
    <row r="1883" spans="1:3" x14ac:dyDescent="0.2">
      <c r="A1883" s="3">
        <v>1999</v>
      </c>
      <c r="B1883" s="3" t="s">
        <v>776</v>
      </c>
      <c r="C1883" s="3" t="s">
        <v>1038</v>
      </c>
    </row>
    <row r="1884" spans="1:3" x14ac:dyDescent="0.2">
      <c r="A1884" s="3">
        <v>1999</v>
      </c>
      <c r="B1884" s="3" t="s">
        <v>776</v>
      </c>
      <c r="C1884" s="3" t="s">
        <v>1042</v>
      </c>
    </row>
    <row r="1885" spans="1:3" x14ac:dyDescent="0.2">
      <c r="A1885" s="3">
        <v>1999</v>
      </c>
      <c r="B1885" s="3" t="s">
        <v>776</v>
      </c>
      <c r="C1885" s="3" t="s">
        <v>1042</v>
      </c>
    </row>
    <row r="1886" spans="1:3" x14ac:dyDescent="0.2">
      <c r="A1886" s="3">
        <v>1999</v>
      </c>
      <c r="B1886" s="3" t="s">
        <v>776</v>
      </c>
      <c r="C1886" s="3" t="s">
        <v>1038</v>
      </c>
    </row>
    <row r="1887" spans="1:3" x14ac:dyDescent="0.2">
      <c r="A1887" s="3">
        <v>1999</v>
      </c>
      <c r="B1887" s="3" t="s">
        <v>776</v>
      </c>
      <c r="C1887" s="3" t="s">
        <v>1038</v>
      </c>
    </row>
    <row r="1888" spans="1:3" x14ac:dyDescent="0.2">
      <c r="A1888" s="3">
        <v>1999</v>
      </c>
      <c r="B1888" s="3" t="s">
        <v>776</v>
      </c>
      <c r="C1888" s="3" t="s">
        <v>1038</v>
      </c>
    </row>
    <row r="1889" spans="1:3" x14ac:dyDescent="0.2">
      <c r="A1889" s="3">
        <v>1999</v>
      </c>
      <c r="B1889" s="3" t="s">
        <v>774</v>
      </c>
      <c r="C1889" s="3" t="s">
        <v>1038</v>
      </c>
    </row>
    <row r="1890" spans="1:3" x14ac:dyDescent="0.2">
      <c r="A1890" s="3">
        <v>1999</v>
      </c>
      <c r="B1890" s="3" t="s">
        <v>774</v>
      </c>
      <c r="C1890" s="3" t="s">
        <v>1038</v>
      </c>
    </row>
    <row r="1891" spans="1:3" x14ac:dyDescent="0.2">
      <c r="A1891" s="3">
        <v>1999</v>
      </c>
      <c r="B1891" s="3" t="s">
        <v>774</v>
      </c>
      <c r="C1891" s="3" t="s">
        <v>1038</v>
      </c>
    </row>
    <row r="1892" spans="1:3" x14ac:dyDescent="0.2">
      <c r="A1892" s="3">
        <v>1999</v>
      </c>
      <c r="B1892" s="3" t="s">
        <v>774</v>
      </c>
      <c r="C1892" s="3" t="s">
        <v>1038</v>
      </c>
    </row>
    <row r="1893" spans="1:3" x14ac:dyDescent="0.2">
      <c r="A1893" s="3">
        <v>1999</v>
      </c>
      <c r="B1893" s="3" t="s">
        <v>776</v>
      </c>
      <c r="C1893" s="3" t="s">
        <v>1038</v>
      </c>
    </row>
    <row r="1894" spans="1:3" x14ac:dyDescent="0.2">
      <c r="A1894" s="3">
        <v>1999</v>
      </c>
      <c r="B1894" s="3" t="s">
        <v>774</v>
      </c>
      <c r="C1894" s="3" t="s">
        <v>1038</v>
      </c>
    </row>
    <row r="1895" spans="1:3" x14ac:dyDescent="0.2">
      <c r="A1895" s="3">
        <v>1999</v>
      </c>
      <c r="B1895" s="3" t="s">
        <v>774</v>
      </c>
      <c r="C1895" s="3" t="s">
        <v>1038</v>
      </c>
    </row>
    <row r="1896" spans="1:3" x14ac:dyDescent="0.2">
      <c r="A1896" s="3">
        <v>1999</v>
      </c>
      <c r="B1896" s="3" t="s">
        <v>774</v>
      </c>
      <c r="C1896" s="3" t="s">
        <v>1038</v>
      </c>
    </row>
    <row r="1897" spans="1:3" x14ac:dyDescent="0.2">
      <c r="A1897" s="3">
        <v>1999</v>
      </c>
      <c r="B1897" s="3" t="s">
        <v>774</v>
      </c>
      <c r="C1897" s="3" t="s">
        <v>1038</v>
      </c>
    </row>
    <row r="1898" spans="1:3" x14ac:dyDescent="0.2">
      <c r="A1898" s="3">
        <v>1999</v>
      </c>
      <c r="B1898" s="3" t="s">
        <v>778</v>
      </c>
      <c r="C1898" s="3" t="s">
        <v>1042</v>
      </c>
    </row>
    <row r="1899" spans="1:3" x14ac:dyDescent="0.2">
      <c r="A1899" s="3">
        <v>1999</v>
      </c>
      <c r="B1899" s="3" t="s">
        <v>778</v>
      </c>
      <c r="C1899" s="3" t="s">
        <v>1042</v>
      </c>
    </row>
    <row r="1900" spans="1:3" x14ac:dyDescent="0.2">
      <c r="A1900" s="3">
        <v>1999</v>
      </c>
      <c r="B1900" s="3" t="s">
        <v>776</v>
      </c>
      <c r="C1900" s="3" t="s">
        <v>1042</v>
      </c>
    </row>
    <row r="1901" spans="1:3" x14ac:dyDescent="0.2">
      <c r="A1901" s="3">
        <v>1999</v>
      </c>
      <c r="B1901" s="3" t="s">
        <v>776</v>
      </c>
      <c r="C1901" s="3" t="s">
        <v>1042</v>
      </c>
    </row>
    <row r="1902" spans="1:3" x14ac:dyDescent="0.2">
      <c r="A1902" s="3">
        <v>1999</v>
      </c>
      <c r="B1902" s="3" t="s">
        <v>774</v>
      </c>
      <c r="C1902" s="3" t="s">
        <v>1038</v>
      </c>
    </row>
    <row r="1903" spans="1:3" x14ac:dyDescent="0.2">
      <c r="A1903" s="3">
        <v>1999</v>
      </c>
      <c r="B1903" s="3" t="s">
        <v>776</v>
      </c>
      <c r="C1903" s="3" t="s">
        <v>1042</v>
      </c>
    </row>
    <row r="1904" spans="1:3" x14ac:dyDescent="0.2">
      <c r="A1904" s="3">
        <v>1999</v>
      </c>
      <c r="B1904" s="3" t="s">
        <v>778</v>
      </c>
      <c r="C1904" s="3" t="s">
        <v>1042</v>
      </c>
    </row>
    <row r="1905" spans="1:3" x14ac:dyDescent="0.2">
      <c r="A1905" s="3">
        <v>1999</v>
      </c>
      <c r="B1905" s="3" t="s">
        <v>775</v>
      </c>
      <c r="C1905" s="3" t="s">
        <v>1038</v>
      </c>
    </row>
    <row r="1906" spans="1:3" x14ac:dyDescent="0.2">
      <c r="A1906" s="3">
        <v>1999</v>
      </c>
      <c r="B1906" s="3" t="s">
        <v>775</v>
      </c>
      <c r="C1906" s="3" t="s">
        <v>1038</v>
      </c>
    </row>
    <row r="1907" spans="1:3" x14ac:dyDescent="0.2">
      <c r="A1907" s="3">
        <v>1999</v>
      </c>
      <c r="B1907" s="3" t="s">
        <v>776</v>
      </c>
      <c r="C1907" s="3" t="s">
        <v>1042</v>
      </c>
    </row>
    <row r="1908" spans="1:3" x14ac:dyDescent="0.2">
      <c r="A1908" s="3">
        <v>1999</v>
      </c>
      <c r="B1908" s="3" t="s">
        <v>776</v>
      </c>
      <c r="C1908" s="3" t="s">
        <v>1042</v>
      </c>
    </row>
    <row r="1909" spans="1:3" x14ac:dyDescent="0.2">
      <c r="A1909" s="3">
        <v>1999</v>
      </c>
      <c r="B1909" s="3" t="s">
        <v>778</v>
      </c>
      <c r="C1909" s="3" t="s">
        <v>1042</v>
      </c>
    </row>
    <row r="1910" spans="1:3" x14ac:dyDescent="0.2">
      <c r="A1910" s="3">
        <v>1999</v>
      </c>
      <c r="B1910" s="3" t="s">
        <v>778</v>
      </c>
      <c r="C1910" s="3" t="s">
        <v>1042</v>
      </c>
    </row>
    <row r="1911" spans="1:3" x14ac:dyDescent="0.2">
      <c r="A1911" s="3">
        <v>1999</v>
      </c>
      <c r="B1911" s="3" t="s">
        <v>778</v>
      </c>
      <c r="C1911" s="3" t="s">
        <v>1042</v>
      </c>
    </row>
    <row r="1912" spans="1:3" x14ac:dyDescent="0.2">
      <c r="A1912" s="3">
        <v>1999</v>
      </c>
      <c r="B1912" s="3" t="s">
        <v>778</v>
      </c>
      <c r="C1912" s="3" t="s">
        <v>1042</v>
      </c>
    </row>
    <row r="1913" spans="1:3" x14ac:dyDescent="0.2">
      <c r="A1913" s="3">
        <v>1999</v>
      </c>
      <c r="B1913" s="3" t="s">
        <v>778</v>
      </c>
      <c r="C1913" s="3" t="s">
        <v>1042</v>
      </c>
    </row>
    <row r="1914" spans="1:3" x14ac:dyDescent="0.2">
      <c r="A1914" s="3">
        <v>1999</v>
      </c>
      <c r="B1914" s="3" t="s">
        <v>778</v>
      </c>
      <c r="C1914" s="3" t="s">
        <v>1042</v>
      </c>
    </row>
    <row r="1915" spans="1:3" x14ac:dyDescent="0.2">
      <c r="A1915" s="3">
        <v>1999</v>
      </c>
      <c r="B1915" s="3" t="s">
        <v>778</v>
      </c>
      <c r="C1915" s="3" t="s">
        <v>1042</v>
      </c>
    </row>
    <row r="1916" spans="1:3" x14ac:dyDescent="0.2">
      <c r="A1916" s="3">
        <v>1999</v>
      </c>
      <c r="B1916" s="3" t="s">
        <v>778</v>
      </c>
      <c r="C1916" s="3" t="s">
        <v>1042</v>
      </c>
    </row>
    <row r="1917" spans="1:3" x14ac:dyDescent="0.2">
      <c r="A1917" s="3">
        <v>1999</v>
      </c>
      <c r="B1917" s="3" t="s">
        <v>778</v>
      </c>
      <c r="C1917" s="3" t="s">
        <v>1042</v>
      </c>
    </row>
    <row r="1918" spans="1:3" x14ac:dyDescent="0.2">
      <c r="A1918" s="3">
        <v>1999</v>
      </c>
      <c r="B1918" s="3" t="s">
        <v>778</v>
      </c>
      <c r="C1918" s="3" t="s">
        <v>1042</v>
      </c>
    </row>
    <row r="1919" spans="1:3" x14ac:dyDescent="0.2">
      <c r="A1919" s="3">
        <v>1999</v>
      </c>
      <c r="B1919" s="3" t="s">
        <v>778</v>
      </c>
      <c r="C1919" s="3" t="s">
        <v>1042</v>
      </c>
    </row>
    <row r="1920" spans="1:3" x14ac:dyDescent="0.2">
      <c r="A1920" s="3">
        <v>1999</v>
      </c>
      <c r="B1920" s="3" t="s">
        <v>776</v>
      </c>
      <c r="C1920" s="3" t="s">
        <v>1042</v>
      </c>
    </row>
    <row r="1921" spans="1:3" x14ac:dyDescent="0.2">
      <c r="A1921" s="3">
        <v>1999</v>
      </c>
      <c r="B1921" s="3" t="s">
        <v>776</v>
      </c>
      <c r="C1921" s="3" t="s">
        <v>1042</v>
      </c>
    </row>
    <row r="1922" spans="1:3" x14ac:dyDescent="0.2">
      <c r="A1922" s="3">
        <v>1999</v>
      </c>
      <c r="B1922" s="3" t="s">
        <v>776</v>
      </c>
      <c r="C1922" s="3" t="s">
        <v>1042</v>
      </c>
    </row>
    <row r="1923" spans="1:3" x14ac:dyDescent="0.2">
      <c r="A1923" s="3">
        <v>1999</v>
      </c>
      <c r="B1923" s="3" t="s">
        <v>776</v>
      </c>
      <c r="C1923" s="3" t="s">
        <v>1042</v>
      </c>
    </row>
    <row r="1924" spans="1:3" x14ac:dyDescent="0.2">
      <c r="A1924" s="3">
        <v>1999</v>
      </c>
      <c r="B1924" s="3" t="s">
        <v>776</v>
      </c>
      <c r="C1924" s="3" t="s">
        <v>1042</v>
      </c>
    </row>
    <row r="1925" spans="1:3" x14ac:dyDescent="0.2">
      <c r="A1925" s="3">
        <v>2000</v>
      </c>
      <c r="B1925" s="3" t="s">
        <v>776</v>
      </c>
      <c r="C1925" s="3" t="s">
        <v>1042</v>
      </c>
    </row>
    <row r="1926" spans="1:3" x14ac:dyDescent="0.2">
      <c r="A1926" s="3">
        <v>2000</v>
      </c>
      <c r="B1926" s="3" t="s">
        <v>776</v>
      </c>
      <c r="C1926" s="3" t="s">
        <v>1042</v>
      </c>
    </row>
    <row r="1927" spans="1:3" x14ac:dyDescent="0.2">
      <c r="A1927" s="3">
        <v>2000</v>
      </c>
      <c r="B1927" s="3" t="s">
        <v>775</v>
      </c>
      <c r="C1927" s="3" t="s">
        <v>1042</v>
      </c>
    </row>
    <row r="1928" spans="1:3" x14ac:dyDescent="0.2">
      <c r="A1928" s="3">
        <v>2000</v>
      </c>
      <c r="B1928" s="3" t="s">
        <v>775</v>
      </c>
      <c r="C1928" s="3" t="s">
        <v>1042</v>
      </c>
    </row>
    <row r="1929" spans="1:3" x14ac:dyDescent="0.2">
      <c r="A1929" s="3">
        <v>2000</v>
      </c>
      <c r="B1929" s="3" t="s">
        <v>776</v>
      </c>
      <c r="C1929" s="3" t="s">
        <v>1042</v>
      </c>
    </row>
    <row r="1930" spans="1:3" x14ac:dyDescent="0.2">
      <c r="A1930" s="3">
        <v>2000</v>
      </c>
      <c r="B1930" s="3" t="s">
        <v>776</v>
      </c>
      <c r="C1930" s="3" t="s">
        <v>1042</v>
      </c>
    </row>
    <row r="1931" spans="1:3" x14ac:dyDescent="0.2">
      <c r="A1931" s="3">
        <v>2000</v>
      </c>
      <c r="B1931" s="3" t="s">
        <v>776</v>
      </c>
      <c r="C1931" s="3" t="s">
        <v>1042</v>
      </c>
    </row>
    <row r="1932" spans="1:3" x14ac:dyDescent="0.2">
      <c r="A1932" s="3">
        <v>2000</v>
      </c>
      <c r="B1932" s="3" t="s">
        <v>776</v>
      </c>
      <c r="C1932" s="3" t="s">
        <v>1042</v>
      </c>
    </row>
    <row r="1933" spans="1:3" x14ac:dyDescent="0.2">
      <c r="A1933" s="3">
        <v>2000</v>
      </c>
      <c r="B1933" s="3" t="s">
        <v>774</v>
      </c>
      <c r="C1933" s="3" t="s">
        <v>1042</v>
      </c>
    </row>
    <row r="1934" spans="1:3" x14ac:dyDescent="0.2">
      <c r="A1934" s="3">
        <v>2000</v>
      </c>
      <c r="B1934" s="3" t="s">
        <v>774</v>
      </c>
      <c r="C1934" s="3" t="s">
        <v>1042</v>
      </c>
    </row>
    <row r="1935" spans="1:3" x14ac:dyDescent="0.2">
      <c r="A1935" s="3">
        <v>2000</v>
      </c>
      <c r="B1935" s="3" t="s">
        <v>774</v>
      </c>
      <c r="C1935" s="3" t="s">
        <v>1042</v>
      </c>
    </row>
    <row r="1936" spans="1:3" x14ac:dyDescent="0.2">
      <c r="A1936" s="3">
        <v>2000</v>
      </c>
      <c r="B1936" s="3" t="s">
        <v>779</v>
      </c>
      <c r="C1936" s="3" t="s">
        <v>1042</v>
      </c>
    </row>
    <row r="1937" spans="1:3" x14ac:dyDescent="0.2">
      <c r="A1937" s="3">
        <v>2000</v>
      </c>
      <c r="B1937" s="3" t="s">
        <v>776</v>
      </c>
      <c r="C1937" s="3" t="s">
        <v>1042</v>
      </c>
    </row>
    <row r="1938" spans="1:3" x14ac:dyDescent="0.2">
      <c r="A1938" s="3">
        <v>2000</v>
      </c>
      <c r="B1938" s="3" t="s">
        <v>776</v>
      </c>
      <c r="C1938" s="3" t="s">
        <v>1042</v>
      </c>
    </row>
    <row r="1939" spans="1:3" x14ac:dyDescent="0.2">
      <c r="A1939" s="3">
        <v>2000</v>
      </c>
      <c r="B1939" s="3" t="s">
        <v>776</v>
      </c>
      <c r="C1939" s="3" t="s">
        <v>1042</v>
      </c>
    </row>
    <row r="1940" spans="1:3" x14ac:dyDescent="0.2">
      <c r="A1940" s="3">
        <v>2000</v>
      </c>
      <c r="B1940" s="3" t="s">
        <v>774</v>
      </c>
      <c r="C1940" s="3" t="s">
        <v>1038</v>
      </c>
    </row>
    <row r="1941" spans="1:3" x14ac:dyDescent="0.2">
      <c r="A1941" s="3">
        <v>2000</v>
      </c>
      <c r="B1941" s="3" t="s">
        <v>774</v>
      </c>
      <c r="C1941" s="3" t="s">
        <v>1038</v>
      </c>
    </row>
    <row r="1942" spans="1:3" x14ac:dyDescent="0.2">
      <c r="A1942" s="3">
        <v>2000</v>
      </c>
      <c r="B1942" s="3" t="s">
        <v>774</v>
      </c>
      <c r="C1942" s="3" t="s">
        <v>1038</v>
      </c>
    </row>
    <row r="1943" spans="1:3" x14ac:dyDescent="0.2">
      <c r="A1943" s="3">
        <v>2000</v>
      </c>
      <c r="B1943" s="3" t="s">
        <v>774</v>
      </c>
      <c r="C1943" s="3" t="s">
        <v>1038</v>
      </c>
    </row>
    <row r="1944" spans="1:3" x14ac:dyDescent="0.2">
      <c r="A1944" s="3">
        <v>2000</v>
      </c>
      <c r="B1944" s="3" t="s">
        <v>774</v>
      </c>
      <c r="C1944" s="3" t="s">
        <v>1038</v>
      </c>
    </row>
    <row r="1945" spans="1:3" x14ac:dyDescent="0.2">
      <c r="A1945" s="3">
        <v>2000</v>
      </c>
      <c r="B1945" s="3" t="s">
        <v>774</v>
      </c>
      <c r="C1945" s="3" t="s">
        <v>1038</v>
      </c>
    </row>
    <row r="1946" spans="1:3" x14ac:dyDescent="0.2">
      <c r="A1946" s="3">
        <v>2000</v>
      </c>
      <c r="B1946" s="3" t="s">
        <v>776</v>
      </c>
      <c r="C1946" s="3" t="s">
        <v>1042</v>
      </c>
    </row>
    <row r="1947" spans="1:3" x14ac:dyDescent="0.2">
      <c r="A1947" s="3">
        <v>2000</v>
      </c>
      <c r="B1947" s="3" t="s">
        <v>776</v>
      </c>
      <c r="C1947" s="3" t="s">
        <v>1042</v>
      </c>
    </row>
    <row r="1948" spans="1:3" x14ac:dyDescent="0.2">
      <c r="A1948" s="3">
        <v>2000</v>
      </c>
      <c r="B1948" s="3" t="s">
        <v>776</v>
      </c>
      <c r="C1948" s="3" t="s">
        <v>1042</v>
      </c>
    </row>
    <row r="1949" spans="1:3" x14ac:dyDescent="0.2">
      <c r="A1949" s="3">
        <v>2000</v>
      </c>
      <c r="B1949" s="3" t="s">
        <v>775</v>
      </c>
      <c r="C1949" s="3" t="s">
        <v>1042</v>
      </c>
    </row>
    <row r="1950" spans="1:3" x14ac:dyDescent="0.2">
      <c r="A1950" s="3">
        <v>2000</v>
      </c>
      <c r="B1950" s="3" t="s">
        <v>776</v>
      </c>
      <c r="C1950" s="3" t="s">
        <v>1042</v>
      </c>
    </row>
    <row r="1951" spans="1:3" x14ac:dyDescent="0.2">
      <c r="A1951" s="3">
        <v>2000</v>
      </c>
      <c r="B1951" s="3" t="s">
        <v>776</v>
      </c>
      <c r="C1951" s="3" t="s">
        <v>1042</v>
      </c>
    </row>
    <row r="1952" spans="1:3" x14ac:dyDescent="0.2">
      <c r="A1952" s="3">
        <v>2000</v>
      </c>
      <c r="B1952" s="3" t="s">
        <v>776</v>
      </c>
      <c r="C1952" s="3" t="s">
        <v>1042</v>
      </c>
    </row>
    <row r="1953" spans="1:3" x14ac:dyDescent="0.2">
      <c r="A1953" s="3">
        <v>2000</v>
      </c>
      <c r="B1953" s="3" t="s">
        <v>776</v>
      </c>
      <c r="C1953" s="3" t="s">
        <v>1042</v>
      </c>
    </row>
    <row r="1954" spans="1:3" x14ac:dyDescent="0.2">
      <c r="A1954" s="3">
        <v>2000</v>
      </c>
      <c r="B1954" s="3" t="s">
        <v>776</v>
      </c>
      <c r="C1954" s="3" t="s">
        <v>1042</v>
      </c>
    </row>
    <row r="1955" spans="1:3" x14ac:dyDescent="0.2">
      <c r="A1955" s="3">
        <v>2000</v>
      </c>
      <c r="B1955" s="3" t="s">
        <v>776</v>
      </c>
      <c r="C1955" s="3" t="s">
        <v>1042</v>
      </c>
    </row>
    <row r="1956" spans="1:3" x14ac:dyDescent="0.2">
      <c r="A1956" s="3">
        <v>2000</v>
      </c>
      <c r="B1956" s="3" t="s">
        <v>776</v>
      </c>
      <c r="C1956" s="3" t="s">
        <v>1042</v>
      </c>
    </row>
    <row r="1957" spans="1:3" x14ac:dyDescent="0.2">
      <c r="A1957" s="3">
        <v>2000</v>
      </c>
      <c r="B1957" s="3" t="s">
        <v>776</v>
      </c>
      <c r="C1957" s="3" t="s">
        <v>1042</v>
      </c>
    </row>
    <row r="1958" spans="1:3" x14ac:dyDescent="0.2">
      <c r="A1958" s="3">
        <v>2000</v>
      </c>
      <c r="B1958" s="3" t="s">
        <v>776</v>
      </c>
      <c r="C1958" s="3" t="s">
        <v>1042</v>
      </c>
    </row>
    <row r="1959" spans="1:3" x14ac:dyDescent="0.2">
      <c r="A1959" s="3">
        <v>2000</v>
      </c>
      <c r="B1959" s="3" t="s">
        <v>776</v>
      </c>
      <c r="C1959" s="3" t="s">
        <v>1042</v>
      </c>
    </row>
    <row r="1960" spans="1:3" x14ac:dyDescent="0.2">
      <c r="A1960" s="3">
        <v>2000</v>
      </c>
      <c r="B1960" s="3" t="s">
        <v>776</v>
      </c>
      <c r="C1960" s="3" t="s">
        <v>1042</v>
      </c>
    </row>
    <row r="1961" spans="1:3" x14ac:dyDescent="0.2">
      <c r="A1961" s="3">
        <v>2000</v>
      </c>
      <c r="B1961" s="3" t="s">
        <v>776</v>
      </c>
      <c r="C1961" s="3" t="s">
        <v>1042</v>
      </c>
    </row>
    <row r="1962" spans="1:3" x14ac:dyDescent="0.2">
      <c r="A1962" s="3">
        <v>2000</v>
      </c>
      <c r="B1962" s="3" t="s">
        <v>776</v>
      </c>
      <c r="C1962" s="3" t="s">
        <v>1042</v>
      </c>
    </row>
    <row r="1963" spans="1:3" x14ac:dyDescent="0.2">
      <c r="A1963" s="3">
        <v>2001</v>
      </c>
      <c r="B1963" s="3" t="s">
        <v>776</v>
      </c>
      <c r="C1963" s="3" t="s">
        <v>1042</v>
      </c>
    </row>
    <row r="1964" spans="1:3" x14ac:dyDescent="0.2">
      <c r="A1964" s="3">
        <v>2001</v>
      </c>
      <c r="B1964" s="3" t="s">
        <v>776</v>
      </c>
      <c r="C1964" s="3" t="s">
        <v>1042</v>
      </c>
    </row>
    <row r="1965" spans="1:3" x14ac:dyDescent="0.2">
      <c r="A1965" s="3">
        <v>2001</v>
      </c>
      <c r="B1965" s="3" t="s">
        <v>776</v>
      </c>
      <c r="C1965" s="3" t="s">
        <v>1042</v>
      </c>
    </row>
    <row r="1966" spans="1:3" x14ac:dyDescent="0.2">
      <c r="A1966" s="3">
        <v>2001</v>
      </c>
      <c r="B1966" s="3" t="s">
        <v>776</v>
      </c>
      <c r="C1966" s="3" t="s">
        <v>1042</v>
      </c>
    </row>
    <row r="1967" spans="1:3" x14ac:dyDescent="0.2">
      <c r="A1967" s="3">
        <v>2001</v>
      </c>
      <c r="B1967" s="3" t="s">
        <v>776</v>
      </c>
      <c r="C1967" s="3" t="s">
        <v>1042</v>
      </c>
    </row>
    <row r="1968" spans="1:3" x14ac:dyDescent="0.2">
      <c r="A1968" s="3">
        <v>2001</v>
      </c>
      <c r="B1968" s="3" t="s">
        <v>776</v>
      </c>
      <c r="C1968" s="3" t="s">
        <v>1042</v>
      </c>
    </row>
    <row r="1969" spans="1:3" x14ac:dyDescent="0.2">
      <c r="A1969" s="3">
        <v>2001</v>
      </c>
      <c r="B1969" s="3" t="s">
        <v>775</v>
      </c>
      <c r="C1969" s="3" t="s">
        <v>1042</v>
      </c>
    </row>
    <row r="1970" spans="1:3" x14ac:dyDescent="0.2">
      <c r="A1970" s="3">
        <v>2001</v>
      </c>
      <c r="B1970" s="3" t="s">
        <v>776</v>
      </c>
      <c r="C1970" s="3" t="s">
        <v>1042</v>
      </c>
    </row>
    <row r="1971" spans="1:3" x14ac:dyDescent="0.2">
      <c r="A1971" s="3">
        <v>2001</v>
      </c>
      <c r="B1971" s="3" t="s">
        <v>776</v>
      </c>
      <c r="C1971" s="3" t="s">
        <v>1042</v>
      </c>
    </row>
    <row r="1972" spans="1:3" x14ac:dyDescent="0.2">
      <c r="A1972" s="3">
        <v>2001</v>
      </c>
      <c r="B1972" s="3" t="s">
        <v>776</v>
      </c>
      <c r="C1972" s="3" t="s">
        <v>1042</v>
      </c>
    </row>
    <row r="1973" spans="1:3" x14ac:dyDescent="0.2">
      <c r="A1973" s="3">
        <v>2001</v>
      </c>
      <c r="B1973" s="3" t="s">
        <v>776</v>
      </c>
      <c r="C1973" s="3" t="s">
        <v>1042</v>
      </c>
    </row>
    <row r="1974" spans="1:3" x14ac:dyDescent="0.2">
      <c r="A1974" s="3">
        <v>2001</v>
      </c>
      <c r="B1974" s="3" t="s">
        <v>776</v>
      </c>
      <c r="C1974" s="3" t="s">
        <v>1042</v>
      </c>
    </row>
    <row r="1975" spans="1:3" x14ac:dyDescent="0.2">
      <c r="A1975" s="3">
        <v>2001</v>
      </c>
      <c r="B1975" s="3" t="s">
        <v>776</v>
      </c>
      <c r="C1975" s="3" t="s">
        <v>1042</v>
      </c>
    </row>
    <row r="1976" spans="1:3" x14ac:dyDescent="0.2">
      <c r="A1976" s="3">
        <v>2001</v>
      </c>
      <c r="B1976" s="3" t="s">
        <v>776</v>
      </c>
      <c r="C1976" s="3" t="s">
        <v>1042</v>
      </c>
    </row>
    <row r="1977" spans="1:3" x14ac:dyDescent="0.2">
      <c r="A1977" s="3">
        <v>2001</v>
      </c>
      <c r="B1977" s="3" t="s">
        <v>775</v>
      </c>
      <c r="C1977" s="3" t="s">
        <v>1042</v>
      </c>
    </row>
    <row r="1978" spans="1:3" x14ac:dyDescent="0.2">
      <c r="A1978" s="3">
        <v>2001</v>
      </c>
      <c r="B1978" s="3" t="s">
        <v>776</v>
      </c>
      <c r="C1978" s="3" t="s">
        <v>1042</v>
      </c>
    </row>
    <row r="1979" spans="1:3" x14ac:dyDescent="0.2">
      <c r="A1979" s="3">
        <v>2001</v>
      </c>
      <c r="B1979" s="3" t="s">
        <v>776</v>
      </c>
      <c r="C1979" s="3" t="s">
        <v>1042</v>
      </c>
    </row>
    <row r="1980" spans="1:3" x14ac:dyDescent="0.2">
      <c r="A1980" s="3">
        <v>2001</v>
      </c>
      <c r="B1980" s="3" t="s">
        <v>776</v>
      </c>
      <c r="C1980" s="3" t="s">
        <v>1042</v>
      </c>
    </row>
    <row r="1981" spans="1:3" x14ac:dyDescent="0.2">
      <c r="A1981" s="3">
        <v>2001</v>
      </c>
      <c r="B1981" s="3" t="s">
        <v>781</v>
      </c>
      <c r="C1981" s="3" t="s">
        <v>1040</v>
      </c>
    </row>
    <row r="1982" spans="1:3" x14ac:dyDescent="0.2">
      <c r="A1982" s="3">
        <v>2001</v>
      </c>
      <c r="B1982" s="3" t="s">
        <v>781</v>
      </c>
      <c r="C1982" s="3" t="s">
        <v>1040</v>
      </c>
    </row>
    <row r="1983" spans="1:3" x14ac:dyDescent="0.2">
      <c r="A1983" s="3">
        <v>2001</v>
      </c>
      <c r="B1983" s="3" t="s">
        <v>781</v>
      </c>
      <c r="C1983" s="3" t="s">
        <v>1040</v>
      </c>
    </row>
    <row r="1984" spans="1:3" x14ac:dyDescent="0.2">
      <c r="A1984" s="3">
        <v>2001</v>
      </c>
      <c r="B1984" s="3" t="s">
        <v>781</v>
      </c>
      <c r="C1984" s="3" t="s">
        <v>1040</v>
      </c>
    </row>
    <row r="1985" spans="1:3" x14ac:dyDescent="0.2">
      <c r="A1985" s="3">
        <v>2001</v>
      </c>
      <c r="B1985" s="3" t="s">
        <v>774</v>
      </c>
      <c r="C1985" s="3" t="s">
        <v>1038</v>
      </c>
    </row>
    <row r="1986" spans="1:3" x14ac:dyDescent="0.2">
      <c r="A1986" s="3">
        <v>2001</v>
      </c>
      <c r="B1986" s="3" t="s">
        <v>774</v>
      </c>
      <c r="C1986" s="3" t="s">
        <v>1038</v>
      </c>
    </row>
    <row r="1987" spans="1:3" x14ac:dyDescent="0.2">
      <c r="A1987" s="3">
        <v>2001</v>
      </c>
      <c r="B1987" s="3" t="s">
        <v>774</v>
      </c>
      <c r="C1987" s="3" t="s">
        <v>1038</v>
      </c>
    </row>
    <row r="1988" spans="1:3" x14ac:dyDescent="0.2">
      <c r="A1988" s="3">
        <v>2001</v>
      </c>
      <c r="B1988" s="3" t="s">
        <v>774</v>
      </c>
      <c r="C1988" s="3" t="s">
        <v>1038</v>
      </c>
    </row>
    <row r="1989" spans="1:3" x14ac:dyDescent="0.2">
      <c r="A1989" s="3">
        <v>2001</v>
      </c>
      <c r="B1989" s="3" t="s">
        <v>775</v>
      </c>
      <c r="C1989" s="3" t="s">
        <v>1042</v>
      </c>
    </row>
    <row r="1990" spans="1:3" x14ac:dyDescent="0.2">
      <c r="A1990" s="3">
        <v>2001</v>
      </c>
      <c r="B1990" s="3" t="s">
        <v>774</v>
      </c>
      <c r="C1990" s="3" t="s">
        <v>1038</v>
      </c>
    </row>
    <row r="1991" spans="1:3" x14ac:dyDescent="0.2">
      <c r="A1991" s="3">
        <v>2001</v>
      </c>
      <c r="B1991" s="3" t="s">
        <v>774</v>
      </c>
      <c r="C1991" s="3" t="s">
        <v>1038</v>
      </c>
    </row>
    <row r="1992" spans="1:3" x14ac:dyDescent="0.2">
      <c r="A1992" s="3">
        <v>2001</v>
      </c>
      <c r="B1992" s="3" t="s">
        <v>776</v>
      </c>
      <c r="C1992" s="3" t="s">
        <v>1042</v>
      </c>
    </row>
    <row r="1993" spans="1:3" x14ac:dyDescent="0.2">
      <c r="A1993" s="3">
        <v>2001</v>
      </c>
      <c r="B1993" s="3" t="s">
        <v>776</v>
      </c>
      <c r="C1993" s="3" t="s">
        <v>1042</v>
      </c>
    </row>
    <row r="1994" spans="1:3" x14ac:dyDescent="0.2">
      <c r="A1994" s="3">
        <v>2001</v>
      </c>
      <c r="B1994" s="3" t="s">
        <v>776</v>
      </c>
      <c r="C1994" s="3" t="s">
        <v>1042</v>
      </c>
    </row>
    <row r="1995" spans="1:3" x14ac:dyDescent="0.2">
      <c r="A1995" s="3">
        <v>2002</v>
      </c>
      <c r="B1995" s="3" t="s">
        <v>781</v>
      </c>
      <c r="C1995" s="3" t="s">
        <v>1040</v>
      </c>
    </row>
    <row r="1996" spans="1:3" x14ac:dyDescent="0.2">
      <c r="A1996" s="3">
        <v>2002</v>
      </c>
      <c r="B1996" s="3" t="s">
        <v>776</v>
      </c>
      <c r="C1996" s="3" t="s">
        <v>1042</v>
      </c>
    </row>
    <row r="1997" spans="1:3" x14ac:dyDescent="0.2">
      <c r="A1997" s="3">
        <v>2002</v>
      </c>
      <c r="B1997" s="3" t="s">
        <v>774</v>
      </c>
      <c r="C1997" s="3" t="s">
        <v>1038</v>
      </c>
    </row>
    <row r="1998" spans="1:3" x14ac:dyDescent="0.2">
      <c r="A1998" s="3">
        <v>2002</v>
      </c>
      <c r="B1998" s="3" t="s">
        <v>776</v>
      </c>
      <c r="C1998" s="3" t="s">
        <v>1042</v>
      </c>
    </row>
    <row r="1999" spans="1:3" x14ac:dyDescent="0.2">
      <c r="A1999" s="3">
        <v>2002</v>
      </c>
      <c r="B1999" s="3" t="s">
        <v>775</v>
      </c>
      <c r="C1999" s="3" t="s">
        <v>1038</v>
      </c>
    </row>
    <row r="2000" spans="1:3" x14ac:dyDescent="0.2">
      <c r="A2000" s="3">
        <v>2002</v>
      </c>
      <c r="B2000" s="3" t="s">
        <v>775</v>
      </c>
      <c r="C2000" s="3" t="s">
        <v>1038</v>
      </c>
    </row>
    <row r="2001" spans="1:3" x14ac:dyDescent="0.2">
      <c r="A2001" s="3">
        <v>2002</v>
      </c>
      <c r="B2001" s="3" t="s">
        <v>775</v>
      </c>
      <c r="C2001" s="3" t="s">
        <v>1038</v>
      </c>
    </row>
    <row r="2002" spans="1:3" x14ac:dyDescent="0.2">
      <c r="A2002" s="3">
        <v>2002</v>
      </c>
      <c r="B2002" s="3" t="s">
        <v>775</v>
      </c>
      <c r="C2002" s="3" t="s">
        <v>1038</v>
      </c>
    </row>
    <row r="2003" spans="1:3" x14ac:dyDescent="0.2">
      <c r="A2003" s="3">
        <v>2002</v>
      </c>
      <c r="B2003" s="3" t="s">
        <v>775</v>
      </c>
      <c r="C2003" s="3" t="s">
        <v>1038</v>
      </c>
    </row>
    <row r="2004" spans="1:3" x14ac:dyDescent="0.2">
      <c r="A2004" s="3">
        <v>2002</v>
      </c>
      <c r="B2004" s="3" t="s">
        <v>775</v>
      </c>
      <c r="C2004" s="3" t="s">
        <v>1038</v>
      </c>
    </row>
    <row r="2005" spans="1:3" x14ac:dyDescent="0.2">
      <c r="A2005" s="3">
        <v>2002</v>
      </c>
      <c r="B2005" s="3" t="s">
        <v>775</v>
      </c>
      <c r="C2005" s="3" t="s">
        <v>1038</v>
      </c>
    </row>
    <row r="2006" spans="1:3" x14ac:dyDescent="0.2">
      <c r="A2006" s="3">
        <v>2002</v>
      </c>
      <c r="B2006" s="3" t="s">
        <v>775</v>
      </c>
      <c r="C2006" s="3" t="s">
        <v>1038</v>
      </c>
    </row>
    <row r="2007" spans="1:3" x14ac:dyDescent="0.2">
      <c r="A2007" s="3">
        <v>2002</v>
      </c>
      <c r="B2007" s="3" t="s">
        <v>776</v>
      </c>
      <c r="C2007" s="3" t="s">
        <v>1042</v>
      </c>
    </row>
    <row r="2008" spans="1:3" x14ac:dyDescent="0.2">
      <c r="A2008" s="3">
        <v>2002</v>
      </c>
      <c r="B2008" s="3" t="s">
        <v>775</v>
      </c>
      <c r="C2008" s="3" t="s">
        <v>1038</v>
      </c>
    </row>
    <row r="2009" spans="1:3" x14ac:dyDescent="0.2">
      <c r="A2009" s="3">
        <v>2002</v>
      </c>
      <c r="B2009" s="3" t="s">
        <v>775</v>
      </c>
      <c r="C2009" s="3" t="s">
        <v>1038</v>
      </c>
    </row>
    <row r="2010" spans="1:3" x14ac:dyDescent="0.2">
      <c r="A2010" s="3">
        <v>2002</v>
      </c>
      <c r="B2010" s="3" t="s">
        <v>775</v>
      </c>
      <c r="C2010" s="3" t="s">
        <v>1038</v>
      </c>
    </row>
    <row r="2011" spans="1:3" x14ac:dyDescent="0.2">
      <c r="A2011" s="3">
        <v>2002</v>
      </c>
      <c r="B2011" s="3" t="s">
        <v>775</v>
      </c>
      <c r="C2011" s="3" t="s">
        <v>1038</v>
      </c>
    </row>
    <row r="2012" spans="1:3" x14ac:dyDescent="0.2">
      <c r="A2012" s="3">
        <v>2002</v>
      </c>
      <c r="B2012" s="3" t="s">
        <v>775</v>
      </c>
      <c r="C2012" s="3" t="s">
        <v>1038</v>
      </c>
    </row>
    <row r="2013" spans="1:3" x14ac:dyDescent="0.2">
      <c r="A2013" s="3">
        <v>2002</v>
      </c>
      <c r="B2013" s="3" t="s">
        <v>775</v>
      </c>
      <c r="C2013" s="3" t="s">
        <v>1038</v>
      </c>
    </row>
    <row r="2014" spans="1:3" x14ac:dyDescent="0.2">
      <c r="A2014" s="3">
        <v>2002</v>
      </c>
      <c r="B2014" s="3" t="s">
        <v>775</v>
      </c>
      <c r="C2014" s="3" t="s">
        <v>1038</v>
      </c>
    </row>
    <row r="2015" spans="1:3" x14ac:dyDescent="0.2">
      <c r="A2015" s="3">
        <v>2002</v>
      </c>
      <c r="B2015" s="3" t="s">
        <v>775</v>
      </c>
      <c r="C2015" s="3" t="s">
        <v>1038</v>
      </c>
    </row>
    <row r="2016" spans="1:3" x14ac:dyDescent="0.2">
      <c r="A2016" s="3">
        <v>2002</v>
      </c>
      <c r="B2016" s="3" t="s">
        <v>775</v>
      </c>
      <c r="C2016" s="3" t="s">
        <v>1038</v>
      </c>
    </row>
    <row r="2017" spans="1:3" x14ac:dyDescent="0.2">
      <c r="A2017" s="3">
        <v>2002</v>
      </c>
      <c r="B2017" s="3" t="s">
        <v>775</v>
      </c>
      <c r="C2017" s="3" t="s">
        <v>1038</v>
      </c>
    </row>
    <row r="2018" spans="1:3" x14ac:dyDescent="0.2">
      <c r="A2018" s="3">
        <v>2002</v>
      </c>
      <c r="B2018" s="3" t="s">
        <v>775</v>
      </c>
      <c r="C2018" s="3" t="s">
        <v>1040</v>
      </c>
    </row>
    <row r="2019" spans="1:3" x14ac:dyDescent="0.2">
      <c r="A2019" s="3">
        <v>2002</v>
      </c>
      <c r="B2019" s="3" t="s">
        <v>775</v>
      </c>
      <c r="C2019" s="3" t="s">
        <v>1042</v>
      </c>
    </row>
    <row r="2020" spans="1:3" x14ac:dyDescent="0.2">
      <c r="A2020" s="3">
        <v>2002</v>
      </c>
      <c r="B2020" s="3" t="s">
        <v>776</v>
      </c>
      <c r="C2020" s="3" t="s">
        <v>1042</v>
      </c>
    </row>
    <row r="2021" spans="1:3" x14ac:dyDescent="0.2">
      <c r="A2021" s="3">
        <v>2002</v>
      </c>
      <c r="B2021" s="3" t="s">
        <v>776</v>
      </c>
      <c r="C2021" s="3" t="s">
        <v>1042</v>
      </c>
    </row>
    <row r="2022" spans="1:3" x14ac:dyDescent="0.2">
      <c r="A2022" s="3">
        <v>2002</v>
      </c>
      <c r="B2022" s="3" t="s">
        <v>776</v>
      </c>
      <c r="C2022" s="3" t="s">
        <v>1042</v>
      </c>
    </row>
    <row r="2023" spans="1:3" x14ac:dyDescent="0.2">
      <c r="A2023" s="3">
        <v>2002</v>
      </c>
      <c r="B2023" s="3" t="s">
        <v>776</v>
      </c>
      <c r="C2023" s="3" t="s">
        <v>1042</v>
      </c>
    </row>
    <row r="2024" spans="1:3" x14ac:dyDescent="0.2">
      <c r="A2024" s="3">
        <v>2002</v>
      </c>
      <c r="B2024" s="3" t="s">
        <v>774</v>
      </c>
      <c r="C2024" s="3" t="s">
        <v>1041</v>
      </c>
    </row>
    <row r="2025" spans="1:3" x14ac:dyDescent="0.2">
      <c r="A2025" s="3">
        <v>2002</v>
      </c>
      <c r="B2025" s="3" t="s">
        <v>776</v>
      </c>
      <c r="C2025" s="3" t="s">
        <v>1042</v>
      </c>
    </row>
    <row r="2026" spans="1:3" x14ac:dyDescent="0.2">
      <c r="A2026" s="3">
        <v>2003</v>
      </c>
      <c r="B2026" s="3" t="s">
        <v>776</v>
      </c>
      <c r="C2026" s="3" t="s">
        <v>1042</v>
      </c>
    </row>
    <row r="2027" spans="1:3" x14ac:dyDescent="0.2">
      <c r="A2027" s="3">
        <v>2003</v>
      </c>
      <c r="B2027" s="3" t="s">
        <v>776</v>
      </c>
      <c r="C2027" s="3" t="s">
        <v>1042</v>
      </c>
    </row>
    <row r="2028" spans="1:3" x14ac:dyDescent="0.2">
      <c r="A2028" s="3">
        <v>2003</v>
      </c>
      <c r="B2028" s="3" t="s">
        <v>776</v>
      </c>
      <c r="C2028" s="3" t="s">
        <v>1042</v>
      </c>
    </row>
    <row r="2029" spans="1:3" x14ac:dyDescent="0.2">
      <c r="A2029" s="3">
        <v>2003</v>
      </c>
      <c r="B2029" s="3" t="s">
        <v>776</v>
      </c>
      <c r="C2029" s="3" t="s">
        <v>1042</v>
      </c>
    </row>
    <row r="2030" spans="1:3" x14ac:dyDescent="0.2">
      <c r="A2030" s="3">
        <v>2003</v>
      </c>
      <c r="B2030" s="3" t="s">
        <v>775</v>
      </c>
      <c r="C2030" s="3" t="s">
        <v>1042</v>
      </c>
    </row>
    <row r="2031" spans="1:3" x14ac:dyDescent="0.2">
      <c r="A2031" s="3">
        <v>2003</v>
      </c>
      <c r="B2031" s="3" t="s">
        <v>775</v>
      </c>
      <c r="C2031" s="3" t="s">
        <v>1042</v>
      </c>
    </row>
    <row r="2032" spans="1:3" x14ac:dyDescent="0.2">
      <c r="A2032" s="3">
        <v>2003</v>
      </c>
      <c r="B2032" s="3" t="s">
        <v>775</v>
      </c>
      <c r="C2032" s="3" t="s">
        <v>1042</v>
      </c>
    </row>
    <row r="2033" spans="1:3" x14ac:dyDescent="0.2">
      <c r="A2033" s="3">
        <v>2003</v>
      </c>
      <c r="B2033" s="3" t="s">
        <v>776</v>
      </c>
      <c r="C2033" s="3" t="s">
        <v>1042</v>
      </c>
    </row>
    <row r="2034" spans="1:3" x14ac:dyDescent="0.2">
      <c r="A2034" s="3">
        <v>2003</v>
      </c>
      <c r="B2034" s="3" t="s">
        <v>776</v>
      </c>
      <c r="C2034" s="3" t="s">
        <v>1042</v>
      </c>
    </row>
    <row r="2035" spans="1:3" x14ac:dyDescent="0.2">
      <c r="A2035" s="3">
        <v>2003</v>
      </c>
      <c r="B2035" s="3" t="s">
        <v>776</v>
      </c>
      <c r="C2035" s="3" t="s">
        <v>1042</v>
      </c>
    </row>
    <row r="2036" spans="1:3" x14ac:dyDescent="0.2">
      <c r="A2036" s="3">
        <v>2003</v>
      </c>
      <c r="B2036" s="3" t="s">
        <v>776</v>
      </c>
      <c r="C2036" s="3" t="s">
        <v>1042</v>
      </c>
    </row>
    <row r="2037" spans="1:3" x14ac:dyDescent="0.2">
      <c r="A2037" s="3">
        <v>2003</v>
      </c>
      <c r="B2037" s="3" t="s">
        <v>776</v>
      </c>
      <c r="C2037" s="3" t="s">
        <v>1040</v>
      </c>
    </row>
    <row r="2038" spans="1:3" x14ac:dyDescent="0.2">
      <c r="A2038" s="3">
        <v>2003</v>
      </c>
      <c r="B2038" s="3" t="s">
        <v>776</v>
      </c>
      <c r="C2038" s="3" t="s">
        <v>1042</v>
      </c>
    </row>
    <row r="2039" spans="1:3" x14ac:dyDescent="0.2">
      <c r="A2039" s="3">
        <v>2003</v>
      </c>
      <c r="B2039" s="3" t="s">
        <v>776</v>
      </c>
      <c r="C2039" s="3" t="s">
        <v>1042</v>
      </c>
    </row>
    <row r="2040" spans="1:3" x14ac:dyDescent="0.2">
      <c r="A2040" s="3">
        <v>2003</v>
      </c>
      <c r="B2040" s="3" t="s">
        <v>776</v>
      </c>
      <c r="C2040" s="3" t="s">
        <v>1042</v>
      </c>
    </row>
    <row r="2041" spans="1:3" x14ac:dyDescent="0.2">
      <c r="A2041" s="3">
        <v>2003</v>
      </c>
      <c r="B2041" s="3" t="s">
        <v>776</v>
      </c>
      <c r="C2041" s="3" t="s">
        <v>1042</v>
      </c>
    </row>
    <row r="2042" spans="1:3" x14ac:dyDescent="0.2">
      <c r="A2042" s="3">
        <v>2003</v>
      </c>
      <c r="B2042" s="3" t="s">
        <v>776</v>
      </c>
      <c r="C2042" s="3" t="s">
        <v>1042</v>
      </c>
    </row>
    <row r="2043" spans="1:3" x14ac:dyDescent="0.2">
      <c r="A2043" s="3">
        <v>2003</v>
      </c>
      <c r="B2043" s="3" t="s">
        <v>776</v>
      </c>
      <c r="C2043" s="3" t="s">
        <v>1042</v>
      </c>
    </row>
    <row r="2044" spans="1:3" x14ac:dyDescent="0.2">
      <c r="A2044" s="3">
        <v>2003</v>
      </c>
      <c r="B2044" s="3" t="s">
        <v>776</v>
      </c>
      <c r="C2044" s="3" t="s">
        <v>1042</v>
      </c>
    </row>
    <row r="2045" spans="1:3" x14ac:dyDescent="0.2">
      <c r="A2045" s="3">
        <v>2003</v>
      </c>
      <c r="B2045" s="3" t="s">
        <v>775</v>
      </c>
      <c r="C2045" s="3" t="s">
        <v>1042</v>
      </c>
    </row>
    <row r="2046" spans="1:3" x14ac:dyDescent="0.2">
      <c r="A2046" s="3">
        <v>2003</v>
      </c>
      <c r="B2046" s="3" t="s">
        <v>775</v>
      </c>
      <c r="C2046" s="3" t="s">
        <v>1042</v>
      </c>
    </row>
    <row r="2047" spans="1:3" x14ac:dyDescent="0.2">
      <c r="A2047" s="3">
        <v>2003</v>
      </c>
      <c r="B2047" s="3" t="s">
        <v>776</v>
      </c>
      <c r="C2047" s="3" t="s">
        <v>1042</v>
      </c>
    </row>
    <row r="2048" spans="1:3" x14ac:dyDescent="0.2">
      <c r="A2048" s="3">
        <v>2003</v>
      </c>
      <c r="B2048" s="3" t="s">
        <v>776</v>
      </c>
      <c r="C2048" s="3" t="s">
        <v>1042</v>
      </c>
    </row>
    <row r="2049" spans="1:3" x14ac:dyDescent="0.2">
      <c r="A2049" s="3">
        <v>2003</v>
      </c>
      <c r="B2049" s="3" t="s">
        <v>775</v>
      </c>
      <c r="C2049" s="3" t="s">
        <v>1042</v>
      </c>
    </row>
    <row r="2050" spans="1:3" x14ac:dyDescent="0.2">
      <c r="A2050" s="3">
        <v>2003</v>
      </c>
      <c r="B2050" s="3" t="s">
        <v>776</v>
      </c>
      <c r="C2050" s="3" t="s">
        <v>1042</v>
      </c>
    </row>
    <row r="2051" spans="1:3" x14ac:dyDescent="0.2">
      <c r="A2051" s="3">
        <v>2003</v>
      </c>
      <c r="B2051" s="3" t="s">
        <v>776</v>
      </c>
      <c r="C2051" s="3" t="s">
        <v>1042</v>
      </c>
    </row>
    <row r="2052" spans="1:3" x14ac:dyDescent="0.2">
      <c r="A2052" s="3">
        <v>2003</v>
      </c>
      <c r="B2052" s="3" t="s">
        <v>776</v>
      </c>
      <c r="C2052" s="3" t="s">
        <v>1038</v>
      </c>
    </row>
    <row r="2053" spans="1:3" x14ac:dyDescent="0.2">
      <c r="A2053" s="3">
        <v>2004</v>
      </c>
      <c r="B2053" s="3" t="s">
        <v>776</v>
      </c>
      <c r="C2053" s="3" t="s">
        <v>1042</v>
      </c>
    </row>
    <row r="2054" spans="1:3" x14ac:dyDescent="0.2">
      <c r="A2054" s="3">
        <v>2004</v>
      </c>
      <c r="B2054" s="3" t="s">
        <v>776</v>
      </c>
      <c r="C2054" s="3" t="s">
        <v>1038</v>
      </c>
    </row>
    <row r="2055" spans="1:3" x14ac:dyDescent="0.2">
      <c r="A2055" s="3">
        <v>2004</v>
      </c>
      <c r="B2055" s="3" t="s">
        <v>776</v>
      </c>
      <c r="C2055" s="3" t="s">
        <v>1042</v>
      </c>
    </row>
    <row r="2056" spans="1:3" x14ac:dyDescent="0.2">
      <c r="A2056" s="3">
        <v>2004</v>
      </c>
      <c r="B2056" s="3" t="s">
        <v>776</v>
      </c>
      <c r="C2056" s="3" t="s">
        <v>1042</v>
      </c>
    </row>
    <row r="2057" spans="1:3" x14ac:dyDescent="0.2">
      <c r="A2057" s="3">
        <v>2004</v>
      </c>
      <c r="B2057" s="3" t="s">
        <v>776</v>
      </c>
      <c r="C2057" s="3" t="s">
        <v>1042</v>
      </c>
    </row>
    <row r="2058" spans="1:3" x14ac:dyDescent="0.2">
      <c r="A2058" s="3">
        <v>2004</v>
      </c>
      <c r="B2058" s="3" t="s">
        <v>776</v>
      </c>
      <c r="C2058" s="3" t="s">
        <v>1042</v>
      </c>
    </row>
    <row r="2059" spans="1:3" x14ac:dyDescent="0.2">
      <c r="A2059" s="3">
        <v>2004</v>
      </c>
      <c r="B2059" s="3" t="s">
        <v>776</v>
      </c>
      <c r="C2059" s="3" t="s">
        <v>1042</v>
      </c>
    </row>
    <row r="2060" spans="1:3" x14ac:dyDescent="0.2">
      <c r="A2060" s="3">
        <v>2005</v>
      </c>
      <c r="B2060" s="3" t="s">
        <v>776</v>
      </c>
      <c r="C2060" s="3" t="s">
        <v>1042</v>
      </c>
    </row>
    <row r="2061" spans="1:3" x14ac:dyDescent="0.2">
      <c r="A2061" s="3">
        <v>2005</v>
      </c>
      <c r="B2061" s="3" t="s">
        <v>776</v>
      </c>
      <c r="C2061" s="3" t="s">
        <v>1042</v>
      </c>
    </row>
    <row r="2062" spans="1:3" x14ac:dyDescent="0.2">
      <c r="A2062" s="3">
        <v>2005</v>
      </c>
      <c r="B2062" s="3" t="s">
        <v>775</v>
      </c>
      <c r="C2062" s="3" t="s">
        <v>1042</v>
      </c>
    </row>
    <row r="2063" spans="1:3" x14ac:dyDescent="0.2">
      <c r="A2063" s="3">
        <v>2005</v>
      </c>
      <c r="B2063" s="3" t="s">
        <v>776</v>
      </c>
      <c r="C2063" s="3" t="s">
        <v>1042</v>
      </c>
    </row>
    <row r="2064" spans="1:3" x14ac:dyDescent="0.2">
      <c r="A2064" s="3">
        <v>2005</v>
      </c>
      <c r="B2064" s="3" t="s">
        <v>776</v>
      </c>
      <c r="C2064" s="3" t="s">
        <v>1042</v>
      </c>
    </row>
    <row r="2065" spans="1:3" x14ac:dyDescent="0.2">
      <c r="A2065" s="3">
        <v>2005</v>
      </c>
      <c r="B2065" s="3" t="s">
        <v>776</v>
      </c>
      <c r="C2065" s="3" t="s">
        <v>1042</v>
      </c>
    </row>
    <row r="2066" spans="1:3" x14ac:dyDescent="0.2">
      <c r="A2066" s="3">
        <v>2005</v>
      </c>
      <c r="B2066" s="3" t="s">
        <v>776</v>
      </c>
      <c r="C2066" s="3" t="s">
        <v>1042</v>
      </c>
    </row>
    <row r="2067" spans="1:3" x14ac:dyDescent="0.2">
      <c r="A2067" s="3">
        <v>2005</v>
      </c>
      <c r="B2067" s="3" t="s">
        <v>776</v>
      </c>
      <c r="C2067" s="3" t="s">
        <v>1042</v>
      </c>
    </row>
    <row r="2068" spans="1:3" x14ac:dyDescent="0.2">
      <c r="A2068" s="3">
        <v>2005</v>
      </c>
      <c r="B2068" s="3" t="s">
        <v>776</v>
      </c>
      <c r="C2068" s="3" t="s">
        <v>1042</v>
      </c>
    </row>
    <row r="2069" spans="1:3" x14ac:dyDescent="0.2">
      <c r="A2069" s="3">
        <v>2005</v>
      </c>
      <c r="B2069" s="3" t="s">
        <v>775</v>
      </c>
      <c r="C2069" s="3" t="s">
        <v>1042</v>
      </c>
    </row>
    <row r="2070" spans="1:3" x14ac:dyDescent="0.2">
      <c r="A2070" s="3">
        <v>2005</v>
      </c>
      <c r="B2070" s="3" t="s">
        <v>775</v>
      </c>
      <c r="C2070" s="3" t="s">
        <v>1042</v>
      </c>
    </row>
    <row r="2071" spans="1:3" x14ac:dyDescent="0.2">
      <c r="A2071" s="3">
        <v>2005</v>
      </c>
      <c r="B2071" s="3" t="s">
        <v>775</v>
      </c>
      <c r="C2071" s="3" t="s">
        <v>1042</v>
      </c>
    </row>
    <row r="2072" spans="1:3" x14ac:dyDescent="0.2">
      <c r="A2072" s="3">
        <v>2006</v>
      </c>
      <c r="B2072" s="3" t="s">
        <v>776</v>
      </c>
      <c r="C2072" s="3" t="s">
        <v>1042</v>
      </c>
    </row>
    <row r="2073" spans="1:3" x14ac:dyDescent="0.2">
      <c r="A2073" s="3">
        <v>2006</v>
      </c>
      <c r="B2073" s="3" t="s">
        <v>778</v>
      </c>
      <c r="C2073" s="3" t="s">
        <v>1040</v>
      </c>
    </row>
    <row r="2074" spans="1:3" x14ac:dyDescent="0.2">
      <c r="A2074" s="3">
        <v>2006</v>
      </c>
      <c r="B2074" s="3" t="s">
        <v>775</v>
      </c>
      <c r="C2074" s="3" t="s">
        <v>1042</v>
      </c>
    </row>
    <row r="2075" spans="1:3" x14ac:dyDescent="0.2">
      <c r="A2075" s="3">
        <v>2006</v>
      </c>
      <c r="B2075" s="3" t="s">
        <v>775</v>
      </c>
      <c r="C2075" s="3" t="s">
        <v>1042</v>
      </c>
    </row>
    <row r="2076" spans="1:3" x14ac:dyDescent="0.2">
      <c r="A2076" s="3">
        <v>2006</v>
      </c>
      <c r="B2076" s="3" t="s">
        <v>774</v>
      </c>
      <c r="C2076" s="3" t="s">
        <v>1038</v>
      </c>
    </row>
    <row r="2077" spans="1:3" x14ac:dyDescent="0.2">
      <c r="A2077" s="3">
        <v>2006</v>
      </c>
      <c r="B2077" s="3" t="s">
        <v>776</v>
      </c>
      <c r="C2077" s="3" t="s">
        <v>1042</v>
      </c>
    </row>
    <row r="2078" spans="1:3" x14ac:dyDescent="0.2">
      <c r="A2078" s="3">
        <v>2007</v>
      </c>
      <c r="B2078" s="3" t="s">
        <v>776</v>
      </c>
      <c r="C2078" s="3" t="s">
        <v>1042</v>
      </c>
    </row>
    <row r="2079" spans="1:3" x14ac:dyDescent="0.2">
      <c r="A2079" s="3">
        <v>2007</v>
      </c>
      <c r="B2079" s="3" t="s">
        <v>776</v>
      </c>
      <c r="C2079" s="3" t="s">
        <v>1042</v>
      </c>
    </row>
    <row r="2080" spans="1:3" x14ac:dyDescent="0.2">
      <c r="A2080" s="3">
        <v>2007</v>
      </c>
      <c r="B2080" s="3" t="s">
        <v>776</v>
      </c>
      <c r="C2080" s="3" t="s">
        <v>1042</v>
      </c>
    </row>
    <row r="2081" spans="1:3" x14ac:dyDescent="0.2">
      <c r="A2081" s="3">
        <v>2007</v>
      </c>
      <c r="B2081" s="3" t="s">
        <v>775</v>
      </c>
      <c r="C2081" s="3" t="s">
        <v>1042</v>
      </c>
    </row>
    <row r="2082" spans="1:3" x14ac:dyDescent="0.2">
      <c r="A2082" s="3">
        <v>2007</v>
      </c>
      <c r="B2082" s="3" t="s">
        <v>776</v>
      </c>
      <c r="C2082" s="3" t="s">
        <v>1042</v>
      </c>
    </row>
    <row r="2083" spans="1:3" x14ac:dyDescent="0.2">
      <c r="A2083" s="3">
        <v>2007</v>
      </c>
      <c r="B2083" s="3" t="s">
        <v>776</v>
      </c>
      <c r="C2083" s="3" t="s">
        <v>1042</v>
      </c>
    </row>
    <row r="2084" spans="1:3" x14ac:dyDescent="0.2">
      <c r="A2084" s="3">
        <v>2007</v>
      </c>
      <c r="B2084" s="3" t="s">
        <v>776</v>
      </c>
      <c r="C2084" s="3" t="s">
        <v>1042</v>
      </c>
    </row>
    <row r="2085" spans="1:3" x14ac:dyDescent="0.2">
      <c r="A2085" s="3">
        <v>2008</v>
      </c>
      <c r="B2085" s="3" t="s">
        <v>776</v>
      </c>
      <c r="C2085" s="3" t="s">
        <v>1042</v>
      </c>
    </row>
    <row r="2086" spans="1:3" x14ac:dyDescent="0.2">
      <c r="A2086" s="3">
        <v>2008</v>
      </c>
      <c r="B2086" s="3" t="s">
        <v>776</v>
      </c>
      <c r="C2086" s="3" t="s">
        <v>1038</v>
      </c>
    </row>
    <row r="2087" spans="1:3" x14ac:dyDescent="0.2">
      <c r="A2087" s="3">
        <v>2008</v>
      </c>
      <c r="B2087" s="3" t="s">
        <v>776</v>
      </c>
      <c r="C2087" s="3" t="s">
        <v>1042</v>
      </c>
    </row>
    <row r="2088" spans="1:3" x14ac:dyDescent="0.2">
      <c r="A2088" s="3">
        <v>2008</v>
      </c>
      <c r="B2088" s="3" t="s">
        <v>776</v>
      </c>
      <c r="C2088" s="3" t="s">
        <v>1042</v>
      </c>
    </row>
    <row r="2089" spans="1:3" x14ac:dyDescent="0.2">
      <c r="A2089" s="3">
        <v>2008</v>
      </c>
      <c r="B2089" s="3" t="s">
        <v>776</v>
      </c>
      <c r="C2089" s="3" t="s">
        <v>1042</v>
      </c>
    </row>
    <row r="2090" spans="1:3" x14ac:dyDescent="0.2">
      <c r="A2090" s="3">
        <v>2008</v>
      </c>
      <c r="B2090" s="3" t="s">
        <v>776</v>
      </c>
      <c r="C2090" s="3" t="s">
        <v>1038</v>
      </c>
    </row>
    <row r="2091" spans="1:3" x14ac:dyDescent="0.2">
      <c r="A2091" s="3">
        <v>2008</v>
      </c>
      <c r="B2091" s="3" t="s">
        <v>774</v>
      </c>
      <c r="C2091" s="3" t="s">
        <v>1038</v>
      </c>
    </row>
    <row r="2092" spans="1:3" x14ac:dyDescent="0.2">
      <c r="A2092" s="3">
        <v>2008</v>
      </c>
      <c r="B2092" s="3" t="s">
        <v>776</v>
      </c>
      <c r="C2092" s="3" t="s">
        <v>1042</v>
      </c>
    </row>
    <row r="2093" spans="1:3" x14ac:dyDescent="0.2">
      <c r="A2093" s="3">
        <v>2008</v>
      </c>
      <c r="B2093" s="3" t="s">
        <v>776</v>
      </c>
      <c r="C2093" s="3" t="s">
        <v>1042</v>
      </c>
    </row>
    <row r="2094" spans="1:3" x14ac:dyDescent="0.2">
      <c r="A2094" s="3">
        <v>2008</v>
      </c>
      <c r="B2094" s="3" t="s">
        <v>778</v>
      </c>
      <c r="C2094" s="3" t="s">
        <v>1038</v>
      </c>
    </row>
    <row r="2095" spans="1:3" x14ac:dyDescent="0.2">
      <c r="A2095" s="3">
        <v>2009</v>
      </c>
      <c r="B2095" s="3" t="s">
        <v>776</v>
      </c>
      <c r="C2095" s="3" t="s">
        <v>1042</v>
      </c>
    </row>
    <row r="2096" spans="1:3" x14ac:dyDescent="0.2">
      <c r="A2096" s="3">
        <v>2009</v>
      </c>
      <c r="B2096" s="3" t="s">
        <v>774</v>
      </c>
      <c r="C2096" s="3" t="s">
        <v>1038</v>
      </c>
    </row>
    <row r="2097" spans="1:3" x14ac:dyDescent="0.2">
      <c r="A2097" s="3">
        <v>2009</v>
      </c>
      <c r="B2097" s="3" t="s">
        <v>774</v>
      </c>
      <c r="C2097" s="3" t="s">
        <v>1042</v>
      </c>
    </row>
    <row r="2098" spans="1:3" x14ac:dyDescent="0.2">
      <c r="A2098" s="3">
        <v>2009</v>
      </c>
      <c r="B2098" s="3" t="s">
        <v>774</v>
      </c>
      <c r="C2098" s="3" t="s">
        <v>1040</v>
      </c>
    </row>
    <row r="2099" spans="1:3" x14ac:dyDescent="0.2">
      <c r="A2099" s="3">
        <v>2009</v>
      </c>
      <c r="B2099" s="3" t="s">
        <v>774</v>
      </c>
      <c r="C2099" s="3" t="s">
        <v>1040</v>
      </c>
    </row>
    <row r="2100" spans="1:3" x14ac:dyDescent="0.2">
      <c r="A2100" s="3">
        <v>2009</v>
      </c>
      <c r="B2100" s="3" t="s">
        <v>774</v>
      </c>
      <c r="C2100" s="3" t="s">
        <v>1038</v>
      </c>
    </row>
    <row r="2101" spans="1:3" x14ac:dyDescent="0.2">
      <c r="A2101" s="3">
        <v>2009</v>
      </c>
      <c r="B2101" s="3" t="s">
        <v>774</v>
      </c>
      <c r="C2101" s="3" t="s">
        <v>1042</v>
      </c>
    </row>
    <row r="2102" spans="1:3" x14ac:dyDescent="0.2">
      <c r="A2102" s="3">
        <v>2009</v>
      </c>
      <c r="B2102" s="3" t="s">
        <v>776</v>
      </c>
      <c r="C2102" s="3" t="s">
        <v>1042</v>
      </c>
    </row>
    <row r="2103" spans="1:3" x14ac:dyDescent="0.2">
      <c r="A2103" s="3">
        <v>2009</v>
      </c>
      <c r="B2103" s="3" t="s">
        <v>774</v>
      </c>
      <c r="C2103" s="3" t="s">
        <v>1040</v>
      </c>
    </row>
    <row r="2104" spans="1:3" x14ac:dyDescent="0.2">
      <c r="A2104" s="3">
        <v>2009</v>
      </c>
      <c r="B2104" s="3" t="s">
        <v>775</v>
      </c>
      <c r="C2104" s="3" t="s">
        <v>1040</v>
      </c>
    </row>
    <row r="2105" spans="1:3" x14ac:dyDescent="0.2">
      <c r="A2105" s="3">
        <v>2010</v>
      </c>
      <c r="B2105" s="3" t="s">
        <v>776</v>
      </c>
      <c r="C2105" s="3" t="s">
        <v>1038</v>
      </c>
    </row>
    <row r="2106" spans="1:3" x14ac:dyDescent="0.2">
      <c r="A2106" s="3">
        <v>2010</v>
      </c>
      <c r="B2106" s="3" t="s">
        <v>774</v>
      </c>
      <c r="C2106" s="3" t="s">
        <v>1038</v>
      </c>
    </row>
    <row r="2107" spans="1:3" x14ac:dyDescent="0.2">
      <c r="A2107" s="3">
        <v>2010</v>
      </c>
      <c r="B2107" s="3" t="s">
        <v>776</v>
      </c>
      <c r="C2107" s="3" t="s">
        <v>1042</v>
      </c>
    </row>
    <row r="2108" spans="1:3" x14ac:dyDescent="0.2">
      <c r="A2108" s="3">
        <v>2010</v>
      </c>
      <c r="B2108" s="3" t="s">
        <v>775</v>
      </c>
      <c r="C2108" s="3" t="s">
        <v>1040</v>
      </c>
    </row>
    <row r="2109" spans="1:3" x14ac:dyDescent="0.2">
      <c r="A2109" s="3">
        <v>2010</v>
      </c>
      <c r="B2109" s="3" t="s">
        <v>776</v>
      </c>
      <c r="C2109" s="3" t="s">
        <v>1042</v>
      </c>
    </row>
    <row r="2110" spans="1:3" x14ac:dyDescent="0.2">
      <c r="A2110" s="3">
        <v>2010</v>
      </c>
      <c r="B2110" s="3" t="s">
        <v>776</v>
      </c>
      <c r="C2110" s="3" t="s">
        <v>1042</v>
      </c>
    </row>
    <row r="2111" spans="1:3" x14ac:dyDescent="0.2">
      <c r="A2111" s="3">
        <v>2010</v>
      </c>
      <c r="B2111" s="3" t="s">
        <v>776</v>
      </c>
      <c r="C2111" s="3" t="s">
        <v>1042</v>
      </c>
    </row>
    <row r="2112" spans="1:3" x14ac:dyDescent="0.2">
      <c r="A2112" s="3">
        <v>2010</v>
      </c>
      <c r="B2112" s="3" t="s">
        <v>776</v>
      </c>
      <c r="C2112" s="3" t="s">
        <v>1040</v>
      </c>
    </row>
    <row r="2113" spans="1:3" x14ac:dyDescent="0.2">
      <c r="A2113" s="3">
        <v>2010</v>
      </c>
      <c r="B2113" s="3" t="s">
        <v>776</v>
      </c>
      <c r="C2113" s="3" t="s">
        <v>1040</v>
      </c>
    </row>
    <row r="2114" spans="1:3" x14ac:dyDescent="0.2">
      <c r="A2114" s="3">
        <v>2010</v>
      </c>
      <c r="B2114" s="3" t="s">
        <v>776</v>
      </c>
      <c r="C2114" s="3" t="s">
        <v>1040</v>
      </c>
    </row>
    <row r="2115" spans="1:3" x14ac:dyDescent="0.2">
      <c r="A2115" s="3">
        <v>2010</v>
      </c>
      <c r="B2115" s="3" t="s">
        <v>776</v>
      </c>
      <c r="C2115" s="3" t="s">
        <v>1040</v>
      </c>
    </row>
    <row r="2116" spans="1:3" x14ac:dyDescent="0.2">
      <c r="A2116" s="3">
        <v>2010</v>
      </c>
      <c r="B2116" s="3" t="s">
        <v>776</v>
      </c>
      <c r="C2116" s="3" t="s">
        <v>1040</v>
      </c>
    </row>
    <row r="2117" spans="1:3" x14ac:dyDescent="0.2">
      <c r="A2117" s="3">
        <v>2010</v>
      </c>
      <c r="B2117" s="3" t="s">
        <v>778</v>
      </c>
      <c r="C2117" s="3" t="s">
        <v>1042</v>
      </c>
    </row>
    <row r="2118" spans="1:3" x14ac:dyDescent="0.2">
      <c r="A2118" s="3">
        <v>2011</v>
      </c>
      <c r="B2118" s="3" t="s">
        <v>776</v>
      </c>
      <c r="C2118" s="3" t="s">
        <v>1042</v>
      </c>
    </row>
    <row r="2119" spans="1:3" x14ac:dyDescent="0.2">
      <c r="A2119" s="3">
        <v>2011</v>
      </c>
      <c r="B2119" s="3" t="s">
        <v>774</v>
      </c>
      <c r="C2119" s="3" t="s">
        <v>1038</v>
      </c>
    </row>
    <row r="2120" spans="1:3" x14ac:dyDescent="0.2">
      <c r="A2120" s="3">
        <v>2012</v>
      </c>
      <c r="B2120" s="3" t="s">
        <v>776</v>
      </c>
      <c r="C2120" s="3" t="s">
        <v>1042</v>
      </c>
    </row>
    <row r="2121" spans="1:3" x14ac:dyDescent="0.2">
      <c r="A2121" s="3">
        <v>2012</v>
      </c>
      <c r="B2121" s="3" t="s">
        <v>776</v>
      </c>
      <c r="C2121" s="3" t="s">
        <v>1038</v>
      </c>
    </row>
    <row r="2122" spans="1:3" x14ac:dyDescent="0.2">
      <c r="A2122" s="3">
        <v>2012</v>
      </c>
      <c r="B2122" s="3" t="s">
        <v>776</v>
      </c>
      <c r="C2122" s="3" t="s">
        <v>1038</v>
      </c>
    </row>
    <row r="2123" spans="1:3" x14ac:dyDescent="0.2">
      <c r="A2123" s="3">
        <v>2012</v>
      </c>
      <c r="B2123" s="3" t="s">
        <v>776</v>
      </c>
      <c r="C2123" s="3" t="s">
        <v>1038</v>
      </c>
    </row>
    <row r="2124" spans="1:3" x14ac:dyDescent="0.2">
      <c r="A2124" s="3">
        <v>2012</v>
      </c>
      <c r="B2124" s="3" t="s">
        <v>776</v>
      </c>
      <c r="C2124" s="3" t="s">
        <v>1038</v>
      </c>
    </row>
    <row r="2125" spans="1:3" x14ac:dyDescent="0.2">
      <c r="A2125" s="3">
        <v>2012</v>
      </c>
      <c r="B2125" s="3" t="s">
        <v>776</v>
      </c>
      <c r="C2125" s="3" t="s">
        <v>1038</v>
      </c>
    </row>
    <row r="2126" spans="1:3" x14ac:dyDescent="0.2">
      <c r="A2126" s="3">
        <v>2012</v>
      </c>
      <c r="B2126" s="3" t="s">
        <v>774</v>
      </c>
      <c r="C2126" s="3" t="s">
        <v>1040</v>
      </c>
    </row>
    <row r="2127" spans="1:3" x14ac:dyDescent="0.2">
      <c r="A2127" s="3">
        <v>2012</v>
      </c>
      <c r="B2127" s="3" t="s">
        <v>776</v>
      </c>
      <c r="C2127" s="3" t="s">
        <v>1038</v>
      </c>
    </row>
    <row r="2128" spans="1:3" x14ac:dyDescent="0.2">
      <c r="A2128" s="3">
        <v>2012</v>
      </c>
      <c r="B2128" s="3" t="s">
        <v>776</v>
      </c>
      <c r="C2128" s="3" t="s">
        <v>1042</v>
      </c>
    </row>
    <row r="2129" spans="1:3" x14ac:dyDescent="0.2">
      <c r="A2129" s="3">
        <v>2012</v>
      </c>
      <c r="B2129" s="3" t="s">
        <v>776</v>
      </c>
      <c r="C2129" s="3" t="s">
        <v>1042</v>
      </c>
    </row>
    <row r="2130" spans="1:3" x14ac:dyDescent="0.2">
      <c r="A2130" s="3">
        <v>2012</v>
      </c>
      <c r="B2130" s="3" t="s">
        <v>776</v>
      </c>
      <c r="C2130" s="3" t="s">
        <v>1038</v>
      </c>
    </row>
    <row r="2131" spans="1:3" x14ac:dyDescent="0.2">
      <c r="A2131" s="3">
        <v>2012</v>
      </c>
      <c r="B2131" s="3" t="s">
        <v>776</v>
      </c>
      <c r="C2131" s="3" t="s">
        <v>1042</v>
      </c>
    </row>
    <row r="2132" spans="1:3" x14ac:dyDescent="0.2">
      <c r="A2132" s="3">
        <v>2012</v>
      </c>
      <c r="B2132" s="3" t="s">
        <v>775</v>
      </c>
      <c r="C2132" s="3" t="s">
        <v>1038</v>
      </c>
    </row>
    <row r="2133" spans="1:3" x14ac:dyDescent="0.2">
      <c r="A2133" s="3">
        <v>2012</v>
      </c>
      <c r="B2133" s="3" t="s">
        <v>776</v>
      </c>
      <c r="C2133" s="3" t="s">
        <v>1038</v>
      </c>
    </row>
    <row r="2134" spans="1:3" x14ac:dyDescent="0.2">
      <c r="A2134" s="3">
        <v>2012</v>
      </c>
      <c r="B2134" s="3" t="s">
        <v>774</v>
      </c>
      <c r="C2134" s="3" t="s">
        <v>1038</v>
      </c>
    </row>
    <row r="2135" spans="1:3" x14ac:dyDescent="0.2">
      <c r="A2135" s="3">
        <v>2012</v>
      </c>
      <c r="B2135" s="3" t="s">
        <v>776</v>
      </c>
      <c r="C2135" s="3" t="s">
        <v>1038</v>
      </c>
    </row>
    <row r="2136" spans="1:3" x14ac:dyDescent="0.2">
      <c r="A2136" s="3">
        <v>2012</v>
      </c>
      <c r="B2136" s="3" t="s">
        <v>774</v>
      </c>
      <c r="C2136" s="3" t="s">
        <v>1042</v>
      </c>
    </row>
    <row r="2137" spans="1:3" x14ac:dyDescent="0.2">
      <c r="A2137" s="3">
        <v>2012</v>
      </c>
      <c r="B2137" s="3" t="s">
        <v>776</v>
      </c>
      <c r="C2137" s="3" t="s">
        <v>1038</v>
      </c>
    </row>
    <row r="2138" spans="1:3" x14ac:dyDescent="0.2">
      <c r="A2138" s="3">
        <v>2012</v>
      </c>
      <c r="B2138" s="3" t="s">
        <v>776</v>
      </c>
      <c r="C2138" s="3" t="s">
        <v>1042</v>
      </c>
    </row>
    <row r="2139" spans="1:3" x14ac:dyDescent="0.2">
      <c r="A2139" s="3">
        <v>2013</v>
      </c>
      <c r="B2139" s="3" t="s">
        <v>774</v>
      </c>
      <c r="C2139" s="3" t="s">
        <v>1039</v>
      </c>
    </row>
    <row r="2140" spans="1:3" x14ac:dyDescent="0.2">
      <c r="A2140" s="3">
        <v>2013</v>
      </c>
      <c r="B2140" s="3" t="s">
        <v>776</v>
      </c>
      <c r="C2140" s="3" t="s">
        <v>1039</v>
      </c>
    </row>
    <row r="2141" spans="1:3" x14ac:dyDescent="0.2">
      <c r="A2141" s="3">
        <v>2013</v>
      </c>
      <c r="B2141" s="3" t="s">
        <v>775</v>
      </c>
      <c r="C2141" s="3" t="s">
        <v>1040</v>
      </c>
    </row>
    <row r="2142" spans="1:3" x14ac:dyDescent="0.2">
      <c r="A2142" s="3">
        <v>2013</v>
      </c>
      <c r="B2142" s="3" t="s">
        <v>775</v>
      </c>
      <c r="C2142" s="3" t="s">
        <v>1040</v>
      </c>
    </row>
    <row r="2143" spans="1:3" x14ac:dyDescent="0.2">
      <c r="A2143" s="3">
        <v>2013</v>
      </c>
      <c r="B2143" s="3" t="s">
        <v>774</v>
      </c>
      <c r="C2143" s="3" t="s">
        <v>1040</v>
      </c>
    </row>
    <row r="2144" spans="1:3" x14ac:dyDescent="0.2">
      <c r="A2144" s="3">
        <v>2013</v>
      </c>
      <c r="B2144" s="3" t="s">
        <v>781</v>
      </c>
      <c r="C2144" s="3" t="s">
        <v>1040</v>
      </c>
    </row>
    <row r="2145" spans="1:3" x14ac:dyDescent="0.2">
      <c r="A2145" s="3">
        <v>2013</v>
      </c>
      <c r="B2145" s="3" t="s">
        <v>778</v>
      </c>
      <c r="C2145" s="3" t="s">
        <v>1038</v>
      </c>
    </row>
    <row r="2146" spans="1:3" x14ac:dyDescent="0.2">
      <c r="A2146" s="3">
        <v>2013</v>
      </c>
      <c r="B2146" s="3" t="s">
        <v>778</v>
      </c>
      <c r="C2146" s="3" t="s">
        <v>1038</v>
      </c>
    </row>
    <row r="2147" spans="1:3" x14ac:dyDescent="0.2">
      <c r="A2147" s="3">
        <v>2013</v>
      </c>
      <c r="B2147" s="3" t="s">
        <v>778</v>
      </c>
      <c r="C2147" s="3" t="s">
        <v>1038</v>
      </c>
    </row>
    <row r="2148" spans="1:3" x14ac:dyDescent="0.2">
      <c r="A2148" s="3">
        <v>2013</v>
      </c>
      <c r="B2148" s="3" t="s">
        <v>776</v>
      </c>
      <c r="C2148" s="3" t="s">
        <v>1038</v>
      </c>
    </row>
    <row r="2149" spans="1:3" x14ac:dyDescent="0.2">
      <c r="A2149" s="3">
        <v>2013</v>
      </c>
      <c r="B2149" s="3" t="s">
        <v>776</v>
      </c>
      <c r="C2149" s="3" t="s">
        <v>1039</v>
      </c>
    </row>
    <row r="2150" spans="1:3" x14ac:dyDescent="0.2">
      <c r="A2150" s="3">
        <v>2013</v>
      </c>
      <c r="B2150" s="3" t="s">
        <v>775</v>
      </c>
      <c r="C2150" s="3" t="s">
        <v>1042</v>
      </c>
    </row>
    <row r="2151" spans="1:3" x14ac:dyDescent="0.2">
      <c r="A2151" s="3">
        <v>2013</v>
      </c>
      <c r="B2151" s="3" t="s">
        <v>775</v>
      </c>
      <c r="C2151" s="3" t="s">
        <v>1042</v>
      </c>
    </row>
    <row r="2152" spans="1:3" x14ac:dyDescent="0.2">
      <c r="A2152" s="3">
        <v>2013</v>
      </c>
      <c r="B2152" s="3" t="s">
        <v>776</v>
      </c>
      <c r="C2152" s="3" t="s">
        <v>1042</v>
      </c>
    </row>
    <row r="2153" spans="1:3" x14ac:dyDescent="0.2">
      <c r="A2153" s="3">
        <v>2013</v>
      </c>
      <c r="B2153" s="3" t="s">
        <v>776</v>
      </c>
      <c r="C2153" s="3" t="s">
        <v>1042</v>
      </c>
    </row>
    <row r="2154" spans="1:3" x14ac:dyDescent="0.2">
      <c r="A2154" s="3">
        <v>2013</v>
      </c>
      <c r="B2154" s="3" t="s">
        <v>774</v>
      </c>
      <c r="C2154" s="3" t="s">
        <v>1038</v>
      </c>
    </row>
    <row r="2155" spans="1:3" x14ac:dyDescent="0.2">
      <c r="A2155" s="3">
        <v>2014</v>
      </c>
      <c r="B2155" s="3" t="s">
        <v>776</v>
      </c>
      <c r="C2155" s="3" t="s">
        <v>1038</v>
      </c>
    </row>
    <row r="2156" spans="1:3" x14ac:dyDescent="0.2">
      <c r="A2156" s="3">
        <v>2014</v>
      </c>
      <c r="B2156" s="3" t="s">
        <v>774</v>
      </c>
      <c r="C2156" s="3" t="s">
        <v>1038</v>
      </c>
    </row>
    <row r="2157" spans="1:3" x14ac:dyDescent="0.2">
      <c r="A2157" s="3">
        <v>2014</v>
      </c>
      <c r="B2157" s="3" t="s">
        <v>774</v>
      </c>
      <c r="C2157" s="3" t="s">
        <v>1038</v>
      </c>
    </row>
    <row r="2158" spans="1:3" x14ac:dyDescent="0.2">
      <c r="A2158" s="3">
        <v>2014</v>
      </c>
      <c r="B2158" s="3" t="s">
        <v>774</v>
      </c>
      <c r="C2158" s="3" t="s">
        <v>1038</v>
      </c>
    </row>
    <row r="2159" spans="1:3" x14ac:dyDescent="0.2">
      <c r="A2159" s="3">
        <v>2014</v>
      </c>
      <c r="B2159" s="3" t="s">
        <v>774</v>
      </c>
      <c r="C2159" s="3" t="s">
        <v>1040</v>
      </c>
    </row>
    <row r="2160" spans="1:3" x14ac:dyDescent="0.2">
      <c r="A2160" s="3">
        <v>2014</v>
      </c>
      <c r="B2160" s="3" t="s">
        <v>775</v>
      </c>
      <c r="C2160" s="3" t="s">
        <v>1038</v>
      </c>
    </row>
    <row r="2161" spans="1:3" x14ac:dyDescent="0.2">
      <c r="A2161" s="3">
        <v>2014</v>
      </c>
      <c r="B2161" s="3" t="s">
        <v>774</v>
      </c>
      <c r="C2161" s="3" t="s">
        <v>1042</v>
      </c>
    </row>
    <row r="2162" spans="1:3" x14ac:dyDescent="0.2">
      <c r="A2162" s="3">
        <v>2014</v>
      </c>
      <c r="B2162" s="3" t="s">
        <v>774</v>
      </c>
      <c r="C2162" s="3" t="s">
        <v>1042</v>
      </c>
    </row>
    <row r="2163" spans="1:3" x14ac:dyDescent="0.2">
      <c r="A2163" s="3">
        <v>2014</v>
      </c>
      <c r="B2163" s="3" t="s">
        <v>774</v>
      </c>
      <c r="C2163" s="3" t="s">
        <v>1040</v>
      </c>
    </row>
    <row r="2164" spans="1:3" x14ac:dyDescent="0.2">
      <c r="A2164" s="3">
        <v>2014</v>
      </c>
      <c r="B2164" s="3" t="s">
        <v>775</v>
      </c>
      <c r="C2164" s="3" t="s">
        <v>1038</v>
      </c>
    </row>
    <row r="2165" spans="1:3" x14ac:dyDescent="0.2">
      <c r="A2165" s="3">
        <v>2014</v>
      </c>
      <c r="B2165" s="3" t="s">
        <v>774</v>
      </c>
      <c r="C2165" s="3" t="s">
        <v>1038</v>
      </c>
    </row>
    <row r="2166" spans="1:3" x14ac:dyDescent="0.2">
      <c r="A2166" s="3">
        <v>2014</v>
      </c>
      <c r="B2166" s="3" t="s">
        <v>774</v>
      </c>
      <c r="C2166" s="3" t="s">
        <v>1040</v>
      </c>
    </row>
    <row r="2167" spans="1:3" x14ac:dyDescent="0.2">
      <c r="A2167" s="3">
        <v>2014</v>
      </c>
      <c r="B2167" s="3" t="s">
        <v>775</v>
      </c>
      <c r="C2167" s="3" t="s">
        <v>1038</v>
      </c>
    </row>
    <row r="2168" spans="1:3" x14ac:dyDescent="0.2">
      <c r="A2168" s="3">
        <v>2014</v>
      </c>
      <c r="B2168" s="3" t="s">
        <v>776</v>
      </c>
      <c r="C2168" s="3" t="s">
        <v>1039</v>
      </c>
    </row>
    <row r="2169" spans="1:3" x14ac:dyDescent="0.2">
      <c r="A2169" s="3">
        <v>2014</v>
      </c>
      <c r="B2169" s="3" t="s">
        <v>774</v>
      </c>
      <c r="C2169" s="3" t="s">
        <v>1038</v>
      </c>
    </row>
    <row r="2170" spans="1:3" x14ac:dyDescent="0.2">
      <c r="A2170" s="3">
        <v>2014</v>
      </c>
      <c r="B2170" s="3" t="s">
        <v>774</v>
      </c>
      <c r="C2170" s="3" t="s">
        <v>1040</v>
      </c>
    </row>
    <row r="2171" spans="1:3" x14ac:dyDescent="0.2">
      <c r="A2171" s="3">
        <v>2014</v>
      </c>
      <c r="B2171" s="3" t="s">
        <v>776</v>
      </c>
      <c r="C2171" s="3" t="s">
        <v>1038</v>
      </c>
    </row>
    <row r="2172" spans="1:3" x14ac:dyDescent="0.2">
      <c r="A2172" s="3">
        <v>2014</v>
      </c>
      <c r="B2172" s="3" t="s">
        <v>774</v>
      </c>
      <c r="C2172" s="3" t="s">
        <v>1038</v>
      </c>
    </row>
    <row r="2173" spans="1:3" x14ac:dyDescent="0.2">
      <c r="A2173" s="3">
        <v>2014</v>
      </c>
      <c r="B2173" s="3" t="s">
        <v>775</v>
      </c>
      <c r="C2173" s="3" t="s">
        <v>1038</v>
      </c>
    </row>
    <row r="2174" spans="1:3" x14ac:dyDescent="0.2">
      <c r="A2174" s="3">
        <v>2014</v>
      </c>
      <c r="B2174" s="3" t="s">
        <v>774</v>
      </c>
      <c r="C2174" s="3" t="s">
        <v>1038</v>
      </c>
    </row>
    <row r="2175" spans="1:3" x14ac:dyDescent="0.2">
      <c r="A2175" s="3">
        <v>2014</v>
      </c>
      <c r="B2175" s="3" t="s">
        <v>774</v>
      </c>
      <c r="C2175" s="3" t="s">
        <v>1038</v>
      </c>
    </row>
    <row r="2176" spans="1:3" x14ac:dyDescent="0.2">
      <c r="A2176" s="3">
        <v>2014</v>
      </c>
      <c r="B2176" s="3" t="s">
        <v>774</v>
      </c>
      <c r="C2176" s="3" t="s">
        <v>1038</v>
      </c>
    </row>
    <row r="2177" spans="1:3" x14ac:dyDescent="0.2">
      <c r="A2177" s="3">
        <v>2014</v>
      </c>
      <c r="B2177" s="3" t="s">
        <v>774</v>
      </c>
      <c r="C2177" s="3" t="s">
        <v>1040</v>
      </c>
    </row>
    <row r="2178" spans="1:3" x14ac:dyDescent="0.2">
      <c r="A2178" s="3">
        <v>2014</v>
      </c>
      <c r="B2178" s="3" t="s">
        <v>774</v>
      </c>
      <c r="C2178" s="3" t="s">
        <v>1039</v>
      </c>
    </row>
    <row r="2179" spans="1:3" x14ac:dyDescent="0.2">
      <c r="A2179" s="3">
        <v>2015</v>
      </c>
      <c r="B2179" s="3" t="s">
        <v>774</v>
      </c>
      <c r="C2179" s="3" t="s">
        <v>1038</v>
      </c>
    </row>
    <row r="2180" spans="1:3" x14ac:dyDescent="0.2">
      <c r="A2180" s="3">
        <v>2015</v>
      </c>
      <c r="B2180" s="3" t="s">
        <v>776</v>
      </c>
      <c r="C2180" s="3" t="s">
        <v>1039</v>
      </c>
    </row>
    <row r="2181" spans="1:3" x14ac:dyDescent="0.2">
      <c r="A2181" s="3">
        <v>2015</v>
      </c>
      <c r="B2181" s="3" t="s">
        <v>776</v>
      </c>
      <c r="C2181" s="3" t="s">
        <v>1042</v>
      </c>
    </row>
    <row r="2182" spans="1:3" x14ac:dyDescent="0.2">
      <c r="A2182" s="3">
        <v>2015</v>
      </c>
      <c r="B2182" s="3" t="s">
        <v>774</v>
      </c>
      <c r="C2182" s="3" t="s">
        <v>1040</v>
      </c>
    </row>
    <row r="2183" spans="1:3" x14ac:dyDescent="0.2">
      <c r="A2183" s="3">
        <v>2015</v>
      </c>
      <c r="B2183" s="3" t="s">
        <v>774</v>
      </c>
      <c r="C2183" s="3" t="s">
        <v>1038</v>
      </c>
    </row>
    <row r="2184" spans="1:3" x14ac:dyDescent="0.2">
      <c r="A2184" s="3">
        <v>2015</v>
      </c>
      <c r="B2184" s="3" t="s">
        <v>774</v>
      </c>
      <c r="C2184" s="3" t="s">
        <v>1040</v>
      </c>
    </row>
    <row r="2185" spans="1:3" x14ac:dyDescent="0.2">
      <c r="A2185" s="3">
        <v>2015</v>
      </c>
      <c r="B2185" s="3" t="s">
        <v>774</v>
      </c>
      <c r="C2185" s="3" t="s">
        <v>1040</v>
      </c>
    </row>
    <row r="2186" spans="1:3" x14ac:dyDescent="0.2">
      <c r="A2186" s="3">
        <v>2015</v>
      </c>
      <c r="B2186" s="3" t="s">
        <v>776</v>
      </c>
      <c r="C2186" s="3" t="s">
        <v>1042</v>
      </c>
    </row>
    <row r="2187" spans="1:3" x14ac:dyDescent="0.2">
      <c r="A2187" s="3">
        <v>2015</v>
      </c>
      <c r="B2187" s="3" t="s">
        <v>774</v>
      </c>
      <c r="C2187" s="3" t="s">
        <v>1038</v>
      </c>
    </row>
    <row r="2188" spans="1:3" x14ac:dyDescent="0.2">
      <c r="A2188" s="3">
        <v>2015</v>
      </c>
      <c r="B2188" s="3" t="s">
        <v>776</v>
      </c>
      <c r="C2188" s="3" t="s">
        <v>1042</v>
      </c>
    </row>
    <row r="2189" spans="1:3" x14ac:dyDescent="0.2">
      <c r="A2189" s="3">
        <v>2015</v>
      </c>
      <c r="B2189" s="3" t="s">
        <v>778</v>
      </c>
      <c r="C2189" s="3" t="s">
        <v>1038</v>
      </c>
    </row>
    <row r="2190" spans="1:3" x14ac:dyDescent="0.2">
      <c r="A2190" s="3">
        <v>2015</v>
      </c>
      <c r="B2190" s="3" t="s">
        <v>776</v>
      </c>
      <c r="C2190" s="3" t="s">
        <v>1042</v>
      </c>
    </row>
    <row r="2191" spans="1:3" x14ac:dyDescent="0.2">
      <c r="A2191" s="3">
        <v>2015</v>
      </c>
      <c r="B2191" s="3" t="s">
        <v>774</v>
      </c>
      <c r="C2191" s="3" t="s">
        <v>1040</v>
      </c>
    </row>
    <row r="2192" spans="1:3" x14ac:dyDescent="0.2">
      <c r="A2192" s="3">
        <v>2015</v>
      </c>
      <c r="B2192" s="3" t="s">
        <v>776</v>
      </c>
      <c r="C2192" s="3" t="s">
        <v>1042</v>
      </c>
    </row>
    <row r="2193" spans="1:3" x14ac:dyDescent="0.2">
      <c r="A2193" s="3">
        <v>2015</v>
      </c>
      <c r="B2193" s="3" t="s">
        <v>779</v>
      </c>
      <c r="C2193" s="3" t="s">
        <v>1042</v>
      </c>
    </row>
    <row r="2194" spans="1:3" x14ac:dyDescent="0.2">
      <c r="A2194" s="3">
        <v>2015</v>
      </c>
      <c r="B2194" s="3" t="s">
        <v>775</v>
      </c>
      <c r="C2194" s="3" t="s">
        <v>1038</v>
      </c>
    </row>
    <row r="2195" spans="1:3" x14ac:dyDescent="0.2">
      <c r="A2195" s="3">
        <v>2015</v>
      </c>
      <c r="B2195" s="3" t="s">
        <v>774</v>
      </c>
      <c r="C2195" s="3" t="s">
        <v>1040</v>
      </c>
    </row>
    <row r="2196" spans="1:3" x14ac:dyDescent="0.2">
      <c r="A2196" s="3">
        <v>2015</v>
      </c>
      <c r="B2196" s="3" t="s">
        <v>778</v>
      </c>
      <c r="C2196" s="3" t="s">
        <v>1042</v>
      </c>
    </row>
    <row r="2197" spans="1:3" x14ac:dyDescent="0.2">
      <c r="A2197" s="3">
        <v>2015</v>
      </c>
      <c r="B2197" s="3" t="s">
        <v>774</v>
      </c>
      <c r="C2197" s="3" t="s">
        <v>1038</v>
      </c>
    </row>
    <row r="2198" spans="1:3" x14ac:dyDescent="0.2">
      <c r="A2198" s="3">
        <v>2015</v>
      </c>
      <c r="B2198" s="3" t="s">
        <v>776</v>
      </c>
      <c r="C2198" s="3" t="s">
        <v>1038</v>
      </c>
    </row>
    <row r="2199" spans="1:3" x14ac:dyDescent="0.2">
      <c r="A2199" s="3">
        <v>2015</v>
      </c>
      <c r="B2199" s="3" t="s">
        <v>774</v>
      </c>
      <c r="C2199" s="3" t="s">
        <v>1038</v>
      </c>
    </row>
    <row r="2200" spans="1:3" x14ac:dyDescent="0.2">
      <c r="A2200" s="3">
        <v>2015</v>
      </c>
      <c r="B2200" s="3" t="s">
        <v>779</v>
      </c>
      <c r="C2200" s="3" t="s">
        <v>1042</v>
      </c>
    </row>
    <row r="2201" spans="1:3" x14ac:dyDescent="0.2">
      <c r="A2201" s="3">
        <v>2015</v>
      </c>
      <c r="B2201" s="3" t="s">
        <v>775</v>
      </c>
      <c r="C2201" s="3" t="s">
        <v>1040</v>
      </c>
    </row>
    <row r="2202" spans="1:3" x14ac:dyDescent="0.2">
      <c r="A2202" s="3">
        <v>2015</v>
      </c>
      <c r="B2202" s="3" t="s">
        <v>778</v>
      </c>
      <c r="C2202" s="3" t="s">
        <v>1038</v>
      </c>
    </row>
    <row r="2203" spans="1:3" x14ac:dyDescent="0.2">
      <c r="A2203" s="3">
        <v>2015</v>
      </c>
      <c r="B2203" s="3" t="s">
        <v>776</v>
      </c>
      <c r="C2203" s="3" t="s">
        <v>1038</v>
      </c>
    </row>
    <row r="2204" spans="1:3" x14ac:dyDescent="0.2">
      <c r="A2204" s="3">
        <v>2015</v>
      </c>
      <c r="B2204" s="3" t="s">
        <v>776</v>
      </c>
      <c r="C2204" s="3" t="s">
        <v>1038</v>
      </c>
    </row>
    <row r="2205" spans="1:3" x14ac:dyDescent="0.2">
      <c r="A2205" s="3">
        <v>2015</v>
      </c>
      <c r="B2205" s="3" t="s">
        <v>774</v>
      </c>
      <c r="C2205" s="3" t="s">
        <v>1038</v>
      </c>
    </row>
    <row r="2206" spans="1:3" x14ac:dyDescent="0.2">
      <c r="A2206" s="3">
        <v>2016</v>
      </c>
      <c r="B2206" s="3" t="s">
        <v>776</v>
      </c>
      <c r="C2206" s="3" t="s">
        <v>1038</v>
      </c>
    </row>
    <row r="2207" spans="1:3" x14ac:dyDescent="0.2">
      <c r="A2207" s="3">
        <v>2016</v>
      </c>
      <c r="B2207" s="3" t="s">
        <v>774</v>
      </c>
      <c r="C2207" s="3" t="s">
        <v>1040</v>
      </c>
    </row>
    <row r="2208" spans="1:3" x14ac:dyDescent="0.2">
      <c r="A2208" s="3">
        <v>2016</v>
      </c>
      <c r="B2208" s="3" t="s">
        <v>778</v>
      </c>
      <c r="C2208" s="3" t="s">
        <v>1038</v>
      </c>
    </row>
    <row r="2209" spans="1:3" x14ac:dyDescent="0.2">
      <c r="A2209" s="3">
        <v>2016</v>
      </c>
      <c r="B2209" s="3" t="s">
        <v>774</v>
      </c>
      <c r="C2209" s="3" t="s">
        <v>1040</v>
      </c>
    </row>
    <row r="2210" spans="1:3" x14ac:dyDescent="0.2">
      <c r="A2210" s="3">
        <v>2016</v>
      </c>
      <c r="B2210" s="3" t="s">
        <v>774</v>
      </c>
      <c r="C2210" s="3" t="s">
        <v>1038</v>
      </c>
    </row>
    <row r="2211" spans="1:3" x14ac:dyDescent="0.2">
      <c r="A2211" s="3">
        <v>2016</v>
      </c>
      <c r="B2211" s="3" t="s">
        <v>774</v>
      </c>
      <c r="C2211" s="3" t="s">
        <v>1038</v>
      </c>
    </row>
    <row r="2212" spans="1:3" x14ac:dyDescent="0.2">
      <c r="A2212" s="3">
        <v>2016</v>
      </c>
      <c r="B2212" s="3" t="s">
        <v>776</v>
      </c>
      <c r="C2212" s="3" t="s">
        <v>1042</v>
      </c>
    </row>
    <row r="2213" spans="1:3" x14ac:dyDescent="0.2">
      <c r="A2213" s="3">
        <v>2016</v>
      </c>
      <c r="B2213" s="3" t="s">
        <v>779</v>
      </c>
      <c r="C2213" s="3" t="s">
        <v>1040</v>
      </c>
    </row>
    <row r="2214" spans="1:3" x14ac:dyDescent="0.2">
      <c r="A2214" s="3">
        <v>2016</v>
      </c>
      <c r="B2214" s="3" t="s">
        <v>777</v>
      </c>
      <c r="C2214" s="3" t="s">
        <v>1039</v>
      </c>
    </row>
    <row r="2215" spans="1:3" x14ac:dyDescent="0.2">
      <c r="A2215" s="3">
        <v>2016</v>
      </c>
      <c r="B2215" s="3" t="s">
        <v>776</v>
      </c>
      <c r="C2215" s="3" t="s">
        <v>1040</v>
      </c>
    </row>
    <row r="2216" spans="1:3" x14ac:dyDescent="0.2">
      <c r="A2216" s="3">
        <v>2016</v>
      </c>
      <c r="B2216" s="3" t="s">
        <v>776</v>
      </c>
      <c r="C2216" s="3" t="s">
        <v>1040</v>
      </c>
    </row>
    <row r="2217" spans="1:3" x14ac:dyDescent="0.2">
      <c r="A2217" s="3">
        <v>2016</v>
      </c>
      <c r="B2217" s="3" t="s">
        <v>776</v>
      </c>
      <c r="C2217" s="3" t="s">
        <v>1040</v>
      </c>
    </row>
    <row r="2218" spans="1:3" x14ac:dyDescent="0.2">
      <c r="A2218" s="3">
        <v>2016</v>
      </c>
      <c r="B2218" s="3" t="s">
        <v>774</v>
      </c>
      <c r="C2218" s="3" t="s">
        <v>1042</v>
      </c>
    </row>
    <row r="2219" spans="1:3" x14ac:dyDescent="0.2">
      <c r="A2219" s="3">
        <v>2016</v>
      </c>
      <c r="B2219" s="3" t="s">
        <v>774</v>
      </c>
      <c r="C2219" s="3" t="s">
        <v>1039</v>
      </c>
    </row>
    <row r="2220" spans="1:3" x14ac:dyDescent="0.2">
      <c r="A2220" s="3">
        <v>2016</v>
      </c>
      <c r="B2220" s="3" t="s">
        <v>774</v>
      </c>
      <c r="C2220" s="3" t="s">
        <v>1038</v>
      </c>
    </row>
    <row r="2221" spans="1:3" x14ac:dyDescent="0.2">
      <c r="A2221" s="3">
        <v>2016</v>
      </c>
      <c r="B2221" s="3" t="s">
        <v>774</v>
      </c>
      <c r="C2221" s="3" t="s">
        <v>1039</v>
      </c>
    </row>
    <row r="2222" spans="1:3" x14ac:dyDescent="0.2">
      <c r="A2222" s="3">
        <v>2016</v>
      </c>
      <c r="B2222" s="3" t="s">
        <v>776</v>
      </c>
      <c r="C2222" s="3" t="s">
        <v>1039</v>
      </c>
    </row>
    <row r="2223" spans="1:3" x14ac:dyDescent="0.2">
      <c r="A2223" s="3">
        <v>2016</v>
      </c>
      <c r="B2223" s="3" t="s">
        <v>776</v>
      </c>
      <c r="C2223" s="3" t="s">
        <v>1038</v>
      </c>
    </row>
    <row r="2224" spans="1:3" x14ac:dyDescent="0.2">
      <c r="A2224" s="3">
        <v>2016</v>
      </c>
      <c r="B2224" s="3" t="s">
        <v>776</v>
      </c>
      <c r="C2224" s="3" t="s">
        <v>1038</v>
      </c>
    </row>
    <row r="2225" spans="1:3" x14ac:dyDescent="0.2">
      <c r="A2225" s="3">
        <v>2016</v>
      </c>
      <c r="B2225" s="3" t="s">
        <v>775</v>
      </c>
      <c r="C2225" s="3" t="s">
        <v>1038</v>
      </c>
    </row>
    <row r="2226" spans="1:3" x14ac:dyDescent="0.2">
      <c r="A2226" s="3">
        <v>2016</v>
      </c>
      <c r="B2226" s="3" t="s">
        <v>775</v>
      </c>
      <c r="C2226" s="3" t="s">
        <v>1038</v>
      </c>
    </row>
    <row r="2227" spans="1:3" x14ac:dyDescent="0.2">
      <c r="A2227" s="3">
        <v>2016</v>
      </c>
      <c r="B2227" s="3" t="s">
        <v>774</v>
      </c>
      <c r="C2227" s="3" t="s">
        <v>1038</v>
      </c>
    </row>
    <row r="2228" spans="1:3" x14ac:dyDescent="0.2">
      <c r="A2228" s="3">
        <v>2016</v>
      </c>
      <c r="B2228" s="3" t="s">
        <v>778</v>
      </c>
      <c r="C2228" s="3" t="s">
        <v>1038</v>
      </c>
    </row>
    <row r="2229" spans="1:3" x14ac:dyDescent="0.2">
      <c r="A2229" s="3">
        <v>2016</v>
      </c>
      <c r="B2229" s="3" t="s">
        <v>776</v>
      </c>
      <c r="C2229" s="3" t="s">
        <v>1038</v>
      </c>
    </row>
    <row r="2230" spans="1:3" x14ac:dyDescent="0.2">
      <c r="A2230" s="3">
        <v>2016</v>
      </c>
      <c r="B2230" s="3" t="s">
        <v>778</v>
      </c>
      <c r="C2230" s="3" t="s">
        <v>1042</v>
      </c>
    </row>
    <row r="2231" spans="1:3" x14ac:dyDescent="0.2">
      <c r="A2231" s="3">
        <v>2016</v>
      </c>
      <c r="B2231" s="3" t="s">
        <v>774</v>
      </c>
      <c r="C2231" s="3" t="s">
        <v>1039</v>
      </c>
    </row>
    <row r="2232" spans="1:3" x14ac:dyDescent="0.2">
      <c r="A2232" s="3">
        <v>2016</v>
      </c>
      <c r="B2232" s="3" t="s">
        <v>775</v>
      </c>
      <c r="C2232" s="3" t="s">
        <v>1040</v>
      </c>
    </row>
    <row r="2233" spans="1:3" x14ac:dyDescent="0.2">
      <c r="A2233" s="3">
        <v>2016</v>
      </c>
      <c r="B2233" s="3" t="s">
        <v>775</v>
      </c>
      <c r="C2233" s="3" t="s">
        <v>1040</v>
      </c>
    </row>
    <row r="2234" spans="1:3" x14ac:dyDescent="0.2">
      <c r="A2234" s="3">
        <v>2016</v>
      </c>
      <c r="B2234" s="3" t="s">
        <v>775</v>
      </c>
      <c r="C2234" s="3" t="s">
        <v>1040</v>
      </c>
    </row>
    <row r="2235" spans="1:3" x14ac:dyDescent="0.2">
      <c r="A2235" s="3">
        <v>2016</v>
      </c>
      <c r="B2235" s="3" t="s">
        <v>774</v>
      </c>
      <c r="C2235" s="3" t="s">
        <v>1040</v>
      </c>
    </row>
    <row r="2236" spans="1:3" x14ac:dyDescent="0.2">
      <c r="A2236" s="3">
        <v>2016</v>
      </c>
      <c r="B2236" s="3" t="s">
        <v>775</v>
      </c>
      <c r="C2236" s="3" t="s">
        <v>1040</v>
      </c>
    </row>
    <row r="2237" spans="1:3" x14ac:dyDescent="0.2">
      <c r="A2237" s="3">
        <v>2016</v>
      </c>
      <c r="B2237" s="3" t="s">
        <v>774</v>
      </c>
      <c r="C2237" s="3" t="s">
        <v>1042</v>
      </c>
    </row>
    <row r="2238" spans="1:3" x14ac:dyDescent="0.2">
      <c r="A2238" s="3">
        <v>2016</v>
      </c>
      <c r="B2238" s="3" t="s">
        <v>775</v>
      </c>
      <c r="C2238" s="3" t="s">
        <v>1039</v>
      </c>
    </row>
    <row r="2239" spans="1:3" x14ac:dyDescent="0.2">
      <c r="A2239" s="3">
        <v>2016</v>
      </c>
      <c r="B2239" s="3" t="s">
        <v>774</v>
      </c>
      <c r="C2239" s="3" t="s">
        <v>1042</v>
      </c>
    </row>
    <row r="2240" spans="1:3" x14ac:dyDescent="0.2">
      <c r="A2240" s="3">
        <v>2016</v>
      </c>
      <c r="B2240" s="3" t="s">
        <v>778</v>
      </c>
      <c r="C2240" s="3" t="s">
        <v>1038</v>
      </c>
    </row>
    <row r="2241" spans="1:3" x14ac:dyDescent="0.2">
      <c r="A2241" s="3">
        <v>2016</v>
      </c>
      <c r="B2241" s="3" t="s">
        <v>776</v>
      </c>
      <c r="C2241" s="3" t="s">
        <v>1042</v>
      </c>
    </row>
    <row r="2242" spans="1:3" x14ac:dyDescent="0.2">
      <c r="A2242" s="3">
        <v>2016</v>
      </c>
      <c r="B2242" s="3" t="s">
        <v>774</v>
      </c>
      <c r="C2242" s="3" t="s">
        <v>1040</v>
      </c>
    </row>
    <row r="2243" spans="1:3" x14ac:dyDescent="0.2">
      <c r="A2243" s="3">
        <v>2016</v>
      </c>
      <c r="B2243" s="3" t="s">
        <v>774</v>
      </c>
      <c r="C2243" s="3" t="s">
        <v>1042</v>
      </c>
    </row>
    <row r="2244" spans="1:3" x14ac:dyDescent="0.2">
      <c r="A2244" s="3">
        <v>2016</v>
      </c>
      <c r="B2244" s="3" t="s">
        <v>777</v>
      </c>
      <c r="C2244" s="3" t="s">
        <v>1038</v>
      </c>
    </row>
    <row r="2245" spans="1:3" x14ac:dyDescent="0.2">
      <c r="A2245" s="3">
        <v>2017</v>
      </c>
      <c r="B2245" s="3" t="s">
        <v>780</v>
      </c>
      <c r="C2245" s="3" t="s">
        <v>1042</v>
      </c>
    </row>
    <row r="2246" spans="1:3" x14ac:dyDescent="0.2">
      <c r="A2246" s="3">
        <v>2017</v>
      </c>
      <c r="B2246" s="3" t="s">
        <v>774</v>
      </c>
      <c r="C2246" s="3" t="s">
        <v>1040</v>
      </c>
    </row>
    <row r="2247" spans="1:3" x14ac:dyDescent="0.2">
      <c r="A2247" s="3">
        <v>2017</v>
      </c>
      <c r="B2247" s="3" t="s">
        <v>776</v>
      </c>
      <c r="C2247" s="3" t="s">
        <v>1038</v>
      </c>
    </row>
    <row r="2248" spans="1:3" x14ac:dyDescent="0.2">
      <c r="A2248" s="3">
        <v>2017</v>
      </c>
      <c r="B2248" s="3" t="s">
        <v>776</v>
      </c>
      <c r="C2248" s="3" t="s">
        <v>1038</v>
      </c>
    </row>
    <row r="2249" spans="1:3" x14ac:dyDescent="0.2">
      <c r="A2249" s="3">
        <v>2017</v>
      </c>
      <c r="B2249" s="3" t="s">
        <v>776</v>
      </c>
      <c r="C2249" s="3" t="s">
        <v>1038</v>
      </c>
    </row>
    <row r="2250" spans="1:3" x14ac:dyDescent="0.2">
      <c r="A2250" s="3">
        <v>2017</v>
      </c>
      <c r="B2250" s="3" t="s">
        <v>774</v>
      </c>
      <c r="C2250" s="3" t="s">
        <v>1042</v>
      </c>
    </row>
    <row r="2251" spans="1:3" x14ac:dyDescent="0.2">
      <c r="A2251" s="3">
        <v>2017</v>
      </c>
      <c r="B2251" s="3" t="s">
        <v>776</v>
      </c>
      <c r="C2251" s="3" t="s">
        <v>1038</v>
      </c>
    </row>
    <row r="2252" spans="1:3" x14ac:dyDescent="0.2">
      <c r="A2252" s="3">
        <v>2017</v>
      </c>
      <c r="B2252" s="3" t="s">
        <v>774</v>
      </c>
      <c r="C2252" s="3" t="s">
        <v>1040</v>
      </c>
    </row>
    <row r="2253" spans="1:3" x14ac:dyDescent="0.2">
      <c r="A2253" s="3">
        <v>2017</v>
      </c>
      <c r="B2253" s="3" t="s">
        <v>776</v>
      </c>
      <c r="C2253" s="3" t="s">
        <v>1038</v>
      </c>
    </row>
    <row r="2254" spans="1:3" x14ac:dyDescent="0.2">
      <c r="A2254" s="3">
        <v>2017</v>
      </c>
      <c r="B2254" s="3" t="s">
        <v>776</v>
      </c>
      <c r="C2254" s="3" t="s">
        <v>1038</v>
      </c>
    </row>
    <row r="2255" spans="1:3" x14ac:dyDescent="0.2">
      <c r="A2255" s="3">
        <v>2017</v>
      </c>
      <c r="B2255" s="3" t="s">
        <v>774</v>
      </c>
      <c r="C2255" s="3" t="s">
        <v>1038</v>
      </c>
    </row>
    <row r="2256" spans="1:3" x14ac:dyDescent="0.2">
      <c r="A2256" s="3">
        <v>2017</v>
      </c>
      <c r="B2256" s="3" t="s">
        <v>776</v>
      </c>
      <c r="C2256" s="3" t="s">
        <v>1038</v>
      </c>
    </row>
    <row r="2257" spans="1:3" x14ac:dyDescent="0.2">
      <c r="A2257" s="3">
        <v>2017</v>
      </c>
      <c r="B2257" s="3" t="s">
        <v>776</v>
      </c>
      <c r="C2257" s="3" t="s">
        <v>1038</v>
      </c>
    </row>
    <row r="2258" spans="1:3" x14ac:dyDescent="0.2">
      <c r="A2258" s="3">
        <v>2017</v>
      </c>
      <c r="B2258" s="3" t="s">
        <v>776</v>
      </c>
      <c r="C2258" s="3" t="s">
        <v>1038</v>
      </c>
    </row>
    <row r="2259" spans="1:3" x14ac:dyDescent="0.2">
      <c r="A2259" s="3">
        <v>2017</v>
      </c>
      <c r="B2259" s="3" t="s">
        <v>776</v>
      </c>
      <c r="C2259" s="3" t="s">
        <v>1038</v>
      </c>
    </row>
    <row r="2260" spans="1:3" x14ac:dyDescent="0.2">
      <c r="A2260" s="3">
        <v>2017</v>
      </c>
      <c r="B2260" s="3" t="s">
        <v>776</v>
      </c>
      <c r="C2260" s="3" t="s">
        <v>1038</v>
      </c>
    </row>
    <row r="2261" spans="1:3" x14ac:dyDescent="0.2">
      <c r="A2261" s="3">
        <v>2017</v>
      </c>
      <c r="B2261" s="3" t="s">
        <v>774</v>
      </c>
      <c r="C2261" s="3" t="s">
        <v>1038</v>
      </c>
    </row>
    <row r="2262" spans="1:3" x14ac:dyDescent="0.2">
      <c r="A2262" s="3">
        <v>2017</v>
      </c>
      <c r="B2262" s="3" t="s">
        <v>774</v>
      </c>
      <c r="C2262" s="3" t="s">
        <v>1042</v>
      </c>
    </row>
    <row r="2263" spans="1:3" x14ac:dyDescent="0.2">
      <c r="A2263" s="3">
        <v>2017</v>
      </c>
      <c r="B2263" s="3" t="s">
        <v>774</v>
      </c>
      <c r="C2263" s="3" t="s">
        <v>1042</v>
      </c>
    </row>
    <row r="2264" spans="1:3" x14ac:dyDescent="0.2">
      <c r="A2264" s="3">
        <v>2017</v>
      </c>
      <c r="B2264" s="3" t="s">
        <v>776</v>
      </c>
      <c r="C2264" s="3" t="s">
        <v>1038</v>
      </c>
    </row>
    <row r="2265" spans="1:3" x14ac:dyDescent="0.2">
      <c r="A2265" s="3">
        <v>2017</v>
      </c>
      <c r="B2265" s="3" t="s">
        <v>774</v>
      </c>
      <c r="C2265" s="3" t="s">
        <v>1038</v>
      </c>
    </row>
    <row r="2266" spans="1:3" x14ac:dyDescent="0.2">
      <c r="A2266" s="3">
        <v>2017</v>
      </c>
      <c r="B2266" s="3" t="s">
        <v>776</v>
      </c>
      <c r="C2266" s="3" t="s">
        <v>1038</v>
      </c>
    </row>
    <row r="2267" spans="1:3" x14ac:dyDescent="0.2">
      <c r="A2267" s="3">
        <v>2017</v>
      </c>
      <c r="B2267" s="3" t="s">
        <v>774</v>
      </c>
      <c r="C2267" s="3" t="s">
        <v>1038</v>
      </c>
    </row>
    <row r="2268" spans="1:3" x14ac:dyDescent="0.2">
      <c r="A2268" s="3">
        <v>2017</v>
      </c>
      <c r="B2268" s="3" t="s">
        <v>776</v>
      </c>
      <c r="C2268" s="3" t="s">
        <v>1038</v>
      </c>
    </row>
    <row r="2269" spans="1:3" x14ac:dyDescent="0.2">
      <c r="A2269" s="3">
        <v>2017</v>
      </c>
      <c r="B2269" s="3" t="s">
        <v>774</v>
      </c>
      <c r="C2269" s="3" t="s">
        <v>1039</v>
      </c>
    </row>
    <row r="2270" spans="1:3" x14ac:dyDescent="0.2">
      <c r="A2270" s="3">
        <v>2017</v>
      </c>
      <c r="B2270" s="3" t="s">
        <v>774</v>
      </c>
      <c r="C2270" s="3" t="s">
        <v>1038</v>
      </c>
    </row>
    <row r="2271" spans="1:3" x14ac:dyDescent="0.2">
      <c r="A2271" s="3">
        <v>2017</v>
      </c>
      <c r="B2271" s="3" t="s">
        <v>774</v>
      </c>
      <c r="C2271" s="3" t="s">
        <v>1038</v>
      </c>
    </row>
    <row r="2272" spans="1:3" x14ac:dyDescent="0.2">
      <c r="A2272" s="3">
        <v>2017</v>
      </c>
      <c r="B2272" s="3" t="s">
        <v>774</v>
      </c>
      <c r="C2272" s="3" t="s">
        <v>1042</v>
      </c>
    </row>
    <row r="2273" spans="1:3" x14ac:dyDescent="0.2">
      <c r="A2273" s="3">
        <v>2017</v>
      </c>
      <c r="B2273" s="3" t="s">
        <v>774</v>
      </c>
      <c r="C2273" s="3" t="s">
        <v>1038</v>
      </c>
    </row>
    <row r="2274" spans="1:3" x14ac:dyDescent="0.2">
      <c r="A2274" s="3">
        <v>2017</v>
      </c>
      <c r="B2274" s="3" t="s">
        <v>774</v>
      </c>
      <c r="C2274" s="3" t="s">
        <v>1038</v>
      </c>
    </row>
    <row r="2275" spans="1:3" x14ac:dyDescent="0.2">
      <c r="A2275" s="3">
        <v>2017</v>
      </c>
      <c r="B2275" s="3" t="s">
        <v>774</v>
      </c>
      <c r="C2275" s="3" t="s">
        <v>1038</v>
      </c>
    </row>
    <row r="2276" spans="1:3" x14ac:dyDescent="0.2">
      <c r="A2276" s="3">
        <v>2017</v>
      </c>
      <c r="B2276" s="3" t="s">
        <v>777</v>
      </c>
      <c r="C2276" s="3" t="s">
        <v>1039</v>
      </c>
    </row>
    <row r="2277" spans="1:3" x14ac:dyDescent="0.2">
      <c r="A2277" s="3">
        <v>2017</v>
      </c>
      <c r="B2277" s="3" t="s">
        <v>774</v>
      </c>
      <c r="C2277" s="3" t="s">
        <v>1040</v>
      </c>
    </row>
    <row r="2278" spans="1:3" x14ac:dyDescent="0.2">
      <c r="A2278" s="3">
        <v>2017</v>
      </c>
      <c r="B2278" s="3" t="s">
        <v>774</v>
      </c>
      <c r="C2278" s="3" t="s">
        <v>1039</v>
      </c>
    </row>
    <row r="2279" spans="1:3" x14ac:dyDescent="0.2">
      <c r="A2279" s="3">
        <v>2017</v>
      </c>
      <c r="B2279" s="3" t="s">
        <v>776</v>
      </c>
      <c r="C2279" s="3" t="s">
        <v>1042</v>
      </c>
    </row>
    <row r="2280" spans="1:3" x14ac:dyDescent="0.2">
      <c r="A2280" s="3">
        <v>2017</v>
      </c>
      <c r="B2280" s="3" t="s">
        <v>776</v>
      </c>
      <c r="C2280" s="3" t="s">
        <v>1042</v>
      </c>
    </row>
    <row r="2281" spans="1:3" x14ac:dyDescent="0.2">
      <c r="A2281" s="3">
        <v>2017</v>
      </c>
      <c r="B2281" s="3" t="s">
        <v>776</v>
      </c>
      <c r="C2281" s="3" t="s">
        <v>1042</v>
      </c>
    </row>
    <row r="2282" spans="1:3" x14ac:dyDescent="0.2">
      <c r="A2282" s="3">
        <v>2017</v>
      </c>
      <c r="B2282" s="3" t="s">
        <v>775</v>
      </c>
      <c r="C2282" s="3" t="s">
        <v>1038</v>
      </c>
    </row>
    <row r="2283" spans="1:3" x14ac:dyDescent="0.2">
      <c r="A2283" s="3">
        <v>2017</v>
      </c>
      <c r="B2283" s="3" t="s">
        <v>778</v>
      </c>
      <c r="C2283" s="3" t="s">
        <v>1038</v>
      </c>
    </row>
    <row r="2284" spans="1:3" x14ac:dyDescent="0.2">
      <c r="A2284" s="3">
        <v>2017</v>
      </c>
      <c r="B2284" s="3" t="s">
        <v>777</v>
      </c>
      <c r="C2284" s="3" t="s">
        <v>1039</v>
      </c>
    </row>
    <row r="2285" spans="1:3" x14ac:dyDescent="0.2">
      <c r="A2285" s="3">
        <v>2017</v>
      </c>
      <c r="B2285" s="3" t="s">
        <v>774</v>
      </c>
      <c r="C2285" s="3" t="s">
        <v>1038</v>
      </c>
    </row>
    <row r="2286" spans="1:3" x14ac:dyDescent="0.2">
      <c r="A2286" s="3">
        <v>2017</v>
      </c>
      <c r="B2286" s="3" t="s">
        <v>774</v>
      </c>
      <c r="C2286" s="3" t="s">
        <v>1038</v>
      </c>
    </row>
    <row r="2287" spans="1:3" x14ac:dyDescent="0.2">
      <c r="A2287" s="3">
        <v>2017</v>
      </c>
      <c r="B2287" s="3" t="s">
        <v>774</v>
      </c>
      <c r="C2287" s="3" t="s">
        <v>1038</v>
      </c>
    </row>
    <row r="2288" spans="1:3" x14ac:dyDescent="0.2">
      <c r="A2288" s="3">
        <v>2017</v>
      </c>
      <c r="B2288" s="3" t="s">
        <v>774</v>
      </c>
      <c r="C2288" s="3" t="s">
        <v>1038</v>
      </c>
    </row>
    <row r="2289" spans="1:3" x14ac:dyDescent="0.2">
      <c r="A2289" s="3">
        <v>2017</v>
      </c>
      <c r="B2289" s="3" t="s">
        <v>774</v>
      </c>
      <c r="C2289" s="3" t="s">
        <v>1038</v>
      </c>
    </row>
    <row r="2290" spans="1:3" x14ac:dyDescent="0.2">
      <c r="A2290" s="3">
        <v>2017</v>
      </c>
      <c r="B2290" s="3" t="s">
        <v>774</v>
      </c>
      <c r="C2290" s="3" t="s">
        <v>1038</v>
      </c>
    </row>
    <row r="2291" spans="1:3" x14ac:dyDescent="0.2">
      <c r="A2291" s="3">
        <v>2017</v>
      </c>
      <c r="B2291" s="3" t="s">
        <v>774</v>
      </c>
      <c r="C2291" s="3" t="s">
        <v>1042</v>
      </c>
    </row>
    <row r="2292" spans="1:3" x14ac:dyDescent="0.2">
      <c r="A2292" s="3">
        <v>2017</v>
      </c>
      <c r="B2292" s="3" t="s">
        <v>778</v>
      </c>
      <c r="C2292" s="3" t="s">
        <v>1040</v>
      </c>
    </row>
    <row r="2293" spans="1:3" x14ac:dyDescent="0.2">
      <c r="A2293" s="3">
        <v>2017</v>
      </c>
      <c r="B2293" s="3" t="s">
        <v>775</v>
      </c>
      <c r="C2293" s="3" t="s">
        <v>1038</v>
      </c>
    </row>
    <row r="2294" spans="1:3" x14ac:dyDescent="0.2">
      <c r="A2294" s="3">
        <v>2017</v>
      </c>
      <c r="B2294" s="3" t="s">
        <v>776</v>
      </c>
      <c r="C2294" s="3" t="s">
        <v>1042</v>
      </c>
    </row>
    <row r="2295" spans="1:3" x14ac:dyDescent="0.2">
      <c r="A2295" s="3">
        <v>2017</v>
      </c>
      <c r="B2295" s="3" t="s">
        <v>774</v>
      </c>
      <c r="C2295" s="3" t="s">
        <v>1038</v>
      </c>
    </row>
    <row r="2296" spans="1:3" x14ac:dyDescent="0.2">
      <c r="A2296" s="3">
        <v>2017</v>
      </c>
      <c r="B2296" s="3" t="s">
        <v>775</v>
      </c>
      <c r="C2296" s="3" t="s">
        <v>1040</v>
      </c>
    </row>
    <row r="2297" spans="1:3" x14ac:dyDescent="0.2">
      <c r="A2297" s="3">
        <v>2018</v>
      </c>
      <c r="B2297" s="3" t="s">
        <v>775</v>
      </c>
      <c r="C2297" s="3" t="s">
        <v>1040</v>
      </c>
    </row>
    <row r="2298" spans="1:3" x14ac:dyDescent="0.2">
      <c r="A2298" s="3">
        <v>2018</v>
      </c>
      <c r="B2298" s="3" t="s">
        <v>774</v>
      </c>
      <c r="C2298" s="3" t="s">
        <v>1038</v>
      </c>
    </row>
    <row r="2299" spans="1:3" x14ac:dyDescent="0.2">
      <c r="A2299" s="3">
        <v>2018</v>
      </c>
      <c r="B2299" s="3" t="s">
        <v>775</v>
      </c>
      <c r="C2299" s="3" t="s">
        <v>1040</v>
      </c>
    </row>
    <row r="2300" spans="1:3" x14ac:dyDescent="0.2">
      <c r="A2300" s="3">
        <v>2018</v>
      </c>
      <c r="B2300" s="3" t="s">
        <v>775</v>
      </c>
      <c r="C2300" s="3" t="s">
        <v>1040</v>
      </c>
    </row>
    <row r="2301" spans="1:3" x14ac:dyDescent="0.2">
      <c r="A2301" s="3">
        <v>2018</v>
      </c>
      <c r="B2301" s="3" t="s">
        <v>775</v>
      </c>
      <c r="C2301" s="3" t="s">
        <v>1040</v>
      </c>
    </row>
    <row r="2302" spans="1:3" x14ac:dyDescent="0.2">
      <c r="A2302" s="3">
        <v>2018</v>
      </c>
      <c r="B2302" s="3" t="s">
        <v>774</v>
      </c>
      <c r="C2302" s="3" t="s">
        <v>1042</v>
      </c>
    </row>
    <row r="2303" spans="1:3" x14ac:dyDescent="0.2">
      <c r="A2303" s="3">
        <v>2018</v>
      </c>
      <c r="B2303" s="3" t="s">
        <v>774</v>
      </c>
      <c r="C2303" s="3" t="s">
        <v>1040</v>
      </c>
    </row>
    <row r="2304" spans="1:3" x14ac:dyDescent="0.2">
      <c r="A2304" s="3">
        <v>2018</v>
      </c>
      <c r="B2304" s="3" t="s">
        <v>774</v>
      </c>
      <c r="C2304" s="3" t="s">
        <v>1042</v>
      </c>
    </row>
    <row r="2305" spans="1:3" x14ac:dyDescent="0.2">
      <c r="A2305" s="3">
        <v>2018</v>
      </c>
      <c r="B2305" s="3" t="s">
        <v>778</v>
      </c>
      <c r="C2305" s="3" t="s">
        <v>1038</v>
      </c>
    </row>
    <row r="2306" spans="1:3" x14ac:dyDescent="0.2">
      <c r="A2306" s="3">
        <v>2018</v>
      </c>
      <c r="B2306" s="3" t="s">
        <v>774</v>
      </c>
      <c r="C2306" s="3" t="s">
        <v>1038</v>
      </c>
    </row>
    <row r="2307" spans="1:3" x14ac:dyDescent="0.2">
      <c r="A2307" s="3">
        <v>2018</v>
      </c>
      <c r="B2307" s="3" t="s">
        <v>776</v>
      </c>
      <c r="C2307" s="3" t="s">
        <v>1038</v>
      </c>
    </row>
    <row r="2308" spans="1:3" x14ac:dyDescent="0.2">
      <c r="A2308" s="3">
        <v>2018</v>
      </c>
      <c r="B2308" s="3" t="s">
        <v>774</v>
      </c>
      <c r="C2308" s="3" t="s">
        <v>1038</v>
      </c>
    </row>
    <row r="2309" spans="1:3" x14ac:dyDescent="0.2">
      <c r="A2309" s="3">
        <v>2018</v>
      </c>
      <c r="B2309" s="3" t="s">
        <v>774</v>
      </c>
      <c r="C2309" s="3" t="s">
        <v>1038</v>
      </c>
    </row>
    <row r="2310" spans="1:3" x14ac:dyDescent="0.2">
      <c r="A2310" s="3">
        <v>2018</v>
      </c>
      <c r="B2310" s="3" t="s">
        <v>774</v>
      </c>
      <c r="C2310" s="3" t="s">
        <v>1042</v>
      </c>
    </row>
    <row r="2311" spans="1:3" x14ac:dyDescent="0.2">
      <c r="A2311" s="3">
        <v>2018</v>
      </c>
      <c r="B2311" s="3" t="s">
        <v>778</v>
      </c>
      <c r="C2311" s="3" t="s">
        <v>1039</v>
      </c>
    </row>
    <row r="2312" spans="1:3" x14ac:dyDescent="0.2">
      <c r="A2312" s="3">
        <v>2018</v>
      </c>
      <c r="B2312" s="3" t="s">
        <v>774</v>
      </c>
      <c r="C2312" s="3" t="s">
        <v>1042</v>
      </c>
    </row>
    <row r="2313" spans="1:3" x14ac:dyDescent="0.2">
      <c r="A2313" s="3">
        <v>2018</v>
      </c>
      <c r="B2313" s="3" t="s">
        <v>778</v>
      </c>
      <c r="C2313" s="3" t="s">
        <v>1038</v>
      </c>
    </row>
    <row r="2314" spans="1:3" x14ac:dyDescent="0.2">
      <c r="A2314" s="3">
        <v>2018</v>
      </c>
      <c r="B2314" s="3" t="s">
        <v>776</v>
      </c>
      <c r="C2314" s="3" t="s">
        <v>1042</v>
      </c>
    </row>
    <row r="2315" spans="1:3" x14ac:dyDescent="0.2">
      <c r="A2315" s="3">
        <v>2018</v>
      </c>
      <c r="B2315" s="3" t="s">
        <v>776</v>
      </c>
      <c r="C2315" s="3" t="s">
        <v>1038</v>
      </c>
    </row>
    <row r="2316" spans="1:3" x14ac:dyDescent="0.2">
      <c r="A2316" s="3">
        <v>2018</v>
      </c>
      <c r="B2316" s="3" t="s">
        <v>778</v>
      </c>
      <c r="C2316" s="3" t="s">
        <v>1038</v>
      </c>
    </row>
    <row r="2317" spans="1:3" x14ac:dyDescent="0.2">
      <c r="A2317" s="3">
        <v>2018</v>
      </c>
      <c r="B2317" s="3" t="s">
        <v>776</v>
      </c>
      <c r="C2317" s="3" t="s">
        <v>1039</v>
      </c>
    </row>
    <row r="2318" spans="1:3" x14ac:dyDescent="0.2">
      <c r="A2318" s="3">
        <v>2018</v>
      </c>
      <c r="B2318" s="3" t="s">
        <v>775</v>
      </c>
      <c r="C2318" s="3" t="s">
        <v>1038</v>
      </c>
    </row>
    <row r="2319" spans="1:3" x14ac:dyDescent="0.2">
      <c r="A2319" s="3">
        <v>2018</v>
      </c>
      <c r="B2319" s="3" t="s">
        <v>775</v>
      </c>
      <c r="C2319" s="3" t="s">
        <v>1038</v>
      </c>
    </row>
    <row r="2320" spans="1:3" x14ac:dyDescent="0.2">
      <c r="A2320" s="3">
        <v>2018</v>
      </c>
      <c r="B2320" s="3" t="s">
        <v>775</v>
      </c>
      <c r="C2320" s="3" t="s">
        <v>1038</v>
      </c>
    </row>
    <row r="2321" spans="1:3" x14ac:dyDescent="0.2">
      <c r="A2321" s="3">
        <v>2018</v>
      </c>
      <c r="B2321" s="3" t="s">
        <v>775</v>
      </c>
      <c r="C2321" s="3" t="s">
        <v>1038</v>
      </c>
    </row>
    <row r="2322" spans="1:3" x14ac:dyDescent="0.2">
      <c r="A2322" s="3">
        <v>2018</v>
      </c>
      <c r="B2322" s="3" t="s">
        <v>775</v>
      </c>
      <c r="C2322" s="3" t="s">
        <v>1038</v>
      </c>
    </row>
    <row r="2323" spans="1:3" x14ac:dyDescent="0.2">
      <c r="A2323" s="3">
        <v>2018</v>
      </c>
      <c r="B2323" s="3" t="s">
        <v>775</v>
      </c>
      <c r="C2323" s="3" t="s">
        <v>1038</v>
      </c>
    </row>
    <row r="2324" spans="1:3" x14ac:dyDescent="0.2">
      <c r="A2324" s="3">
        <v>2018</v>
      </c>
      <c r="B2324" s="3" t="s">
        <v>775</v>
      </c>
      <c r="C2324" s="3" t="s">
        <v>1038</v>
      </c>
    </row>
    <row r="2325" spans="1:3" x14ac:dyDescent="0.2">
      <c r="A2325" s="3">
        <v>2018</v>
      </c>
      <c r="B2325" s="3" t="s">
        <v>774</v>
      </c>
      <c r="C2325" s="3" t="s">
        <v>1038</v>
      </c>
    </row>
    <row r="2326" spans="1:3" x14ac:dyDescent="0.2">
      <c r="A2326" s="3">
        <v>2018</v>
      </c>
      <c r="B2326" s="3" t="s">
        <v>774</v>
      </c>
      <c r="C2326" s="3" t="s">
        <v>1038</v>
      </c>
    </row>
    <row r="2327" spans="1:3" x14ac:dyDescent="0.2">
      <c r="A2327" s="3">
        <v>2018</v>
      </c>
      <c r="B2327" s="3" t="s">
        <v>775</v>
      </c>
      <c r="C2327" s="3" t="s">
        <v>1038</v>
      </c>
    </row>
    <row r="2328" spans="1:3" x14ac:dyDescent="0.2">
      <c r="A2328" s="3">
        <v>2018</v>
      </c>
      <c r="B2328" s="3" t="s">
        <v>775</v>
      </c>
      <c r="C2328" s="3" t="s">
        <v>1038</v>
      </c>
    </row>
    <row r="2329" spans="1:3" x14ac:dyDescent="0.2">
      <c r="A2329" s="3">
        <v>2018</v>
      </c>
      <c r="B2329" s="3" t="s">
        <v>775</v>
      </c>
      <c r="C2329" s="3" t="s">
        <v>1038</v>
      </c>
    </row>
    <row r="2330" spans="1:3" x14ac:dyDescent="0.2">
      <c r="A2330" s="3">
        <v>2018</v>
      </c>
      <c r="B2330" s="3" t="s">
        <v>775</v>
      </c>
      <c r="C2330" s="3" t="s">
        <v>1038</v>
      </c>
    </row>
    <row r="2331" spans="1:3" x14ac:dyDescent="0.2">
      <c r="A2331" s="3">
        <v>2018</v>
      </c>
      <c r="B2331" s="3" t="s">
        <v>775</v>
      </c>
      <c r="C2331" s="3" t="s">
        <v>1038</v>
      </c>
    </row>
    <row r="2332" spans="1:3" x14ac:dyDescent="0.2">
      <c r="A2332" s="3">
        <v>2018</v>
      </c>
      <c r="B2332" s="3" t="s">
        <v>775</v>
      </c>
      <c r="C2332" s="3" t="s">
        <v>1038</v>
      </c>
    </row>
    <row r="2333" spans="1:3" x14ac:dyDescent="0.2">
      <c r="A2333" s="3">
        <v>2018</v>
      </c>
      <c r="B2333" s="3" t="s">
        <v>775</v>
      </c>
      <c r="C2333" s="3" t="s">
        <v>1038</v>
      </c>
    </row>
    <row r="2334" spans="1:3" x14ac:dyDescent="0.2">
      <c r="A2334" s="3">
        <v>2018</v>
      </c>
      <c r="B2334" s="3" t="s">
        <v>774</v>
      </c>
      <c r="C2334" s="3" t="s">
        <v>1038</v>
      </c>
    </row>
    <row r="2335" spans="1:3" x14ac:dyDescent="0.2">
      <c r="A2335" s="3">
        <v>2018</v>
      </c>
      <c r="B2335" s="3" t="s">
        <v>775</v>
      </c>
      <c r="C2335" s="3" t="s">
        <v>1038</v>
      </c>
    </row>
    <row r="2336" spans="1:3" x14ac:dyDescent="0.2">
      <c r="A2336" s="3">
        <v>2018</v>
      </c>
      <c r="B2336" s="3" t="s">
        <v>775</v>
      </c>
      <c r="C2336" s="3" t="s">
        <v>1038</v>
      </c>
    </row>
    <row r="2337" spans="1:3" x14ac:dyDescent="0.2">
      <c r="A2337" s="3">
        <v>2018</v>
      </c>
      <c r="B2337" s="3" t="s">
        <v>774</v>
      </c>
      <c r="C2337" s="3" t="s">
        <v>1042</v>
      </c>
    </row>
    <row r="2338" spans="1:3" x14ac:dyDescent="0.2">
      <c r="A2338" s="3">
        <v>2018</v>
      </c>
      <c r="B2338" s="3" t="s">
        <v>776</v>
      </c>
      <c r="C2338" s="3" t="s">
        <v>1038</v>
      </c>
    </row>
    <row r="2339" spans="1:3" x14ac:dyDescent="0.2">
      <c r="A2339" s="3">
        <v>2018</v>
      </c>
      <c r="B2339" s="3" t="s">
        <v>776</v>
      </c>
      <c r="C2339" s="3" t="s">
        <v>1038</v>
      </c>
    </row>
    <row r="2340" spans="1:3" x14ac:dyDescent="0.2">
      <c r="A2340" s="3">
        <v>2018</v>
      </c>
      <c r="B2340" s="3" t="s">
        <v>776</v>
      </c>
      <c r="C2340" s="3" t="s">
        <v>1038</v>
      </c>
    </row>
    <row r="2341" spans="1:3" x14ac:dyDescent="0.2">
      <c r="A2341" s="3">
        <v>2018</v>
      </c>
      <c r="B2341" s="3" t="s">
        <v>774</v>
      </c>
      <c r="C2341" s="3" t="s">
        <v>1038</v>
      </c>
    </row>
    <row r="2342" spans="1:3" x14ac:dyDescent="0.2">
      <c r="A2342" s="3">
        <v>2018</v>
      </c>
      <c r="B2342" s="3" t="s">
        <v>774</v>
      </c>
      <c r="C2342" s="3" t="s">
        <v>1042</v>
      </c>
    </row>
    <row r="2343" spans="1:3" x14ac:dyDescent="0.2">
      <c r="A2343" s="3">
        <v>2018</v>
      </c>
      <c r="B2343" s="3" t="s">
        <v>778</v>
      </c>
      <c r="C2343" s="3" t="s">
        <v>1038</v>
      </c>
    </row>
    <row r="2344" spans="1:3" x14ac:dyDescent="0.2">
      <c r="A2344" s="3">
        <v>2018</v>
      </c>
      <c r="B2344" s="3" t="s">
        <v>774</v>
      </c>
      <c r="C2344" s="3" t="s">
        <v>1038</v>
      </c>
    </row>
    <row r="2345" spans="1:3" x14ac:dyDescent="0.2">
      <c r="A2345" s="3">
        <v>2019</v>
      </c>
      <c r="B2345" s="3" t="s">
        <v>779</v>
      </c>
      <c r="C2345" s="3" t="s">
        <v>1038</v>
      </c>
    </row>
    <row r="2346" spans="1:3" x14ac:dyDescent="0.2">
      <c r="A2346" s="3">
        <v>2019</v>
      </c>
      <c r="B2346" s="3" t="s">
        <v>776</v>
      </c>
      <c r="C2346" s="3" t="s">
        <v>1042</v>
      </c>
    </row>
    <row r="2347" spans="1:3" x14ac:dyDescent="0.2">
      <c r="A2347" s="3">
        <v>2019</v>
      </c>
      <c r="B2347" s="3" t="s">
        <v>776</v>
      </c>
      <c r="C2347" s="3" t="s">
        <v>1038</v>
      </c>
    </row>
    <row r="2348" spans="1:3" x14ac:dyDescent="0.2">
      <c r="A2348" s="3">
        <v>2019</v>
      </c>
      <c r="B2348" s="3" t="s">
        <v>774</v>
      </c>
      <c r="C2348" s="3" t="s">
        <v>1038</v>
      </c>
    </row>
    <row r="2349" spans="1:3" x14ac:dyDescent="0.2">
      <c r="A2349" s="3">
        <v>2019</v>
      </c>
      <c r="B2349" s="3" t="s">
        <v>778</v>
      </c>
      <c r="C2349" s="3" t="s">
        <v>1042</v>
      </c>
    </row>
    <row r="2350" spans="1:3" x14ac:dyDescent="0.2">
      <c r="A2350" s="3">
        <v>2019</v>
      </c>
      <c r="B2350" s="3" t="s">
        <v>778</v>
      </c>
      <c r="C2350" s="3" t="s">
        <v>1042</v>
      </c>
    </row>
    <row r="2351" spans="1:3" x14ac:dyDescent="0.2">
      <c r="A2351" s="3">
        <v>2019</v>
      </c>
      <c r="B2351" s="3" t="s">
        <v>778</v>
      </c>
      <c r="C2351" s="3" t="s">
        <v>1042</v>
      </c>
    </row>
    <row r="2352" spans="1:3" x14ac:dyDescent="0.2">
      <c r="A2352" s="3">
        <v>2019</v>
      </c>
      <c r="B2352" s="3" t="s">
        <v>778</v>
      </c>
      <c r="C2352" s="3" t="s">
        <v>1042</v>
      </c>
    </row>
    <row r="2353" spans="1:3" x14ac:dyDescent="0.2">
      <c r="A2353" s="3">
        <v>2019</v>
      </c>
      <c r="B2353" s="3" t="s">
        <v>774</v>
      </c>
      <c r="C2353" s="3" t="s">
        <v>1042</v>
      </c>
    </row>
    <row r="2354" spans="1:3" x14ac:dyDescent="0.2">
      <c r="A2354" s="3">
        <v>2019</v>
      </c>
      <c r="B2354" s="3" t="s">
        <v>777</v>
      </c>
      <c r="C2354" s="3" t="s">
        <v>1042</v>
      </c>
    </row>
    <row r="2355" spans="1:3" x14ac:dyDescent="0.2">
      <c r="A2355" s="3">
        <v>2019</v>
      </c>
      <c r="B2355" s="3" t="s">
        <v>778</v>
      </c>
      <c r="C2355" s="3" t="s">
        <v>1042</v>
      </c>
    </row>
    <row r="2356" spans="1:3" x14ac:dyDescent="0.2">
      <c r="A2356" s="3">
        <v>2019</v>
      </c>
      <c r="B2356" s="3" t="s">
        <v>778</v>
      </c>
      <c r="C2356" s="3" t="s">
        <v>1042</v>
      </c>
    </row>
    <row r="2357" spans="1:3" x14ac:dyDescent="0.2">
      <c r="A2357" s="3">
        <v>2019</v>
      </c>
      <c r="B2357" s="3" t="s">
        <v>776</v>
      </c>
      <c r="C2357" s="3" t="s">
        <v>1039</v>
      </c>
    </row>
    <row r="2358" spans="1:3" x14ac:dyDescent="0.2">
      <c r="A2358" s="3">
        <v>2019</v>
      </c>
      <c r="B2358" s="3" t="s">
        <v>774</v>
      </c>
      <c r="C2358" s="3" t="s">
        <v>1038</v>
      </c>
    </row>
    <row r="2359" spans="1:3" x14ac:dyDescent="0.2">
      <c r="A2359" s="3">
        <v>2019</v>
      </c>
      <c r="B2359" s="3" t="s">
        <v>776</v>
      </c>
      <c r="C2359" s="3" t="s">
        <v>1039</v>
      </c>
    </row>
    <row r="2360" spans="1:3" x14ac:dyDescent="0.2">
      <c r="A2360" s="3">
        <v>2019</v>
      </c>
      <c r="B2360" s="3" t="s">
        <v>776</v>
      </c>
      <c r="C2360" s="3" t="s">
        <v>1038</v>
      </c>
    </row>
    <row r="2361" spans="1:3" x14ac:dyDescent="0.2">
      <c r="A2361" s="3">
        <v>2019</v>
      </c>
      <c r="B2361" s="3" t="s">
        <v>778</v>
      </c>
      <c r="C2361" s="3" t="s">
        <v>1040</v>
      </c>
    </row>
    <row r="2362" spans="1:3" x14ac:dyDescent="0.2">
      <c r="A2362" s="3">
        <v>2019</v>
      </c>
      <c r="B2362" s="3" t="s">
        <v>778</v>
      </c>
      <c r="C2362" s="3" t="s">
        <v>1040</v>
      </c>
    </row>
    <row r="2363" spans="1:3" x14ac:dyDescent="0.2">
      <c r="A2363" s="3">
        <v>2019</v>
      </c>
      <c r="B2363" s="3" t="s">
        <v>776</v>
      </c>
      <c r="C2363" s="3" t="s">
        <v>1038</v>
      </c>
    </row>
    <row r="2364" spans="1:3" x14ac:dyDescent="0.2">
      <c r="A2364" s="3">
        <v>2019</v>
      </c>
      <c r="B2364" s="3" t="s">
        <v>776</v>
      </c>
      <c r="C2364" s="3" t="s">
        <v>1038</v>
      </c>
    </row>
    <row r="2365" spans="1:3" x14ac:dyDescent="0.2">
      <c r="A2365" s="3">
        <v>2019</v>
      </c>
      <c r="B2365" s="3" t="s">
        <v>776</v>
      </c>
      <c r="C2365" s="3" t="s">
        <v>1038</v>
      </c>
    </row>
    <row r="2366" spans="1:3" x14ac:dyDescent="0.2">
      <c r="A2366" s="3">
        <v>2019</v>
      </c>
      <c r="B2366" s="3" t="s">
        <v>778</v>
      </c>
      <c r="C2366" s="3" t="s">
        <v>1038</v>
      </c>
    </row>
    <row r="2367" spans="1:3" x14ac:dyDescent="0.2">
      <c r="A2367" s="3">
        <v>2019</v>
      </c>
      <c r="B2367" s="3" t="s">
        <v>779</v>
      </c>
      <c r="C2367" s="3" t="s">
        <v>1038</v>
      </c>
    </row>
    <row r="2368" spans="1:3" x14ac:dyDescent="0.2">
      <c r="A2368" s="3">
        <v>2019</v>
      </c>
      <c r="B2368" s="3" t="s">
        <v>778</v>
      </c>
      <c r="C2368" s="3" t="s">
        <v>1038</v>
      </c>
    </row>
    <row r="2369" spans="1:3" x14ac:dyDescent="0.2">
      <c r="A2369" s="3">
        <v>2019</v>
      </c>
      <c r="B2369" s="3" t="s">
        <v>776</v>
      </c>
      <c r="C2369" s="3" t="s">
        <v>1038</v>
      </c>
    </row>
    <row r="2370" spans="1:3" x14ac:dyDescent="0.2">
      <c r="A2370" s="3">
        <v>2019</v>
      </c>
      <c r="B2370" s="3" t="s">
        <v>774</v>
      </c>
      <c r="C2370" s="3" t="s">
        <v>1038</v>
      </c>
    </row>
    <row r="2371" spans="1:3" x14ac:dyDescent="0.2">
      <c r="A2371" s="3">
        <v>2019</v>
      </c>
      <c r="B2371" s="3" t="s">
        <v>774</v>
      </c>
      <c r="C2371" s="3" t="s">
        <v>1038</v>
      </c>
    </row>
    <row r="2372" spans="1:3" x14ac:dyDescent="0.2">
      <c r="A2372" s="3">
        <v>2019</v>
      </c>
      <c r="B2372" s="3" t="s">
        <v>774</v>
      </c>
      <c r="C2372" s="3" t="s">
        <v>1038</v>
      </c>
    </row>
    <row r="2373" spans="1:3" x14ac:dyDescent="0.2">
      <c r="A2373" s="3">
        <v>2019</v>
      </c>
      <c r="B2373" s="3" t="s">
        <v>776</v>
      </c>
      <c r="C2373" s="3" t="s">
        <v>1038</v>
      </c>
    </row>
    <row r="2374" spans="1:3" x14ac:dyDescent="0.2">
      <c r="A2374" s="3">
        <v>2019</v>
      </c>
      <c r="B2374" s="3" t="s">
        <v>776</v>
      </c>
      <c r="C2374" s="3" t="s">
        <v>1038</v>
      </c>
    </row>
    <row r="2375" spans="1:3" x14ac:dyDescent="0.2">
      <c r="A2375" s="3">
        <v>2019</v>
      </c>
      <c r="B2375" s="3" t="s">
        <v>776</v>
      </c>
      <c r="C2375" s="3" t="s">
        <v>1038</v>
      </c>
    </row>
    <row r="2376" spans="1:3" x14ac:dyDescent="0.2">
      <c r="A2376" s="3">
        <v>2019</v>
      </c>
      <c r="B2376" s="3" t="s">
        <v>776</v>
      </c>
      <c r="C2376" s="3" t="s">
        <v>1038</v>
      </c>
    </row>
    <row r="2377" spans="1:3" x14ac:dyDescent="0.2">
      <c r="A2377" s="3">
        <v>2019</v>
      </c>
      <c r="B2377" s="3" t="s">
        <v>774</v>
      </c>
      <c r="C2377" s="3" t="s">
        <v>1038</v>
      </c>
    </row>
    <row r="2378" spans="1:3" x14ac:dyDescent="0.2">
      <c r="A2378" s="3">
        <v>2019</v>
      </c>
      <c r="B2378" s="3" t="s">
        <v>776</v>
      </c>
      <c r="C2378" s="3" t="s">
        <v>1042</v>
      </c>
    </row>
    <row r="2379" spans="1:3" x14ac:dyDescent="0.2">
      <c r="A2379" s="3">
        <v>2019</v>
      </c>
      <c r="B2379" s="3" t="s">
        <v>775</v>
      </c>
      <c r="C2379" s="3" t="s">
        <v>1042</v>
      </c>
    </row>
    <row r="2380" spans="1:3" x14ac:dyDescent="0.2">
      <c r="A2380" s="3">
        <v>2019</v>
      </c>
      <c r="B2380" s="3" t="s">
        <v>780</v>
      </c>
      <c r="C2380" s="3" t="s">
        <v>1038</v>
      </c>
    </row>
    <row r="2381" spans="1:3" x14ac:dyDescent="0.2">
      <c r="A2381" s="3">
        <v>2019</v>
      </c>
      <c r="B2381" s="3" t="s">
        <v>774</v>
      </c>
      <c r="C2381" s="3" t="s">
        <v>1039</v>
      </c>
    </row>
    <row r="2382" spans="1:3" x14ac:dyDescent="0.2">
      <c r="A2382" s="3">
        <v>2019</v>
      </c>
      <c r="B2382" s="3" t="s">
        <v>774</v>
      </c>
      <c r="C2382" s="3" t="s">
        <v>1038</v>
      </c>
    </row>
    <row r="2383" spans="1:3" x14ac:dyDescent="0.2">
      <c r="A2383" s="3">
        <v>2019</v>
      </c>
      <c r="B2383" s="3" t="s">
        <v>774</v>
      </c>
      <c r="C2383" s="3" t="s">
        <v>1038</v>
      </c>
    </row>
    <row r="2384" spans="1:3" x14ac:dyDescent="0.2">
      <c r="A2384" s="3">
        <v>2019</v>
      </c>
      <c r="B2384" s="3" t="s">
        <v>774</v>
      </c>
      <c r="C2384" s="3" t="s">
        <v>1038</v>
      </c>
    </row>
    <row r="2385" spans="1:3" x14ac:dyDescent="0.2">
      <c r="A2385" s="3">
        <v>2019</v>
      </c>
      <c r="B2385" s="3" t="s">
        <v>776</v>
      </c>
      <c r="C2385" s="3" t="s">
        <v>1038</v>
      </c>
    </row>
    <row r="2386" spans="1:3" x14ac:dyDescent="0.2">
      <c r="A2386" s="3">
        <v>2019</v>
      </c>
      <c r="B2386" s="3" t="s">
        <v>776</v>
      </c>
      <c r="C2386" s="3" t="s">
        <v>1038</v>
      </c>
    </row>
    <row r="2387" spans="1:3" x14ac:dyDescent="0.2">
      <c r="A2387" s="3">
        <v>2019</v>
      </c>
      <c r="B2387" s="3" t="s">
        <v>778</v>
      </c>
      <c r="C2387" s="3" t="s">
        <v>1038</v>
      </c>
    </row>
    <row r="2388" spans="1:3" x14ac:dyDescent="0.2">
      <c r="A2388" s="3">
        <v>2019</v>
      </c>
      <c r="B2388" s="3" t="s">
        <v>774</v>
      </c>
      <c r="C2388" s="3" t="s">
        <v>1038</v>
      </c>
    </row>
    <row r="2389" spans="1:3" x14ac:dyDescent="0.2">
      <c r="A2389" s="3">
        <v>2019</v>
      </c>
      <c r="B2389" s="3" t="s">
        <v>774</v>
      </c>
      <c r="C2389" s="3" t="s">
        <v>1042</v>
      </c>
    </row>
    <row r="2390" spans="1:3" x14ac:dyDescent="0.2">
      <c r="A2390" s="3">
        <v>2019</v>
      </c>
      <c r="B2390" s="3" t="s">
        <v>776</v>
      </c>
      <c r="C2390" s="3" t="s">
        <v>1042</v>
      </c>
    </row>
    <row r="2391" spans="1:3" x14ac:dyDescent="0.2">
      <c r="A2391" s="3">
        <v>2019</v>
      </c>
      <c r="B2391" s="3" t="s">
        <v>776</v>
      </c>
      <c r="C2391" s="3" t="s">
        <v>1042</v>
      </c>
    </row>
    <row r="2392" spans="1:3" x14ac:dyDescent="0.2">
      <c r="A2392" s="3">
        <v>2019</v>
      </c>
      <c r="B2392" s="3" t="s">
        <v>774</v>
      </c>
      <c r="C2392" s="3" t="s">
        <v>1040</v>
      </c>
    </row>
    <row r="2393" spans="1:3" x14ac:dyDescent="0.2">
      <c r="A2393" s="3">
        <v>2019</v>
      </c>
      <c r="B2393" s="3" t="s">
        <v>774</v>
      </c>
      <c r="C2393" s="3" t="s">
        <v>1039</v>
      </c>
    </row>
    <row r="2394" spans="1:3" x14ac:dyDescent="0.2">
      <c r="A2394" s="3">
        <v>2019</v>
      </c>
      <c r="B2394" s="3" t="s">
        <v>774</v>
      </c>
      <c r="C2394" s="3" t="s">
        <v>1038</v>
      </c>
    </row>
    <row r="2395" spans="1:3" x14ac:dyDescent="0.2">
      <c r="A2395" s="3">
        <v>2019</v>
      </c>
      <c r="B2395" s="3" t="s">
        <v>774</v>
      </c>
      <c r="C2395" s="3" t="s">
        <v>1038</v>
      </c>
    </row>
  </sheetData>
  <sortState xmlns:xlrd2="http://schemas.microsoft.com/office/spreadsheetml/2017/richdata2" ref="F15:G23">
    <sortCondition ref="G15:G23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C2858-304F-1549-9C9F-C9851E358B98}">
  <dimension ref="A1:AA2395"/>
  <sheetViews>
    <sheetView workbookViewId="0">
      <selection activeCell="I21" sqref="I21"/>
    </sheetView>
  </sheetViews>
  <sheetFormatPr baseColWidth="10" defaultRowHeight="15" x14ac:dyDescent="0.2"/>
  <cols>
    <col min="1" max="1" width="8.83203125" style="3"/>
    <col min="2" max="2" width="23.5" style="3" bestFit="1" customWidth="1"/>
    <col min="3" max="3" width="22.1640625" style="3" bestFit="1" customWidth="1"/>
  </cols>
  <sheetData>
    <row r="1" spans="1:27" s="13" customFormat="1" x14ac:dyDescent="0.2">
      <c r="A1" s="14" t="s">
        <v>1</v>
      </c>
      <c r="B1" s="14" t="s">
        <v>1047</v>
      </c>
      <c r="C1" s="14" t="s">
        <v>1045</v>
      </c>
    </row>
    <row r="2" spans="1:27" x14ac:dyDescent="0.2">
      <c r="A2" s="3">
        <v>1970</v>
      </c>
      <c r="B2" s="3" t="s">
        <v>782</v>
      </c>
      <c r="C2" s="3" t="s">
        <v>1039</v>
      </c>
      <c r="F2" s="3" t="s">
        <v>784</v>
      </c>
      <c r="G2" s="3" t="s">
        <v>785</v>
      </c>
      <c r="H2" s="3" t="s">
        <v>782</v>
      </c>
      <c r="I2" s="3" t="s">
        <v>796</v>
      </c>
      <c r="J2" s="3" t="s">
        <v>802</v>
      </c>
      <c r="K2" s="3" t="s">
        <v>799</v>
      </c>
      <c r="L2" s="3" t="s">
        <v>793</v>
      </c>
      <c r="M2" s="3" t="s">
        <v>783</v>
      </c>
      <c r="N2" s="3" t="s">
        <v>788</v>
      </c>
      <c r="O2" s="3" t="s">
        <v>795</v>
      </c>
      <c r="P2" s="3" t="s">
        <v>800</v>
      </c>
      <c r="Q2" s="3" t="s">
        <v>791</v>
      </c>
      <c r="R2" s="3" t="s">
        <v>790</v>
      </c>
      <c r="S2" s="3" t="s">
        <v>787</v>
      </c>
      <c r="T2" s="3" t="s">
        <v>789</v>
      </c>
      <c r="U2" s="3" t="s">
        <v>801</v>
      </c>
      <c r="V2" s="3" t="s">
        <v>794</v>
      </c>
      <c r="W2" s="3" t="s">
        <v>797</v>
      </c>
      <c r="X2" s="3" t="s">
        <v>786</v>
      </c>
      <c r="Y2" s="3" t="s">
        <v>107</v>
      </c>
      <c r="Z2" s="3" t="s">
        <v>792</v>
      </c>
      <c r="AA2" s="3" t="s">
        <v>798</v>
      </c>
    </row>
    <row r="3" spans="1:27" x14ac:dyDescent="0.2">
      <c r="A3" s="3">
        <v>1970</v>
      </c>
      <c r="B3" s="3" t="s">
        <v>796</v>
      </c>
      <c r="C3" s="3" t="s">
        <v>1042</v>
      </c>
      <c r="E3" t="s">
        <v>1039</v>
      </c>
      <c r="F3" s="26">
        <f>COUNTIFS(B:B, F2, C:C, E3)</f>
        <v>181</v>
      </c>
      <c r="G3">
        <f>COUNTIFS(B:B, G2, C:C, E3)</f>
        <v>102</v>
      </c>
      <c r="H3">
        <f>COUNTIFS(B:B, H2, C:C, E3)</f>
        <v>111</v>
      </c>
      <c r="I3">
        <f>COUNTIFS(B:B, I2, C:C, E3)</f>
        <v>96</v>
      </c>
      <c r="J3">
        <f>COUNTIFS(B:B, J2, C:C, E3)</f>
        <v>0</v>
      </c>
      <c r="K3">
        <f>COUNTIFS(B:B, K2, C:C, E3)</f>
        <v>5</v>
      </c>
      <c r="L3">
        <f>COUNTIFS(B:B, L2, C:C, E3)</f>
        <v>14</v>
      </c>
      <c r="M3">
        <f>COUNTIFS(B:B, M2, C:C, E3)</f>
        <v>66</v>
      </c>
      <c r="N3">
        <f>COUNTIFS(B:B, N2, C:C, E3)</f>
        <v>1</v>
      </c>
      <c r="O3">
        <f>COUNTIFS(B:B, O2, C:C, E3)</f>
        <v>4</v>
      </c>
      <c r="P3" s="19">
        <f>COUNTIFS(B:B, P2, C:C, E3)</f>
        <v>0</v>
      </c>
      <c r="Q3">
        <f>COUNTIFS(B:B, Q2, C:C, E3)</f>
        <v>5</v>
      </c>
      <c r="R3">
        <f>COUNTIFS(B:B, R2, C:C, E3)</f>
        <v>1</v>
      </c>
      <c r="S3">
        <f>COUNTIFS(B:B, S2, C:C, E3)</f>
        <v>35</v>
      </c>
      <c r="T3">
        <f>COUNTIFS(B:B, T2, C:C, E3)</f>
        <v>6</v>
      </c>
      <c r="U3">
        <f>COUNTIFS(B:B, U2, C:C, E3)</f>
        <v>1</v>
      </c>
      <c r="V3">
        <f>COUNTIFS(B:B,  V2, C:C, E3)</f>
        <v>0</v>
      </c>
      <c r="W3">
        <f>COUNTIFS(B:B, W2, C:C, E3)</f>
        <v>0</v>
      </c>
      <c r="X3">
        <f>COUNTIFS(B:B, X2, C:C, E3)</f>
        <v>2</v>
      </c>
      <c r="Y3">
        <f>COUNTIFS(B:B, Y2, C:C, E3)</f>
        <v>4</v>
      </c>
      <c r="Z3">
        <f>COUNTIFS(B:B, Z2, C:C, E3)</f>
        <v>35</v>
      </c>
      <c r="AA3">
        <f>COUNTIFS(B:B, AA2, C:C, E3)</f>
        <v>1</v>
      </c>
    </row>
    <row r="4" spans="1:27" x14ac:dyDescent="0.2">
      <c r="A4" s="3">
        <v>1970</v>
      </c>
      <c r="B4" s="3" t="s">
        <v>785</v>
      </c>
      <c r="C4" s="3" t="s">
        <v>1042</v>
      </c>
      <c r="E4" s="3" t="s">
        <v>1038</v>
      </c>
      <c r="F4">
        <f>COUNTIFS(B:B, F2, C:C, E4)</f>
        <v>54</v>
      </c>
      <c r="G4">
        <f>COUNTIFS(B:B, G2, C:C, E4)</f>
        <v>38</v>
      </c>
      <c r="H4">
        <f>COUNTIFS(B:B, H2, C:C, E4)</f>
        <v>8</v>
      </c>
      <c r="I4">
        <f>COUNTIFS(B:B, I2, C:C, E4)</f>
        <v>5</v>
      </c>
      <c r="J4">
        <f>COUNTIFS(B:B, J2, C:C, E4)</f>
        <v>2</v>
      </c>
      <c r="K4">
        <f>COUNTIFS(B:B, K2, C:C, E4)</f>
        <v>3</v>
      </c>
      <c r="L4">
        <f>COUNTIFS(B:B, L2, C:C, E4)</f>
        <v>1</v>
      </c>
      <c r="M4">
        <f>COUNTIFS(B:B, M2, C:C, E4)</f>
        <v>22</v>
      </c>
      <c r="N4">
        <f>COUNTIFS(B:B, N2, C:C, E4)</f>
        <v>1</v>
      </c>
      <c r="O4">
        <f>COUNTIFS(B:B, O2, C:C, E4)</f>
        <v>10</v>
      </c>
      <c r="P4" s="19">
        <f>COUNTIFS(B:B, P2, C:C, E4)</f>
        <v>0</v>
      </c>
      <c r="Q4">
        <f>COUNTIFS(B:B, Q2, C:C, E4)</f>
        <v>5</v>
      </c>
      <c r="R4">
        <f>COUNTIFS(B:B, R2, C:C, E4)</f>
        <v>0</v>
      </c>
      <c r="S4" s="26">
        <f>COUNTIFS(B:B, S2, C:C, E4)</f>
        <v>133</v>
      </c>
      <c r="T4">
        <f>COUNTIFS(B:B, T2, C:C, E4)</f>
        <v>76</v>
      </c>
      <c r="U4">
        <f>COUNTIFS(B:B, U2, C:C, E4)</f>
        <v>2</v>
      </c>
      <c r="V4">
        <f>COUNTIFS(B:B,  V2, C:C, E4)</f>
        <v>0</v>
      </c>
      <c r="W4">
        <f>COUNTIFS(B:B, W2, C:C, E4)</f>
        <v>0</v>
      </c>
      <c r="X4">
        <f>COUNTIFS(B:B, X2, C:C, E4)</f>
        <v>4</v>
      </c>
      <c r="Y4">
        <f>COUNTIFS(B:B, Y2, C:C, E4)</f>
        <v>1</v>
      </c>
      <c r="Z4">
        <f>COUNTIFS(B:B, Z2, C:C, E4)</f>
        <v>1</v>
      </c>
      <c r="AA4">
        <f>COUNTIFS(B:B, AA2, C:C, E4)</f>
        <v>2</v>
      </c>
    </row>
    <row r="5" spans="1:27" x14ac:dyDescent="0.2">
      <c r="A5" s="3">
        <v>1970</v>
      </c>
      <c r="B5" s="3" t="s">
        <v>796</v>
      </c>
      <c r="C5" s="3" t="s">
        <v>1039</v>
      </c>
      <c r="E5" t="s">
        <v>1040</v>
      </c>
      <c r="F5">
        <f>COUNTIFS(B:B, F2, C:C, E5)</f>
        <v>11</v>
      </c>
      <c r="G5">
        <f>COUNTIFS(B:B, G2, C:C, E5)</f>
        <v>6</v>
      </c>
      <c r="H5">
        <f>COUNTIFS(B:B, H2, C:C, E5)</f>
        <v>4</v>
      </c>
      <c r="I5">
        <f>COUNTIFS(B:B, I2, C:C, E5)</f>
        <v>8</v>
      </c>
      <c r="J5">
        <f>COUNTIFS(B:B, J2, C:C, E5)</f>
        <v>1</v>
      </c>
      <c r="K5">
        <f>COUNTIFS(B:B, K2, C:C, E5)</f>
        <v>5</v>
      </c>
      <c r="L5">
        <f>COUNTIFS(B:B, L2, C:C, E5)</f>
        <v>2</v>
      </c>
      <c r="M5">
        <f>COUNTIFS(B:B, M2, C:C, E5)</f>
        <v>3</v>
      </c>
      <c r="N5">
        <f>COUNTIFS(B:B, N2, C:C, E5)</f>
        <v>0</v>
      </c>
      <c r="O5">
        <f>COUNTIFS(B:B, O2, C:C, E5)</f>
        <v>2</v>
      </c>
      <c r="P5" s="19">
        <f>COUNTIFS(B:B, P2, C:C, E5)</f>
        <v>0</v>
      </c>
      <c r="Q5">
        <f>COUNTIFS(B:B, Q2, C:C, E5)</f>
        <v>2</v>
      </c>
      <c r="R5">
        <f>COUNTIFS(B:B, R2, C:C, E5)</f>
        <v>0</v>
      </c>
      <c r="S5" s="26">
        <f>COUNTIFS(B:B, S2, C:C, E5)</f>
        <v>27</v>
      </c>
      <c r="T5">
        <f>COUNTIFS(B:B, T2, C:C, E5)</f>
        <v>16</v>
      </c>
      <c r="U5">
        <f>COUNTIFS(B:B, U2, C:C, E5)</f>
        <v>0</v>
      </c>
      <c r="V5">
        <f>COUNTIFS(B:B,  V2, C:C, E5)</f>
        <v>1</v>
      </c>
      <c r="W5">
        <f>COUNTIFS(B:B, W2, C:C, E5)</f>
        <v>1</v>
      </c>
      <c r="X5">
        <f>COUNTIFS(B:B, X2, C:C, E5)</f>
        <v>2</v>
      </c>
      <c r="Y5">
        <f>COUNTIFS(B:B, Y2, C:C, E5)</f>
        <v>1</v>
      </c>
      <c r="Z5">
        <f>COUNTIFS(B:B, Z2, C:C, E5)</f>
        <v>1</v>
      </c>
      <c r="AA5">
        <f>COUNTIFS(B:B, AA2, C:C, E5)</f>
        <v>0</v>
      </c>
    </row>
    <row r="6" spans="1:27" x14ac:dyDescent="0.2">
      <c r="A6" s="3">
        <v>1970</v>
      </c>
      <c r="B6" s="3" t="s">
        <v>796</v>
      </c>
      <c r="C6" s="3" t="s">
        <v>1039</v>
      </c>
      <c r="E6" s="3" t="s">
        <v>1041</v>
      </c>
      <c r="F6" s="26">
        <f>COUNTIFS(B:B, F2, C:C, E6)</f>
        <v>221</v>
      </c>
      <c r="G6">
        <f>COUNTIFS(B:B,G2, C:C, E6)</f>
        <v>71</v>
      </c>
      <c r="H6">
        <f>COUNTIFS(B:B, H2, C:C, E6)</f>
        <v>19</v>
      </c>
      <c r="I6">
        <f>COUNTIFS(B:B, I2, C:C, E6)</f>
        <v>53</v>
      </c>
      <c r="J6">
        <f>COUNTIFS(B:B, J2, C:C, E6)</f>
        <v>0</v>
      </c>
      <c r="K6">
        <f>COUNTIFS(B:B, K2, C:C, E6)</f>
        <v>20</v>
      </c>
      <c r="L6">
        <f>COUNTIFS(B:B, L2, C:C, E6)</f>
        <v>67</v>
      </c>
      <c r="M6">
        <f>COUNTIFS(B:B, M2, C:C, E6)</f>
        <v>18</v>
      </c>
      <c r="N6">
        <f>COUNTIFS(B:B, N2, C:C, E6)</f>
        <v>4</v>
      </c>
      <c r="O6">
        <f>COUNTIFS(B:B, O2, C:C, E6)</f>
        <v>8</v>
      </c>
      <c r="P6" s="19">
        <f>COUNTIFS(B:B, P2, C:C, E6)</f>
        <v>0</v>
      </c>
      <c r="Q6">
        <f>COUNTIFS(B:B, Q2, C:C, E6)</f>
        <v>7</v>
      </c>
      <c r="R6">
        <f>COUNTIFS(B:B, R2, C:C, E6)</f>
        <v>0</v>
      </c>
      <c r="S6">
        <f>COUNTIFS(B:B, S2, C:C, E6)</f>
        <v>39</v>
      </c>
      <c r="T6">
        <f>COUNTIFS(B:B, T2, C:C, E6)</f>
        <v>6</v>
      </c>
      <c r="U6">
        <f>COUNTIFS(B:B, U2, C:C, E6)</f>
        <v>4</v>
      </c>
      <c r="V6">
        <f>COUNTIFS(B:B,  V2, C:C, E6)</f>
        <v>3</v>
      </c>
      <c r="W6">
        <f>COUNTIFS(B:B, W2, C:C, E6)</f>
        <v>5</v>
      </c>
      <c r="X6">
        <f>COUNTIFS(B:B, X2, C:C, E6)</f>
        <v>2</v>
      </c>
      <c r="Y6">
        <f>COUNTIFS(B:B, Y2, C:C, E6)</f>
        <v>0</v>
      </c>
      <c r="Z6">
        <f>COUNTIFS(B:B, Z2, C:C, E6)</f>
        <v>9</v>
      </c>
      <c r="AA6">
        <f>COUNTIFS(B:B, AA2, C:C, E6)</f>
        <v>0</v>
      </c>
    </row>
    <row r="7" spans="1:27" x14ac:dyDescent="0.2">
      <c r="A7" s="3">
        <v>1970</v>
      </c>
      <c r="B7" s="3" t="s">
        <v>785</v>
      </c>
      <c r="C7" s="3" t="s">
        <v>1039</v>
      </c>
      <c r="E7" t="s">
        <v>1042</v>
      </c>
      <c r="F7">
        <f>COUNTIFS(B:B, F2, C:C, E7)</f>
        <v>204</v>
      </c>
      <c r="G7">
        <f>COUNTIFS(B:B, G2, C:C, E7)</f>
        <v>34</v>
      </c>
      <c r="H7">
        <f>COUNTIFS(B:B, H2, C:C, E7)</f>
        <v>7</v>
      </c>
      <c r="I7">
        <f>COUNTIFS(B:B, I2, C:C, E7)</f>
        <v>7</v>
      </c>
      <c r="J7" s="26">
        <f>COUNTIFS(B:B, J2, C:C, E7)</f>
        <v>250</v>
      </c>
      <c r="K7">
        <f>COUNTIFS(B:B, K2, C:C, E7)</f>
        <v>11</v>
      </c>
      <c r="L7">
        <f>COUNTIFS(B:B, L2, C:C, E7)</f>
        <v>27</v>
      </c>
      <c r="M7">
        <f>COUNTIFS(B:B, M2, C:C, E7)</f>
        <v>43</v>
      </c>
      <c r="N7">
        <f>COUNTIFS(B:B, N2, C:C, E7)</f>
        <v>0</v>
      </c>
      <c r="O7">
        <f>COUNTIFS(B:B, O2, C:C, E7)</f>
        <v>9</v>
      </c>
      <c r="P7" s="19">
        <f>COUNTIFS(B:B, P2, C:C, E7)</f>
        <v>4</v>
      </c>
      <c r="Q7">
        <f>COUNTIFS(B:B, Q2, C:C, E7)</f>
        <v>4</v>
      </c>
      <c r="R7">
        <f>COUNTIFS(B:B, R2, C:C, E7)</f>
        <v>0</v>
      </c>
      <c r="S7">
        <f>COUNTIFS(B:B, S2, C:C, E7)</f>
        <v>80</v>
      </c>
      <c r="T7">
        <f>COUNTIFS(B:B, T2, C:C, E7)</f>
        <v>5</v>
      </c>
      <c r="U7">
        <f>COUNTIFS(B:B, U2, C:C, E7)</f>
        <v>3</v>
      </c>
      <c r="V7">
        <f>COUNTIFS(B:B,  V2, C:C, E7)</f>
        <v>0</v>
      </c>
      <c r="W7">
        <f>COUNTIFS(B:B, W2, C:C, E7)</f>
        <v>1</v>
      </c>
      <c r="X7">
        <f>COUNTIFS(B:B, X2, C:C, E7)</f>
        <v>0</v>
      </c>
      <c r="Y7">
        <f>COUNTIFS(B:B, Y2, C:C, E7)</f>
        <v>3</v>
      </c>
      <c r="Z7">
        <f>COUNTIFS(B:B, Z2, C:C, E7)</f>
        <v>13</v>
      </c>
      <c r="AA7">
        <f>COUNTIFS(B:B, AA2, C:C, E7)</f>
        <v>0</v>
      </c>
    </row>
    <row r="8" spans="1:27" x14ac:dyDescent="0.2">
      <c r="A8" s="3">
        <v>1970</v>
      </c>
      <c r="B8" s="3" t="s">
        <v>784</v>
      </c>
      <c r="C8" s="3" t="s">
        <v>1041</v>
      </c>
      <c r="E8" s="3" t="s">
        <v>1058</v>
      </c>
      <c r="F8">
        <f>SUM(F3:F7)</f>
        <v>671</v>
      </c>
      <c r="G8">
        <f>SUM(G3:G7)</f>
        <v>251</v>
      </c>
      <c r="H8">
        <f t="shared" ref="H8:N8" si="0">SUM(H3:H7)</f>
        <v>149</v>
      </c>
      <c r="I8">
        <f t="shared" si="0"/>
        <v>169</v>
      </c>
      <c r="J8">
        <f t="shared" si="0"/>
        <v>253</v>
      </c>
      <c r="K8">
        <f t="shared" si="0"/>
        <v>44</v>
      </c>
      <c r="L8">
        <f t="shared" si="0"/>
        <v>111</v>
      </c>
      <c r="M8">
        <f t="shared" si="0"/>
        <v>152</v>
      </c>
      <c r="N8">
        <f t="shared" si="0"/>
        <v>6</v>
      </c>
      <c r="O8">
        <f>SUM(O3:O7)</f>
        <v>33</v>
      </c>
      <c r="P8">
        <f t="shared" ref="P8:AA8" si="1">SUM(P3:P7)</f>
        <v>4</v>
      </c>
      <c r="Q8">
        <f t="shared" si="1"/>
        <v>23</v>
      </c>
      <c r="R8">
        <f t="shared" si="1"/>
        <v>1</v>
      </c>
      <c r="S8">
        <f t="shared" si="1"/>
        <v>314</v>
      </c>
      <c r="T8">
        <f t="shared" si="1"/>
        <v>109</v>
      </c>
      <c r="U8">
        <f t="shared" si="1"/>
        <v>10</v>
      </c>
      <c r="V8">
        <f t="shared" si="1"/>
        <v>4</v>
      </c>
      <c r="W8">
        <f t="shared" si="1"/>
        <v>7</v>
      </c>
      <c r="X8">
        <f t="shared" si="1"/>
        <v>10</v>
      </c>
      <c r="Y8">
        <f t="shared" si="1"/>
        <v>9</v>
      </c>
      <c r="Z8">
        <f t="shared" si="1"/>
        <v>59</v>
      </c>
      <c r="AA8">
        <f t="shared" si="1"/>
        <v>3</v>
      </c>
    </row>
    <row r="9" spans="1:27" x14ac:dyDescent="0.2">
      <c r="A9" s="3">
        <v>1970</v>
      </c>
      <c r="B9" s="3" t="s">
        <v>783</v>
      </c>
      <c r="C9" s="3" t="s">
        <v>1039</v>
      </c>
    </row>
    <row r="10" spans="1:27" x14ac:dyDescent="0.2">
      <c r="A10" s="3">
        <v>1970</v>
      </c>
      <c r="B10" s="3" t="s">
        <v>784</v>
      </c>
      <c r="C10" s="3" t="s">
        <v>1042</v>
      </c>
      <c r="F10" t="s">
        <v>1112</v>
      </c>
    </row>
    <row r="11" spans="1:27" x14ac:dyDescent="0.2">
      <c r="A11" s="3">
        <v>1970</v>
      </c>
      <c r="B11" s="3" t="s">
        <v>784</v>
      </c>
      <c r="C11" s="3" t="s">
        <v>1039</v>
      </c>
      <c r="E11" t="s">
        <v>1039</v>
      </c>
      <c r="F11" s="3" t="s">
        <v>784</v>
      </c>
    </row>
    <row r="12" spans="1:27" x14ac:dyDescent="0.2">
      <c r="A12" s="3">
        <v>1970</v>
      </c>
      <c r="B12" s="3" t="s">
        <v>782</v>
      </c>
      <c r="C12" s="3" t="s">
        <v>1039</v>
      </c>
      <c r="E12" s="3" t="s">
        <v>1038</v>
      </c>
      <c r="F12" s="3" t="s">
        <v>1113</v>
      </c>
    </row>
    <row r="13" spans="1:27" x14ac:dyDescent="0.2">
      <c r="A13" s="3">
        <v>1970</v>
      </c>
      <c r="B13" s="3" t="s">
        <v>783</v>
      </c>
      <c r="C13" s="3" t="s">
        <v>1039</v>
      </c>
      <c r="E13" t="s">
        <v>1040</v>
      </c>
      <c r="F13" s="3" t="s">
        <v>1113</v>
      </c>
    </row>
    <row r="14" spans="1:27" x14ac:dyDescent="0.2">
      <c r="A14" s="3">
        <v>1970</v>
      </c>
      <c r="B14" s="3" t="s">
        <v>796</v>
      </c>
      <c r="C14" s="3" t="s">
        <v>1039</v>
      </c>
      <c r="E14" s="3" t="s">
        <v>1041</v>
      </c>
      <c r="F14" s="3" t="s">
        <v>784</v>
      </c>
    </row>
    <row r="15" spans="1:27" x14ac:dyDescent="0.2">
      <c r="A15" s="3">
        <v>1970</v>
      </c>
      <c r="B15" s="3" t="s">
        <v>798</v>
      </c>
      <c r="C15" s="3" t="s">
        <v>1038</v>
      </c>
      <c r="E15" t="s">
        <v>1042</v>
      </c>
      <c r="F15" s="3" t="s">
        <v>802</v>
      </c>
    </row>
    <row r="16" spans="1:27" x14ac:dyDescent="0.2">
      <c r="A16" s="3">
        <v>1970</v>
      </c>
      <c r="B16" s="3" t="s">
        <v>787</v>
      </c>
      <c r="C16" s="3" t="s">
        <v>1042</v>
      </c>
    </row>
    <row r="17" spans="1:7" x14ac:dyDescent="0.2">
      <c r="A17" s="3">
        <v>1970</v>
      </c>
      <c r="B17" s="3" t="s">
        <v>787</v>
      </c>
      <c r="C17" s="3" t="s">
        <v>1038</v>
      </c>
      <c r="F17" s="3" t="s">
        <v>1047</v>
      </c>
      <c r="G17" s="3" t="s">
        <v>1101</v>
      </c>
    </row>
    <row r="18" spans="1:7" x14ac:dyDescent="0.2">
      <c r="A18" s="3">
        <v>1970</v>
      </c>
      <c r="B18" s="3" t="s">
        <v>782</v>
      </c>
      <c r="C18" s="3" t="s">
        <v>1039</v>
      </c>
      <c r="F18" s="3" t="s">
        <v>790</v>
      </c>
      <c r="G18">
        <v>1</v>
      </c>
    </row>
    <row r="19" spans="1:7" x14ac:dyDescent="0.2">
      <c r="A19" s="3">
        <v>1970</v>
      </c>
      <c r="B19" s="3" t="s">
        <v>785</v>
      </c>
      <c r="C19" s="3" t="s">
        <v>1039</v>
      </c>
      <c r="F19" s="3" t="s">
        <v>798</v>
      </c>
      <c r="G19">
        <v>3</v>
      </c>
    </row>
    <row r="20" spans="1:7" x14ac:dyDescent="0.2">
      <c r="A20" s="3">
        <v>1970</v>
      </c>
      <c r="B20" s="3" t="s">
        <v>782</v>
      </c>
      <c r="C20" s="3" t="s">
        <v>1039</v>
      </c>
      <c r="F20" s="3" t="s">
        <v>800</v>
      </c>
      <c r="G20">
        <v>4</v>
      </c>
    </row>
    <row r="21" spans="1:7" x14ac:dyDescent="0.2">
      <c r="A21" s="3">
        <v>1970</v>
      </c>
      <c r="B21" s="3" t="s">
        <v>785</v>
      </c>
      <c r="C21" s="3" t="s">
        <v>1039</v>
      </c>
      <c r="F21" s="3" t="s">
        <v>794</v>
      </c>
      <c r="G21">
        <v>4</v>
      </c>
    </row>
    <row r="22" spans="1:7" x14ac:dyDescent="0.2">
      <c r="A22" s="3">
        <v>1970</v>
      </c>
      <c r="B22" s="3" t="s">
        <v>789</v>
      </c>
      <c r="C22" s="3" t="s">
        <v>1038</v>
      </c>
      <c r="F22" s="3" t="s">
        <v>788</v>
      </c>
      <c r="G22">
        <v>6</v>
      </c>
    </row>
    <row r="23" spans="1:7" x14ac:dyDescent="0.2">
      <c r="A23" s="3">
        <v>1970</v>
      </c>
      <c r="B23" s="3" t="s">
        <v>107</v>
      </c>
      <c r="C23" s="3" t="s">
        <v>1042</v>
      </c>
      <c r="F23" s="3" t="s">
        <v>797</v>
      </c>
      <c r="G23">
        <v>7</v>
      </c>
    </row>
    <row r="24" spans="1:7" x14ac:dyDescent="0.2">
      <c r="A24" s="3">
        <v>1970</v>
      </c>
      <c r="B24" s="3" t="s">
        <v>784</v>
      </c>
      <c r="C24" s="3" t="s">
        <v>1042</v>
      </c>
      <c r="F24" s="3" t="s">
        <v>107</v>
      </c>
      <c r="G24">
        <v>9</v>
      </c>
    </row>
    <row r="25" spans="1:7" x14ac:dyDescent="0.2">
      <c r="A25" s="3">
        <v>1970</v>
      </c>
      <c r="B25" s="3" t="s">
        <v>796</v>
      </c>
      <c r="C25" s="3" t="s">
        <v>1039</v>
      </c>
      <c r="F25" s="3" t="s">
        <v>801</v>
      </c>
      <c r="G25">
        <v>10</v>
      </c>
    </row>
    <row r="26" spans="1:7" x14ac:dyDescent="0.2">
      <c r="A26" s="3">
        <v>1970</v>
      </c>
      <c r="B26" s="3" t="s">
        <v>785</v>
      </c>
      <c r="C26" s="3" t="s">
        <v>1039</v>
      </c>
      <c r="F26" s="3" t="s">
        <v>786</v>
      </c>
      <c r="G26">
        <v>10</v>
      </c>
    </row>
    <row r="27" spans="1:7" x14ac:dyDescent="0.2">
      <c r="A27" s="3">
        <v>1970</v>
      </c>
      <c r="B27" s="3" t="s">
        <v>782</v>
      </c>
      <c r="C27" s="3" t="s">
        <v>1039</v>
      </c>
      <c r="F27" s="3" t="s">
        <v>791</v>
      </c>
      <c r="G27">
        <v>23</v>
      </c>
    </row>
    <row r="28" spans="1:7" x14ac:dyDescent="0.2">
      <c r="A28" s="3">
        <v>1970</v>
      </c>
      <c r="B28" s="3" t="s">
        <v>787</v>
      </c>
      <c r="C28" s="3" t="s">
        <v>1042</v>
      </c>
      <c r="F28" s="3" t="s">
        <v>795</v>
      </c>
      <c r="G28">
        <v>33</v>
      </c>
    </row>
    <row r="29" spans="1:7" x14ac:dyDescent="0.2">
      <c r="A29" s="3">
        <v>1970</v>
      </c>
      <c r="B29" s="3" t="s">
        <v>786</v>
      </c>
      <c r="C29" s="3" t="s">
        <v>1039</v>
      </c>
      <c r="F29" s="3" t="s">
        <v>799</v>
      </c>
      <c r="G29">
        <v>44</v>
      </c>
    </row>
    <row r="30" spans="1:7" x14ac:dyDescent="0.2">
      <c r="A30" s="3">
        <v>1970</v>
      </c>
      <c r="B30" s="3" t="s">
        <v>785</v>
      </c>
      <c r="C30" s="3" t="s">
        <v>1038</v>
      </c>
      <c r="F30" s="3" t="s">
        <v>792</v>
      </c>
      <c r="G30">
        <v>59</v>
      </c>
    </row>
    <row r="31" spans="1:7" x14ac:dyDescent="0.2">
      <c r="A31" s="3">
        <v>1970</v>
      </c>
      <c r="B31" s="3" t="s">
        <v>789</v>
      </c>
      <c r="C31" s="3" t="s">
        <v>1038</v>
      </c>
      <c r="F31" s="3" t="s">
        <v>789</v>
      </c>
      <c r="G31">
        <v>109</v>
      </c>
    </row>
    <row r="32" spans="1:7" x14ac:dyDescent="0.2">
      <c r="A32" s="3">
        <v>1970</v>
      </c>
      <c r="B32" s="3" t="s">
        <v>785</v>
      </c>
      <c r="C32" s="3" t="s">
        <v>1041</v>
      </c>
      <c r="F32" s="3" t="s">
        <v>793</v>
      </c>
      <c r="G32">
        <v>111</v>
      </c>
    </row>
    <row r="33" spans="1:7" x14ac:dyDescent="0.2">
      <c r="A33" s="3">
        <v>1970</v>
      </c>
      <c r="B33" s="3" t="s">
        <v>792</v>
      </c>
      <c r="C33" s="3" t="s">
        <v>1041</v>
      </c>
      <c r="F33" s="3" t="s">
        <v>782</v>
      </c>
      <c r="G33">
        <v>149</v>
      </c>
    </row>
    <row r="34" spans="1:7" x14ac:dyDescent="0.2">
      <c r="A34" s="3">
        <v>1970</v>
      </c>
      <c r="B34" s="3" t="s">
        <v>784</v>
      </c>
      <c r="C34" s="3" t="s">
        <v>1041</v>
      </c>
      <c r="F34" s="3" t="s">
        <v>783</v>
      </c>
      <c r="G34">
        <v>152</v>
      </c>
    </row>
    <row r="35" spans="1:7" x14ac:dyDescent="0.2">
      <c r="A35" s="3">
        <v>1970</v>
      </c>
      <c r="B35" s="3" t="s">
        <v>796</v>
      </c>
      <c r="C35" s="3" t="s">
        <v>1039</v>
      </c>
      <c r="F35" s="3" t="s">
        <v>796</v>
      </c>
      <c r="G35">
        <v>169</v>
      </c>
    </row>
    <row r="36" spans="1:7" x14ac:dyDescent="0.2">
      <c r="A36" s="3">
        <v>1970</v>
      </c>
      <c r="B36" s="3" t="s">
        <v>783</v>
      </c>
      <c r="C36" s="3" t="s">
        <v>1039</v>
      </c>
      <c r="F36" s="3" t="s">
        <v>785</v>
      </c>
      <c r="G36">
        <v>251</v>
      </c>
    </row>
    <row r="37" spans="1:7" x14ac:dyDescent="0.2">
      <c r="A37" s="3">
        <v>1970</v>
      </c>
      <c r="B37" s="3" t="s">
        <v>784</v>
      </c>
      <c r="C37" s="3" t="s">
        <v>1041</v>
      </c>
      <c r="F37" s="3" t="s">
        <v>802</v>
      </c>
      <c r="G37">
        <v>253</v>
      </c>
    </row>
    <row r="38" spans="1:7" x14ac:dyDescent="0.2">
      <c r="A38" s="3">
        <v>1970</v>
      </c>
      <c r="B38" s="3" t="s">
        <v>784</v>
      </c>
      <c r="C38" s="3" t="s">
        <v>1041</v>
      </c>
      <c r="F38" s="3" t="s">
        <v>787</v>
      </c>
      <c r="G38">
        <v>314</v>
      </c>
    </row>
    <row r="39" spans="1:7" x14ac:dyDescent="0.2">
      <c r="A39" s="3">
        <v>1970</v>
      </c>
      <c r="B39" s="3" t="s">
        <v>784</v>
      </c>
      <c r="C39" s="3" t="s">
        <v>1041</v>
      </c>
      <c r="F39" s="3" t="s">
        <v>784</v>
      </c>
      <c r="G39">
        <v>671</v>
      </c>
    </row>
    <row r="40" spans="1:7" x14ac:dyDescent="0.2">
      <c r="A40" s="3">
        <v>1970</v>
      </c>
      <c r="B40" s="3" t="s">
        <v>787</v>
      </c>
      <c r="C40" s="3" t="s">
        <v>1042</v>
      </c>
    </row>
    <row r="41" spans="1:7" x14ac:dyDescent="0.2">
      <c r="A41" s="3">
        <v>1970</v>
      </c>
      <c r="B41" s="3" t="s">
        <v>783</v>
      </c>
      <c r="C41" s="3" t="s">
        <v>1039</v>
      </c>
    </row>
    <row r="42" spans="1:7" x14ac:dyDescent="0.2">
      <c r="A42" s="3">
        <v>1970</v>
      </c>
      <c r="B42" s="3" t="s">
        <v>782</v>
      </c>
      <c r="C42" s="3" t="s">
        <v>1039</v>
      </c>
    </row>
    <row r="43" spans="1:7" x14ac:dyDescent="0.2">
      <c r="A43" s="3">
        <v>1970</v>
      </c>
      <c r="B43" s="3" t="s">
        <v>784</v>
      </c>
      <c r="C43" s="3" t="s">
        <v>1039</v>
      </c>
    </row>
    <row r="44" spans="1:7" x14ac:dyDescent="0.2">
      <c r="A44" s="3">
        <v>1970</v>
      </c>
      <c r="B44" s="3" t="s">
        <v>796</v>
      </c>
      <c r="C44" s="3" t="s">
        <v>1039</v>
      </c>
    </row>
    <row r="45" spans="1:7" x14ac:dyDescent="0.2">
      <c r="A45" s="3">
        <v>1970</v>
      </c>
      <c r="B45" s="3" t="s">
        <v>782</v>
      </c>
      <c r="C45" s="3" t="s">
        <v>1039</v>
      </c>
    </row>
    <row r="46" spans="1:7" x14ac:dyDescent="0.2">
      <c r="A46" s="3">
        <v>1970</v>
      </c>
      <c r="B46" s="3" t="s">
        <v>783</v>
      </c>
      <c r="C46" s="3" t="s">
        <v>1038</v>
      </c>
    </row>
    <row r="47" spans="1:7" x14ac:dyDescent="0.2">
      <c r="A47" s="3">
        <v>1970</v>
      </c>
      <c r="B47" s="3" t="s">
        <v>796</v>
      </c>
      <c r="C47" s="3" t="s">
        <v>1039</v>
      </c>
    </row>
    <row r="48" spans="1:7" x14ac:dyDescent="0.2">
      <c r="A48" s="3">
        <v>1970</v>
      </c>
      <c r="B48" s="3" t="s">
        <v>782</v>
      </c>
      <c r="C48" s="3" t="s">
        <v>1039</v>
      </c>
    </row>
    <row r="49" spans="1:3" x14ac:dyDescent="0.2">
      <c r="A49" s="3">
        <v>1970</v>
      </c>
      <c r="B49" s="3" t="s">
        <v>782</v>
      </c>
      <c r="C49" s="3" t="s">
        <v>1039</v>
      </c>
    </row>
    <row r="50" spans="1:3" x14ac:dyDescent="0.2">
      <c r="A50" s="3">
        <v>1970</v>
      </c>
      <c r="B50" s="3" t="s">
        <v>785</v>
      </c>
      <c r="C50" s="3" t="s">
        <v>1039</v>
      </c>
    </row>
    <row r="51" spans="1:3" x14ac:dyDescent="0.2">
      <c r="A51" s="3">
        <v>1970</v>
      </c>
      <c r="B51" s="3" t="s">
        <v>783</v>
      </c>
      <c r="C51" s="3" t="s">
        <v>1039</v>
      </c>
    </row>
    <row r="52" spans="1:3" x14ac:dyDescent="0.2">
      <c r="A52" s="3">
        <v>1970</v>
      </c>
      <c r="B52" s="3" t="s">
        <v>783</v>
      </c>
      <c r="C52" s="3" t="s">
        <v>1039</v>
      </c>
    </row>
    <row r="53" spans="1:3" x14ac:dyDescent="0.2">
      <c r="A53" s="3">
        <v>1970</v>
      </c>
      <c r="B53" s="3" t="s">
        <v>782</v>
      </c>
      <c r="C53" s="3" t="s">
        <v>1039</v>
      </c>
    </row>
    <row r="54" spans="1:3" x14ac:dyDescent="0.2">
      <c r="A54" s="3">
        <v>1970</v>
      </c>
      <c r="B54" s="3" t="s">
        <v>796</v>
      </c>
      <c r="C54" s="3" t="s">
        <v>1039</v>
      </c>
    </row>
    <row r="55" spans="1:3" x14ac:dyDescent="0.2">
      <c r="A55" s="3">
        <v>1970</v>
      </c>
      <c r="B55" s="3" t="s">
        <v>787</v>
      </c>
      <c r="C55" s="3" t="s">
        <v>1039</v>
      </c>
    </row>
    <row r="56" spans="1:3" x14ac:dyDescent="0.2">
      <c r="A56" s="3">
        <v>1970</v>
      </c>
      <c r="B56" s="3" t="s">
        <v>787</v>
      </c>
      <c r="C56" s="3" t="s">
        <v>1039</v>
      </c>
    </row>
    <row r="57" spans="1:3" x14ac:dyDescent="0.2">
      <c r="A57" s="3">
        <v>1970</v>
      </c>
      <c r="B57" s="3" t="s">
        <v>783</v>
      </c>
      <c r="C57" s="3" t="s">
        <v>1038</v>
      </c>
    </row>
    <row r="58" spans="1:3" x14ac:dyDescent="0.2">
      <c r="A58" s="3">
        <v>1970</v>
      </c>
      <c r="B58" s="3" t="s">
        <v>792</v>
      </c>
      <c r="C58" s="3" t="s">
        <v>1042</v>
      </c>
    </row>
    <row r="59" spans="1:3" x14ac:dyDescent="0.2">
      <c r="A59" s="3">
        <v>1970</v>
      </c>
      <c r="B59" s="3" t="s">
        <v>792</v>
      </c>
      <c r="C59" s="3" t="s">
        <v>1042</v>
      </c>
    </row>
    <row r="60" spans="1:3" x14ac:dyDescent="0.2">
      <c r="A60" s="3">
        <v>1970</v>
      </c>
      <c r="B60" s="3" t="s">
        <v>792</v>
      </c>
      <c r="C60" s="3" t="s">
        <v>1042</v>
      </c>
    </row>
    <row r="61" spans="1:3" x14ac:dyDescent="0.2">
      <c r="A61" s="3">
        <v>1970</v>
      </c>
      <c r="B61" s="3" t="s">
        <v>792</v>
      </c>
      <c r="C61" s="3" t="s">
        <v>1042</v>
      </c>
    </row>
    <row r="62" spans="1:3" x14ac:dyDescent="0.2">
      <c r="A62" s="3">
        <v>1970</v>
      </c>
      <c r="B62" s="3" t="s">
        <v>792</v>
      </c>
      <c r="C62" s="3" t="s">
        <v>1042</v>
      </c>
    </row>
    <row r="63" spans="1:3" x14ac:dyDescent="0.2">
      <c r="A63" s="3">
        <v>1970</v>
      </c>
      <c r="B63" s="3" t="s">
        <v>796</v>
      </c>
      <c r="C63" s="3" t="s">
        <v>1039</v>
      </c>
    </row>
    <row r="64" spans="1:3" x14ac:dyDescent="0.2">
      <c r="A64" s="3">
        <v>1970</v>
      </c>
      <c r="B64" s="3" t="s">
        <v>787</v>
      </c>
      <c r="C64" s="3" t="s">
        <v>1038</v>
      </c>
    </row>
    <row r="65" spans="1:3" x14ac:dyDescent="0.2">
      <c r="A65" s="3">
        <v>1970</v>
      </c>
      <c r="B65" s="3" t="s">
        <v>796</v>
      </c>
      <c r="C65" s="3" t="s">
        <v>1039</v>
      </c>
    </row>
    <row r="66" spans="1:3" x14ac:dyDescent="0.2">
      <c r="A66" s="3">
        <v>1970</v>
      </c>
      <c r="B66" s="3" t="s">
        <v>783</v>
      </c>
      <c r="C66" s="3" t="s">
        <v>1039</v>
      </c>
    </row>
    <row r="67" spans="1:3" x14ac:dyDescent="0.2">
      <c r="A67" s="3">
        <v>1970</v>
      </c>
      <c r="B67" s="3" t="s">
        <v>796</v>
      </c>
      <c r="C67" s="3" t="s">
        <v>1039</v>
      </c>
    </row>
    <row r="68" spans="1:3" x14ac:dyDescent="0.2">
      <c r="A68" s="3">
        <v>1970</v>
      </c>
      <c r="B68" s="3" t="s">
        <v>796</v>
      </c>
      <c r="C68" s="3" t="s">
        <v>1039</v>
      </c>
    </row>
    <row r="69" spans="1:3" x14ac:dyDescent="0.2">
      <c r="A69" s="3">
        <v>1970</v>
      </c>
      <c r="B69" s="3" t="s">
        <v>782</v>
      </c>
      <c r="C69" s="3" t="s">
        <v>1039</v>
      </c>
    </row>
    <row r="70" spans="1:3" x14ac:dyDescent="0.2">
      <c r="A70" s="3">
        <v>1970</v>
      </c>
      <c r="B70" s="3" t="s">
        <v>782</v>
      </c>
      <c r="C70" s="3" t="s">
        <v>1039</v>
      </c>
    </row>
    <row r="71" spans="1:3" x14ac:dyDescent="0.2">
      <c r="A71" s="3">
        <v>1970</v>
      </c>
      <c r="B71" s="3" t="s">
        <v>787</v>
      </c>
      <c r="C71" s="3" t="s">
        <v>1039</v>
      </c>
    </row>
    <row r="72" spans="1:3" x14ac:dyDescent="0.2">
      <c r="A72" s="3">
        <v>1970</v>
      </c>
      <c r="B72" s="3" t="s">
        <v>787</v>
      </c>
      <c r="C72" s="3" t="s">
        <v>1039</v>
      </c>
    </row>
    <row r="73" spans="1:3" x14ac:dyDescent="0.2">
      <c r="A73" s="3">
        <v>1970</v>
      </c>
      <c r="B73" s="3" t="s">
        <v>785</v>
      </c>
      <c r="C73" s="3" t="s">
        <v>1039</v>
      </c>
    </row>
    <row r="74" spans="1:3" x14ac:dyDescent="0.2">
      <c r="A74" s="3">
        <v>1970</v>
      </c>
      <c r="B74" s="3" t="s">
        <v>796</v>
      </c>
      <c r="C74" s="3" t="s">
        <v>1039</v>
      </c>
    </row>
    <row r="75" spans="1:3" x14ac:dyDescent="0.2">
      <c r="A75" s="3">
        <v>1970</v>
      </c>
      <c r="B75" s="3" t="s">
        <v>787</v>
      </c>
      <c r="C75" s="3" t="s">
        <v>1039</v>
      </c>
    </row>
    <row r="76" spans="1:3" x14ac:dyDescent="0.2">
      <c r="A76" s="3">
        <v>1970</v>
      </c>
      <c r="B76" s="3" t="s">
        <v>785</v>
      </c>
      <c r="C76" s="3" t="s">
        <v>1039</v>
      </c>
    </row>
    <row r="77" spans="1:3" x14ac:dyDescent="0.2">
      <c r="A77" s="3">
        <v>1970</v>
      </c>
      <c r="B77" s="3" t="s">
        <v>787</v>
      </c>
      <c r="C77" s="3" t="s">
        <v>1039</v>
      </c>
    </row>
    <row r="78" spans="1:3" x14ac:dyDescent="0.2">
      <c r="A78" s="3">
        <v>1970</v>
      </c>
      <c r="B78" s="3" t="s">
        <v>796</v>
      </c>
      <c r="C78" s="3" t="s">
        <v>1041</v>
      </c>
    </row>
    <row r="79" spans="1:3" x14ac:dyDescent="0.2">
      <c r="A79" s="3">
        <v>1970</v>
      </c>
      <c r="B79" s="3" t="s">
        <v>782</v>
      </c>
      <c r="C79" s="3" t="s">
        <v>1039</v>
      </c>
    </row>
    <row r="80" spans="1:3" x14ac:dyDescent="0.2">
      <c r="A80" s="3">
        <v>1970</v>
      </c>
      <c r="B80" s="3" t="s">
        <v>782</v>
      </c>
      <c r="C80" s="3" t="s">
        <v>1039</v>
      </c>
    </row>
    <row r="81" spans="1:3" x14ac:dyDescent="0.2">
      <c r="A81" s="3">
        <v>1970</v>
      </c>
      <c r="B81" s="3" t="s">
        <v>787</v>
      </c>
      <c r="C81" s="3" t="s">
        <v>1038</v>
      </c>
    </row>
    <row r="82" spans="1:3" x14ac:dyDescent="0.2">
      <c r="A82" s="3">
        <v>1970</v>
      </c>
      <c r="B82" s="3" t="s">
        <v>789</v>
      </c>
      <c r="C82" s="3" t="s">
        <v>1038</v>
      </c>
    </row>
    <row r="83" spans="1:3" x14ac:dyDescent="0.2">
      <c r="A83" s="3">
        <v>1970</v>
      </c>
      <c r="B83" s="3" t="s">
        <v>796</v>
      </c>
      <c r="C83" s="3" t="s">
        <v>1038</v>
      </c>
    </row>
    <row r="84" spans="1:3" x14ac:dyDescent="0.2">
      <c r="A84" s="3">
        <v>1970</v>
      </c>
      <c r="B84" s="3" t="s">
        <v>107</v>
      </c>
      <c r="C84" s="3" t="s">
        <v>1039</v>
      </c>
    </row>
    <row r="85" spans="1:3" x14ac:dyDescent="0.2">
      <c r="A85" s="3">
        <v>1970</v>
      </c>
      <c r="B85" s="3" t="s">
        <v>785</v>
      </c>
      <c r="C85" s="3" t="s">
        <v>1039</v>
      </c>
    </row>
    <row r="86" spans="1:3" x14ac:dyDescent="0.2">
      <c r="A86" s="3">
        <v>1970</v>
      </c>
      <c r="B86" s="3" t="s">
        <v>784</v>
      </c>
      <c r="C86" s="3" t="s">
        <v>1039</v>
      </c>
    </row>
    <row r="87" spans="1:3" x14ac:dyDescent="0.2">
      <c r="A87" s="3">
        <v>1970</v>
      </c>
      <c r="B87" s="3" t="s">
        <v>796</v>
      </c>
      <c r="C87" s="3" t="s">
        <v>1039</v>
      </c>
    </row>
    <row r="88" spans="1:3" x14ac:dyDescent="0.2">
      <c r="A88" s="3">
        <v>1970</v>
      </c>
      <c r="B88" s="3" t="s">
        <v>784</v>
      </c>
      <c r="C88" s="3" t="s">
        <v>1039</v>
      </c>
    </row>
    <row r="89" spans="1:3" x14ac:dyDescent="0.2">
      <c r="A89" s="3">
        <v>1970</v>
      </c>
      <c r="B89" s="3" t="s">
        <v>784</v>
      </c>
      <c r="C89" s="3" t="s">
        <v>1039</v>
      </c>
    </row>
    <row r="90" spans="1:3" x14ac:dyDescent="0.2">
      <c r="A90" s="3">
        <v>1970</v>
      </c>
      <c r="B90" s="3" t="s">
        <v>782</v>
      </c>
      <c r="C90" s="3" t="s">
        <v>1039</v>
      </c>
    </row>
    <row r="91" spans="1:3" x14ac:dyDescent="0.2">
      <c r="A91" s="3">
        <v>1970</v>
      </c>
      <c r="B91" s="3" t="s">
        <v>782</v>
      </c>
      <c r="C91" s="3" t="s">
        <v>1039</v>
      </c>
    </row>
    <row r="92" spans="1:3" x14ac:dyDescent="0.2">
      <c r="A92" s="3">
        <v>1970</v>
      </c>
      <c r="B92" s="3" t="s">
        <v>784</v>
      </c>
      <c r="C92" s="3" t="s">
        <v>1039</v>
      </c>
    </row>
    <row r="93" spans="1:3" x14ac:dyDescent="0.2">
      <c r="A93" s="3">
        <v>1970</v>
      </c>
      <c r="B93" s="3" t="s">
        <v>796</v>
      </c>
      <c r="C93" s="3" t="s">
        <v>1039</v>
      </c>
    </row>
    <row r="94" spans="1:3" x14ac:dyDescent="0.2">
      <c r="A94" s="3">
        <v>1970</v>
      </c>
      <c r="B94" s="3" t="s">
        <v>783</v>
      </c>
      <c r="C94" s="3" t="s">
        <v>1039</v>
      </c>
    </row>
    <row r="95" spans="1:3" x14ac:dyDescent="0.2">
      <c r="A95" s="3">
        <v>1970</v>
      </c>
      <c r="B95" s="3" t="s">
        <v>796</v>
      </c>
      <c r="C95" s="3" t="s">
        <v>1039</v>
      </c>
    </row>
    <row r="96" spans="1:3" x14ac:dyDescent="0.2">
      <c r="A96" s="3">
        <v>1970</v>
      </c>
      <c r="B96" s="3" t="s">
        <v>796</v>
      </c>
      <c r="C96" s="3" t="s">
        <v>1039</v>
      </c>
    </row>
    <row r="97" spans="1:3" x14ac:dyDescent="0.2">
      <c r="A97" s="3">
        <v>1970</v>
      </c>
      <c r="B97" s="3" t="s">
        <v>784</v>
      </c>
      <c r="C97" s="3" t="s">
        <v>1041</v>
      </c>
    </row>
    <row r="98" spans="1:3" x14ac:dyDescent="0.2">
      <c r="A98" s="3">
        <v>1970</v>
      </c>
      <c r="B98" s="3" t="s">
        <v>785</v>
      </c>
      <c r="C98" s="3" t="s">
        <v>1038</v>
      </c>
    </row>
    <row r="99" spans="1:3" x14ac:dyDescent="0.2">
      <c r="A99" s="3">
        <v>1970</v>
      </c>
      <c r="B99" s="3" t="s">
        <v>783</v>
      </c>
      <c r="C99" s="3" t="s">
        <v>1041</v>
      </c>
    </row>
    <row r="100" spans="1:3" x14ac:dyDescent="0.2">
      <c r="A100" s="3">
        <v>1970</v>
      </c>
      <c r="B100" s="3" t="s">
        <v>796</v>
      </c>
      <c r="C100" s="3" t="s">
        <v>1038</v>
      </c>
    </row>
    <row r="101" spans="1:3" x14ac:dyDescent="0.2">
      <c r="A101" s="3">
        <v>1970</v>
      </c>
      <c r="B101" s="3" t="s">
        <v>787</v>
      </c>
      <c r="C101" s="3" t="s">
        <v>1038</v>
      </c>
    </row>
    <row r="102" spans="1:3" x14ac:dyDescent="0.2">
      <c r="A102" s="3">
        <v>1970</v>
      </c>
      <c r="B102" s="3" t="s">
        <v>785</v>
      </c>
      <c r="C102" s="3" t="s">
        <v>1039</v>
      </c>
    </row>
    <row r="103" spans="1:3" x14ac:dyDescent="0.2">
      <c r="A103" s="3">
        <v>1970</v>
      </c>
      <c r="B103" s="3" t="s">
        <v>784</v>
      </c>
      <c r="C103" s="3" t="s">
        <v>1041</v>
      </c>
    </row>
    <row r="104" spans="1:3" x14ac:dyDescent="0.2">
      <c r="A104" s="3">
        <v>1970</v>
      </c>
      <c r="B104" s="3" t="s">
        <v>784</v>
      </c>
      <c r="C104" s="3" t="s">
        <v>1041</v>
      </c>
    </row>
    <row r="105" spans="1:3" x14ac:dyDescent="0.2">
      <c r="A105" s="3">
        <v>1970</v>
      </c>
      <c r="B105" s="3" t="s">
        <v>784</v>
      </c>
      <c r="C105" s="3" t="s">
        <v>1039</v>
      </c>
    </row>
    <row r="106" spans="1:3" x14ac:dyDescent="0.2">
      <c r="A106" s="3">
        <v>1970</v>
      </c>
      <c r="B106" s="3" t="s">
        <v>784</v>
      </c>
      <c r="C106" s="3" t="s">
        <v>1039</v>
      </c>
    </row>
    <row r="107" spans="1:3" x14ac:dyDescent="0.2">
      <c r="A107" s="3">
        <v>1970</v>
      </c>
      <c r="B107" s="3" t="s">
        <v>784</v>
      </c>
      <c r="C107" s="3" t="s">
        <v>1039</v>
      </c>
    </row>
    <row r="108" spans="1:3" x14ac:dyDescent="0.2">
      <c r="A108" s="3">
        <v>1970</v>
      </c>
      <c r="B108" s="3" t="s">
        <v>787</v>
      </c>
      <c r="C108" s="3" t="s">
        <v>1042</v>
      </c>
    </row>
    <row r="109" spans="1:3" x14ac:dyDescent="0.2">
      <c r="A109" s="3">
        <v>1970</v>
      </c>
      <c r="B109" s="3" t="s">
        <v>787</v>
      </c>
      <c r="C109" s="3" t="s">
        <v>1038</v>
      </c>
    </row>
    <row r="110" spans="1:3" x14ac:dyDescent="0.2">
      <c r="A110" s="3">
        <v>1970</v>
      </c>
      <c r="B110" s="3" t="s">
        <v>782</v>
      </c>
      <c r="C110" s="3" t="s">
        <v>1039</v>
      </c>
    </row>
    <row r="111" spans="1:3" x14ac:dyDescent="0.2">
      <c r="A111" s="3">
        <v>1970</v>
      </c>
      <c r="B111" s="3" t="s">
        <v>782</v>
      </c>
      <c r="C111" s="3" t="s">
        <v>1039</v>
      </c>
    </row>
    <row r="112" spans="1:3" x14ac:dyDescent="0.2">
      <c r="A112" s="3">
        <v>1970</v>
      </c>
      <c r="B112" s="3" t="s">
        <v>785</v>
      </c>
      <c r="C112" s="3" t="s">
        <v>1039</v>
      </c>
    </row>
    <row r="113" spans="1:3" x14ac:dyDescent="0.2">
      <c r="A113" s="3">
        <v>1970</v>
      </c>
      <c r="B113" s="3" t="s">
        <v>796</v>
      </c>
      <c r="C113" s="3" t="s">
        <v>1039</v>
      </c>
    </row>
    <row r="114" spans="1:3" x14ac:dyDescent="0.2">
      <c r="A114" s="3">
        <v>1970</v>
      </c>
      <c r="B114" s="3" t="s">
        <v>785</v>
      </c>
      <c r="C114" s="3" t="s">
        <v>1039</v>
      </c>
    </row>
    <row r="115" spans="1:3" x14ac:dyDescent="0.2">
      <c r="A115" s="3">
        <v>1970</v>
      </c>
      <c r="B115" s="3" t="s">
        <v>783</v>
      </c>
      <c r="C115" s="3" t="s">
        <v>1039</v>
      </c>
    </row>
    <row r="116" spans="1:3" x14ac:dyDescent="0.2">
      <c r="A116" s="3">
        <v>1970</v>
      </c>
      <c r="B116" s="3" t="s">
        <v>783</v>
      </c>
      <c r="C116" s="3" t="s">
        <v>1039</v>
      </c>
    </row>
    <row r="117" spans="1:3" x14ac:dyDescent="0.2">
      <c r="A117" s="3">
        <v>1970</v>
      </c>
      <c r="B117" s="3" t="s">
        <v>783</v>
      </c>
      <c r="C117" s="3" t="s">
        <v>1038</v>
      </c>
    </row>
    <row r="118" spans="1:3" x14ac:dyDescent="0.2">
      <c r="A118" s="3">
        <v>1970</v>
      </c>
      <c r="B118" s="3" t="s">
        <v>796</v>
      </c>
      <c r="C118" s="3" t="s">
        <v>1039</v>
      </c>
    </row>
    <row r="119" spans="1:3" x14ac:dyDescent="0.2">
      <c r="A119" s="3">
        <v>1970</v>
      </c>
      <c r="B119" s="3" t="s">
        <v>784</v>
      </c>
      <c r="C119" s="3" t="s">
        <v>1039</v>
      </c>
    </row>
    <row r="120" spans="1:3" x14ac:dyDescent="0.2">
      <c r="A120" s="3">
        <v>1970</v>
      </c>
      <c r="B120" s="3" t="s">
        <v>784</v>
      </c>
      <c r="C120" s="3" t="s">
        <v>1039</v>
      </c>
    </row>
    <row r="121" spans="1:3" x14ac:dyDescent="0.2">
      <c r="A121" s="3">
        <v>1970</v>
      </c>
      <c r="B121" s="3" t="s">
        <v>787</v>
      </c>
      <c r="C121" s="3" t="s">
        <v>1039</v>
      </c>
    </row>
    <row r="122" spans="1:3" x14ac:dyDescent="0.2">
      <c r="A122" s="3">
        <v>1970</v>
      </c>
      <c r="B122" s="3" t="s">
        <v>783</v>
      </c>
      <c r="C122" s="3" t="s">
        <v>1039</v>
      </c>
    </row>
    <row r="123" spans="1:3" x14ac:dyDescent="0.2">
      <c r="A123" s="3">
        <v>1970</v>
      </c>
      <c r="B123" s="3" t="s">
        <v>792</v>
      </c>
      <c r="C123" s="3" t="s">
        <v>1042</v>
      </c>
    </row>
    <row r="124" spans="1:3" x14ac:dyDescent="0.2">
      <c r="A124" s="3">
        <v>1970</v>
      </c>
      <c r="B124" s="3" t="s">
        <v>784</v>
      </c>
      <c r="C124" s="3" t="s">
        <v>1042</v>
      </c>
    </row>
    <row r="125" spans="1:3" x14ac:dyDescent="0.2">
      <c r="A125" s="3">
        <v>1970</v>
      </c>
      <c r="B125" s="3" t="s">
        <v>783</v>
      </c>
      <c r="C125" s="3" t="s">
        <v>1039</v>
      </c>
    </row>
    <row r="126" spans="1:3" x14ac:dyDescent="0.2">
      <c r="A126" s="3">
        <v>1970</v>
      </c>
      <c r="B126" s="3" t="s">
        <v>787</v>
      </c>
      <c r="C126" s="3" t="s">
        <v>1042</v>
      </c>
    </row>
    <row r="127" spans="1:3" x14ac:dyDescent="0.2">
      <c r="A127" s="3">
        <v>1970</v>
      </c>
      <c r="B127" s="3" t="s">
        <v>783</v>
      </c>
      <c r="C127" s="3" t="s">
        <v>1041</v>
      </c>
    </row>
    <row r="128" spans="1:3" x14ac:dyDescent="0.2">
      <c r="A128" s="3">
        <v>1970</v>
      </c>
      <c r="B128" s="3" t="s">
        <v>796</v>
      </c>
      <c r="C128" s="3" t="s">
        <v>1039</v>
      </c>
    </row>
    <row r="129" spans="1:3" x14ac:dyDescent="0.2">
      <c r="A129" s="3">
        <v>1970</v>
      </c>
      <c r="B129" s="3" t="s">
        <v>783</v>
      </c>
      <c r="C129" s="3" t="s">
        <v>1039</v>
      </c>
    </row>
    <row r="130" spans="1:3" x14ac:dyDescent="0.2">
      <c r="A130" s="3">
        <v>1970</v>
      </c>
      <c r="B130" s="3" t="s">
        <v>792</v>
      </c>
      <c r="C130" s="3" t="s">
        <v>1039</v>
      </c>
    </row>
    <row r="131" spans="1:3" x14ac:dyDescent="0.2">
      <c r="A131" s="3">
        <v>1970</v>
      </c>
      <c r="B131" s="3" t="s">
        <v>784</v>
      </c>
      <c r="C131" s="3" t="s">
        <v>1042</v>
      </c>
    </row>
    <row r="132" spans="1:3" x14ac:dyDescent="0.2">
      <c r="A132" s="3">
        <v>1970</v>
      </c>
      <c r="B132" s="3" t="s">
        <v>783</v>
      </c>
      <c r="C132" s="3" t="s">
        <v>1039</v>
      </c>
    </row>
    <row r="133" spans="1:3" x14ac:dyDescent="0.2">
      <c r="A133" s="3">
        <v>1970</v>
      </c>
      <c r="B133" s="3" t="s">
        <v>787</v>
      </c>
      <c r="C133" s="3" t="s">
        <v>1042</v>
      </c>
    </row>
    <row r="134" spans="1:3" x14ac:dyDescent="0.2">
      <c r="A134" s="3">
        <v>1970</v>
      </c>
      <c r="B134" s="3" t="s">
        <v>783</v>
      </c>
      <c r="C134" s="3" t="s">
        <v>1041</v>
      </c>
    </row>
    <row r="135" spans="1:3" x14ac:dyDescent="0.2">
      <c r="A135" s="3">
        <v>1970</v>
      </c>
      <c r="B135" s="3" t="s">
        <v>783</v>
      </c>
      <c r="C135" s="3" t="s">
        <v>1041</v>
      </c>
    </row>
    <row r="136" spans="1:3" x14ac:dyDescent="0.2">
      <c r="A136" s="3">
        <v>1970</v>
      </c>
      <c r="B136" s="3" t="s">
        <v>784</v>
      </c>
      <c r="C136" s="3" t="s">
        <v>1042</v>
      </c>
    </row>
    <row r="137" spans="1:3" x14ac:dyDescent="0.2">
      <c r="A137" s="3">
        <v>1970</v>
      </c>
      <c r="B137" s="3" t="s">
        <v>782</v>
      </c>
      <c r="C137" s="3" t="s">
        <v>1039</v>
      </c>
    </row>
    <row r="138" spans="1:3" x14ac:dyDescent="0.2">
      <c r="A138" s="3">
        <v>1970</v>
      </c>
      <c r="B138" s="3" t="s">
        <v>789</v>
      </c>
      <c r="C138" s="3" t="s">
        <v>1038</v>
      </c>
    </row>
    <row r="139" spans="1:3" x14ac:dyDescent="0.2">
      <c r="A139" s="3">
        <v>1970</v>
      </c>
      <c r="B139" s="3" t="s">
        <v>784</v>
      </c>
      <c r="C139" s="3" t="s">
        <v>1038</v>
      </c>
    </row>
    <row r="140" spans="1:3" x14ac:dyDescent="0.2">
      <c r="A140" s="3">
        <v>1970</v>
      </c>
      <c r="B140" s="3" t="s">
        <v>784</v>
      </c>
      <c r="C140" s="3" t="s">
        <v>1038</v>
      </c>
    </row>
    <row r="141" spans="1:3" x14ac:dyDescent="0.2">
      <c r="A141" s="3">
        <v>1970</v>
      </c>
      <c r="B141" s="3" t="s">
        <v>785</v>
      </c>
      <c r="C141" s="3" t="s">
        <v>1038</v>
      </c>
    </row>
    <row r="142" spans="1:3" x14ac:dyDescent="0.2">
      <c r="A142" s="3">
        <v>1970</v>
      </c>
      <c r="B142" s="3" t="s">
        <v>782</v>
      </c>
      <c r="C142" s="3" t="s">
        <v>1039</v>
      </c>
    </row>
    <row r="143" spans="1:3" x14ac:dyDescent="0.2">
      <c r="A143" s="3">
        <v>1970</v>
      </c>
      <c r="B143" s="3" t="s">
        <v>783</v>
      </c>
      <c r="C143" s="3" t="s">
        <v>1039</v>
      </c>
    </row>
    <row r="144" spans="1:3" x14ac:dyDescent="0.2">
      <c r="A144" s="3">
        <v>1970</v>
      </c>
      <c r="B144" s="3" t="s">
        <v>784</v>
      </c>
      <c r="C144" s="3" t="s">
        <v>1039</v>
      </c>
    </row>
    <row r="145" spans="1:3" x14ac:dyDescent="0.2">
      <c r="A145" s="3">
        <v>1970</v>
      </c>
      <c r="B145" s="3" t="s">
        <v>784</v>
      </c>
      <c r="C145" s="3" t="s">
        <v>1042</v>
      </c>
    </row>
    <row r="146" spans="1:3" x14ac:dyDescent="0.2">
      <c r="A146" s="3">
        <v>1970</v>
      </c>
      <c r="B146" s="3" t="s">
        <v>783</v>
      </c>
      <c r="C146" s="3" t="s">
        <v>1039</v>
      </c>
    </row>
    <row r="147" spans="1:3" x14ac:dyDescent="0.2">
      <c r="A147" s="3">
        <v>1970</v>
      </c>
      <c r="B147" s="3" t="s">
        <v>783</v>
      </c>
      <c r="C147" s="3" t="s">
        <v>1039</v>
      </c>
    </row>
    <row r="148" spans="1:3" x14ac:dyDescent="0.2">
      <c r="A148" s="3">
        <v>1970</v>
      </c>
      <c r="B148" s="3" t="s">
        <v>785</v>
      </c>
      <c r="C148" s="3" t="s">
        <v>1039</v>
      </c>
    </row>
    <row r="149" spans="1:3" x14ac:dyDescent="0.2">
      <c r="A149" s="3">
        <v>1970</v>
      </c>
      <c r="B149" s="3" t="s">
        <v>782</v>
      </c>
      <c r="C149" s="3" t="s">
        <v>1039</v>
      </c>
    </row>
    <row r="150" spans="1:3" x14ac:dyDescent="0.2">
      <c r="A150" s="3">
        <v>1970</v>
      </c>
      <c r="B150" s="3" t="s">
        <v>783</v>
      </c>
      <c r="C150" s="3" t="s">
        <v>1039</v>
      </c>
    </row>
    <row r="151" spans="1:3" x14ac:dyDescent="0.2">
      <c r="A151" s="3">
        <v>1970</v>
      </c>
      <c r="B151" s="3" t="s">
        <v>796</v>
      </c>
      <c r="C151" s="3" t="s">
        <v>1041</v>
      </c>
    </row>
    <row r="152" spans="1:3" x14ac:dyDescent="0.2">
      <c r="A152" s="3">
        <v>1970</v>
      </c>
      <c r="B152" s="3" t="s">
        <v>801</v>
      </c>
      <c r="C152" s="3" t="s">
        <v>1041</v>
      </c>
    </row>
    <row r="153" spans="1:3" x14ac:dyDescent="0.2">
      <c r="A153" s="3">
        <v>1970</v>
      </c>
      <c r="B153" s="3" t="s">
        <v>801</v>
      </c>
      <c r="C153" s="3" t="s">
        <v>1041</v>
      </c>
    </row>
    <row r="154" spans="1:3" x14ac:dyDescent="0.2">
      <c r="A154" s="3">
        <v>1970</v>
      </c>
      <c r="B154" s="3" t="s">
        <v>782</v>
      </c>
      <c r="C154" s="3" t="s">
        <v>1041</v>
      </c>
    </row>
    <row r="155" spans="1:3" x14ac:dyDescent="0.2">
      <c r="A155" s="3">
        <v>1970</v>
      </c>
      <c r="B155" s="3" t="s">
        <v>783</v>
      </c>
      <c r="C155" s="3" t="s">
        <v>1039</v>
      </c>
    </row>
    <row r="156" spans="1:3" x14ac:dyDescent="0.2">
      <c r="A156" s="3">
        <v>1970</v>
      </c>
      <c r="B156" s="3" t="s">
        <v>782</v>
      </c>
      <c r="C156" s="3" t="s">
        <v>1039</v>
      </c>
    </row>
    <row r="157" spans="1:3" x14ac:dyDescent="0.2">
      <c r="A157" s="3">
        <v>1970</v>
      </c>
      <c r="B157" s="3" t="s">
        <v>796</v>
      </c>
      <c r="C157" s="3" t="s">
        <v>1039</v>
      </c>
    </row>
    <row r="158" spans="1:3" x14ac:dyDescent="0.2">
      <c r="A158" s="3">
        <v>1970</v>
      </c>
      <c r="B158" s="3" t="s">
        <v>793</v>
      </c>
      <c r="C158" s="3" t="s">
        <v>1041</v>
      </c>
    </row>
    <row r="159" spans="1:3" x14ac:dyDescent="0.2">
      <c r="A159" s="3">
        <v>1970</v>
      </c>
      <c r="B159" s="3" t="s">
        <v>783</v>
      </c>
      <c r="C159" s="3" t="s">
        <v>1039</v>
      </c>
    </row>
    <row r="160" spans="1:3" x14ac:dyDescent="0.2">
      <c r="A160" s="3">
        <v>1970</v>
      </c>
      <c r="B160" s="3" t="s">
        <v>784</v>
      </c>
      <c r="C160" s="3" t="s">
        <v>1039</v>
      </c>
    </row>
    <row r="161" spans="1:3" x14ac:dyDescent="0.2">
      <c r="A161" s="3">
        <v>1970</v>
      </c>
      <c r="B161" s="3" t="s">
        <v>784</v>
      </c>
      <c r="C161" s="3" t="s">
        <v>1039</v>
      </c>
    </row>
    <row r="162" spans="1:3" x14ac:dyDescent="0.2">
      <c r="A162" s="3">
        <v>1970</v>
      </c>
      <c r="B162" s="3" t="s">
        <v>784</v>
      </c>
      <c r="C162" s="3" t="s">
        <v>1039</v>
      </c>
    </row>
    <row r="163" spans="1:3" x14ac:dyDescent="0.2">
      <c r="A163" s="3">
        <v>1970</v>
      </c>
      <c r="B163" s="3" t="s">
        <v>785</v>
      </c>
      <c r="C163" s="3" t="s">
        <v>1039</v>
      </c>
    </row>
    <row r="164" spans="1:3" x14ac:dyDescent="0.2">
      <c r="A164" s="3">
        <v>1970</v>
      </c>
      <c r="B164" s="3" t="s">
        <v>788</v>
      </c>
      <c r="C164" s="3" t="s">
        <v>1039</v>
      </c>
    </row>
    <row r="165" spans="1:3" x14ac:dyDescent="0.2">
      <c r="A165" s="3">
        <v>1970</v>
      </c>
      <c r="B165" s="3" t="s">
        <v>785</v>
      </c>
      <c r="C165" s="3" t="s">
        <v>1039</v>
      </c>
    </row>
    <row r="166" spans="1:3" x14ac:dyDescent="0.2">
      <c r="A166" s="3">
        <v>1970</v>
      </c>
      <c r="B166" s="3" t="s">
        <v>784</v>
      </c>
      <c r="C166" s="3" t="s">
        <v>1039</v>
      </c>
    </row>
    <row r="167" spans="1:3" x14ac:dyDescent="0.2">
      <c r="A167" s="3">
        <v>1970</v>
      </c>
      <c r="B167" s="3" t="s">
        <v>783</v>
      </c>
      <c r="C167" s="3" t="s">
        <v>1039</v>
      </c>
    </row>
    <row r="168" spans="1:3" x14ac:dyDescent="0.2">
      <c r="A168" s="3">
        <v>1970</v>
      </c>
      <c r="B168" s="3" t="s">
        <v>783</v>
      </c>
      <c r="C168" s="3" t="s">
        <v>1039</v>
      </c>
    </row>
    <row r="169" spans="1:3" x14ac:dyDescent="0.2">
      <c r="A169" s="3">
        <v>1970</v>
      </c>
      <c r="B169" s="3" t="s">
        <v>783</v>
      </c>
      <c r="C169" s="3" t="s">
        <v>1039</v>
      </c>
    </row>
    <row r="170" spans="1:3" x14ac:dyDescent="0.2">
      <c r="A170" s="3">
        <v>1970</v>
      </c>
      <c r="B170" s="3" t="s">
        <v>787</v>
      </c>
      <c r="C170" s="3" t="s">
        <v>1039</v>
      </c>
    </row>
    <row r="171" spans="1:3" x14ac:dyDescent="0.2">
      <c r="A171" s="3">
        <v>1970</v>
      </c>
      <c r="B171" s="3" t="s">
        <v>782</v>
      </c>
      <c r="C171" s="3" t="s">
        <v>1039</v>
      </c>
    </row>
    <row r="172" spans="1:3" x14ac:dyDescent="0.2">
      <c r="A172" s="3">
        <v>1970</v>
      </c>
      <c r="B172" s="3" t="s">
        <v>784</v>
      </c>
      <c r="C172" s="3" t="s">
        <v>1039</v>
      </c>
    </row>
    <row r="173" spans="1:3" x14ac:dyDescent="0.2">
      <c r="A173" s="3">
        <v>1970</v>
      </c>
      <c r="B173" s="3" t="s">
        <v>789</v>
      </c>
      <c r="C173" s="3" t="s">
        <v>1039</v>
      </c>
    </row>
    <row r="174" spans="1:3" x14ac:dyDescent="0.2">
      <c r="A174" s="3">
        <v>1970</v>
      </c>
      <c r="B174" s="3" t="s">
        <v>784</v>
      </c>
      <c r="C174" s="3" t="s">
        <v>1041</v>
      </c>
    </row>
    <row r="175" spans="1:3" x14ac:dyDescent="0.2">
      <c r="A175" s="3">
        <v>1970</v>
      </c>
      <c r="B175" s="3" t="s">
        <v>796</v>
      </c>
      <c r="C175" s="3" t="s">
        <v>1039</v>
      </c>
    </row>
    <row r="176" spans="1:3" x14ac:dyDescent="0.2">
      <c r="A176" s="3">
        <v>1970</v>
      </c>
      <c r="B176" s="3" t="s">
        <v>796</v>
      </c>
      <c r="C176" s="3" t="s">
        <v>1039</v>
      </c>
    </row>
    <row r="177" spans="1:3" x14ac:dyDescent="0.2">
      <c r="A177" s="3">
        <v>1970</v>
      </c>
      <c r="B177" s="3" t="s">
        <v>783</v>
      </c>
      <c r="C177" s="3" t="s">
        <v>1039</v>
      </c>
    </row>
    <row r="178" spans="1:3" x14ac:dyDescent="0.2">
      <c r="A178" s="3">
        <v>1970</v>
      </c>
      <c r="B178" s="3" t="s">
        <v>784</v>
      </c>
      <c r="C178" s="3" t="s">
        <v>1041</v>
      </c>
    </row>
    <row r="179" spans="1:3" x14ac:dyDescent="0.2">
      <c r="A179" s="3">
        <v>1970</v>
      </c>
      <c r="B179" s="3" t="s">
        <v>784</v>
      </c>
      <c r="C179" s="3" t="s">
        <v>1041</v>
      </c>
    </row>
    <row r="180" spans="1:3" x14ac:dyDescent="0.2">
      <c r="A180" s="3">
        <v>1970</v>
      </c>
      <c r="B180" s="3" t="s">
        <v>784</v>
      </c>
      <c r="C180" s="3" t="s">
        <v>1039</v>
      </c>
    </row>
    <row r="181" spans="1:3" x14ac:dyDescent="0.2">
      <c r="A181" s="3">
        <v>1970</v>
      </c>
      <c r="B181" s="3" t="s">
        <v>784</v>
      </c>
      <c r="C181" s="3" t="s">
        <v>1039</v>
      </c>
    </row>
    <row r="182" spans="1:3" x14ac:dyDescent="0.2">
      <c r="A182" s="3">
        <v>1970</v>
      </c>
      <c r="B182" s="3" t="s">
        <v>785</v>
      </c>
      <c r="C182" s="3" t="s">
        <v>1042</v>
      </c>
    </row>
    <row r="183" spans="1:3" x14ac:dyDescent="0.2">
      <c r="A183" s="3">
        <v>1970</v>
      </c>
      <c r="B183" s="3" t="s">
        <v>796</v>
      </c>
      <c r="C183" s="3" t="s">
        <v>1039</v>
      </c>
    </row>
    <row r="184" spans="1:3" x14ac:dyDescent="0.2">
      <c r="A184" s="3">
        <v>1970</v>
      </c>
      <c r="B184" s="3" t="s">
        <v>785</v>
      </c>
      <c r="C184" s="3" t="s">
        <v>1039</v>
      </c>
    </row>
    <row r="185" spans="1:3" x14ac:dyDescent="0.2">
      <c r="A185" s="3">
        <v>1970</v>
      </c>
      <c r="B185" s="3" t="s">
        <v>796</v>
      </c>
      <c r="C185" s="3" t="s">
        <v>1039</v>
      </c>
    </row>
    <row r="186" spans="1:3" x14ac:dyDescent="0.2">
      <c r="A186" s="3">
        <v>1970</v>
      </c>
      <c r="B186" s="3" t="s">
        <v>796</v>
      </c>
      <c r="C186" s="3" t="s">
        <v>1039</v>
      </c>
    </row>
    <row r="187" spans="1:3" x14ac:dyDescent="0.2">
      <c r="A187" s="3">
        <v>1970</v>
      </c>
      <c r="B187" s="3" t="s">
        <v>783</v>
      </c>
      <c r="C187" s="3" t="s">
        <v>1039</v>
      </c>
    </row>
    <row r="188" spans="1:3" x14ac:dyDescent="0.2">
      <c r="A188" s="3">
        <v>1970</v>
      </c>
      <c r="B188" s="3" t="s">
        <v>785</v>
      </c>
      <c r="C188" s="3" t="s">
        <v>1039</v>
      </c>
    </row>
    <row r="189" spans="1:3" x14ac:dyDescent="0.2">
      <c r="A189" s="3">
        <v>1970</v>
      </c>
      <c r="B189" s="3" t="s">
        <v>785</v>
      </c>
      <c r="C189" s="3" t="s">
        <v>1039</v>
      </c>
    </row>
    <row r="190" spans="1:3" x14ac:dyDescent="0.2">
      <c r="A190" s="3">
        <v>1970</v>
      </c>
      <c r="B190" s="3" t="s">
        <v>796</v>
      </c>
      <c r="C190" s="3" t="s">
        <v>1039</v>
      </c>
    </row>
    <row r="191" spans="1:3" x14ac:dyDescent="0.2">
      <c r="A191" s="3">
        <v>1970</v>
      </c>
      <c r="B191" s="3" t="s">
        <v>796</v>
      </c>
      <c r="C191" s="3" t="s">
        <v>1039</v>
      </c>
    </row>
    <row r="192" spans="1:3" x14ac:dyDescent="0.2">
      <c r="A192" s="3">
        <v>1970</v>
      </c>
      <c r="B192" s="3" t="s">
        <v>785</v>
      </c>
      <c r="C192" s="3" t="s">
        <v>1039</v>
      </c>
    </row>
    <row r="193" spans="1:3" x14ac:dyDescent="0.2">
      <c r="A193" s="3">
        <v>1970</v>
      </c>
      <c r="B193" s="3" t="s">
        <v>796</v>
      </c>
      <c r="C193" s="3" t="s">
        <v>1039</v>
      </c>
    </row>
    <row r="194" spans="1:3" x14ac:dyDescent="0.2">
      <c r="A194" s="3">
        <v>1970</v>
      </c>
      <c r="B194" s="3" t="s">
        <v>785</v>
      </c>
      <c r="C194" s="3" t="s">
        <v>1039</v>
      </c>
    </row>
    <row r="195" spans="1:3" x14ac:dyDescent="0.2">
      <c r="A195" s="3">
        <v>1970</v>
      </c>
      <c r="B195" s="3" t="s">
        <v>789</v>
      </c>
      <c r="C195" s="3" t="s">
        <v>1039</v>
      </c>
    </row>
    <row r="196" spans="1:3" x14ac:dyDescent="0.2">
      <c r="A196" s="3">
        <v>1970</v>
      </c>
      <c r="B196" s="3" t="s">
        <v>796</v>
      </c>
      <c r="C196" s="3" t="s">
        <v>1039</v>
      </c>
    </row>
    <row r="197" spans="1:3" x14ac:dyDescent="0.2">
      <c r="A197" s="3">
        <v>1970</v>
      </c>
      <c r="B197" s="3" t="s">
        <v>783</v>
      </c>
      <c r="C197" s="3" t="s">
        <v>1039</v>
      </c>
    </row>
    <row r="198" spans="1:3" x14ac:dyDescent="0.2">
      <c r="A198" s="3">
        <v>1970</v>
      </c>
      <c r="B198" s="3" t="s">
        <v>785</v>
      </c>
      <c r="C198" s="3" t="s">
        <v>1039</v>
      </c>
    </row>
    <row r="199" spans="1:3" x14ac:dyDescent="0.2">
      <c r="A199" s="3">
        <v>1970</v>
      </c>
      <c r="B199" s="3" t="s">
        <v>782</v>
      </c>
      <c r="C199" s="3" t="s">
        <v>1039</v>
      </c>
    </row>
    <row r="200" spans="1:3" x14ac:dyDescent="0.2">
      <c r="A200" s="3">
        <v>1970</v>
      </c>
      <c r="B200" s="3" t="s">
        <v>791</v>
      </c>
      <c r="C200" s="3" t="s">
        <v>1039</v>
      </c>
    </row>
    <row r="201" spans="1:3" x14ac:dyDescent="0.2">
      <c r="A201" s="3">
        <v>1970</v>
      </c>
      <c r="B201" s="3" t="s">
        <v>801</v>
      </c>
      <c r="C201" s="3" t="s">
        <v>1038</v>
      </c>
    </row>
    <row r="202" spans="1:3" x14ac:dyDescent="0.2">
      <c r="A202" s="3">
        <v>1970</v>
      </c>
      <c r="B202" s="3" t="s">
        <v>785</v>
      </c>
      <c r="C202" s="3" t="s">
        <v>1039</v>
      </c>
    </row>
    <row r="203" spans="1:3" x14ac:dyDescent="0.2">
      <c r="A203" s="3">
        <v>1970</v>
      </c>
      <c r="B203" s="3" t="s">
        <v>782</v>
      </c>
      <c r="C203" s="3" t="s">
        <v>1039</v>
      </c>
    </row>
    <row r="204" spans="1:3" x14ac:dyDescent="0.2">
      <c r="A204" s="3">
        <v>1970</v>
      </c>
      <c r="B204" s="3" t="s">
        <v>796</v>
      </c>
      <c r="C204" s="3" t="s">
        <v>1039</v>
      </c>
    </row>
    <row r="205" spans="1:3" x14ac:dyDescent="0.2">
      <c r="A205" s="3">
        <v>1970</v>
      </c>
      <c r="B205" s="3" t="s">
        <v>787</v>
      </c>
      <c r="C205" s="3" t="s">
        <v>1039</v>
      </c>
    </row>
    <row r="206" spans="1:3" x14ac:dyDescent="0.2">
      <c r="A206" s="3">
        <v>1970</v>
      </c>
      <c r="B206" s="3" t="s">
        <v>784</v>
      </c>
      <c r="C206" s="3" t="s">
        <v>1039</v>
      </c>
    </row>
    <row r="207" spans="1:3" x14ac:dyDescent="0.2">
      <c r="A207" s="3">
        <v>1970</v>
      </c>
      <c r="B207" s="3" t="s">
        <v>796</v>
      </c>
      <c r="C207" s="3" t="s">
        <v>1039</v>
      </c>
    </row>
    <row r="208" spans="1:3" x14ac:dyDescent="0.2">
      <c r="A208" s="3">
        <v>1970</v>
      </c>
      <c r="B208" s="3" t="s">
        <v>783</v>
      </c>
      <c r="C208" s="3" t="s">
        <v>1039</v>
      </c>
    </row>
    <row r="209" spans="1:3" x14ac:dyDescent="0.2">
      <c r="A209" s="3">
        <v>1970</v>
      </c>
      <c r="B209" s="3" t="s">
        <v>783</v>
      </c>
      <c r="C209" s="3" t="s">
        <v>1039</v>
      </c>
    </row>
    <row r="210" spans="1:3" x14ac:dyDescent="0.2">
      <c r="A210" s="3">
        <v>1970</v>
      </c>
      <c r="B210" s="3" t="s">
        <v>784</v>
      </c>
      <c r="C210" s="3" t="s">
        <v>1039</v>
      </c>
    </row>
    <row r="211" spans="1:3" x14ac:dyDescent="0.2">
      <c r="A211" s="3">
        <v>1970</v>
      </c>
      <c r="B211" s="3" t="s">
        <v>784</v>
      </c>
      <c r="C211" s="3" t="s">
        <v>1039</v>
      </c>
    </row>
    <row r="212" spans="1:3" x14ac:dyDescent="0.2">
      <c r="A212" s="3">
        <v>1970</v>
      </c>
      <c r="B212" s="3" t="s">
        <v>796</v>
      </c>
      <c r="C212" s="3" t="s">
        <v>1042</v>
      </c>
    </row>
    <row r="213" spans="1:3" x14ac:dyDescent="0.2">
      <c r="A213" s="3">
        <v>1970</v>
      </c>
      <c r="B213" s="3" t="s">
        <v>785</v>
      </c>
      <c r="C213" s="3" t="s">
        <v>1039</v>
      </c>
    </row>
    <row r="214" spans="1:3" x14ac:dyDescent="0.2">
      <c r="A214" s="3">
        <v>1970</v>
      </c>
      <c r="B214" s="3" t="s">
        <v>785</v>
      </c>
      <c r="C214" s="3" t="s">
        <v>1039</v>
      </c>
    </row>
    <row r="215" spans="1:3" x14ac:dyDescent="0.2">
      <c r="A215" s="3">
        <v>1970</v>
      </c>
      <c r="B215" s="3" t="s">
        <v>783</v>
      </c>
      <c r="C215" s="3" t="s">
        <v>1039</v>
      </c>
    </row>
    <row r="216" spans="1:3" x14ac:dyDescent="0.2">
      <c r="A216" s="3">
        <v>1970</v>
      </c>
      <c r="B216" s="3" t="s">
        <v>787</v>
      </c>
      <c r="C216" s="3" t="s">
        <v>1042</v>
      </c>
    </row>
    <row r="217" spans="1:3" x14ac:dyDescent="0.2">
      <c r="A217" s="3">
        <v>1970</v>
      </c>
      <c r="B217" s="3" t="s">
        <v>794</v>
      </c>
      <c r="C217" s="3" t="s">
        <v>1041</v>
      </c>
    </row>
    <row r="218" spans="1:3" x14ac:dyDescent="0.2">
      <c r="A218" s="3">
        <v>1970</v>
      </c>
      <c r="B218" s="3" t="s">
        <v>782</v>
      </c>
      <c r="C218" s="3" t="s">
        <v>1039</v>
      </c>
    </row>
    <row r="219" spans="1:3" x14ac:dyDescent="0.2">
      <c r="A219" s="3">
        <v>1970</v>
      </c>
      <c r="B219" s="3" t="s">
        <v>782</v>
      </c>
      <c r="C219" s="3" t="s">
        <v>1039</v>
      </c>
    </row>
    <row r="220" spans="1:3" x14ac:dyDescent="0.2">
      <c r="A220" s="3">
        <v>1970</v>
      </c>
      <c r="B220" s="3" t="s">
        <v>784</v>
      </c>
      <c r="C220" s="3" t="s">
        <v>1039</v>
      </c>
    </row>
    <row r="221" spans="1:3" x14ac:dyDescent="0.2">
      <c r="A221" s="3">
        <v>1970</v>
      </c>
      <c r="B221" s="3" t="s">
        <v>784</v>
      </c>
      <c r="C221" s="3" t="s">
        <v>1039</v>
      </c>
    </row>
    <row r="222" spans="1:3" x14ac:dyDescent="0.2">
      <c r="A222" s="3">
        <v>1970</v>
      </c>
      <c r="B222" s="3" t="s">
        <v>784</v>
      </c>
      <c r="C222" s="3" t="s">
        <v>1039</v>
      </c>
    </row>
    <row r="223" spans="1:3" x14ac:dyDescent="0.2">
      <c r="A223" s="3">
        <v>1970</v>
      </c>
      <c r="B223" s="3" t="s">
        <v>785</v>
      </c>
      <c r="C223" s="3" t="s">
        <v>1039</v>
      </c>
    </row>
    <row r="224" spans="1:3" x14ac:dyDescent="0.2">
      <c r="A224" s="3">
        <v>1970</v>
      </c>
      <c r="B224" s="3" t="s">
        <v>789</v>
      </c>
      <c r="C224" s="3" t="s">
        <v>1039</v>
      </c>
    </row>
    <row r="225" spans="1:3" x14ac:dyDescent="0.2">
      <c r="A225" s="3">
        <v>1970</v>
      </c>
      <c r="B225" s="3" t="s">
        <v>789</v>
      </c>
      <c r="C225" s="3" t="s">
        <v>1039</v>
      </c>
    </row>
    <row r="226" spans="1:3" x14ac:dyDescent="0.2">
      <c r="A226" s="3">
        <v>1970</v>
      </c>
      <c r="B226" s="3" t="s">
        <v>782</v>
      </c>
      <c r="C226" s="3" t="s">
        <v>1039</v>
      </c>
    </row>
    <row r="227" spans="1:3" x14ac:dyDescent="0.2">
      <c r="A227" s="3">
        <v>1970</v>
      </c>
      <c r="B227" s="3" t="s">
        <v>785</v>
      </c>
      <c r="C227" s="3" t="s">
        <v>1039</v>
      </c>
    </row>
    <row r="228" spans="1:3" x14ac:dyDescent="0.2">
      <c r="A228" s="3">
        <v>1970</v>
      </c>
      <c r="B228" s="3" t="s">
        <v>783</v>
      </c>
      <c r="C228" s="3" t="s">
        <v>1039</v>
      </c>
    </row>
    <row r="229" spans="1:3" x14ac:dyDescent="0.2">
      <c r="A229" s="3">
        <v>1970</v>
      </c>
      <c r="B229" s="3" t="s">
        <v>783</v>
      </c>
      <c r="C229" s="3" t="s">
        <v>1038</v>
      </c>
    </row>
    <row r="230" spans="1:3" x14ac:dyDescent="0.2">
      <c r="A230" s="3">
        <v>1970</v>
      </c>
      <c r="B230" s="3" t="s">
        <v>787</v>
      </c>
      <c r="C230" s="3" t="s">
        <v>1039</v>
      </c>
    </row>
    <row r="231" spans="1:3" x14ac:dyDescent="0.2">
      <c r="A231" s="3">
        <v>1970</v>
      </c>
      <c r="B231" s="3" t="s">
        <v>796</v>
      </c>
      <c r="C231" s="3" t="s">
        <v>1039</v>
      </c>
    </row>
    <row r="232" spans="1:3" x14ac:dyDescent="0.2">
      <c r="A232" s="3">
        <v>1970</v>
      </c>
      <c r="B232" s="3" t="s">
        <v>784</v>
      </c>
      <c r="C232" s="3" t="s">
        <v>1039</v>
      </c>
    </row>
    <row r="233" spans="1:3" x14ac:dyDescent="0.2">
      <c r="A233" s="3">
        <v>1970</v>
      </c>
      <c r="B233" s="3" t="s">
        <v>785</v>
      </c>
      <c r="C233" s="3" t="s">
        <v>1039</v>
      </c>
    </row>
    <row r="234" spans="1:3" x14ac:dyDescent="0.2">
      <c r="A234" s="3">
        <v>1970</v>
      </c>
      <c r="B234" s="3" t="s">
        <v>782</v>
      </c>
      <c r="C234" s="3" t="s">
        <v>1039</v>
      </c>
    </row>
    <row r="235" spans="1:3" x14ac:dyDescent="0.2">
      <c r="A235" s="3">
        <v>1970</v>
      </c>
      <c r="B235" s="3" t="s">
        <v>796</v>
      </c>
      <c r="C235" s="3" t="s">
        <v>1039</v>
      </c>
    </row>
    <row r="236" spans="1:3" x14ac:dyDescent="0.2">
      <c r="A236" s="3">
        <v>1970</v>
      </c>
      <c r="B236" s="3" t="s">
        <v>782</v>
      </c>
      <c r="C236" s="3" t="s">
        <v>1039</v>
      </c>
    </row>
    <row r="237" spans="1:3" x14ac:dyDescent="0.2">
      <c r="A237" s="3">
        <v>1970</v>
      </c>
      <c r="B237" s="3" t="s">
        <v>782</v>
      </c>
      <c r="C237" s="3" t="s">
        <v>1039</v>
      </c>
    </row>
    <row r="238" spans="1:3" x14ac:dyDescent="0.2">
      <c r="A238" s="3">
        <v>1970</v>
      </c>
      <c r="B238" s="3" t="s">
        <v>785</v>
      </c>
      <c r="C238" s="3" t="s">
        <v>1039</v>
      </c>
    </row>
    <row r="239" spans="1:3" x14ac:dyDescent="0.2">
      <c r="A239" s="3">
        <v>1970</v>
      </c>
      <c r="B239" s="3" t="s">
        <v>796</v>
      </c>
      <c r="C239" s="3" t="s">
        <v>1039</v>
      </c>
    </row>
    <row r="240" spans="1:3" x14ac:dyDescent="0.2">
      <c r="A240" s="3">
        <v>1970</v>
      </c>
      <c r="B240" s="3" t="s">
        <v>782</v>
      </c>
      <c r="C240" s="3" t="s">
        <v>1039</v>
      </c>
    </row>
    <row r="241" spans="1:3" x14ac:dyDescent="0.2">
      <c r="A241" s="3">
        <v>1970</v>
      </c>
      <c r="B241" s="3" t="s">
        <v>785</v>
      </c>
      <c r="C241" s="3" t="s">
        <v>1039</v>
      </c>
    </row>
    <row r="242" spans="1:3" x14ac:dyDescent="0.2">
      <c r="A242" s="3">
        <v>1970</v>
      </c>
      <c r="B242" s="3" t="s">
        <v>787</v>
      </c>
      <c r="C242" s="3" t="s">
        <v>1039</v>
      </c>
    </row>
    <row r="243" spans="1:3" x14ac:dyDescent="0.2">
      <c r="A243" s="3">
        <v>1970</v>
      </c>
      <c r="B243" s="3" t="s">
        <v>782</v>
      </c>
      <c r="C243" s="3" t="s">
        <v>1039</v>
      </c>
    </row>
    <row r="244" spans="1:3" x14ac:dyDescent="0.2">
      <c r="A244" s="3">
        <v>1970</v>
      </c>
      <c r="B244" s="3" t="s">
        <v>785</v>
      </c>
      <c r="C244" s="3" t="s">
        <v>1039</v>
      </c>
    </row>
    <row r="245" spans="1:3" x14ac:dyDescent="0.2">
      <c r="A245" s="3">
        <v>1970</v>
      </c>
      <c r="B245" s="3" t="s">
        <v>782</v>
      </c>
      <c r="C245" s="3" t="s">
        <v>1039</v>
      </c>
    </row>
    <row r="246" spans="1:3" x14ac:dyDescent="0.2">
      <c r="A246" s="3">
        <v>1970</v>
      </c>
      <c r="B246" s="3" t="s">
        <v>784</v>
      </c>
      <c r="C246" s="3" t="s">
        <v>1039</v>
      </c>
    </row>
    <row r="247" spans="1:3" x14ac:dyDescent="0.2">
      <c r="A247" s="3">
        <v>1970</v>
      </c>
      <c r="B247" s="3" t="s">
        <v>784</v>
      </c>
      <c r="C247" s="3" t="s">
        <v>1039</v>
      </c>
    </row>
    <row r="248" spans="1:3" x14ac:dyDescent="0.2">
      <c r="A248" s="3">
        <v>1970</v>
      </c>
      <c r="B248" s="3" t="s">
        <v>782</v>
      </c>
      <c r="C248" s="3" t="s">
        <v>1039</v>
      </c>
    </row>
    <row r="249" spans="1:3" x14ac:dyDescent="0.2">
      <c r="A249" s="3">
        <v>1970</v>
      </c>
      <c r="B249" s="3" t="s">
        <v>782</v>
      </c>
      <c r="C249" s="3" t="s">
        <v>1039</v>
      </c>
    </row>
    <row r="250" spans="1:3" x14ac:dyDescent="0.2">
      <c r="A250" s="3">
        <v>1970</v>
      </c>
      <c r="B250" s="3" t="s">
        <v>783</v>
      </c>
      <c r="C250" s="3" t="s">
        <v>1039</v>
      </c>
    </row>
    <row r="251" spans="1:3" x14ac:dyDescent="0.2">
      <c r="A251" s="3">
        <v>1970</v>
      </c>
      <c r="B251" s="3" t="s">
        <v>790</v>
      </c>
      <c r="C251" s="3" t="s">
        <v>1039</v>
      </c>
    </row>
    <row r="252" spans="1:3" x14ac:dyDescent="0.2">
      <c r="A252" s="3">
        <v>1970</v>
      </c>
      <c r="B252" s="3" t="s">
        <v>782</v>
      </c>
      <c r="C252" s="3" t="s">
        <v>1039</v>
      </c>
    </row>
    <row r="253" spans="1:3" x14ac:dyDescent="0.2">
      <c r="A253" s="3">
        <v>1970</v>
      </c>
      <c r="B253" s="3" t="s">
        <v>782</v>
      </c>
      <c r="C253" s="3" t="s">
        <v>1039</v>
      </c>
    </row>
    <row r="254" spans="1:3" x14ac:dyDescent="0.2">
      <c r="A254" s="3">
        <v>1970</v>
      </c>
      <c r="B254" s="3" t="s">
        <v>782</v>
      </c>
      <c r="C254" s="3" t="s">
        <v>1039</v>
      </c>
    </row>
    <row r="255" spans="1:3" x14ac:dyDescent="0.2">
      <c r="A255" s="3">
        <v>1970</v>
      </c>
      <c r="B255" s="3" t="s">
        <v>796</v>
      </c>
      <c r="C255" s="3" t="s">
        <v>1039</v>
      </c>
    </row>
    <row r="256" spans="1:3" x14ac:dyDescent="0.2">
      <c r="A256" s="3">
        <v>1970</v>
      </c>
      <c r="B256" s="3" t="s">
        <v>784</v>
      </c>
      <c r="C256" s="3" t="s">
        <v>1041</v>
      </c>
    </row>
    <row r="257" spans="1:3" x14ac:dyDescent="0.2">
      <c r="A257" s="3">
        <v>1970</v>
      </c>
      <c r="B257" s="3" t="s">
        <v>787</v>
      </c>
      <c r="C257" s="3" t="s">
        <v>1038</v>
      </c>
    </row>
    <row r="258" spans="1:3" x14ac:dyDescent="0.2">
      <c r="A258" s="3">
        <v>1970</v>
      </c>
      <c r="B258" s="3" t="s">
        <v>782</v>
      </c>
      <c r="C258" s="3" t="s">
        <v>1039</v>
      </c>
    </row>
    <row r="259" spans="1:3" x14ac:dyDescent="0.2">
      <c r="A259" s="3">
        <v>1970</v>
      </c>
      <c r="B259" s="3" t="s">
        <v>783</v>
      </c>
      <c r="C259" s="3" t="s">
        <v>1039</v>
      </c>
    </row>
    <row r="260" spans="1:3" x14ac:dyDescent="0.2">
      <c r="A260" s="3">
        <v>1970</v>
      </c>
      <c r="B260" s="3" t="s">
        <v>784</v>
      </c>
      <c r="C260" s="3" t="s">
        <v>1039</v>
      </c>
    </row>
    <row r="261" spans="1:3" x14ac:dyDescent="0.2">
      <c r="A261" s="3">
        <v>1970</v>
      </c>
      <c r="B261" s="3" t="s">
        <v>782</v>
      </c>
      <c r="C261" s="3" t="s">
        <v>1039</v>
      </c>
    </row>
    <row r="262" spans="1:3" x14ac:dyDescent="0.2">
      <c r="A262" s="3">
        <v>1970</v>
      </c>
      <c r="B262" s="3" t="s">
        <v>784</v>
      </c>
      <c r="C262" s="3" t="s">
        <v>1039</v>
      </c>
    </row>
    <row r="263" spans="1:3" x14ac:dyDescent="0.2">
      <c r="A263" s="3">
        <v>1970</v>
      </c>
      <c r="B263" s="3" t="s">
        <v>789</v>
      </c>
      <c r="C263" s="3" t="s">
        <v>1039</v>
      </c>
    </row>
    <row r="264" spans="1:3" x14ac:dyDescent="0.2">
      <c r="A264" s="3">
        <v>1970</v>
      </c>
      <c r="B264" s="3" t="s">
        <v>787</v>
      </c>
      <c r="C264" s="3" t="s">
        <v>1039</v>
      </c>
    </row>
    <row r="265" spans="1:3" x14ac:dyDescent="0.2">
      <c r="A265" s="3">
        <v>1970</v>
      </c>
      <c r="B265" s="3" t="s">
        <v>783</v>
      </c>
      <c r="C265" s="3" t="s">
        <v>1039</v>
      </c>
    </row>
    <row r="266" spans="1:3" x14ac:dyDescent="0.2">
      <c r="A266" s="3">
        <v>1970</v>
      </c>
      <c r="B266" s="3" t="s">
        <v>793</v>
      </c>
      <c r="C266" s="3" t="s">
        <v>1039</v>
      </c>
    </row>
    <row r="267" spans="1:3" x14ac:dyDescent="0.2">
      <c r="A267" s="3">
        <v>1970</v>
      </c>
      <c r="B267" s="3" t="s">
        <v>793</v>
      </c>
      <c r="C267" s="3" t="s">
        <v>1039</v>
      </c>
    </row>
    <row r="268" spans="1:3" x14ac:dyDescent="0.2">
      <c r="A268" s="3">
        <v>1970</v>
      </c>
      <c r="B268" s="3" t="s">
        <v>793</v>
      </c>
      <c r="C268" s="3" t="s">
        <v>1039</v>
      </c>
    </row>
    <row r="269" spans="1:3" x14ac:dyDescent="0.2">
      <c r="A269" s="3">
        <v>1970</v>
      </c>
      <c r="B269" s="3" t="s">
        <v>793</v>
      </c>
      <c r="C269" s="3" t="s">
        <v>1039</v>
      </c>
    </row>
    <row r="270" spans="1:3" x14ac:dyDescent="0.2">
      <c r="A270" s="3">
        <v>1970</v>
      </c>
      <c r="B270" s="3" t="s">
        <v>784</v>
      </c>
      <c r="C270" s="3" t="s">
        <v>1039</v>
      </c>
    </row>
    <row r="271" spans="1:3" x14ac:dyDescent="0.2">
      <c r="A271" s="3">
        <v>1970</v>
      </c>
      <c r="B271" s="3" t="s">
        <v>782</v>
      </c>
      <c r="C271" s="3" t="s">
        <v>1039</v>
      </c>
    </row>
    <row r="272" spans="1:3" x14ac:dyDescent="0.2">
      <c r="A272" s="3">
        <v>1970</v>
      </c>
      <c r="B272" s="3" t="s">
        <v>787</v>
      </c>
      <c r="C272" s="3" t="s">
        <v>1038</v>
      </c>
    </row>
    <row r="273" spans="1:3" x14ac:dyDescent="0.2">
      <c r="A273" s="3">
        <v>1970</v>
      </c>
      <c r="B273" s="3" t="s">
        <v>784</v>
      </c>
      <c r="C273" s="3" t="s">
        <v>1039</v>
      </c>
    </row>
    <row r="274" spans="1:3" x14ac:dyDescent="0.2">
      <c r="A274" s="3">
        <v>1970</v>
      </c>
      <c r="B274" s="3" t="s">
        <v>796</v>
      </c>
      <c r="C274" s="3" t="s">
        <v>1039</v>
      </c>
    </row>
    <row r="275" spans="1:3" x14ac:dyDescent="0.2">
      <c r="A275" s="3">
        <v>1970</v>
      </c>
      <c r="B275" s="3" t="s">
        <v>783</v>
      </c>
      <c r="C275" s="3" t="s">
        <v>1038</v>
      </c>
    </row>
    <row r="276" spans="1:3" x14ac:dyDescent="0.2">
      <c r="A276" s="3">
        <v>1970</v>
      </c>
      <c r="B276" s="3" t="s">
        <v>787</v>
      </c>
      <c r="C276" s="3" t="s">
        <v>1042</v>
      </c>
    </row>
    <row r="277" spans="1:3" x14ac:dyDescent="0.2">
      <c r="A277" s="3">
        <v>1970</v>
      </c>
      <c r="B277" s="3" t="s">
        <v>782</v>
      </c>
      <c r="C277" s="3" t="s">
        <v>1039</v>
      </c>
    </row>
    <row r="278" spans="1:3" x14ac:dyDescent="0.2">
      <c r="A278" s="3">
        <v>1970</v>
      </c>
      <c r="B278" s="3" t="s">
        <v>787</v>
      </c>
      <c r="C278" s="3" t="s">
        <v>1039</v>
      </c>
    </row>
    <row r="279" spans="1:3" x14ac:dyDescent="0.2">
      <c r="A279" s="3">
        <v>1970</v>
      </c>
      <c r="B279" s="3" t="s">
        <v>795</v>
      </c>
      <c r="C279" s="3" t="s">
        <v>1042</v>
      </c>
    </row>
    <row r="280" spans="1:3" x14ac:dyDescent="0.2">
      <c r="A280" s="3">
        <v>1970</v>
      </c>
      <c r="B280" s="3" t="s">
        <v>785</v>
      </c>
      <c r="C280" s="3" t="s">
        <v>1039</v>
      </c>
    </row>
    <row r="281" spans="1:3" x14ac:dyDescent="0.2">
      <c r="A281" s="3">
        <v>1970</v>
      </c>
      <c r="B281" s="3" t="s">
        <v>787</v>
      </c>
      <c r="C281" s="3" t="s">
        <v>1038</v>
      </c>
    </row>
    <row r="282" spans="1:3" x14ac:dyDescent="0.2">
      <c r="A282" s="3">
        <v>1970</v>
      </c>
      <c r="B282" s="3" t="s">
        <v>791</v>
      </c>
      <c r="C282" s="3" t="s">
        <v>1039</v>
      </c>
    </row>
    <row r="283" spans="1:3" x14ac:dyDescent="0.2">
      <c r="A283" s="3">
        <v>1970</v>
      </c>
      <c r="B283" s="3" t="s">
        <v>796</v>
      </c>
      <c r="C283" s="3" t="s">
        <v>1039</v>
      </c>
    </row>
    <row r="284" spans="1:3" x14ac:dyDescent="0.2">
      <c r="A284" s="3">
        <v>1970</v>
      </c>
      <c r="B284" s="3" t="s">
        <v>791</v>
      </c>
      <c r="C284" s="3" t="s">
        <v>1038</v>
      </c>
    </row>
    <row r="285" spans="1:3" x14ac:dyDescent="0.2">
      <c r="A285" s="3">
        <v>1970</v>
      </c>
      <c r="B285" s="3" t="s">
        <v>796</v>
      </c>
      <c r="C285" s="3" t="s">
        <v>1039</v>
      </c>
    </row>
    <row r="286" spans="1:3" x14ac:dyDescent="0.2">
      <c r="A286" s="3">
        <v>1970</v>
      </c>
      <c r="B286" s="3" t="s">
        <v>785</v>
      </c>
      <c r="C286" s="3" t="s">
        <v>1039</v>
      </c>
    </row>
    <row r="287" spans="1:3" x14ac:dyDescent="0.2">
      <c r="A287" s="3">
        <v>1970</v>
      </c>
      <c r="B287" s="3" t="s">
        <v>782</v>
      </c>
      <c r="C287" s="3" t="s">
        <v>1039</v>
      </c>
    </row>
    <row r="288" spans="1:3" x14ac:dyDescent="0.2">
      <c r="A288" s="3">
        <v>1970</v>
      </c>
      <c r="B288" s="3" t="s">
        <v>784</v>
      </c>
      <c r="C288" s="3" t="s">
        <v>1039</v>
      </c>
    </row>
    <row r="289" spans="1:3" x14ac:dyDescent="0.2">
      <c r="A289" s="3">
        <v>1970</v>
      </c>
      <c r="B289" s="3" t="s">
        <v>791</v>
      </c>
      <c r="C289" s="3" t="s">
        <v>1039</v>
      </c>
    </row>
    <row r="290" spans="1:3" x14ac:dyDescent="0.2">
      <c r="A290" s="3">
        <v>1970</v>
      </c>
      <c r="B290" s="3" t="s">
        <v>782</v>
      </c>
      <c r="C290" s="3" t="s">
        <v>1039</v>
      </c>
    </row>
    <row r="291" spans="1:3" x14ac:dyDescent="0.2">
      <c r="A291" s="3">
        <v>1970</v>
      </c>
      <c r="B291" s="3" t="s">
        <v>784</v>
      </c>
      <c r="C291" s="3" t="s">
        <v>1039</v>
      </c>
    </row>
    <row r="292" spans="1:3" x14ac:dyDescent="0.2">
      <c r="A292" s="3">
        <v>1970</v>
      </c>
      <c r="B292" s="3" t="s">
        <v>792</v>
      </c>
      <c r="C292" s="3" t="s">
        <v>1039</v>
      </c>
    </row>
    <row r="293" spans="1:3" x14ac:dyDescent="0.2">
      <c r="A293" s="3">
        <v>1970</v>
      </c>
      <c r="B293" s="3" t="s">
        <v>796</v>
      </c>
      <c r="C293" s="3" t="s">
        <v>1039</v>
      </c>
    </row>
    <row r="294" spans="1:3" x14ac:dyDescent="0.2">
      <c r="A294" s="3">
        <v>1970</v>
      </c>
      <c r="B294" s="3" t="s">
        <v>785</v>
      </c>
      <c r="C294" s="3" t="s">
        <v>1039</v>
      </c>
    </row>
    <row r="295" spans="1:3" x14ac:dyDescent="0.2">
      <c r="A295" s="3">
        <v>1970</v>
      </c>
      <c r="B295" s="3" t="s">
        <v>791</v>
      </c>
      <c r="C295" s="3" t="s">
        <v>1041</v>
      </c>
    </row>
    <row r="296" spans="1:3" x14ac:dyDescent="0.2">
      <c r="A296" s="3">
        <v>1970</v>
      </c>
      <c r="B296" s="3" t="s">
        <v>796</v>
      </c>
      <c r="C296" s="3" t="s">
        <v>1039</v>
      </c>
    </row>
    <row r="297" spans="1:3" x14ac:dyDescent="0.2">
      <c r="A297" s="3">
        <v>1970</v>
      </c>
      <c r="B297" s="3" t="s">
        <v>784</v>
      </c>
      <c r="C297" s="3" t="s">
        <v>1039</v>
      </c>
    </row>
    <row r="298" spans="1:3" x14ac:dyDescent="0.2">
      <c r="A298" s="3">
        <v>1970</v>
      </c>
      <c r="B298" s="3" t="s">
        <v>792</v>
      </c>
      <c r="C298" s="3" t="s">
        <v>1039</v>
      </c>
    </row>
    <row r="299" spans="1:3" x14ac:dyDescent="0.2">
      <c r="A299" s="3">
        <v>1970</v>
      </c>
      <c r="B299" s="3" t="s">
        <v>801</v>
      </c>
      <c r="C299" s="3" t="s">
        <v>1039</v>
      </c>
    </row>
    <row r="300" spans="1:3" x14ac:dyDescent="0.2">
      <c r="A300" s="3">
        <v>1970</v>
      </c>
      <c r="B300" s="3" t="s">
        <v>796</v>
      </c>
      <c r="C300" s="3" t="s">
        <v>1039</v>
      </c>
    </row>
    <row r="301" spans="1:3" x14ac:dyDescent="0.2">
      <c r="A301" s="3">
        <v>1970</v>
      </c>
      <c r="B301" s="3" t="s">
        <v>796</v>
      </c>
      <c r="C301" s="3" t="s">
        <v>1039</v>
      </c>
    </row>
    <row r="302" spans="1:3" x14ac:dyDescent="0.2">
      <c r="A302" s="3">
        <v>1970</v>
      </c>
      <c r="B302" s="3" t="s">
        <v>785</v>
      </c>
      <c r="C302" s="3" t="s">
        <v>1039</v>
      </c>
    </row>
    <row r="303" spans="1:3" x14ac:dyDescent="0.2">
      <c r="A303" s="3">
        <v>1970</v>
      </c>
      <c r="B303" s="3" t="s">
        <v>792</v>
      </c>
      <c r="C303" s="3" t="s">
        <v>1039</v>
      </c>
    </row>
    <row r="304" spans="1:3" x14ac:dyDescent="0.2">
      <c r="A304" s="3">
        <v>1970</v>
      </c>
      <c r="B304" s="3" t="s">
        <v>787</v>
      </c>
      <c r="C304" s="3" t="s">
        <v>1038</v>
      </c>
    </row>
    <row r="305" spans="1:3" x14ac:dyDescent="0.2">
      <c r="A305" s="3">
        <v>1970</v>
      </c>
      <c r="B305" s="3" t="s">
        <v>784</v>
      </c>
      <c r="C305" s="3" t="s">
        <v>1039</v>
      </c>
    </row>
    <row r="306" spans="1:3" x14ac:dyDescent="0.2">
      <c r="A306" s="3">
        <v>1970</v>
      </c>
      <c r="B306" s="3" t="s">
        <v>782</v>
      </c>
      <c r="C306" s="3" t="s">
        <v>1039</v>
      </c>
    </row>
    <row r="307" spans="1:3" x14ac:dyDescent="0.2">
      <c r="A307" s="3">
        <v>1970</v>
      </c>
      <c r="B307" s="3" t="s">
        <v>784</v>
      </c>
      <c r="C307" s="3" t="s">
        <v>1039</v>
      </c>
    </row>
    <row r="308" spans="1:3" x14ac:dyDescent="0.2">
      <c r="A308" s="3">
        <v>1970</v>
      </c>
      <c r="B308" s="3" t="s">
        <v>782</v>
      </c>
      <c r="C308" s="3" t="s">
        <v>1039</v>
      </c>
    </row>
    <row r="309" spans="1:3" x14ac:dyDescent="0.2">
      <c r="A309" s="3">
        <v>1970</v>
      </c>
      <c r="B309" s="3" t="s">
        <v>785</v>
      </c>
      <c r="C309" s="3" t="s">
        <v>1039</v>
      </c>
    </row>
    <row r="310" spans="1:3" x14ac:dyDescent="0.2">
      <c r="A310" s="3">
        <v>1970</v>
      </c>
      <c r="B310" s="3" t="s">
        <v>785</v>
      </c>
      <c r="C310" s="3" t="s">
        <v>1039</v>
      </c>
    </row>
    <row r="311" spans="1:3" x14ac:dyDescent="0.2">
      <c r="A311" s="3">
        <v>1970</v>
      </c>
      <c r="B311" s="3" t="s">
        <v>785</v>
      </c>
      <c r="C311" s="3" t="s">
        <v>1039</v>
      </c>
    </row>
    <row r="312" spans="1:3" x14ac:dyDescent="0.2">
      <c r="A312" s="3">
        <v>1970</v>
      </c>
      <c r="B312" s="3" t="s">
        <v>787</v>
      </c>
      <c r="C312" s="3" t="s">
        <v>1038</v>
      </c>
    </row>
    <row r="313" spans="1:3" x14ac:dyDescent="0.2">
      <c r="A313" s="3">
        <v>1970</v>
      </c>
      <c r="B313" s="3" t="s">
        <v>787</v>
      </c>
      <c r="C313" s="3" t="s">
        <v>1039</v>
      </c>
    </row>
    <row r="314" spans="1:3" x14ac:dyDescent="0.2">
      <c r="A314" s="3">
        <v>1970</v>
      </c>
      <c r="B314" s="3" t="s">
        <v>796</v>
      </c>
      <c r="C314" s="3" t="s">
        <v>1039</v>
      </c>
    </row>
    <row r="315" spans="1:3" x14ac:dyDescent="0.2">
      <c r="A315" s="3">
        <v>1970</v>
      </c>
      <c r="B315" s="3" t="s">
        <v>791</v>
      </c>
      <c r="C315" s="3" t="s">
        <v>1041</v>
      </c>
    </row>
    <row r="316" spans="1:3" x14ac:dyDescent="0.2">
      <c r="A316" s="3">
        <v>1970</v>
      </c>
      <c r="B316" s="3" t="s">
        <v>793</v>
      </c>
      <c r="C316" s="3" t="s">
        <v>1039</v>
      </c>
    </row>
    <row r="317" spans="1:3" x14ac:dyDescent="0.2">
      <c r="A317" s="3">
        <v>1970</v>
      </c>
      <c r="B317" s="3" t="s">
        <v>785</v>
      </c>
      <c r="C317" s="3" t="s">
        <v>1039</v>
      </c>
    </row>
    <row r="318" spans="1:3" x14ac:dyDescent="0.2">
      <c r="A318" s="3">
        <v>1970</v>
      </c>
      <c r="B318" s="3" t="s">
        <v>782</v>
      </c>
      <c r="C318" s="3" t="s">
        <v>1039</v>
      </c>
    </row>
    <row r="319" spans="1:3" x14ac:dyDescent="0.2">
      <c r="A319" s="3">
        <v>1970</v>
      </c>
      <c r="B319" s="3" t="s">
        <v>783</v>
      </c>
      <c r="C319" s="3" t="s">
        <v>1039</v>
      </c>
    </row>
    <row r="320" spans="1:3" x14ac:dyDescent="0.2">
      <c r="A320" s="3">
        <v>1970</v>
      </c>
      <c r="B320" s="3" t="s">
        <v>782</v>
      </c>
      <c r="C320" s="3" t="s">
        <v>1039</v>
      </c>
    </row>
    <row r="321" spans="1:3" x14ac:dyDescent="0.2">
      <c r="A321" s="3">
        <v>1970</v>
      </c>
      <c r="B321" s="3" t="s">
        <v>796</v>
      </c>
      <c r="C321" s="3" t="s">
        <v>1039</v>
      </c>
    </row>
    <row r="322" spans="1:3" x14ac:dyDescent="0.2">
      <c r="A322" s="3">
        <v>1970</v>
      </c>
      <c r="B322" s="3" t="s">
        <v>796</v>
      </c>
      <c r="C322" s="3" t="s">
        <v>1042</v>
      </c>
    </row>
    <row r="323" spans="1:3" x14ac:dyDescent="0.2">
      <c r="A323" s="3">
        <v>1970</v>
      </c>
      <c r="B323" s="3" t="s">
        <v>782</v>
      </c>
      <c r="C323" s="3" t="s">
        <v>1039</v>
      </c>
    </row>
    <row r="324" spans="1:3" x14ac:dyDescent="0.2">
      <c r="A324" s="3">
        <v>1970</v>
      </c>
      <c r="B324" s="3" t="s">
        <v>783</v>
      </c>
      <c r="C324" s="3" t="s">
        <v>1039</v>
      </c>
    </row>
    <row r="325" spans="1:3" x14ac:dyDescent="0.2">
      <c r="A325" s="3">
        <v>1970</v>
      </c>
      <c r="B325" s="3" t="s">
        <v>783</v>
      </c>
      <c r="C325" s="3" t="s">
        <v>1038</v>
      </c>
    </row>
    <row r="326" spans="1:3" x14ac:dyDescent="0.2">
      <c r="A326" s="3">
        <v>1970</v>
      </c>
      <c r="B326" s="3" t="s">
        <v>796</v>
      </c>
      <c r="C326" s="3" t="s">
        <v>1039</v>
      </c>
    </row>
    <row r="327" spans="1:3" x14ac:dyDescent="0.2">
      <c r="A327" s="3">
        <v>1970</v>
      </c>
      <c r="B327" s="3" t="s">
        <v>793</v>
      </c>
      <c r="C327" s="3" t="s">
        <v>1039</v>
      </c>
    </row>
    <row r="328" spans="1:3" x14ac:dyDescent="0.2">
      <c r="A328" s="3">
        <v>1970</v>
      </c>
      <c r="B328" s="3" t="s">
        <v>785</v>
      </c>
      <c r="C328" s="3" t="s">
        <v>1039</v>
      </c>
    </row>
    <row r="329" spans="1:3" x14ac:dyDescent="0.2">
      <c r="A329" s="3">
        <v>1970</v>
      </c>
      <c r="B329" s="3" t="s">
        <v>785</v>
      </c>
      <c r="C329" s="3" t="s">
        <v>1039</v>
      </c>
    </row>
    <row r="330" spans="1:3" x14ac:dyDescent="0.2">
      <c r="A330" s="3">
        <v>1970</v>
      </c>
      <c r="B330" s="3" t="s">
        <v>793</v>
      </c>
      <c r="C330" s="3" t="s">
        <v>1039</v>
      </c>
    </row>
    <row r="331" spans="1:3" x14ac:dyDescent="0.2">
      <c r="A331" s="3">
        <v>1970</v>
      </c>
      <c r="B331" s="3" t="s">
        <v>783</v>
      </c>
      <c r="C331" s="3" t="s">
        <v>1039</v>
      </c>
    </row>
    <row r="332" spans="1:3" x14ac:dyDescent="0.2">
      <c r="A332" s="3">
        <v>1970</v>
      </c>
      <c r="B332" s="3" t="s">
        <v>784</v>
      </c>
      <c r="C332" s="3" t="s">
        <v>1039</v>
      </c>
    </row>
    <row r="333" spans="1:3" x14ac:dyDescent="0.2">
      <c r="A333" s="3">
        <v>1970</v>
      </c>
      <c r="B333" s="3" t="s">
        <v>782</v>
      </c>
      <c r="C333" s="3" t="s">
        <v>1039</v>
      </c>
    </row>
    <row r="334" spans="1:3" x14ac:dyDescent="0.2">
      <c r="A334" s="3">
        <v>1970</v>
      </c>
      <c r="B334" s="3" t="s">
        <v>784</v>
      </c>
      <c r="C334" s="3" t="s">
        <v>1039</v>
      </c>
    </row>
    <row r="335" spans="1:3" x14ac:dyDescent="0.2">
      <c r="A335" s="3">
        <v>1970</v>
      </c>
      <c r="B335" s="3" t="s">
        <v>784</v>
      </c>
      <c r="C335" s="3" t="s">
        <v>1039</v>
      </c>
    </row>
    <row r="336" spans="1:3" x14ac:dyDescent="0.2">
      <c r="A336" s="3">
        <v>1970</v>
      </c>
      <c r="B336" s="3" t="s">
        <v>784</v>
      </c>
      <c r="C336" s="3" t="s">
        <v>1039</v>
      </c>
    </row>
    <row r="337" spans="1:3" x14ac:dyDescent="0.2">
      <c r="A337" s="3">
        <v>1970</v>
      </c>
      <c r="B337" s="3" t="s">
        <v>785</v>
      </c>
      <c r="C337" s="3" t="s">
        <v>1039</v>
      </c>
    </row>
    <row r="338" spans="1:3" x14ac:dyDescent="0.2">
      <c r="A338" s="3">
        <v>1970</v>
      </c>
      <c r="B338" s="3" t="s">
        <v>782</v>
      </c>
      <c r="C338" s="3" t="s">
        <v>1039</v>
      </c>
    </row>
    <row r="339" spans="1:3" x14ac:dyDescent="0.2">
      <c r="A339" s="3">
        <v>1970</v>
      </c>
      <c r="B339" s="3" t="s">
        <v>785</v>
      </c>
      <c r="C339" s="3" t="s">
        <v>1039</v>
      </c>
    </row>
    <row r="340" spans="1:3" x14ac:dyDescent="0.2">
      <c r="A340" s="3">
        <v>1970</v>
      </c>
      <c r="B340" s="3" t="s">
        <v>795</v>
      </c>
      <c r="C340" s="3" t="s">
        <v>1038</v>
      </c>
    </row>
    <row r="341" spans="1:3" x14ac:dyDescent="0.2">
      <c r="A341" s="3">
        <v>1970</v>
      </c>
      <c r="B341" s="3" t="s">
        <v>783</v>
      </c>
      <c r="C341" s="3" t="s">
        <v>1039</v>
      </c>
    </row>
    <row r="342" spans="1:3" x14ac:dyDescent="0.2">
      <c r="A342" s="3">
        <v>1970</v>
      </c>
      <c r="B342" s="3" t="s">
        <v>782</v>
      </c>
      <c r="C342" s="3" t="s">
        <v>1039</v>
      </c>
    </row>
    <row r="343" spans="1:3" x14ac:dyDescent="0.2">
      <c r="A343" s="3">
        <v>1970</v>
      </c>
      <c r="B343" s="3" t="s">
        <v>796</v>
      </c>
      <c r="C343" s="3" t="s">
        <v>1039</v>
      </c>
    </row>
    <row r="344" spans="1:3" x14ac:dyDescent="0.2">
      <c r="A344" s="3">
        <v>1970</v>
      </c>
      <c r="B344" s="3" t="s">
        <v>782</v>
      </c>
      <c r="C344" s="3" t="s">
        <v>1039</v>
      </c>
    </row>
    <row r="345" spans="1:3" x14ac:dyDescent="0.2">
      <c r="A345" s="3">
        <v>1970</v>
      </c>
      <c r="B345" s="3" t="s">
        <v>796</v>
      </c>
      <c r="C345" s="3" t="s">
        <v>1039</v>
      </c>
    </row>
    <row r="346" spans="1:3" x14ac:dyDescent="0.2">
      <c r="A346" s="3">
        <v>1970</v>
      </c>
      <c r="B346" s="3" t="s">
        <v>799</v>
      </c>
      <c r="C346" s="3" t="s">
        <v>1041</v>
      </c>
    </row>
    <row r="347" spans="1:3" x14ac:dyDescent="0.2">
      <c r="A347" s="3">
        <v>1970</v>
      </c>
      <c r="B347" s="3" t="s">
        <v>787</v>
      </c>
      <c r="C347" s="3" t="s">
        <v>1038</v>
      </c>
    </row>
    <row r="348" spans="1:3" x14ac:dyDescent="0.2">
      <c r="A348" s="3">
        <v>1970</v>
      </c>
      <c r="B348" s="3" t="s">
        <v>783</v>
      </c>
      <c r="C348" s="3" t="s">
        <v>1039</v>
      </c>
    </row>
    <row r="349" spans="1:3" x14ac:dyDescent="0.2">
      <c r="A349" s="3">
        <v>1970</v>
      </c>
      <c r="B349" s="3" t="s">
        <v>788</v>
      </c>
      <c r="C349" s="3" t="s">
        <v>1038</v>
      </c>
    </row>
    <row r="350" spans="1:3" x14ac:dyDescent="0.2">
      <c r="A350" s="3">
        <v>1970</v>
      </c>
      <c r="B350" s="3" t="s">
        <v>787</v>
      </c>
      <c r="C350" s="3" t="s">
        <v>1039</v>
      </c>
    </row>
    <row r="351" spans="1:3" x14ac:dyDescent="0.2">
      <c r="A351" s="3">
        <v>1970</v>
      </c>
      <c r="B351" s="3" t="s">
        <v>783</v>
      </c>
      <c r="C351" s="3" t="s">
        <v>1039</v>
      </c>
    </row>
    <row r="352" spans="1:3" x14ac:dyDescent="0.2">
      <c r="A352" s="3">
        <v>1970</v>
      </c>
      <c r="B352" s="3" t="s">
        <v>796</v>
      </c>
      <c r="C352" s="3" t="s">
        <v>1039</v>
      </c>
    </row>
    <row r="353" spans="1:3" x14ac:dyDescent="0.2">
      <c r="A353" s="3">
        <v>1970</v>
      </c>
      <c r="B353" s="3" t="s">
        <v>796</v>
      </c>
      <c r="C353" s="3" t="s">
        <v>1039</v>
      </c>
    </row>
    <row r="354" spans="1:3" x14ac:dyDescent="0.2">
      <c r="A354" s="3">
        <v>1970</v>
      </c>
      <c r="B354" s="3" t="s">
        <v>785</v>
      </c>
      <c r="C354" s="3" t="s">
        <v>1039</v>
      </c>
    </row>
    <row r="355" spans="1:3" x14ac:dyDescent="0.2">
      <c r="A355" s="3">
        <v>1970</v>
      </c>
      <c r="B355" s="3" t="s">
        <v>783</v>
      </c>
      <c r="C355" s="3" t="s">
        <v>1039</v>
      </c>
    </row>
    <row r="356" spans="1:3" x14ac:dyDescent="0.2">
      <c r="A356" s="3">
        <v>1970</v>
      </c>
      <c r="B356" s="3" t="s">
        <v>801</v>
      </c>
      <c r="C356" s="3" t="s">
        <v>1038</v>
      </c>
    </row>
    <row r="357" spans="1:3" x14ac:dyDescent="0.2">
      <c r="A357" s="3">
        <v>1970</v>
      </c>
      <c r="B357" s="3" t="s">
        <v>785</v>
      </c>
      <c r="C357" s="3" t="s">
        <v>1039</v>
      </c>
    </row>
    <row r="358" spans="1:3" x14ac:dyDescent="0.2">
      <c r="A358" s="3">
        <v>1970</v>
      </c>
      <c r="B358" s="3" t="s">
        <v>783</v>
      </c>
      <c r="C358" s="3" t="s">
        <v>1039</v>
      </c>
    </row>
    <row r="359" spans="1:3" x14ac:dyDescent="0.2">
      <c r="A359" s="3">
        <v>1970</v>
      </c>
      <c r="B359" s="3" t="s">
        <v>783</v>
      </c>
      <c r="C359" s="3" t="s">
        <v>1039</v>
      </c>
    </row>
    <row r="360" spans="1:3" x14ac:dyDescent="0.2">
      <c r="A360" s="3">
        <v>1970</v>
      </c>
      <c r="B360" s="3" t="s">
        <v>782</v>
      </c>
      <c r="C360" s="3" t="s">
        <v>1039</v>
      </c>
    </row>
    <row r="361" spans="1:3" x14ac:dyDescent="0.2">
      <c r="A361" s="3">
        <v>1970</v>
      </c>
      <c r="B361" s="3" t="s">
        <v>785</v>
      </c>
      <c r="C361" s="3" t="s">
        <v>1039</v>
      </c>
    </row>
    <row r="362" spans="1:3" x14ac:dyDescent="0.2">
      <c r="A362" s="3">
        <v>1970</v>
      </c>
      <c r="B362" s="3" t="s">
        <v>782</v>
      </c>
      <c r="C362" s="3" t="s">
        <v>1039</v>
      </c>
    </row>
    <row r="363" spans="1:3" x14ac:dyDescent="0.2">
      <c r="A363" s="3">
        <v>1970</v>
      </c>
      <c r="B363" s="3" t="s">
        <v>789</v>
      </c>
      <c r="C363" s="3" t="s">
        <v>1039</v>
      </c>
    </row>
    <row r="364" spans="1:3" x14ac:dyDescent="0.2">
      <c r="A364" s="3">
        <v>1970</v>
      </c>
      <c r="B364" s="3" t="s">
        <v>782</v>
      </c>
      <c r="C364" s="3" t="s">
        <v>1039</v>
      </c>
    </row>
    <row r="365" spans="1:3" x14ac:dyDescent="0.2">
      <c r="A365" s="3">
        <v>1970</v>
      </c>
      <c r="B365" s="3" t="s">
        <v>784</v>
      </c>
      <c r="C365" s="3" t="s">
        <v>1039</v>
      </c>
    </row>
    <row r="366" spans="1:3" x14ac:dyDescent="0.2">
      <c r="A366" s="3">
        <v>1970</v>
      </c>
      <c r="B366" s="3" t="s">
        <v>782</v>
      </c>
      <c r="C366" s="3" t="s">
        <v>1039</v>
      </c>
    </row>
    <row r="367" spans="1:3" x14ac:dyDescent="0.2">
      <c r="A367" s="3">
        <v>1970</v>
      </c>
      <c r="B367" s="3" t="s">
        <v>785</v>
      </c>
      <c r="C367" s="3" t="s">
        <v>1039</v>
      </c>
    </row>
    <row r="368" spans="1:3" x14ac:dyDescent="0.2">
      <c r="A368" s="3">
        <v>1970</v>
      </c>
      <c r="B368" s="3" t="s">
        <v>782</v>
      </c>
      <c r="C368" s="3" t="s">
        <v>1039</v>
      </c>
    </row>
    <row r="369" spans="1:3" x14ac:dyDescent="0.2">
      <c r="A369" s="3">
        <v>1970</v>
      </c>
      <c r="B369" s="3" t="s">
        <v>796</v>
      </c>
      <c r="C369" s="3" t="s">
        <v>1039</v>
      </c>
    </row>
    <row r="370" spans="1:3" x14ac:dyDescent="0.2">
      <c r="A370" s="3">
        <v>1970</v>
      </c>
      <c r="B370" s="3" t="s">
        <v>796</v>
      </c>
      <c r="C370" s="3" t="s">
        <v>1039</v>
      </c>
    </row>
    <row r="371" spans="1:3" x14ac:dyDescent="0.2">
      <c r="A371" s="3">
        <v>1970</v>
      </c>
      <c r="B371" s="3" t="s">
        <v>782</v>
      </c>
      <c r="C371" s="3" t="s">
        <v>1039</v>
      </c>
    </row>
    <row r="372" spans="1:3" x14ac:dyDescent="0.2">
      <c r="A372" s="3">
        <v>1970</v>
      </c>
      <c r="B372" s="3" t="s">
        <v>796</v>
      </c>
      <c r="C372" s="3" t="s">
        <v>1039</v>
      </c>
    </row>
    <row r="373" spans="1:3" x14ac:dyDescent="0.2">
      <c r="A373" s="3">
        <v>1970</v>
      </c>
      <c r="B373" s="3" t="s">
        <v>107</v>
      </c>
      <c r="C373" s="3" t="s">
        <v>1039</v>
      </c>
    </row>
    <row r="374" spans="1:3" x14ac:dyDescent="0.2">
      <c r="A374" s="3">
        <v>1970</v>
      </c>
      <c r="B374" s="3" t="s">
        <v>787</v>
      </c>
      <c r="C374" s="3" t="s">
        <v>1038</v>
      </c>
    </row>
    <row r="375" spans="1:3" x14ac:dyDescent="0.2">
      <c r="A375" s="3">
        <v>1970</v>
      </c>
      <c r="B375" s="3" t="s">
        <v>796</v>
      </c>
      <c r="C375" s="3" t="s">
        <v>1039</v>
      </c>
    </row>
    <row r="376" spans="1:3" x14ac:dyDescent="0.2">
      <c r="A376" s="3">
        <v>1970</v>
      </c>
      <c r="B376" s="3" t="s">
        <v>784</v>
      </c>
      <c r="C376" s="3" t="s">
        <v>1039</v>
      </c>
    </row>
    <row r="377" spans="1:3" x14ac:dyDescent="0.2">
      <c r="A377" s="3">
        <v>1970</v>
      </c>
      <c r="B377" s="3" t="s">
        <v>796</v>
      </c>
      <c r="C377" s="3" t="s">
        <v>1039</v>
      </c>
    </row>
    <row r="378" spans="1:3" x14ac:dyDescent="0.2">
      <c r="A378" s="3">
        <v>1970</v>
      </c>
      <c r="B378" s="3" t="s">
        <v>787</v>
      </c>
      <c r="C378" s="3" t="s">
        <v>1038</v>
      </c>
    </row>
    <row r="379" spans="1:3" x14ac:dyDescent="0.2">
      <c r="A379" s="3">
        <v>1970</v>
      </c>
      <c r="B379" s="3" t="s">
        <v>785</v>
      </c>
      <c r="C379" s="3" t="s">
        <v>1039</v>
      </c>
    </row>
    <row r="380" spans="1:3" x14ac:dyDescent="0.2">
      <c r="A380" s="3">
        <v>1970</v>
      </c>
      <c r="B380" s="3" t="s">
        <v>784</v>
      </c>
      <c r="C380" s="3" t="s">
        <v>1041</v>
      </c>
    </row>
    <row r="381" spans="1:3" x14ac:dyDescent="0.2">
      <c r="A381" s="3">
        <v>1970</v>
      </c>
      <c r="B381" s="3" t="s">
        <v>784</v>
      </c>
      <c r="C381" s="3" t="s">
        <v>1041</v>
      </c>
    </row>
    <row r="382" spans="1:3" x14ac:dyDescent="0.2">
      <c r="A382" s="3">
        <v>1970</v>
      </c>
      <c r="B382" s="3" t="s">
        <v>784</v>
      </c>
      <c r="C382" s="3" t="s">
        <v>1041</v>
      </c>
    </row>
    <row r="383" spans="1:3" x14ac:dyDescent="0.2">
      <c r="A383" s="3">
        <v>1970</v>
      </c>
      <c r="B383" s="3" t="s">
        <v>784</v>
      </c>
      <c r="C383" s="3" t="s">
        <v>1041</v>
      </c>
    </row>
    <row r="384" spans="1:3" x14ac:dyDescent="0.2">
      <c r="A384" s="3">
        <v>1970</v>
      </c>
      <c r="B384" s="3" t="s">
        <v>782</v>
      </c>
      <c r="C384" s="3" t="s">
        <v>1039</v>
      </c>
    </row>
    <row r="385" spans="1:3" x14ac:dyDescent="0.2">
      <c r="A385" s="3">
        <v>1970</v>
      </c>
      <c r="B385" s="3" t="s">
        <v>782</v>
      </c>
      <c r="C385" s="3" t="s">
        <v>1039</v>
      </c>
    </row>
    <row r="386" spans="1:3" x14ac:dyDescent="0.2">
      <c r="A386" s="3">
        <v>1970</v>
      </c>
      <c r="B386" s="3" t="s">
        <v>785</v>
      </c>
      <c r="C386" s="3" t="s">
        <v>1039</v>
      </c>
    </row>
    <row r="387" spans="1:3" x14ac:dyDescent="0.2">
      <c r="A387" s="3">
        <v>1970</v>
      </c>
      <c r="B387" s="3" t="s">
        <v>787</v>
      </c>
      <c r="C387" s="3" t="s">
        <v>1042</v>
      </c>
    </row>
    <row r="388" spans="1:3" x14ac:dyDescent="0.2">
      <c r="A388" s="3">
        <v>1970</v>
      </c>
      <c r="B388" s="3" t="s">
        <v>107</v>
      </c>
      <c r="C388" s="3" t="s">
        <v>1039</v>
      </c>
    </row>
    <row r="389" spans="1:3" x14ac:dyDescent="0.2">
      <c r="A389" s="3">
        <v>1970</v>
      </c>
      <c r="B389" s="3" t="s">
        <v>793</v>
      </c>
      <c r="C389" s="3" t="s">
        <v>1041</v>
      </c>
    </row>
    <row r="390" spans="1:3" x14ac:dyDescent="0.2">
      <c r="A390" s="3">
        <v>1970</v>
      </c>
      <c r="B390" s="3" t="s">
        <v>799</v>
      </c>
      <c r="C390" s="3" t="s">
        <v>1041</v>
      </c>
    </row>
    <row r="391" spans="1:3" x14ac:dyDescent="0.2">
      <c r="A391" s="3">
        <v>1970</v>
      </c>
      <c r="B391" s="3" t="s">
        <v>797</v>
      </c>
      <c r="C391" s="3" t="s">
        <v>1041</v>
      </c>
    </row>
    <row r="392" spans="1:3" x14ac:dyDescent="0.2">
      <c r="A392" s="3">
        <v>1970</v>
      </c>
      <c r="B392" s="3" t="s">
        <v>783</v>
      </c>
      <c r="C392" s="3" t="s">
        <v>1039</v>
      </c>
    </row>
    <row r="393" spans="1:3" x14ac:dyDescent="0.2">
      <c r="A393" s="3">
        <v>1970</v>
      </c>
      <c r="B393" s="3" t="s">
        <v>796</v>
      </c>
      <c r="C393" s="3" t="s">
        <v>1041</v>
      </c>
    </row>
    <row r="394" spans="1:3" x14ac:dyDescent="0.2">
      <c r="A394" s="3">
        <v>1970</v>
      </c>
      <c r="B394" s="3" t="s">
        <v>783</v>
      </c>
      <c r="C394" s="3" t="s">
        <v>1039</v>
      </c>
    </row>
    <row r="395" spans="1:3" x14ac:dyDescent="0.2">
      <c r="A395" s="3">
        <v>1970</v>
      </c>
      <c r="B395" s="3" t="s">
        <v>784</v>
      </c>
      <c r="C395" s="3" t="s">
        <v>1041</v>
      </c>
    </row>
    <row r="396" spans="1:3" x14ac:dyDescent="0.2">
      <c r="A396" s="3">
        <v>1970</v>
      </c>
      <c r="B396" s="3" t="s">
        <v>791</v>
      </c>
      <c r="C396" s="3" t="s">
        <v>1041</v>
      </c>
    </row>
    <row r="397" spans="1:3" x14ac:dyDescent="0.2">
      <c r="A397" s="3">
        <v>1970</v>
      </c>
      <c r="B397" s="3" t="s">
        <v>796</v>
      </c>
      <c r="C397" s="3" t="s">
        <v>1039</v>
      </c>
    </row>
    <row r="398" spans="1:3" x14ac:dyDescent="0.2">
      <c r="A398" s="3">
        <v>1970</v>
      </c>
      <c r="B398" s="3" t="s">
        <v>785</v>
      </c>
      <c r="C398" s="3" t="s">
        <v>1039</v>
      </c>
    </row>
    <row r="399" spans="1:3" x14ac:dyDescent="0.2">
      <c r="A399" s="3">
        <v>1970</v>
      </c>
      <c r="B399" s="3" t="s">
        <v>785</v>
      </c>
      <c r="C399" s="3" t="s">
        <v>1039</v>
      </c>
    </row>
    <row r="400" spans="1:3" x14ac:dyDescent="0.2">
      <c r="A400" s="3">
        <v>1970</v>
      </c>
      <c r="B400" s="3" t="s">
        <v>796</v>
      </c>
      <c r="C400" s="3" t="s">
        <v>1039</v>
      </c>
    </row>
    <row r="401" spans="1:3" x14ac:dyDescent="0.2">
      <c r="A401" s="3">
        <v>1970</v>
      </c>
      <c r="B401" s="3" t="s">
        <v>796</v>
      </c>
      <c r="C401" s="3" t="s">
        <v>1039</v>
      </c>
    </row>
    <row r="402" spans="1:3" x14ac:dyDescent="0.2">
      <c r="A402" s="3">
        <v>1970</v>
      </c>
      <c r="B402" s="3" t="s">
        <v>785</v>
      </c>
      <c r="C402" s="3" t="s">
        <v>1039</v>
      </c>
    </row>
    <row r="403" spans="1:3" x14ac:dyDescent="0.2">
      <c r="A403" s="3">
        <v>1971</v>
      </c>
      <c r="B403" s="3" t="s">
        <v>787</v>
      </c>
      <c r="C403" s="3" t="s">
        <v>1038</v>
      </c>
    </row>
    <row r="404" spans="1:3" x14ac:dyDescent="0.2">
      <c r="A404" s="3">
        <v>1971</v>
      </c>
      <c r="B404" s="3" t="s">
        <v>796</v>
      </c>
      <c r="C404" s="3" t="s">
        <v>1039</v>
      </c>
    </row>
    <row r="405" spans="1:3" x14ac:dyDescent="0.2">
      <c r="A405" s="3">
        <v>1971</v>
      </c>
      <c r="B405" s="3" t="s">
        <v>796</v>
      </c>
      <c r="C405" s="3" t="s">
        <v>1039</v>
      </c>
    </row>
    <row r="406" spans="1:3" x14ac:dyDescent="0.2">
      <c r="A406" s="3">
        <v>1971</v>
      </c>
      <c r="B406" s="3" t="s">
        <v>791</v>
      </c>
      <c r="C406" s="3" t="s">
        <v>1039</v>
      </c>
    </row>
    <row r="407" spans="1:3" x14ac:dyDescent="0.2">
      <c r="A407" s="3">
        <v>1971</v>
      </c>
      <c r="B407" s="3" t="s">
        <v>793</v>
      </c>
      <c r="C407" s="3" t="s">
        <v>1041</v>
      </c>
    </row>
    <row r="408" spans="1:3" x14ac:dyDescent="0.2">
      <c r="A408" s="3">
        <v>1971</v>
      </c>
      <c r="B408" s="3" t="s">
        <v>783</v>
      </c>
      <c r="C408" s="3" t="s">
        <v>1039</v>
      </c>
    </row>
    <row r="409" spans="1:3" x14ac:dyDescent="0.2">
      <c r="A409" s="3">
        <v>1971</v>
      </c>
      <c r="B409" s="3" t="s">
        <v>783</v>
      </c>
      <c r="C409" s="3" t="s">
        <v>1039</v>
      </c>
    </row>
    <row r="410" spans="1:3" x14ac:dyDescent="0.2">
      <c r="A410" s="3">
        <v>1971</v>
      </c>
      <c r="B410" s="3" t="s">
        <v>783</v>
      </c>
      <c r="C410" s="3" t="s">
        <v>1039</v>
      </c>
    </row>
    <row r="411" spans="1:3" x14ac:dyDescent="0.2">
      <c r="A411" s="3">
        <v>1971</v>
      </c>
      <c r="B411" s="3" t="s">
        <v>785</v>
      </c>
      <c r="C411" s="3" t="s">
        <v>1039</v>
      </c>
    </row>
    <row r="412" spans="1:3" x14ac:dyDescent="0.2">
      <c r="A412" s="3">
        <v>1971</v>
      </c>
      <c r="B412" s="3" t="s">
        <v>782</v>
      </c>
      <c r="C412" s="3" t="s">
        <v>1039</v>
      </c>
    </row>
    <row r="413" spans="1:3" x14ac:dyDescent="0.2">
      <c r="A413" s="3">
        <v>1971</v>
      </c>
      <c r="B413" s="3" t="s">
        <v>796</v>
      </c>
      <c r="C413" s="3" t="s">
        <v>1039</v>
      </c>
    </row>
    <row r="414" spans="1:3" x14ac:dyDescent="0.2">
      <c r="A414" s="3">
        <v>1971</v>
      </c>
      <c r="B414" s="3" t="s">
        <v>796</v>
      </c>
      <c r="C414" s="3" t="s">
        <v>1039</v>
      </c>
    </row>
    <row r="415" spans="1:3" x14ac:dyDescent="0.2">
      <c r="A415" s="3">
        <v>1971</v>
      </c>
      <c r="B415" s="3" t="s">
        <v>782</v>
      </c>
      <c r="C415" s="3" t="s">
        <v>1039</v>
      </c>
    </row>
    <row r="416" spans="1:3" x14ac:dyDescent="0.2">
      <c r="A416" s="3">
        <v>1971</v>
      </c>
      <c r="B416" s="3" t="s">
        <v>785</v>
      </c>
      <c r="C416" s="3" t="s">
        <v>1039</v>
      </c>
    </row>
    <row r="417" spans="1:3" x14ac:dyDescent="0.2">
      <c r="A417" s="3">
        <v>1971</v>
      </c>
      <c r="B417" s="3" t="s">
        <v>787</v>
      </c>
      <c r="C417" s="3" t="s">
        <v>1042</v>
      </c>
    </row>
    <row r="418" spans="1:3" x14ac:dyDescent="0.2">
      <c r="A418" s="3">
        <v>1971</v>
      </c>
      <c r="B418" s="3" t="s">
        <v>782</v>
      </c>
      <c r="C418" s="3" t="s">
        <v>1039</v>
      </c>
    </row>
    <row r="419" spans="1:3" x14ac:dyDescent="0.2">
      <c r="A419" s="3">
        <v>1971</v>
      </c>
      <c r="B419" s="3" t="s">
        <v>783</v>
      </c>
      <c r="C419" s="3" t="s">
        <v>1039</v>
      </c>
    </row>
    <row r="420" spans="1:3" x14ac:dyDescent="0.2">
      <c r="A420" s="3">
        <v>1971</v>
      </c>
      <c r="B420" s="3" t="s">
        <v>785</v>
      </c>
      <c r="C420" s="3" t="s">
        <v>1041</v>
      </c>
    </row>
    <row r="421" spans="1:3" x14ac:dyDescent="0.2">
      <c r="A421" s="3">
        <v>1971</v>
      </c>
      <c r="B421" s="3" t="s">
        <v>796</v>
      </c>
      <c r="C421" s="3" t="s">
        <v>1039</v>
      </c>
    </row>
    <row r="422" spans="1:3" x14ac:dyDescent="0.2">
      <c r="A422" s="3">
        <v>1971</v>
      </c>
      <c r="B422" s="3" t="s">
        <v>785</v>
      </c>
      <c r="C422" s="3" t="s">
        <v>1038</v>
      </c>
    </row>
    <row r="423" spans="1:3" x14ac:dyDescent="0.2">
      <c r="A423" s="3">
        <v>1971</v>
      </c>
      <c r="B423" s="3" t="s">
        <v>783</v>
      </c>
      <c r="C423" s="3" t="s">
        <v>1039</v>
      </c>
    </row>
    <row r="424" spans="1:3" x14ac:dyDescent="0.2">
      <c r="A424" s="3">
        <v>1971</v>
      </c>
      <c r="B424" s="3" t="s">
        <v>787</v>
      </c>
      <c r="C424" s="3" t="s">
        <v>1038</v>
      </c>
    </row>
    <row r="425" spans="1:3" x14ac:dyDescent="0.2">
      <c r="A425" s="3">
        <v>1971</v>
      </c>
      <c r="B425" s="3" t="s">
        <v>796</v>
      </c>
      <c r="C425" s="3" t="s">
        <v>1039</v>
      </c>
    </row>
    <row r="426" spans="1:3" x14ac:dyDescent="0.2">
      <c r="A426" s="3">
        <v>1971</v>
      </c>
      <c r="B426" s="3" t="s">
        <v>785</v>
      </c>
      <c r="C426" s="3" t="s">
        <v>1039</v>
      </c>
    </row>
    <row r="427" spans="1:3" x14ac:dyDescent="0.2">
      <c r="A427" s="3">
        <v>1971</v>
      </c>
      <c r="B427" s="3" t="s">
        <v>784</v>
      </c>
      <c r="C427" s="3" t="s">
        <v>1041</v>
      </c>
    </row>
    <row r="428" spans="1:3" x14ac:dyDescent="0.2">
      <c r="A428" s="3">
        <v>1971</v>
      </c>
      <c r="B428" s="3" t="s">
        <v>784</v>
      </c>
      <c r="C428" s="3" t="s">
        <v>1041</v>
      </c>
    </row>
    <row r="429" spans="1:3" x14ac:dyDescent="0.2">
      <c r="A429" s="3">
        <v>1971</v>
      </c>
      <c r="B429" s="3" t="s">
        <v>796</v>
      </c>
      <c r="C429" s="3" t="s">
        <v>1041</v>
      </c>
    </row>
    <row r="430" spans="1:3" x14ac:dyDescent="0.2">
      <c r="A430" s="3">
        <v>1971</v>
      </c>
      <c r="B430" s="3" t="s">
        <v>784</v>
      </c>
      <c r="C430" s="3" t="s">
        <v>1041</v>
      </c>
    </row>
    <row r="431" spans="1:3" x14ac:dyDescent="0.2">
      <c r="A431" s="3">
        <v>1971</v>
      </c>
      <c r="B431" s="3" t="s">
        <v>784</v>
      </c>
      <c r="C431" s="3" t="s">
        <v>1041</v>
      </c>
    </row>
    <row r="432" spans="1:3" x14ac:dyDescent="0.2">
      <c r="A432" s="3">
        <v>1971</v>
      </c>
      <c r="B432" s="3" t="s">
        <v>782</v>
      </c>
      <c r="C432" s="3" t="s">
        <v>1039</v>
      </c>
    </row>
    <row r="433" spans="1:3" x14ac:dyDescent="0.2">
      <c r="A433" s="3">
        <v>1971</v>
      </c>
      <c r="B433" s="3" t="s">
        <v>784</v>
      </c>
      <c r="C433" s="3" t="s">
        <v>1041</v>
      </c>
    </row>
    <row r="434" spans="1:3" x14ac:dyDescent="0.2">
      <c r="A434" s="3">
        <v>1971</v>
      </c>
      <c r="B434" s="3" t="s">
        <v>796</v>
      </c>
      <c r="C434" s="3" t="s">
        <v>1039</v>
      </c>
    </row>
    <row r="435" spans="1:3" x14ac:dyDescent="0.2">
      <c r="A435" s="3">
        <v>1971</v>
      </c>
      <c r="B435" s="3" t="s">
        <v>785</v>
      </c>
      <c r="C435" s="3" t="s">
        <v>1041</v>
      </c>
    </row>
    <row r="436" spans="1:3" x14ac:dyDescent="0.2">
      <c r="A436" s="3">
        <v>1971</v>
      </c>
      <c r="B436" s="3" t="s">
        <v>784</v>
      </c>
      <c r="C436" s="3" t="s">
        <v>1041</v>
      </c>
    </row>
    <row r="437" spans="1:3" x14ac:dyDescent="0.2">
      <c r="A437" s="3">
        <v>1971</v>
      </c>
      <c r="B437" s="3" t="s">
        <v>785</v>
      </c>
      <c r="C437" s="3" t="s">
        <v>1039</v>
      </c>
    </row>
    <row r="438" spans="1:3" x14ac:dyDescent="0.2">
      <c r="A438" s="3">
        <v>1971</v>
      </c>
      <c r="B438" s="3" t="s">
        <v>783</v>
      </c>
      <c r="C438" s="3" t="s">
        <v>1041</v>
      </c>
    </row>
    <row r="439" spans="1:3" x14ac:dyDescent="0.2">
      <c r="A439" s="3">
        <v>1971</v>
      </c>
      <c r="B439" s="3" t="s">
        <v>783</v>
      </c>
      <c r="C439" s="3" t="s">
        <v>1039</v>
      </c>
    </row>
    <row r="440" spans="1:3" x14ac:dyDescent="0.2">
      <c r="A440" s="3">
        <v>1971</v>
      </c>
      <c r="B440" s="3" t="s">
        <v>787</v>
      </c>
      <c r="C440" s="3" t="s">
        <v>1038</v>
      </c>
    </row>
    <row r="441" spans="1:3" x14ac:dyDescent="0.2">
      <c r="A441" s="3">
        <v>1971</v>
      </c>
      <c r="B441" s="3" t="s">
        <v>782</v>
      </c>
      <c r="C441" s="3" t="s">
        <v>1039</v>
      </c>
    </row>
    <row r="442" spans="1:3" x14ac:dyDescent="0.2">
      <c r="A442" s="3">
        <v>1971</v>
      </c>
      <c r="B442" s="3" t="s">
        <v>785</v>
      </c>
      <c r="C442" s="3" t="s">
        <v>1039</v>
      </c>
    </row>
    <row r="443" spans="1:3" x14ac:dyDescent="0.2">
      <c r="A443" s="3">
        <v>1971</v>
      </c>
      <c r="B443" s="3" t="s">
        <v>785</v>
      </c>
      <c r="C443" s="3" t="s">
        <v>1039</v>
      </c>
    </row>
    <row r="444" spans="1:3" x14ac:dyDescent="0.2">
      <c r="A444" s="3">
        <v>1971</v>
      </c>
      <c r="B444" s="3" t="s">
        <v>796</v>
      </c>
      <c r="C444" s="3" t="s">
        <v>1039</v>
      </c>
    </row>
    <row r="445" spans="1:3" x14ac:dyDescent="0.2">
      <c r="A445" s="3">
        <v>1971</v>
      </c>
      <c r="B445" s="3" t="s">
        <v>796</v>
      </c>
      <c r="C445" s="3" t="s">
        <v>1039</v>
      </c>
    </row>
    <row r="446" spans="1:3" x14ac:dyDescent="0.2">
      <c r="A446" s="3">
        <v>1971</v>
      </c>
      <c r="B446" s="3" t="s">
        <v>784</v>
      </c>
      <c r="C446" s="3" t="s">
        <v>1041</v>
      </c>
    </row>
    <row r="447" spans="1:3" x14ac:dyDescent="0.2">
      <c r="A447" s="3">
        <v>1971</v>
      </c>
      <c r="B447" s="3" t="s">
        <v>783</v>
      </c>
      <c r="C447" s="3" t="s">
        <v>1039</v>
      </c>
    </row>
    <row r="448" spans="1:3" x14ac:dyDescent="0.2">
      <c r="A448" s="3">
        <v>1971</v>
      </c>
      <c r="B448" s="3" t="s">
        <v>784</v>
      </c>
      <c r="C448" s="3" t="s">
        <v>1039</v>
      </c>
    </row>
    <row r="449" spans="1:3" x14ac:dyDescent="0.2">
      <c r="A449" s="3">
        <v>1971</v>
      </c>
      <c r="B449" s="3" t="s">
        <v>783</v>
      </c>
      <c r="C449" s="3" t="s">
        <v>1039</v>
      </c>
    </row>
    <row r="450" spans="1:3" x14ac:dyDescent="0.2">
      <c r="A450" s="3">
        <v>1971</v>
      </c>
      <c r="B450" s="3" t="s">
        <v>784</v>
      </c>
      <c r="C450" s="3" t="s">
        <v>1039</v>
      </c>
    </row>
    <row r="451" spans="1:3" x14ac:dyDescent="0.2">
      <c r="A451" s="3">
        <v>1971</v>
      </c>
      <c r="B451" s="3" t="s">
        <v>782</v>
      </c>
      <c r="C451" s="3" t="s">
        <v>1039</v>
      </c>
    </row>
    <row r="452" spans="1:3" x14ac:dyDescent="0.2">
      <c r="A452" s="3">
        <v>1971</v>
      </c>
      <c r="B452" s="3" t="s">
        <v>787</v>
      </c>
      <c r="C452" s="3" t="s">
        <v>1042</v>
      </c>
    </row>
    <row r="453" spans="1:3" x14ac:dyDescent="0.2">
      <c r="A453" s="3">
        <v>1971</v>
      </c>
      <c r="B453" s="3" t="s">
        <v>787</v>
      </c>
      <c r="C453" s="3" t="s">
        <v>1041</v>
      </c>
    </row>
    <row r="454" spans="1:3" x14ac:dyDescent="0.2">
      <c r="A454" s="3">
        <v>1971</v>
      </c>
      <c r="B454" s="3" t="s">
        <v>796</v>
      </c>
      <c r="C454" s="3" t="s">
        <v>1039</v>
      </c>
    </row>
    <row r="455" spans="1:3" x14ac:dyDescent="0.2">
      <c r="A455" s="3">
        <v>1971</v>
      </c>
      <c r="B455" s="3" t="s">
        <v>782</v>
      </c>
      <c r="C455" s="3" t="s">
        <v>1039</v>
      </c>
    </row>
    <row r="456" spans="1:3" x14ac:dyDescent="0.2">
      <c r="A456" s="3">
        <v>1971</v>
      </c>
      <c r="B456" s="3" t="s">
        <v>787</v>
      </c>
      <c r="C456" s="3" t="s">
        <v>1038</v>
      </c>
    </row>
    <row r="457" spans="1:3" x14ac:dyDescent="0.2">
      <c r="A457" s="3">
        <v>1971</v>
      </c>
      <c r="B457" s="3" t="s">
        <v>785</v>
      </c>
      <c r="C457" s="3" t="s">
        <v>1039</v>
      </c>
    </row>
    <row r="458" spans="1:3" x14ac:dyDescent="0.2">
      <c r="A458" s="3">
        <v>1971</v>
      </c>
      <c r="B458" s="3" t="s">
        <v>784</v>
      </c>
      <c r="C458" s="3" t="s">
        <v>1039</v>
      </c>
    </row>
    <row r="459" spans="1:3" x14ac:dyDescent="0.2">
      <c r="A459" s="3">
        <v>1971</v>
      </c>
      <c r="B459" s="3" t="s">
        <v>785</v>
      </c>
      <c r="C459" s="3" t="s">
        <v>1041</v>
      </c>
    </row>
    <row r="460" spans="1:3" x14ac:dyDescent="0.2">
      <c r="A460" s="3">
        <v>1971</v>
      </c>
      <c r="B460" s="3" t="s">
        <v>793</v>
      </c>
      <c r="C460" s="3" t="s">
        <v>1041</v>
      </c>
    </row>
    <row r="461" spans="1:3" x14ac:dyDescent="0.2">
      <c r="A461" s="3">
        <v>1971</v>
      </c>
      <c r="B461" s="3" t="s">
        <v>783</v>
      </c>
      <c r="C461" s="3" t="s">
        <v>1039</v>
      </c>
    </row>
    <row r="462" spans="1:3" x14ac:dyDescent="0.2">
      <c r="A462" s="3">
        <v>1971</v>
      </c>
      <c r="B462" s="3" t="s">
        <v>784</v>
      </c>
      <c r="C462" s="3" t="s">
        <v>1041</v>
      </c>
    </row>
    <row r="463" spans="1:3" x14ac:dyDescent="0.2">
      <c r="A463" s="3">
        <v>1971</v>
      </c>
      <c r="B463" s="3" t="s">
        <v>785</v>
      </c>
      <c r="C463" s="3" t="s">
        <v>1039</v>
      </c>
    </row>
    <row r="464" spans="1:3" x14ac:dyDescent="0.2">
      <c r="A464" s="3">
        <v>1971</v>
      </c>
      <c r="B464" s="3" t="s">
        <v>798</v>
      </c>
      <c r="C464" s="3" t="s">
        <v>1039</v>
      </c>
    </row>
    <row r="465" spans="1:3" x14ac:dyDescent="0.2">
      <c r="A465" s="3">
        <v>1971</v>
      </c>
      <c r="B465" s="3" t="s">
        <v>782</v>
      </c>
      <c r="C465" s="3" t="s">
        <v>1039</v>
      </c>
    </row>
    <row r="466" spans="1:3" x14ac:dyDescent="0.2">
      <c r="A466" s="3">
        <v>1971</v>
      </c>
      <c r="B466" s="3" t="s">
        <v>784</v>
      </c>
      <c r="C466" s="3" t="s">
        <v>1041</v>
      </c>
    </row>
    <row r="467" spans="1:3" x14ac:dyDescent="0.2">
      <c r="A467" s="3">
        <v>1971</v>
      </c>
      <c r="B467" s="3" t="s">
        <v>796</v>
      </c>
      <c r="C467" s="3" t="s">
        <v>1039</v>
      </c>
    </row>
    <row r="468" spans="1:3" x14ac:dyDescent="0.2">
      <c r="A468" s="3">
        <v>1971</v>
      </c>
      <c r="B468" s="3" t="s">
        <v>784</v>
      </c>
      <c r="C468" s="3" t="s">
        <v>1039</v>
      </c>
    </row>
    <row r="469" spans="1:3" x14ac:dyDescent="0.2">
      <c r="A469" s="3">
        <v>1971</v>
      </c>
      <c r="B469" s="3" t="s">
        <v>785</v>
      </c>
      <c r="C469" s="3" t="s">
        <v>1039</v>
      </c>
    </row>
    <row r="470" spans="1:3" x14ac:dyDescent="0.2">
      <c r="A470" s="3">
        <v>1971</v>
      </c>
      <c r="B470" s="3" t="s">
        <v>784</v>
      </c>
      <c r="C470" s="3" t="s">
        <v>1041</v>
      </c>
    </row>
    <row r="471" spans="1:3" x14ac:dyDescent="0.2">
      <c r="A471" s="3">
        <v>1971</v>
      </c>
      <c r="B471" s="3" t="s">
        <v>785</v>
      </c>
      <c r="C471" s="3" t="s">
        <v>1041</v>
      </c>
    </row>
    <row r="472" spans="1:3" x14ac:dyDescent="0.2">
      <c r="A472" s="3">
        <v>1971</v>
      </c>
      <c r="B472" s="3" t="s">
        <v>785</v>
      </c>
      <c r="C472" s="3" t="s">
        <v>1039</v>
      </c>
    </row>
    <row r="473" spans="1:3" x14ac:dyDescent="0.2">
      <c r="A473" s="3">
        <v>1971</v>
      </c>
      <c r="B473" s="3" t="s">
        <v>784</v>
      </c>
      <c r="C473" s="3" t="s">
        <v>1039</v>
      </c>
    </row>
    <row r="474" spans="1:3" x14ac:dyDescent="0.2">
      <c r="A474" s="3">
        <v>1971</v>
      </c>
      <c r="B474" s="3" t="s">
        <v>792</v>
      </c>
      <c r="C474" s="3" t="s">
        <v>1039</v>
      </c>
    </row>
    <row r="475" spans="1:3" x14ac:dyDescent="0.2">
      <c r="A475" s="3">
        <v>1971</v>
      </c>
      <c r="B475" s="3" t="s">
        <v>796</v>
      </c>
      <c r="C475" s="3" t="s">
        <v>1039</v>
      </c>
    </row>
    <row r="476" spans="1:3" x14ac:dyDescent="0.2">
      <c r="A476" s="3">
        <v>1971</v>
      </c>
      <c r="B476" s="3" t="s">
        <v>796</v>
      </c>
      <c r="C476" s="3" t="s">
        <v>1039</v>
      </c>
    </row>
    <row r="477" spans="1:3" x14ac:dyDescent="0.2">
      <c r="A477" s="3">
        <v>1971</v>
      </c>
      <c r="B477" s="3" t="s">
        <v>783</v>
      </c>
      <c r="C477" s="3" t="s">
        <v>1039</v>
      </c>
    </row>
    <row r="478" spans="1:3" x14ac:dyDescent="0.2">
      <c r="A478" s="3">
        <v>1971</v>
      </c>
      <c r="B478" s="3" t="s">
        <v>783</v>
      </c>
      <c r="C478" s="3" t="s">
        <v>1039</v>
      </c>
    </row>
    <row r="479" spans="1:3" x14ac:dyDescent="0.2">
      <c r="A479" s="3">
        <v>1971</v>
      </c>
      <c r="B479" s="3" t="s">
        <v>783</v>
      </c>
      <c r="C479" s="3" t="s">
        <v>1039</v>
      </c>
    </row>
    <row r="480" spans="1:3" x14ac:dyDescent="0.2">
      <c r="A480" s="3">
        <v>1971</v>
      </c>
      <c r="B480" s="3" t="s">
        <v>784</v>
      </c>
      <c r="C480" s="3" t="s">
        <v>1039</v>
      </c>
    </row>
    <row r="481" spans="1:3" x14ac:dyDescent="0.2">
      <c r="A481" s="3">
        <v>1971</v>
      </c>
      <c r="B481" s="3" t="s">
        <v>784</v>
      </c>
      <c r="C481" s="3" t="s">
        <v>1039</v>
      </c>
    </row>
    <row r="482" spans="1:3" x14ac:dyDescent="0.2">
      <c r="A482" s="3">
        <v>1971</v>
      </c>
      <c r="B482" s="3" t="s">
        <v>784</v>
      </c>
      <c r="C482" s="3" t="s">
        <v>1041</v>
      </c>
    </row>
    <row r="483" spans="1:3" x14ac:dyDescent="0.2">
      <c r="A483" s="3">
        <v>1971</v>
      </c>
      <c r="B483" s="3" t="s">
        <v>784</v>
      </c>
      <c r="C483" s="3" t="s">
        <v>1041</v>
      </c>
    </row>
    <row r="484" spans="1:3" x14ac:dyDescent="0.2">
      <c r="A484" s="3">
        <v>1971</v>
      </c>
      <c r="B484" s="3" t="s">
        <v>784</v>
      </c>
      <c r="C484" s="3" t="s">
        <v>1041</v>
      </c>
    </row>
    <row r="485" spans="1:3" x14ac:dyDescent="0.2">
      <c r="A485" s="3">
        <v>1971</v>
      </c>
      <c r="B485" s="3" t="s">
        <v>784</v>
      </c>
      <c r="C485" s="3" t="s">
        <v>1039</v>
      </c>
    </row>
    <row r="486" spans="1:3" x14ac:dyDescent="0.2">
      <c r="A486" s="3">
        <v>1971</v>
      </c>
      <c r="B486" s="3" t="s">
        <v>796</v>
      </c>
      <c r="C486" s="3" t="s">
        <v>1039</v>
      </c>
    </row>
    <row r="487" spans="1:3" x14ac:dyDescent="0.2">
      <c r="A487" s="3">
        <v>1971</v>
      </c>
      <c r="B487" s="3" t="s">
        <v>796</v>
      </c>
      <c r="C487" s="3" t="s">
        <v>1039</v>
      </c>
    </row>
    <row r="488" spans="1:3" x14ac:dyDescent="0.2">
      <c r="A488" s="3">
        <v>1971</v>
      </c>
      <c r="B488" s="3" t="s">
        <v>785</v>
      </c>
      <c r="C488" s="3" t="s">
        <v>1039</v>
      </c>
    </row>
    <row r="489" spans="1:3" x14ac:dyDescent="0.2">
      <c r="A489" s="3">
        <v>1971</v>
      </c>
      <c r="B489" s="3" t="s">
        <v>784</v>
      </c>
      <c r="C489" s="3" t="s">
        <v>1039</v>
      </c>
    </row>
    <row r="490" spans="1:3" x14ac:dyDescent="0.2">
      <c r="A490" s="3">
        <v>1971</v>
      </c>
      <c r="B490" s="3" t="s">
        <v>796</v>
      </c>
      <c r="C490" s="3" t="s">
        <v>1039</v>
      </c>
    </row>
    <row r="491" spans="1:3" x14ac:dyDescent="0.2">
      <c r="A491" s="3">
        <v>1971</v>
      </c>
      <c r="B491" s="3" t="s">
        <v>801</v>
      </c>
      <c r="C491" s="3" t="s">
        <v>1041</v>
      </c>
    </row>
    <row r="492" spans="1:3" x14ac:dyDescent="0.2">
      <c r="A492" s="3">
        <v>1971</v>
      </c>
      <c r="B492" s="3" t="s">
        <v>784</v>
      </c>
      <c r="C492" s="3" t="s">
        <v>1039</v>
      </c>
    </row>
    <row r="493" spans="1:3" x14ac:dyDescent="0.2">
      <c r="A493" s="3">
        <v>1971</v>
      </c>
      <c r="B493" s="3" t="s">
        <v>784</v>
      </c>
      <c r="C493" s="3" t="s">
        <v>1039</v>
      </c>
    </row>
    <row r="494" spans="1:3" x14ac:dyDescent="0.2">
      <c r="A494" s="3">
        <v>1971</v>
      </c>
      <c r="B494" s="3" t="s">
        <v>783</v>
      </c>
      <c r="C494" s="3" t="s">
        <v>1039</v>
      </c>
    </row>
    <row r="495" spans="1:3" x14ac:dyDescent="0.2">
      <c r="A495" s="3">
        <v>1971</v>
      </c>
      <c r="B495" s="3" t="s">
        <v>796</v>
      </c>
      <c r="C495" s="3" t="s">
        <v>1039</v>
      </c>
    </row>
    <row r="496" spans="1:3" x14ac:dyDescent="0.2">
      <c r="A496" s="3">
        <v>1971</v>
      </c>
      <c r="B496" s="3" t="s">
        <v>783</v>
      </c>
      <c r="C496" s="3" t="s">
        <v>1039</v>
      </c>
    </row>
    <row r="497" spans="1:3" x14ac:dyDescent="0.2">
      <c r="A497" s="3">
        <v>1971</v>
      </c>
      <c r="B497" s="3" t="s">
        <v>792</v>
      </c>
      <c r="C497" s="3" t="s">
        <v>1039</v>
      </c>
    </row>
    <row r="498" spans="1:3" x14ac:dyDescent="0.2">
      <c r="A498" s="3">
        <v>1971</v>
      </c>
      <c r="B498" s="3" t="s">
        <v>792</v>
      </c>
      <c r="C498" s="3" t="s">
        <v>1041</v>
      </c>
    </row>
    <row r="499" spans="1:3" x14ac:dyDescent="0.2">
      <c r="A499" s="3">
        <v>1971</v>
      </c>
      <c r="B499" s="3" t="s">
        <v>796</v>
      </c>
      <c r="C499" s="3" t="s">
        <v>1039</v>
      </c>
    </row>
    <row r="500" spans="1:3" x14ac:dyDescent="0.2">
      <c r="A500" s="3">
        <v>1971</v>
      </c>
      <c r="B500" s="3" t="s">
        <v>796</v>
      </c>
      <c r="C500" s="3" t="s">
        <v>1039</v>
      </c>
    </row>
    <row r="501" spans="1:3" x14ac:dyDescent="0.2">
      <c r="A501" s="3">
        <v>1971</v>
      </c>
      <c r="B501" s="3" t="s">
        <v>785</v>
      </c>
      <c r="C501" s="3" t="s">
        <v>1039</v>
      </c>
    </row>
    <row r="502" spans="1:3" x14ac:dyDescent="0.2">
      <c r="A502" s="3">
        <v>1971</v>
      </c>
      <c r="B502" s="3" t="s">
        <v>785</v>
      </c>
      <c r="C502" s="3" t="s">
        <v>1041</v>
      </c>
    </row>
    <row r="503" spans="1:3" x14ac:dyDescent="0.2">
      <c r="A503" s="3">
        <v>1971</v>
      </c>
      <c r="B503" s="3" t="s">
        <v>784</v>
      </c>
      <c r="C503" s="3" t="s">
        <v>1041</v>
      </c>
    </row>
    <row r="504" spans="1:3" x14ac:dyDescent="0.2">
      <c r="A504" s="3">
        <v>1971</v>
      </c>
      <c r="B504" s="3" t="s">
        <v>784</v>
      </c>
      <c r="C504" s="3" t="s">
        <v>1041</v>
      </c>
    </row>
    <row r="505" spans="1:3" x14ac:dyDescent="0.2">
      <c r="A505" s="3">
        <v>1971</v>
      </c>
      <c r="B505" s="3" t="s">
        <v>784</v>
      </c>
      <c r="C505" s="3" t="s">
        <v>1039</v>
      </c>
    </row>
    <row r="506" spans="1:3" x14ac:dyDescent="0.2">
      <c r="A506" s="3">
        <v>1971</v>
      </c>
      <c r="B506" s="3" t="s">
        <v>796</v>
      </c>
      <c r="C506" s="3" t="s">
        <v>1039</v>
      </c>
    </row>
    <row r="507" spans="1:3" x14ac:dyDescent="0.2">
      <c r="A507" s="3">
        <v>1971</v>
      </c>
      <c r="B507" s="3" t="s">
        <v>787</v>
      </c>
      <c r="C507" s="3" t="s">
        <v>1039</v>
      </c>
    </row>
    <row r="508" spans="1:3" x14ac:dyDescent="0.2">
      <c r="A508" s="3">
        <v>1971</v>
      </c>
      <c r="B508" s="3" t="s">
        <v>782</v>
      </c>
      <c r="C508" s="3" t="s">
        <v>1039</v>
      </c>
    </row>
    <row r="509" spans="1:3" x14ac:dyDescent="0.2">
      <c r="A509" s="3">
        <v>1971</v>
      </c>
      <c r="B509" s="3" t="s">
        <v>782</v>
      </c>
      <c r="C509" s="3" t="s">
        <v>1039</v>
      </c>
    </row>
    <row r="510" spans="1:3" x14ac:dyDescent="0.2">
      <c r="A510" s="3">
        <v>1971</v>
      </c>
      <c r="B510" s="3" t="s">
        <v>782</v>
      </c>
      <c r="C510" s="3" t="s">
        <v>1039</v>
      </c>
    </row>
    <row r="511" spans="1:3" x14ac:dyDescent="0.2">
      <c r="A511" s="3">
        <v>1971</v>
      </c>
      <c r="B511" s="3" t="s">
        <v>795</v>
      </c>
      <c r="C511" s="3" t="s">
        <v>1039</v>
      </c>
    </row>
    <row r="512" spans="1:3" x14ac:dyDescent="0.2">
      <c r="A512" s="3">
        <v>1971</v>
      </c>
      <c r="B512" s="3" t="s">
        <v>782</v>
      </c>
      <c r="C512" s="3" t="s">
        <v>1039</v>
      </c>
    </row>
    <row r="513" spans="1:3" x14ac:dyDescent="0.2">
      <c r="A513" s="3">
        <v>1971</v>
      </c>
      <c r="B513" s="3" t="s">
        <v>782</v>
      </c>
      <c r="C513" s="3" t="s">
        <v>1039</v>
      </c>
    </row>
    <row r="514" spans="1:3" x14ac:dyDescent="0.2">
      <c r="A514" s="3">
        <v>1971</v>
      </c>
      <c r="B514" s="3" t="s">
        <v>784</v>
      </c>
      <c r="C514" s="3" t="s">
        <v>1039</v>
      </c>
    </row>
    <row r="515" spans="1:3" x14ac:dyDescent="0.2">
      <c r="A515" s="3">
        <v>1971</v>
      </c>
      <c r="B515" s="3" t="s">
        <v>795</v>
      </c>
      <c r="C515" s="3" t="s">
        <v>1041</v>
      </c>
    </row>
    <row r="516" spans="1:3" x14ac:dyDescent="0.2">
      <c r="A516" s="3">
        <v>1971</v>
      </c>
      <c r="B516" s="3" t="s">
        <v>795</v>
      </c>
      <c r="C516" s="3" t="s">
        <v>1041</v>
      </c>
    </row>
    <row r="517" spans="1:3" x14ac:dyDescent="0.2">
      <c r="A517" s="3">
        <v>1971</v>
      </c>
      <c r="B517" s="3" t="s">
        <v>795</v>
      </c>
      <c r="C517" s="3" t="s">
        <v>1041</v>
      </c>
    </row>
    <row r="518" spans="1:3" x14ac:dyDescent="0.2">
      <c r="A518" s="3">
        <v>1971</v>
      </c>
      <c r="B518" s="3" t="s">
        <v>793</v>
      </c>
      <c r="C518" s="3" t="s">
        <v>1041</v>
      </c>
    </row>
    <row r="519" spans="1:3" x14ac:dyDescent="0.2">
      <c r="A519" s="3">
        <v>1971</v>
      </c>
      <c r="B519" s="3" t="s">
        <v>785</v>
      </c>
      <c r="C519" s="3" t="s">
        <v>1041</v>
      </c>
    </row>
    <row r="520" spans="1:3" x14ac:dyDescent="0.2">
      <c r="A520" s="3">
        <v>1971</v>
      </c>
      <c r="B520" s="3" t="s">
        <v>795</v>
      </c>
      <c r="C520" s="3" t="s">
        <v>1041</v>
      </c>
    </row>
    <row r="521" spans="1:3" x14ac:dyDescent="0.2">
      <c r="A521" s="3">
        <v>1971</v>
      </c>
      <c r="B521" s="3" t="s">
        <v>784</v>
      </c>
      <c r="C521" s="3" t="s">
        <v>1039</v>
      </c>
    </row>
    <row r="522" spans="1:3" x14ac:dyDescent="0.2">
      <c r="A522" s="3">
        <v>1971</v>
      </c>
      <c r="B522" s="3" t="s">
        <v>793</v>
      </c>
      <c r="C522" s="3" t="s">
        <v>1041</v>
      </c>
    </row>
    <row r="523" spans="1:3" x14ac:dyDescent="0.2">
      <c r="A523" s="3">
        <v>1971</v>
      </c>
      <c r="B523" s="3" t="s">
        <v>783</v>
      </c>
      <c r="C523" s="3" t="s">
        <v>1041</v>
      </c>
    </row>
    <row r="524" spans="1:3" x14ac:dyDescent="0.2">
      <c r="A524" s="3">
        <v>1971</v>
      </c>
      <c r="B524" s="3" t="s">
        <v>783</v>
      </c>
      <c r="C524" s="3" t="s">
        <v>1041</v>
      </c>
    </row>
    <row r="525" spans="1:3" x14ac:dyDescent="0.2">
      <c r="A525" s="3">
        <v>1971</v>
      </c>
      <c r="B525" s="3" t="s">
        <v>783</v>
      </c>
      <c r="C525" s="3" t="s">
        <v>1041</v>
      </c>
    </row>
    <row r="526" spans="1:3" x14ac:dyDescent="0.2">
      <c r="A526" s="3">
        <v>1971</v>
      </c>
      <c r="B526" s="3" t="s">
        <v>785</v>
      </c>
      <c r="C526" s="3" t="s">
        <v>1039</v>
      </c>
    </row>
    <row r="527" spans="1:3" x14ac:dyDescent="0.2">
      <c r="A527" s="3">
        <v>1971</v>
      </c>
      <c r="B527" s="3" t="s">
        <v>784</v>
      </c>
      <c r="C527" s="3" t="s">
        <v>1042</v>
      </c>
    </row>
    <row r="528" spans="1:3" x14ac:dyDescent="0.2">
      <c r="A528" s="3">
        <v>1971</v>
      </c>
      <c r="B528" s="3" t="s">
        <v>796</v>
      </c>
      <c r="C528" s="3" t="s">
        <v>1041</v>
      </c>
    </row>
    <row r="529" spans="1:3" x14ac:dyDescent="0.2">
      <c r="A529" s="3">
        <v>1971</v>
      </c>
      <c r="B529" s="3" t="s">
        <v>783</v>
      </c>
      <c r="C529" s="3" t="s">
        <v>1041</v>
      </c>
    </row>
    <row r="530" spans="1:3" x14ac:dyDescent="0.2">
      <c r="A530" s="3">
        <v>1971</v>
      </c>
      <c r="B530" s="3" t="s">
        <v>784</v>
      </c>
      <c r="C530" s="3" t="s">
        <v>1041</v>
      </c>
    </row>
    <row r="531" spans="1:3" x14ac:dyDescent="0.2">
      <c r="A531" s="3">
        <v>1971</v>
      </c>
      <c r="B531" s="3" t="s">
        <v>785</v>
      </c>
      <c r="C531" s="3" t="s">
        <v>1041</v>
      </c>
    </row>
    <row r="532" spans="1:3" x14ac:dyDescent="0.2">
      <c r="A532" s="3">
        <v>1971</v>
      </c>
      <c r="B532" s="3" t="s">
        <v>785</v>
      </c>
      <c r="C532" s="3" t="s">
        <v>1039</v>
      </c>
    </row>
    <row r="533" spans="1:3" x14ac:dyDescent="0.2">
      <c r="A533" s="3">
        <v>1971</v>
      </c>
      <c r="B533" s="3" t="s">
        <v>785</v>
      </c>
      <c r="C533" s="3" t="s">
        <v>1039</v>
      </c>
    </row>
    <row r="534" spans="1:3" x14ac:dyDescent="0.2">
      <c r="A534" s="3">
        <v>1971</v>
      </c>
      <c r="B534" s="3" t="s">
        <v>784</v>
      </c>
      <c r="C534" s="3" t="s">
        <v>1041</v>
      </c>
    </row>
    <row r="535" spans="1:3" x14ac:dyDescent="0.2">
      <c r="A535" s="3">
        <v>1971</v>
      </c>
      <c r="B535" s="3" t="s">
        <v>784</v>
      </c>
      <c r="C535" s="3" t="s">
        <v>1039</v>
      </c>
    </row>
    <row r="536" spans="1:3" x14ac:dyDescent="0.2">
      <c r="A536" s="3">
        <v>1971</v>
      </c>
      <c r="B536" s="3" t="s">
        <v>796</v>
      </c>
      <c r="C536" s="3" t="s">
        <v>1039</v>
      </c>
    </row>
    <row r="537" spans="1:3" x14ac:dyDescent="0.2">
      <c r="A537" s="3">
        <v>1971</v>
      </c>
      <c r="B537" s="3" t="s">
        <v>793</v>
      </c>
      <c r="C537" s="3" t="s">
        <v>1041</v>
      </c>
    </row>
    <row r="538" spans="1:3" x14ac:dyDescent="0.2">
      <c r="A538" s="3">
        <v>1971</v>
      </c>
      <c r="B538" s="3" t="s">
        <v>784</v>
      </c>
      <c r="C538" s="3" t="s">
        <v>1039</v>
      </c>
    </row>
    <row r="539" spans="1:3" x14ac:dyDescent="0.2">
      <c r="A539" s="3">
        <v>1971</v>
      </c>
      <c r="B539" s="3" t="s">
        <v>784</v>
      </c>
      <c r="C539" s="3" t="s">
        <v>1041</v>
      </c>
    </row>
    <row r="540" spans="1:3" x14ac:dyDescent="0.2">
      <c r="A540" s="3">
        <v>1971</v>
      </c>
      <c r="B540" s="3" t="s">
        <v>784</v>
      </c>
      <c r="C540" s="3" t="s">
        <v>1041</v>
      </c>
    </row>
    <row r="541" spans="1:3" x14ac:dyDescent="0.2">
      <c r="A541" s="3">
        <v>1971</v>
      </c>
      <c r="B541" s="3" t="s">
        <v>782</v>
      </c>
      <c r="C541" s="3" t="s">
        <v>1039</v>
      </c>
    </row>
    <row r="542" spans="1:3" x14ac:dyDescent="0.2">
      <c r="A542" s="3">
        <v>1971</v>
      </c>
      <c r="B542" s="3" t="s">
        <v>784</v>
      </c>
      <c r="C542" s="3" t="s">
        <v>1039</v>
      </c>
    </row>
    <row r="543" spans="1:3" x14ac:dyDescent="0.2">
      <c r="A543" s="3">
        <v>1971</v>
      </c>
      <c r="B543" s="3" t="s">
        <v>784</v>
      </c>
      <c r="C543" s="3" t="s">
        <v>1041</v>
      </c>
    </row>
    <row r="544" spans="1:3" x14ac:dyDescent="0.2">
      <c r="A544" s="3">
        <v>1971</v>
      </c>
      <c r="B544" s="3" t="s">
        <v>784</v>
      </c>
      <c r="C544" s="3" t="s">
        <v>1041</v>
      </c>
    </row>
    <row r="545" spans="1:3" x14ac:dyDescent="0.2">
      <c r="A545" s="3">
        <v>1971</v>
      </c>
      <c r="B545" s="3" t="s">
        <v>784</v>
      </c>
      <c r="C545" s="3" t="s">
        <v>1041</v>
      </c>
    </row>
    <row r="546" spans="1:3" x14ac:dyDescent="0.2">
      <c r="A546" s="3">
        <v>1971</v>
      </c>
      <c r="B546" s="3" t="s">
        <v>784</v>
      </c>
      <c r="C546" s="3" t="s">
        <v>1041</v>
      </c>
    </row>
    <row r="547" spans="1:3" x14ac:dyDescent="0.2">
      <c r="A547" s="3">
        <v>1971</v>
      </c>
      <c r="B547" s="3" t="s">
        <v>784</v>
      </c>
      <c r="C547" s="3" t="s">
        <v>1041</v>
      </c>
    </row>
    <row r="548" spans="1:3" x14ac:dyDescent="0.2">
      <c r="A548" s="3">
        <v>1971</v>
      </c>
      <c r="B548" s="3" t="s">
        <v>784</v>
      </c>
      <c r="C548" s="3" t="s">
        <v>1041</v>
      </c>
    </row>
    <row r="549" spans="1:3" x14ac:dyDescent="0.2">
      <c r="A549" s="3">
        <v>1971</v>
      </c>
      <c r="B549" s="3" t="s">
        <v>784</v>
      </c>
      <c r="C549" s="3" t="s">
        <v>1041</v>
      </c>
    </row>
    <row r="550" spans="1:3" x14ac:dyDescent="0.2">
      <c r="A550" s="3">
        <v>1971</v>
      </c>
      <c r="B550" s="3" t="s">
        <v>784</v>
      </c>
      <c r="C550" s="3" t="s">
        <v>1041</v>
      </c>
    </row>
    <row r="551" spans="1:3" x14ac:dyDescent="0.2">
      <c r="A551" s="3">
        <v>1971</v>
      </c>
      <c r="B551" s="3" t="s">
        <v>784</v>
      </c>
      <c r="C551" s="3" t="s">
        <v>1041</v>
      </c>
    </row>
    <row r="552" spans="1:3" x14ac:dyDescent="0.2">
      <c r="A552" s="3">
        <v>1971</v>
      </c>
      <c r="B552" s="3" t="s">
        <v>784</v>
      </c>
      <c r="C552" s="3" t="s">
        <v>1041</v>
      </c>
    </row>
    <row r="553" spans="1:3" x14ac:dyDescent="0.2">
      <c r="A553" s="3">
        <v>1971</v>
      </c>
      <c r="B553" s="3" t="s">
        <v>784</v>
      </c>
      <c r="C553" s="3" t="s">
        <v>1041</v>
      </c>
    </row>
    <row r="554" spans="1:3" x14ac:dyDescent="0.2">
      <c r="A554" s="3">
        <v>1971</v>
      </c>
      <c r="B554" s="3" t="s">
        <v>784</v>
      </c>
      <c r="C554" s="3" t="s">
        <v>1041</v>
      </c>
    </row>
    <row r="555" spans="1:3" x14ac:dyDescent="0.2">
      <c r="A555" s="3">
        <v>1971</v>
      </c>
      <c r="B555" s="3" t="s">
        <v>784</v>
      </c>
      <c r="C555" s="3" t="s">
        <v>1041</v>
      </c>
    </row>
    <row r="556" spans="1:3" x14ac:dyDescent="0.2">
      <c r="A556" s="3">
        <v>1971</v>
      </c>
      <c r="B556" s="3" t="s">
        <v>784</v>
      </c>
      <c r="C556" s="3" t="s">
        <v>1041</v>
      </c>
    </row>
    <row r="557" spans="1:3" x14ac:dyDescent="0.2">
      <c r="A557" s="3">
        <v>1971</v>
      </c>
      <c r="B557" s="3" t="s">
        <v>784</v>
      </c>
      <c r="C557" s="3" t="s">
        <v>1041</v>
      </c>
    </row>
    <row r="558" spans="1:3" x14ac:dyDescent="0.2">
      <c r="A558" s="3">
        <v>1971</v>
      </c>
      <c r="B558" s="3" t="s">
        <v>783</v>
      </c>
      <c r="C558" s="3" t="s">
        <v>1038</v>
      </c>
    </row>
    <row r="559" spans="1:3" x14ac:dyDescent="0.2">
      <c r="A559" s="3">
        <v>1971</v>
      </c>
      <c r="B559" s="3" t="s">
        <v>784</v>
      </c>
      <c r="C559" s="3" t="s">
        <v>1039</v>
      </c>
    </row>
    <row r="560" spans="1:3" x14ac:dyDescent="0.2">
      <c r="A560" s="3">
        <v>1971</v>
      </c>
      <c r="B560" s="3" t="s">
        <v>784</v>
      </c>
      <c r="C560" s="3" t="s">
        <v>1041</v>
      </c>
    </row>
    <row r="561" spans="1:3" x14ac:dyDescent="0.2">
      <c r="A561" s="3">
        <v>1971</v>
      </c>
      <c r="B561" s="3" t="s">
        <v>782</v>
      </c>
      <c r="C561" s="3" t="s">
        <v>1039</v>
      </c>
    </row>
    <row r="562" spans="1:3" x14ac:dyDescent="0.2">
      <c r="A562" s="3">
        <v>1971</v>
      </c>
      <c r="B562" s="3" t="s">
        <v>782</v>
      </c>
      <c r="C562" s="3" t="s">
        <v>1039</v>
      </c>
    </row>
    <row r="563" spans="1:3" x14ac:dyDescent="0.2">
      <c r="A563" s="3">
        <v>1971</v>
      </c>
      <c r="B563" s="3" t="s">
        <v>785</v>
      </c>
      <c r="C563" s="3" t="s">
        <v>1039</v>
      </c>
    </row>
    <row r="564" spans="1:3" x14ac:dyDescent="0.2">
      <c r="A564" s="3">
        <v>1971</v>
      </c>
      <c r="B564" s="3" t="s">
        <v>785</v>
      </c>
      <c r="C564" s="3" t="s">
        <v>1039</v>
      </c>
    </row>
    <row r="565" spans="1:3" x14ac:dyDescent="0.2">
      <c r="A565" s="3">
        <v>1971</v>
      </c>
      <c r="B565" s="3" t="s">
        <v>782</v>
      </c>
      <c r="C565" s="3" t="s">
        <v>1039</v>
      </c>
    </row>
    <row r="566" spans="1:3" x14ac:dyDescent="0.2">
      <c r="A566" s="3">
        <v>1971</v>
      </c>
      <c r="B566" s="3" t="s">
        <v>784</v>
      </c>
      <c r="C566" s="3" t="s">
        <v>1041</v>
      </c>
    </row>
    <row r="567" spans="1:3" x14ac:dyDescent="0.2">
      <c r="A567" s="3">
        <v>1971</v>
      </c>
      <c r="B567" s="3" t="s">
        <v>784</v>
      </c>
      <c r="C567" s="3" t="s">
        <v>1039</v>
      </c>
    </row>
    <row r="568" spans="1:3" x14ac:dyDescent="0.2">
      <c r="A568" s="3">
        <v>1971</v>
      </c>
      <c r="B568" s="3" t="s">
        <v>786</v>
      </c>
      <c r="C568" s="3" t="s">
        <v>1038</v>
      </c>
    </row>
    <row r="569" spans="1:3" x14ac:dyDescent="0.2">
      <c r="A569" s="3">
        <v>1971</v>
      </c>
      <c r="B569" s="3" t="s">
        <v>783</v>
      </c>
      <c r="C569" s="3" t="s">
        <v>1038</v>
      </c>
    </row>
    <row r="570" spans="1:3" x14ac:dyDescent="0.2">
      <c r="A570" s="3">
        <v>1971</v>
      </c>
      <c r="B570" s="3" t="s">
        <v>783</v>
      </c>
      <c r="C570" s="3" t="s">
        <v>1038</v>
      </c>
    </row>
    <row r="571" spans="1:3" x14ac:dyDescent="0.2">
      <c r="A571" s="3">
        <v>1971</v>
      </c>
      <c r="B571" s="3" t="s">
        <v>796</v>
      </c>
      <c r="C571" s="3" t="s">
        <v>1039</v>
      </c>
    </row>
    <row r="572" spans="1:3" x14ac:dyDescent="0.2">
      <c r="A572" s="3">
        <v>1971</v>
      </c>
      <c r="B572" s="3" t="s">
        <v>784</v>
      </c>
      <c r="C572" s="3" t="s">
        <v>1039</v>
      </c>
    </row>
    <row r="573" spans="1:3" x14ac:dyDescent="0.2">
      <c r="A573" s="3">
        <v>1971</v>
      </c>
      <c r="B573" s="3" t="s">
        <v>785</v>
      </c>
      <c r="C573" s="3" t="s">
        <v>1039</v>
      </c>
    </row>
    <row r="574" spans="1:3" x14ac:dyDescent="0.2">
      <c r="A574" s="3">
        <v>1971</v>
      </c>
      <c r="B574" s="3" t="s">
        <v>782</v>
      </c>
      <c r="C574" s="3" t="s">
        <v>1039</v>
      </c>
    </row>
    <row r="575" spans="1:3" x14ac:dyDescent="0.2">
      <c r="A575" s="3">
        <v>1971</v>
      </c>
      <c r="B575" s="3" t="s">
        <v>793</v>
      </c>
      <c r="C575" s="3" t="s">
        <v>1041</v>
      </c>
    </row>
    <row r="576" spans="1:3" x14ac:dyDescent="0.2">
      <c r="A576" s="3">
        <v>1971</v>
      </c>
      <c r="B576" s="3" t="s">
        <v>793</v>
      </c>
      <c r="C576" s="3" t="s">
        <v>1041</v>
      </c>
    </row>
    <row r="577" spans="1:3" x14ac:dyDescent="0.2">
      <c r="A577" s="3">
        <v>1971</v>
      </c>
      <c r="B577" s="3" t="s">
        <v>784</v>
      </c>
      <c r="C577" s="3" t="s">
        <v>1039</v>
      </c>
    </row>
    <row r="578" spans="1:3" x14ac:dyDescent="0.2">
      <c r="A578" s="3">
        <v>1971</v>
      </c>
      <c r="B578" s="3" t="s">
        <v>784</v>
      </c>
      <c r="C578" s="3" t="s">
        <v>1039</v>
      </c>
    </row>
    <row r="579" spans="1:3" x14ac:dyDescent="0.2">
      <c r="A579" s="3">
        <v>1971</v>
      </c>
      <c r="B579" s="3" t="s">
        <v>796</v>
      </c>
      <c r="C579" s="3" t="s">
        <v>1039</v>
      </c>
    </row>
    <row r="580" spans="1:3" x14ac:dyDescent="0.2">
      <c r="A580" s="3">
        <v>1971</v>
      </c>
      <c r="B580" s="3" t="s">
        <v>799</v>
      </c>
      <c r="C580" s="3" t="s">
        <v>1039</v>
      </c>
    </row>
    <row r="581" spans="1:3" x14ac:dyDescent="0.2">
      <c r="A581" s="3">
        <v>1971</v>
      </c>
      <c r="B581" s="3" t="s">
        <v>796</v>
      </c>
      <c r="C581" s="3" t="s">
        <v>1039</v>
      </c>
    </row>
    <row r="582" spans="1:3" x14ac:dyDescent="0.2">
      <c r="A582" s="3">
        <v>1971</v>
      </c>
      <c r="B582" s="3" t="s">
        <v>784</v>
      </c>
      <c r="C582" s="3" t="s">
        <v>1039</v>
      </c>
    </row>
    <row r="583" spans="1:3" x14ac:dyDescent="0.2">
      <c r="A583" s="3">
        <v>1971</v>
      </c>
      <c r="B583" s="3" t="s">
        <v>784</v>
      </c>
      <c r="C583" s="3" t="s">
        <v>1039</v>
      </c>
    </row>
    <row r="584" spans="1:3" x14ac:dyDescent="0.2">
      <c r="A584" s="3">
        <v>1971</v>
      </c>
      <c r="B584" s="3" t="s">
        <v>793</v>
      </c>
      <c r="C584" s="3" t="s">
        <v>1040</v>
      </c>
    </row>
    <row r="585" spans="1:3" x14ac:dyDescent="0.2">
      <c r="A585" s="3">
        <v>1971</v>
      </c>
      <c r="B585" s="3" t="s">
        <v>783</v>
      </c>
      <c r="C585" s="3" t="s">
        <v>1039</v>
      </c>
    </row>
    <row r="586" spans="1:3" x14ac:dyDescent="0.2">
      <c r="A586" s="3">
        <v>1971</v>
      </c>
      <c r="B586" s="3" t="s">
        <v>784</v>
      </c>
      <c r="C586" s="3" t="s">
        <v>1041</v>
      </c>
    </row>
    <row r="587" spans="1:3" x14ac:dyDescent="0.2">
      <c r="A587" s="3">
        <v>1971</v>
      </c>
      <c r="B587" s="3" t="s">
        <v>793</v>
      </c>
      <c r="C587" s="3" t="s">
        <v>1041</v>
      </c>
    </row>
    <row r="588" spans="1:3" x14ac:dyDescent="0.2">
      <c r="A588" s="3">
        <v>1971</v>
      </c>
      <c r="B588" s="3" t="s">
        <v>783</v>
      </c>
      <c r="C588" s="3" t="s">
        <v>1039</v>
      </c>
    </row>
    <row r="589" spans="1:3" x14ac:dyDescent="0.2">
      <c r="A589" s="3">
        <v>1971</v>
      </c>
      <c r="B589" s="3" t="s">
        <v>784</v>
      </c>
      <c r="C589" s="3" t="s">
        <v>1039</v>
      </c>
    </row>
    <row r="590" spans="1:3" x14ac:dyDescent="0.2">
      <c r="A590" s="3">
        <v>1971</v>
      </c>
      <c r="B590" s="3" t="s">
        <v>782</v>
      </c>
      <c r="C590" s="3" t="s">
        <v>1039</v>
      </c>
    </row>
    <row r="591" spans="1:3" x14ac:dyDescent="0.2">
      <c r="A591" s="3">
        <v>1971</v>
      </c>
      <c r="B591" s="3" t="s">
        <v>796</v>
      </c>
      <c r="C591" s="3" t="s">
        <v>1039</v>
      </c>
    </row>
    <row r="592" spans="1:3" x14ac:dyDescent="0.2">
      <c r="A592" s="3">
        <v>1971</v>
      </c>
      <c r="B592" s="3" t="s">
        <v>783</v>
      </c>
      <c r="C592" s="3" t="s">
        <v>1038</v>
      </c>
    </row>
    <row r="593" spans="1:3" x14ac:dyDescent="0.2">
      <c r="A593" s="3">
        <v>1971</v>
      </c>
      <c r="B593" s="3" t="s">
        <v>784</v>
      </c>
      <c r="C593" s="3" t="s">
        <v>1039</v>
      </c>
    </row>
    <row r="594" spans="1:3" x14ac:dyDescent="0.2">
      <c r="A594" s="3">
        <v>1971</v>
      </c>
      <c r="B594" s="3" t="s">
        <v>783</v>
      </c>
      <c r="C594" s="3" t="s">
        <v>1038</v>
      </c>
    </row>
    <row r="595" spans="1:3" x14ac:dyDescent="0.2">
      <c r="A595" s="3">
        <v>1971</v>
      </c>
      <c r="B595" s="3" t="s">
        <v>783</v>
      </c>
      <c r="C595" s="3" t="s">
        <v>1038</v>
      </c>
    </row>
    <row r="596" spans="1:3" x14ac:dyDescent="0.2">
      <c r="A596" s="3">
        <v>1971</v>
      </c>
      <c r="B596" s="3" t="s">
        <v>796</v>
      </c>
      <c r="C596" s="3" t="s">
        <v>1039</v>
      </c>
    </row>
    <row r="597" spans="1:3" x14ac:dyDescent="0.2">
      <c r="A597" s="3">
        <v>1971</v>
      </c>
      <c r="B597" s="3" t="s">
        <v>784</v>
      </c>
      <c r="C597" s="3" t="s">
        <v>1041</v>
      </c>
    </row>
    <row r="598" spans="1:3" x14ac:dyDescent="0.2">
      <c r="A598" s="3">
        <v>1971</v>
      </c>
      <c r="B598" s="3" t="s">
        <v>796</v>
      </c>
      <c r="C598" s="3" t="s">
        <v>1039</v>
      </c>
    </row>
    <row r="599" spans="1:3" x14ac:dyDescent="0.2">
      <c r="A599" s="3">
        <v>1971</v>
      </c>
      <c r="B599" s="3" t="s">
        <v>784</v>
      </c>
      <c r="C599" s="3" t="s">
        <v>1041</v>
      </c>
    </row>
    <row r="600" spans="1:3" x14ac:dyDescent="0.2">
      <c r="A600" s="3">
        <v>1971</v>
      </c>
      <c r="B600" s="3" t="s">
        <v>784</v>
      </c>
      <c r="C600" s="3" t="s">
        <v>1041</v>
      </c>
    </row>
    <row r="601" spans="1:3" x14ac:dyDescent="0.2">
      <c r="A601" s="3">
        <v>1971</v>
      </c>
      <c r="B601" s="3" t="s">
        <v>784</v>
      </c>
      <c r="C601" s="3" t="s">
        <v>1039</v>
      </c>
    </row>
    <row r="602" spans="1:3" x14ac:dyDescent="0.2">
      <c r="A602" s="3">
        <v>1971</v>
      </c>
      <c r="B602" s="3" t="s">
        <v>782</v>
      </c>
      <c r="C602" s="3" t="s">
        <v>1039</v>
      </c>
    </row>
    <row r="603" spans="1:3" x14ac:dyDescent="0.2">
      <c r="A603" s="3">
        <v>1971</v>
      </c>
      <c r="B603" s="3" t="s">
        <v>784</v>
      </c>
      <c r="C603" s="3" t="s">
        <v>1041</v>
      </c>
    </row>
    <row r="604" spans="1:3" x14ac:dyDescent="0.2">
      <c r="A604" s="3">
        <v>1972</v>
      </c>
      <c r="B604" s="3" t="s">
        <v>785</v>
      </c>
      <c r="C604" s="3" t="s">
        <v>1039</v>
      </c>
    </row>
    <row r="605" spans="1:3" x14ac:dyDescent="0.2">
      <c r="A605" s="3">
        <v>1972</v>
      </c>
      <c r="B605" s="3" t="s">
        <v>787</v>
      </c>
      <c r="C605" s="3" t="s">
        <v>1038</v>
      </c>
    </row>
    <row r="606" spans="1:3" x14ac:dyDescent="0.2">
      <c r="A606" s="3">
        <v>1972</v>
      </c>
      <c r="B606" s="3" t="s">
        <v>784</v>
      </c>
      <c r="C606" s="3" t="s">
        <v>1039</v>
      </c>
    </row>
    <row r="607" spans="1:3" x14ac:dyDescent="0.2">
      <c r="A607" s="3">
        <v>1972</v>
      </c>
      <c r="B607" s="3" t="s">
        <v>784</v>
      </c>
      <c r="C607" s="3" t="s">
        <v>1039</v>
      </c>
    </row>
    <row r="608" spans="1:3" x14ac:dyDescent="0.2">
      <c r="A608" s="3">
        <v>1972</v>
      </c>
      <c r="B608" s="3" t="s">
        <v>784</v>
      </c>
      <c r="C608" s="3" t="s">
        <v>1039</v>
      </c>
    </row>
    <row r="609" spans="1:3" x14ac:dyDescent="0.2">
      <c r="A609" s="3">
        <v>1972</v>
      </c>
      <c r="B609" s="3" t="s">
        <v>784</v>
      </c>
      <c r="C609" s="3" t="s">
        <v>1039</v>
      </c>
    </row>
    <row r="610" spans="1:3" x14ac:dyDescent="0.2">
      <c r="A610" s="3">
        <v>1972</v>
      </c>
      <c r="B610" s="3" t="s">
        <v>784</v>
      </c>
      <c r="C610" s="3" t="s">
        <v>1039</v>
      </c>
    </row>
    <row r="611" spans="1:3" x14ac:dyDescent="0.2">
      <c r="A611" s="3">
        <v>1972</v>
      </c>
      <c r="B611" s="3" t="s">
        <v>784</v>
      </c>
      <c r="C611" s="3" t="s">
        <v>1039</v>
      </c>
    </row>
    <row r="612" spans="1:3" x14ac:dyDescent="0.2">
      <c r="A612" s="3">
        <v>1972</v>
      </c>
      <c r="B612" s="3" t="s">
        <v>784</v>
      </c>
      <c r="C612" s="3" t="s">
        <v>1039</v>
      </c>
    </row>
    <row r="613" spans="1:3" x14ac:dyDescent="0.2">
      <c r="A613" s="3">
        <v>1972</v>
      </c>
      <c r="B613" s="3" t="s">
        <v>784</v>
      </c>
      <c r="C613" s="3" t="s">
        <v>1039</v>
      </c>
    </row>
    <row r="614" spans="1:3" x14ac:dyDescent="0.2">
      <c r="A614" s="3">
        <v>1972</v>
      </c>
      <c r="B614" s="3" t="s">
        <v>783</v>
      </c>
      <c r="C614" s="3" t="s">
        <v>1039</v>
      </c>
    </row>
    <row r="615" spans="1:3" x14ac:dyDescent="0.2">
      <c r="A615" s="3">
        <v>1972</v>
      </c>
      <c r="B615" s="3" t="s">
        <v>783</v>
      </c>
      <c r="C615" s="3" t="s">
        <v>1039</v>
      </c>
    </row>
    <row r="616" spans="1:3" x14ac:dyDescent="0.2">
      <c r="A616" s="3">
        <v>1972</v>
      </c>
      <c r="B616" s="3" t="s">
        <v>784</v>
      </c>
      <c r="C616" s="3" t="s">
        <v>1041</v>
      </c>
    </row>
    <row r="617" spans="1:3" x14ac:dyDescent="0.2">
      <c r="A617" s="3">
        <v>1972</v>
      </c>
      <c r="B617" s="3" t="s">
        <v>797</v>
      </c>
      <c r="C617" s="3" t="s">
        <v>1041</v>
      </c>
    </row>
    <row r="618" spans="1:3" x14ac:dyDescent="0.2">
      <c r="A618" s="3">
        <v>1972</v>
      </c>
      <c r="B618" s="3" t="s">
        <v>784</v>
      </c>
      <c r="C618" s="3" t="s">
        <v>1041</v>
      </c>
    </row>
    <row r="619" spans="1:3" x14ac:dyDescent="0.2">
      <c r="A619" s="3">
        <v>1972</v>
      </c>
      <c r="B619" s="3" t="s">
        <v>782</v>
      </c>
      <c r="C619" s="3" t="s">
        <v>1039</v>
      </c>
    </row>
    <row r="620" spans="1:3" x14ac:dyDescent="0.2">
      <c r="A620" s="3">
        <v>1972</v>
      </c>
      <c r="B620" s="3" t="s">
        <v>787</v>
      </c>
      <c r="C620" s="3" t="s">
        <v>1039</v>
      </c>
    </row>
    <row r="621" spans="1:3" x14ac:dyDescent="0.2">
      <c r="A621" s="3">
        <v>1972</v>
      </c>
      <c r="B621" s="3" t="s">
        <v>783</v>
      </c>
      <c r="C621" s="3" t="s">
        <v>1038</v>
      </c>
    </row>
    <row r="622" spans="1:3" x14ac:dyDescent="0.2">
      <c r="A622" s="3">
        <v>1972</v>
      </c>
      <c r="B622" s="3" t="s">
        <v>787</v>
      </c>
      <c r="C622" s="3" t="s">
        <v>1041</v>
      </c>
    </row>
    <row r="623" spans="1:3" x14ac:dyDescent="0.2">
      <c r="A623" s="3">
        <v>1972</v>
      </c>
      <c r="B623" s="3" t="s">
        <v>782</v>
      </c>
      <c r="C623" s="3" t="s">
        <v>1042</v>
      </c>
    </row>
    <row r="624" spans="1:3" x14ac:dyDescent="0.2">
      <c r="A624" s="3">
        <v>1972</v>
      </c>
      <c r="B624" s="3" t="s">
        <v>784</v>
      </c>
      <c r="C624" s="3" t="s">
        <v>1042</v>
      </c>
    </row>
    <row r="625" spans="1:3" x14ac:dyDescent="0.2">
      <c r="A625" s="3">
        <v>1972</v>
      </c>
      <c r="B625" s="3" t="s">
        <v>784</v>
      </c>
      <c r="C625" s="3" t="s">
        <v>1042</v>
      </c>
    </row>
    <row r="626" spans="1:3" x14ac:dyDescent="0.2">
      <c r="A626" s="3">
        <v>1972</v>
      </c>
      <c r="B626" s="3" t="s">
        <v>784</v>
      </c>
      <c r="C626" s="3" t="s">
        <v>1042</v>
      </c>
    </row>
    <row r="627" spans="1:3" x14ac:dyDescent="0.2">
      <c r="A627" s="3">
        <v>1972</v>
      </c>
      <c r="B627" s="3" t="s">
        <v>787</v>
      </c>
      <c r="C627" s="3" t="s">
        <v>1041</v>
      </c>
    </row>
    <row r="628" spans="1:3" x14ac:dyDescent="0.2">
      <c r="A628" s="3">
        <v>1972</v>
      </c>
      <c r="B628" s="3" t="s">
        <v>784</v>
      </c>
      <c r="C628" s="3" t="s">
        <v>1039</v>
      </c>
    </row>
    <row r="629" spans="1:3" x14ac:dyDescent="0.2">
      <c r="A629" s="3">
        <v>1972</v>
      </c>
      <c r="B629" s="3" t="s">
        <v>787</v>
      </c>
      <c r="C629" s="3" t="s">
        <v>1042</v>
      </c>
    </row>
    <row r="630" spans="1:3" x14ac:dyDescent="0.2">
      <c r="A630" s="3">
        <v>1972</v>
      </c>
      <c r="B630" s="3" t="s">
        <v>787</v>
      </c>
      <c r="C630" s="3" t="s">
        <v>1041</v>
      </c>
    </row>
    <row r="631" spans="1:3" x14ac:dyDescent="0.2">
      <c r="A631" s="3">
        <v>1972</v>
      </c>
      <c r="B631" s="3" t="s">
        <v>784</v>
      </c>
      <c r="C631" s="3" t="s">
        <v>1041</v>
      </c>
    </row>
    <row r="632" spans="1:3" x14ac:dyDescent="0.2">
      <c r="A632" s="3">
        <v>1972</v>
      </c>
      <c r="B632" s="3" t="s">
        <v>796</v>
      </c>
      <c r="C632" s="3" t="s">
        <v>1039</v>
      </c>
    </row>
    <row r="633" spans="1:3" x14ac:dyDescent="0.2">
      <c r="A633" s="3">
        <v>1972</v>
      </c>
      <c r="B633" s="3" t="s">
        <v>796</v>
      </c>
      <c r="C633" s="3" t="s">
        <v>1039</v>
      </c>
    </row>
    <row r="634" spans="1:3" x14ac:dyDescent="0.2">
      <c r="A634" s="3">
        <v>1972</v>
      </c>
      <c r="B634" s="3" t="s">
        <v>784</v>
      </c>
      <c r="C634" s="3" t="s">
        <v>1039</v>
      </c>
    </row>
    <row r="635" spans="1:3" x14ac:dyDescent="0.2">
      <c r="A635" s="3">
        <v>1972</v>
      </c>
      <c r="B635" s="3" t="s">
        <v>785</v>
      </c>
      <c r="C635" s="3" t="s">
        <v>1039</v>
      </c>
    </row>
    <row r="636" spans="1:3" x14ac:dyDescent="0.2">
      <c r="A636" s="3">
        <v>1972</v>
      </c>
      <c r="B636" s="3" t="s">
        <v>783</v>
      </c>
      <c r="C636" s="3" t="s">
        <v>1041</v>
      </c>
    </row>
    <row r="637" spans="1:3" x14ac:dyDescent="0.2">
      <c r="A637" s="3">
        <v>1972</v>
      </c>
      <c r="B637" s="3" t="s">
        <v>784</v>
      </c>
      <c r="C637" s="3" t="s">
        <v>1041</v>
      </c>
    </row>
    <row r="638" spans="1:3" x14ac:dyDescent="0.2">
      <c r="A638" s="3">
        <v>1972</v>
      </c>
      <c r="B638" s="3" t="s">
        <v>787</v>
      </c>
      <c r="C638" s="3" t="s">
        <v>1041</v>
      </c>
    </row>
    <row r="639" spans="1:3" x14ac:dyDescent="0.2">
      <c r="A639" s="3">
        <v>1972</v>
      </c>
      <c r="B639" s="3" t="s">
        <v>787</v>
      </c>
      <c r="C639" s="3" t="s">
        <v>1041</v>
      </c>
    </row>
    <row r="640" spans="1:3" x14ac:dyDescent="0.2">
      <c r="A640" s="3">
        <v>1972</v>
      </c>
      <c r="B640" s="3" t="s">
        <v>783</v>
      </c>
      <c r="C640" s="3" t="s">
        <v>1039</v>
      </c>
    </row>
    <row r="641" spans="1:3" x14ac:dyDescent="0.2">
      <c r="A641" s="3">
        <v>1972</v>
      </c>
      <c r="B641" s="3" t="s">
        <v>799</v>
      </c>
      <c r="C641" s="3" t="s">
        <v>1039</v>
      </c>
    </row>
    <row r="642" spans="1:3" x14ac:dyDescent="0.2">
      <c r="A642" s="3">
        <v>1972</v>
      </c>
      <c r="B642" s="3" t="s">
        <v>784</v>
      </c>
      <c r="C642" s="3" t="s">
        <v>1042</v>
      </c>
    </row>
    <row r="643" spans="1:3" x14ac:dyDescent="0.2">
      <c r="A643" s="3">
        <v>1972</v>
      </c>
      <c r="B643" s="3" t="s">
        <v>784</v>
      </c>
      <c r="C643" s="3" t="s">
        <v>1038</v>
      </c>
    </row>
    <row r="644" spans="1:3" x14ac:dyDescent="0.2">
      <c r="A644" s="3">
        <v>1972</v>
      </c>
      <c r="B644" s="3" t="s">
        <v>799</v>
      </c>
      <c r="C644" s="3" t="s">
        <v>1039</v>
      </c>
    </row>
    <row r="645" spans="1:3" x14ac:dyDescent="0.2">
      <c r="A645" s="3">
        <v>1972</v>
      </c>
      <c r="B645" s="3" t="s">
        <v>784</v>
      </c>
      <c r="C645" s="3" t="s">
        <v>1041</v>
      </c>
    </row>
    <row r="646" spans="1:3" x14ac:dyDescent="0.2">
      <c r="A646" s="3">
        <v>1972</v>
      </c>
      <c r="B646" s="3" t="s">
        <v>784</v>
      </c>
      <c r="C646" s="3" t="s">
        <v>1041</v>
      </c>
    </row>
    <row r="647" spans="1:3" x14ac:dyDescent="0.2">
      <c r="A647" s="3">
        <v>1972</v>
      </c>
      <c r="B647" s="3" t="s">
        <v>784</v>
      </c>
      <c r="C647" s="3" t="s">
        <v>1041</v>
      </c>
    </row>
    <row r="648" spans="1:3" x14ac:dyDescent="0.2">
      <c r="A648" s="3">
        <v>1972</v>
      </c>
      <c r="B648" s="3" t="s">
        <v>784</v>
      </c>
      <c r="C648" s="3" t="s">
        <v>1041</v>
      </c>
    </row>
    <row r="649" spans="1:3" x14ac:dyDescent="0.2">
      <c r="A649" s="3">
        <v>1972</v>
      </c>
      <c r="B649" s="3" t="s">
        <v>784</v>
      </c>
      <c r="C649" s="3" t="s">
        <v>1041</v>
      </c>
    </row>
    <row r="650" spans="1:3" x14ac:dyDescent="0.2">
      <c r="A650" s="3">
        <v>1972</v>
      </c>
      <c r="B650" s="3" t="s">
        <v>787</v>
      </c>
      <c r="C650" s="3" t="s">
        <v>1041</v>
      </c>
    </row>
    <row r="651" spans="1:3" x14ac:dyDescent="0.2">
      <c r="A651" s="3">
        <v>1972</v>
      </c>
      <c r="B651" s="3" t="s">
        <v>793</v>
      </c>
      <c r="C651" s="3" t="s">
        <v>1041</v>
      </c>
    </row>
    <row r="652" spans="1:3" x14ac:dyDescent="0.2">
      <c r="A652" s="3">
        <v>1972</v>
      </c>
      <c r="B652" s="3" t="s">
        <v>793</v>
      </c>
      <c r="C652" s="3" t="s">
        <v>1041</v>
      </c>
    </row>
    <row r="653" spans="1:3" x14ac:dyDescent="0.2">
      <c r="A653" s="3">
        <v>1972</v>
      </c>
      <c r="B653" s="3" t="s">
        <v>793</v>
      </c>
      <c r="C653" s="3" t="s">
        <v>1041</v>
      </c>
    </row>
    <row r="654" spans="1:3" x14ac:dyDescent="0.2">
      <c r="A654" s="3">
        <v>1972</v>
      </c>
      <c r="B654" s="3" t="s">
        <v>793</v>
      </c>
      <c r="C654" s="3" t="s">
        <v>1041</v>
      </c>
    </row>
    <row r="655" spans="1:3" x14ac:dyDescent="0.2">
      <c r="A655" s="3">
        <v>1972</v>
      </c>
      <c r="B655" s="3" t="s">
        <v>784</v>
      </c>
      <c r="C655" s="3" t="s">
        <v>1039</v>
      </c>
    </row>
    <row r="656" spans="1:3" x14ac:dyDescent="0.2">
      <c r="A656" s="3">
        <v>1972</v>
      </c>
      <c r="B656" s="3" t="s">
        <v>782</v>
      </c>
      <c r="C656" s="3" t="s">
        <v>1039</v>
      </c>
    </row>
    <row r="657" spans="1:3" x14ac:dyDescent="0.2">
      <c r="A657" s="3">
        <v>1972</v>
      </c>
      <c r="B657" s="3" t="s">
        <v>787</v>
      </c>
      <c r="C657" s="3" t="s">
        <v>1041</v>
      </c>
    </row>
    <row r="658" spans="1:3" x14ac:dyDescent="0.2">
      <c r="A658" s="3">
        <v>1972</v>
      </c>
      <c r="B658" s="3" t="s">
        <v>787</v>
      </c>
      <c r="C658" s="3" t="s">
        <v>1041</v>
      </c>
    </row>
    <row r="659" spans="1:3" x14ac:dyDescent="0.2">
      <c r="A659" s="3">
        <v>1972</v>
      </c>
      <c r="B659" s="3" t="s">
        <v>784</v>
      </c>
      <c r="C659" s="3" t="s">
        <v>1039</v>
      </c>
    </row>
    <row r="660" spans="1:3" x14ac:dyDescent="0.2">
      <c r="A660" s="3">
        <v>1972</v>
      </c>
      <c r="B660" s="3" t="s">
        <v>782</v>
      </c>
      <c r="C660" s="3" t="s">
        <v>1039</v>
      </c>
    </row>
    <row r="661" spans="1:3" x14ac:dyDescent="0.2">
      <c r="A661" s="3">
        <v>1972</v>
      </c>
      <c r="B661" s="3" t="s">
        <v>784</v>
      </c>
      <c r="C661" s="3" t="s">
        <v>1042</v>
      </c>
    </row>
    <row r="662" spans="1:3" x14ac:dyDescent="0.2">
      <c r="A662" s="3">
        <v>1972</v>
      </c>
      <c r="B662" s="3" t="s">
        <v>784</v>
      </c>
      <c r="C662" s="3" t="s">
        <v>1042</v>
      </c>
    </row>
    <row r="663" spans="1:3" x14ac:dyDescent="0.2">
      <c r="A663" s="3">
        <v>1972</v>
      </c>
      <c r="B663" s="3" t="s">
        <v>784</v>
      </c>
      <c r="C663" s="3" t="s">
        <v>1042</v>
      </c>
    </row>
    <row r="664" spans="1:3" x14ac:dyDescent="0.2">
      <c r="A664" s="3">
        <v>1972</v>
      </c>
      <c r="B664" s="3" t="s">
        <v>784</v>
      </c>
      <c r="C664" s="3" t="s">
        <v>1041</v>
      </c>
    </row>
    <row r="665" spans="1:3" x14ac:dyDescent="0.2">
      <c r="A665" s="3">
        <v>1972</v>
      </c>
      <c r="B665" s="3" t="s">
        <v>784</v>
      </c>
      <c r="C665" s="3" t="s">
        <v>1041</v>
      </c>
    </row>
    <row r="666" spans="1:3" x14ac:dyDescent="0.2">
      <c r="A666" s="3">
        <v>1972</v>
      </c>
      <c r="B666" s="3" t="s">
        <v>784</v>
      </c>
      <c r="C666" s="3" t="s">
        <v>1041</v>
      </c>
    </row>
    <row r="667" spans="1:3" x14ac:dyDescent="0.2">
      <c r="A667" s="3">
        <v>1972</v>
      </c>
      <c r="B667" s="3" t="s">
        <v>784</v>
      </c>
      <c r="C667" s="3" t="s">
        <v>1039</v>
      </c>
    </row>
    <row r="668" spans="1:3" x14ac:dyDescent="0.2">
      <c r="A668" s="3">
        <v>1972</v>
      </c>
      <c r="B668" s="3" t="s">
        <v>782</v>
      </c>
      <c r="C668" s="3" t="s">
        <v>1041</v>
      </c>
    </row>
    <row r="669" spans="1:3" x14ac:dyDescent="0.2">
      <c r="A669" s="3">
        <v>1973</v>
      </c>
      <c r="B669" s="3" t="s">
        <v>787</v>
      </c>
      <c r="C669" s="3" t="s">
        <v>1039</v>
      </c>
    </row>
    <row r="670" spans="1:3" x14ac:dyDescent="0.2">
      <c r="A670" s="3">
        <v>1973</v>
      </c>
      <c r="B670" s="3" t="s">
        <v>782</v>
      </c>
      <c r="C670" s="3" t="s">
        <v>1041</v>
      </c>
    </row>
    <row r="671" spans="1:3" x14ac:dyDescent="0.2">
      <c r="A671" s="3">
        <v>1973</v>
      </c>
      <c r="B671" s="3" t="s">
        <v>789</v>
      </c>
      <c r="C671" s="3" t="s">
        <v>1040</v>
      </c>
    </row>
    <row r="672" spans="1:3" x14ac:dyDescent="0.2">
      <c r="A672" s="3">
        <v>1973</v>
      </c>
      <c r="B672" s="3" t="s">
        <v>782</v>
      </c>
      <c r="C672" s="3" t="s">
        <v>1039</v>
      </c>
    </row>
    <row r="673" spans="1:3" x14ac:dyDescent="0.2">
      <c r="A673" s="3">
        <v>1973</v>
      </c>
      <c r="B673" s="3" t="s">
        <v>793</v>
      </c>
      <c r="C673" s="3" t="s">
        <v>1041</v>
      </c>
    </row>
    <row r="674" spans="1:3" x14ac:dyDescent="0.2">
      <c r="A674" s="3">
        <v>1973</v>
      </c>
      <c r="B674" s="3" t="s">
        <v>782</v>
      </c>
      <c r="C674" s="3" t="s">
        <v>1039</v>
      </c>
    </row>
    <row r="675" spans="1:3" x14ac:dyDescent="0.2">
      <c r="A675" s="3">
        <v>1973</v>
      </c>
      <c r="B675" s="3" t="s">
        <v>784</v>
      </c>
      <c r="C675" s="3" t="s">
        <v>1039</v>
      </c>
    </row>
    <row r="676" spans="1:3" x14ac:dyDescent="0.2">
      <c r="A676" s="3">
        <v>1973</v>
      </c>
      <c r="B676" s="3" t="s">
        <v>784</v>
      </c>
      <c r="C676" s="3" t="s">
        <v>1041</v>
      </c>
    </row>
    <row r="677" spans="1:3" x14ac:dyDescent="0.2">
      <c r="A677" s="3">
        <v>1973</v>
      </c>
      <c r="B677" s="3" t="s">
        <v>787</v>
      </c>
      <c r="C677" s="3" t="s">
        <v>1041</v>
      </c>
    </row>
    <row r="678" spans="1:3" x14ac:dyDescent="0.2">
      <c r="A678" s="3">
        <v>1973</v>
      </c>
      <c r="B678" s="3" t="s">
        <v>799</v>
      </c>
      <c r="C678" s="3" t="s">
        <v>1041</v>
      </c>
    </row>
    <row r="679" spans="1:3" x14ac:dyDescent="0.2">
      <c r="A679" s="3">
        <v>1973</v>
      </c>
      <c r="B679" s="3" t="s">
        <v>784</v>
      </c>
      <c r="C679" s="3" t="s">
        <v>1041</v>
      </c>
    </row>
    <row r="680" spans="1:3" x14ac:dyDescent="0.2">
      <c r="A680" s="3">
        <v>1973</v>
      </c>
      <c r="B680" s="3" t="s">
        <v>784</v>
      </c>
      <c r="C680" s="3" t="s">
        <v>1041</v>
      </c>
    </row>
    <row r="681" spans="1:3" x14ac:dyDescent="0.2">
      <c r="A681" s="3">
        <v>1973</v>
      </c>
      <c r="B681" s="3" t="s">
        <v>782</v>
      </c>
      <c r="C681" s="3" t="s">
        <v>1039</v>
      </c>
    </row>
    <row r="682" spans="1:3" x14ac:dyDescent="0.2">
      <c r="A682" s="3">
        <v>1973</v>
      </c>
      <c r="B682" s="3" t="s">
        <v>784</v>
      </c>
      <c r="C682" s="3" t="s">
        <v>1039</v>
      </c>
    </row>
    <row r="683" spans="1:3" x14ac:dyDescent="0.2">
      <c r="A683" s="3">
        <v>1973</v>
      </c>
      <c r="B683" s="3" t="s">
        <v>787</v>
      </c>
      <c r="C683" s="3" t="s">
        <v>1042</v>
      </c>
    </row>
    <row r="684" spans="1:3" x14ac:dyDescent="0.2">
      <c r="A684" s="3">
        <v>1973</v>
      </c>
      <c r="B684" s="3" t="s">
        <v>784</v>
      </c>
      <c r="C684" s="3" t="s">
        <v>1042</v>
      </c>
    </row>
    <row r="685" spans="1:3" x14ac:dyDescent="0.2">
      <c r="A685" s="3">
        <v>1973</v>
      </c>
      <c r="B685" s="3" t="s">
        <v>784</v>
      </c>
      <c r="C685" s="3" t="s">
        <v>1039</v>
      </c>
    </row>
    <row r="686" spans="1:3" x14ac:dyDescent="0.2">
      <c r="A686" s="3">
        <v>1973</v>
      </c>
      <c r="B686" s="3" t="s">
        <v>793</v>
      </c>
      <c r="C686" s="3" t="s">
        <v>1041</v>
      </c>
    </row>
    <row r="687" spans="1:3" x14ac:dyDescent="0.2">
      <c r="A687" s="3">
        <v>1973</v>
      </c>
      <c r="B687" s="3" t="s">
        <v>782</v>
      </c>
      <c r="C687" s="3" t="s">
        <v>1039</v>
      </c>
    </row>
    <row r="688" spans="1:3" x14ac:dyDescent="0.2">
      <c r="A688" s="3">
        <v>1973</v>
      </c>
      <c r="B688" s="3" t="s">
        <v>782</v>
      </c>
      <c r="C688" s="3" t="s">
        <v>1039</v>
      </c>
    </row>
    <row r="689" spans="1:3" x14ac:dyDescent="0.2">
      <c r="A689" s="3">
        <v>1973</v>
      </c>
      <c r="B689" s="3" t="s">
        <v>782</v>
      </c>
      <c r="C689" s="3" t="s">
        <v>1039</v>
      </c>
    </row>
    <row r="690" spans="1:3" x14ac:dyDescent="0.2">
      <c r="A690" s="3">
        <v>1973</v>
      </c>
      <c r="B690" s="3" t="s">
        <v>782</v>
      </c>
      <c r="C690" s="3" t="s">
        <v>1039</v>
      </c>
    </row>
    <row r="691" spans="1:3" x14ac:dyDescent="0.2">
      <c r="A691" s="3">
        <v>1973</v>
      </c>
      <c r="B691" s="3" t="s">
        <v>793</v>
      </c>
      <c r="C691" s="3" t="s">
        <v>1041</v>
      </c>
    </row>
    <row r="692" spans="1:3" x14ac:dyDescent="0.2">
      <c r="A692" s="3">
        <v>1973</v>
      </c>
      <c r="B692" s="3" t="s">
        <v>793</v>
      </c>
      <c r="C692" s="3" t="s">
        <v>1041</v>
      </c>
    </row>
    <row r="693" spans="1:3" x14ac:dyDescent="0.2">
      <c r="A693" s="3">
        <v>1973</v>
      </c>
      <c r="B693" s="3" t="s">
        <v>784</v>
      </c>
      <c r="C693" s="3" t="s">
        <v>1039</v>
      </c>
    </row>
    <row r="694" spans="1:3" x14ac:dyDescent="0.2">
      <c r="A694" s="3">
        <v>1973</v>
      </c>
      <c r="B694" s="3" t="s">
        <v>787</v>
      </c>
      <c r="C694" s="3" t="s">
        <v>1042</v>
      </c>
    </row>
    <row r="695" spans="1:3" x14ac:dyDescent="0.2">
      <c r="A695" s="3">
        <v>1973</v>
      </c>
      <c r="B695" s="3" t="s">
        <v>793</v>
      </c>
      <c r="C695" s="3" t="s">
        <v>1041</v>
      </c>
    </row>
    <row r="696" spans="1:3" x14ac:dyDescent="0.2">
      <c r="A696" s="3">
        <v>1973</v>
      </c>
      <c r="B696" s="3" t="s">
        <v>785</v>
      </c>
      <c r="C696" s="3" t="s">
        <v>1041</v>
      </c>
    </row>
    <row r="697" spans="1:3" x14ac:dyDescent="0.2">
      <c r="A697" s="3">
        <v>1973</v>
      </c>
      <c r="B697" s="3" t="s">
        <v>787</v>
      </c>
      <c r="C697" s="3" t="s">
        <v>1040</v>
      </c>
    </row>
    <row r="698" spans="1:3" x14ac:dyDescent="0.2">
      <c r="A698" s="3">
        <v>1973</v>
      </c>
      <c r="B698" s="3" t="s">
        <v>787</v>
      </c>
      <c r="C698" s="3" t="s">
        <v>1038</v>
      </c>
    </row>
    <row r="699" spans="1:3" x14ac:dyDescent="0.2">
      <c r="A699" s="3">
        <v>1973</v>
      </c>
      <c r="B699" s="3" t="s">
        <v>784</v>
      </c>
      <c r="C699" s="3" t="s">
        <v>1039</v>
      </c>
    </row>
    <row r="700" spans="1:3" x14ac:dyDescent="0.2">
      <c r="A700" s="3">
        <v>1973</v>
      </c>
      <c r="B700" s="3" t="s">
        <v>787</v>
      </c>
      <c r="C700" s="3" t="s">
        <v>1040</v>
      </c>
    </row>
    <row r="701" spans="1:3" x14ac:dyDescent="0.2">
      <c r="A701" s="3">
        <v>1973</v>
      </c>
      <c r="B701" s="3" t="s">
        <v>793</v>
      </c>
      <c r="C701" s="3" t="s">
        <v>1041</v>
      </c>
    </row>
    <row r="702" spans="1:3" x14ac:dyDescent="0.2">
      <c r="A702" s="3">
        <v>1973</v>
      </c>
      <c r="B702" s="3" t="s">
        <v>783</v>
      </c>
      <c r="C702" s="3" t="s">
        <v>1039</v>
      </c>
    </row>
    <row r="703" spans="1:3" x14ac:dyDescent="0.2">
      <c r="A703" s="3">
        <v>1973</v>
      </c>
      <c r="B703" s="3" t="s">
        <v>787</v>
      </c>
      <c r="C703" s="3" t="s">
        <v>1038</v>
      </c>
    </row>
    <row r="704" spans="1:3" x14ac:dyDescent="0.2">
      <c r="A704" s="3">
        <v>1973</v>
      </c>
      <c r="B704" s="3" t="s">
        <v>800</v>
      </c>
      <c r="C704" s="3" t="s">
        <v>1042</v>
      </c>
    </row>
    <row r="705" spans="1:3" x14ac:dyDescent="0.2">
      <c r="A705" s="3">
        <v>1974</v>
      </c>
      <c r="B705" s="3" t="s">
        <v>789</v>
      </c>
      <c r="C705" s="3" t="s">
        <v>1040</v>
      </c>
    </row>
    <row r="706" spans="1:3" x14ac:dyDescent="0.2">
      <c r="A706" s="3">
        <v>1974</v>
      </c>
      <c r="B706" s="3" t="s">
        <v>795</v>
      </c>
      <c r="C706" s="3" t="s">
        <v>1039</v>
      </c>
    </row>
    <row r="707" spans="1:3" x14ac:dyDescent="0.2">
      <c r="A707" s="3">
        <v>1974</v>
      </c>
      <c r="B707" s="3" t="s">
        <v>783</v>
      </c>
      <c r="C707" s="3" t="s">
        <v>1041</v>
      </c>
    </row>
    <row r="708" spans="1:3" x14ac:dyDescent="0.2">
      <c r="A708" s="3">
        <v>1974</v>
      </c>
      <c r="B708" s="3" t="s">
        <v>783</v>
      </c>
      <c r="C708" s="3" t="s">
        <v>1041</v>
      </c>
    </row>
    <row r="709" spans="1:3" x14ac:dyDescent="0.2">
      <c r="A709" s="3">
        <v>1974</v>
      </c>
      <c r="B709" s="3" t="s">
        <v>785</v>
      </c>
      <c r="C709" s="3" t="s">
        <v>1041</v>
      </c>
    </row>
    <row r="710" spans="1:3" x14ac:dyDescent="0.2">
      <c r="A710" s="3">
        <v>1974</v>
      </c>
      <c r="B710" s="3" t="s">
        <v>784</v>
      </c>
      <c r="C710" s="3" t="s">
        <v>1042</v>
      </c>
    </row>
    <row r="711" spans="1:3" x14ac:dyDescent="0.2">
      <c r="A711" s="3">
        <v>1974</v>
      </c>
      <c r="B711" s="3" t="s">
        <v>785</v>
      </c>
      <c r="C711" s="3" t="s">
        <v>1039</v>
      </c>
    </row>
    <row r="712" spans="1:3" x14ac:dyDescent="0.2">
      <c r="A712" s="3">
        <v>1974</v>
      </c>
      <c r="B712" s="3" t="s">
        <v>784</v>
      </c>
      <c r="C712" s="3" t="s">
        <v>1042</v>
      </c>
    </row>
    <row r="713" spans="1:3" x14ac:dyDescent="0.2">
      <c r="A713" s="3">
        <v>1974</v>
      </c>
      <c r="B713" s="3" t="s">
        <v>785</v>
      </c>
      <c r="C713" s="3" t="s">
        <v>1042</v>
      </c>
    </row>
    <row r="714" spans="1:3" x14ac:dyDescent="0.2">
      <c r="A714" s="3">
        <v>1974</v>
      </c>
      <c r="B714" s="3" t="s">
        <v>793</v>
      </c>
      <c r="C714" s="3" t="s">
        <v>1041</v>
      </c>
    </row>
    <row r="715" spans="1:3" x14ac:dyDescent="0.2">
      <c r="A715" s="3">
        <v>1974</v>
      </c>
      <c r="B715" s="3" t="s">
        <v>784</v>
      </c>
      <c r="C715" s="3" t="s">
        <v>1039</v>
      </c>
    </row>
    <row r="716" spans="1:3" x14ac:dyDescent="0.2">
      <c r="A716" s="3">
        <v>1974</v>
      </c>
      <c r="B716" s="3" t="s">
        <v>782</v>
      </c>
      <c r="C716" s="3" t="s">
        <v>1039</v>
      </c>
    </row>
    <row r="717" spans="1:3" x14ac:dyDescent="0.2">
      <c r="A717" s="3">
        <v>1974</v>
      </c>
      <c r="B717" s="3" t="s">
        <v>784</v>
      </c>
      <c r="C717" s="3" t="s">
        <v>1039</v>
      </c>
    </row>
    <row r="718" spans="1:3" x14ac:dyDescent="0.2">
      <c r="A718" s="3">
        <v>1974</v>
      </c>
      <c r="B718" s="3" t="s">
        <v>787</v>
      </c>
      <c r="C718" s="3" t="s">
        <v>1041</v>
      </c>
    </row>
    <row r="719" spans="1:3" x14ac:dyDescent="0.2">
      <c r="A719" s="3">
        <v>1974</v>
      </c>
      <c r="B719" s="3" t="s">
        <v>784</v>
      </c>
      <c r="C719" s="3" t="s">
        <v>1039</v>
      </c>
    </row>
    <row r="720" spans="1:3" x14ac:dyDescent="0.2">
      <c r="A720" s="3">
        <v>1974</v>
      </c>
      <c r="B720" s="3" t="s">
        <v>785</v>
      </c>
      <c r="C720" s="3" t="s">
        <v>1039</v>
      </c>
    </row>
    <row r="721" spans="1:3" x14ac:dyDescent="0.2">
      <c r="A721" s="3">
        <v>1974</v>
      </c>
      <c r="B721" s="3" t="s">
        <v>791</v>
      </c>
      <c r="C721" s="3" t="s">
        <v>1041</v>
      </c>
    </row>
    <row r="722" spans="1:3" x14ac:dyDescent="0.2">
      <c r="A722" s="3">
        <v>1974</v>
      </c>
      <c r="B722" s="3" t="s">
        <v>782</v>
      </c>
      <c r="C722" s="3" t="s">
        <v>1041</v>
      </c>
    </row>
    <row r="723" spans="1:3" x14ac:dyDescent="0.2">
      <c r="A723" s="3">
        <v>1974</v>
      </c>
      <c r="B723" s="3" t="s">
        <v>787</v>
      </c>
      <c r="C723" s="3" t="s">
        <v>1041</v>
      </c>
    </row>
    <row r="724" spans="1:3" x14ac:dyDescent="0.2">
      <c r="A724" s="3">
        <v>1974</v>
      </c>
      <c r="B724" s="3" t="s">
        <v>784</v>
      </c>
      <c r="C724" s="3" t="s">
        <v>1039</v>
      </c>
    </row>
    <row r="725" spans="1:3" x14ac:dyDescent="0.2">
      <c r="A725" s="3">
        <v>1974</v>
      </c>
      <c r="B725" s="3" t="s">
        <v>784</v>
      </c>
      <c r="C725" s="3" t="s">
        <v>1041</v>
      </c>
    </row>
    <row r="726" spans="1:3" x14ac:dyDescent="0.2">
      <c r="A726" s="3">
        <v>1974</v>
      </c>
      <c r="B726" s="3" t="s">
        <v>785</v>
      </c>
      <c r="C726" s="3" t="s">
        <v>1038</v>
      </c>
    </row>
    <row r="727" spans="1:3" x14ac:dyDescent="0.2">
      <c r="A727" s="3">
        <v>1974</v>
      </c>
      <c r="B727" s="3" t="s">
        <v>784</v>
      </c>
      <c r="C727" s="3" t="s">
        <v>1039</v>
      </c>
    </row>
    <row r="728" spans="1:3" x14ac:dyDescent="0.2">
      <c r="A728" s="3">
        <v>1974</v>
      </c>
      <c r="B728" s="3" t="s">
        <v>799</v>
      </c>
      <c r="C728" s="3" t="s">
        <v>1038</v>
      </c>
    </row>
    <row r="729" spans="1:3" x14ac:dyDescent="0.2">
      <c r="A729" s="3">
        <v>1974</v>
      </c>
      <c r="B729" s="3" t="s">
        <v>784</v>
      </c>
      <c r="C729" s="3" t="s">
        <v>1039</v>
      </c>
    </row>
    <row r="730" spans="1:3" x14ac:dyDescent="0.2">
      <c r="A730" s="3">
        <v>1974</v>
      </c>
      <c r="B730" s="3" t="s">
        <v>786</v>
      </c>
      <c r="C730" s="3" t="s">
        <v>1038</v>
      </c>
    </row>
    <row r="731" spans="1:3" x14ac:dyDescent="0.2">
      <c r="A731" s="3">
        <v>1974</v>
      </c>
      <c r="B731" s="3" t="s">
        <v>784</v>
      </c>
      <c r="C731" s="3" t="s">
        <v>1041</v>
      </c>
    </row>
    <row r="732" spans="1:3" x14ac:dyDescent="0.2">
      <c r="A732" s="3">
        <v>1974</v>
      </c>
      <c r="B732" s="3" t="s">
        <v>784</v>
      </c>
      <c r="C732" s="3" t="s">
        <v>1039</v>
      </c>
    </row>
    <row r="733" spans="1:3" x14ac:dyDescent="0.2">
      <c r="A733" s="3">
        <v>1974</v>
      </c>
      <c r="B733" s="3" t="s">
        <v>784</v>
      </c>
      <c r="C733" s="3" t="s">
        <v>1039</v>
      </c>
    </row>
    <row r="734" spans="1:3" x14ac:dyDescent="0.2">
      <c r="A734" s="3">
        <v>1974</v>
      </c>
      <c r="B734" s="3" t="s">
        <v>782</v>
      </c>
      <c r="C734" s="3" t="s">
        <v>1041</v>
      </c>
    </row>
    <row r="735" spans="1:3" x14ac:dyDescent="0.2">
      <c r="A735" s="3">
        <v>1974</v>
      </c>
      <c r="B735" s="3" t="s">
        <v>784</v>
      </c>
      <c r="C735" s="3" t="s">
        <v>1039</v>
      </c>
    </row>
    <row r="736" spans="1:3" x14ac:dyDescent="0.2">
      <c r="A736" s="3">
        <v>1974</v>
      </c>
      <c r="B736" s="3" t="s">
        <v>784</v>
      </c>
      <c r="C736" s="3" t="s">
        <v>1039</v>
      </c>
    </row>
    <row r="737" spans="1:3" x14ac:dyDescent="0.2">
      <c r="A737" s="3">
        <v>1974</v>
      </c>
      <c r="B737" s="3" t="s">
        <v>784</v>
      </c>
      <c r="C737" s="3" t="s">
        <v>1042</v>
      </c>
    </row>
    <row r="738" spans="1:3" x14ac:dyDescent="0.2">
      <c r="A738" s="3">
        <v>1974</v>
      </c>
      <c r="B738" s="3" t="s">
        <v>784</v>
      </c>
      <c r="C738" s="3" t="s">
        <v>1042</v>
      </c>
    </row>
    <row r="739" spans="1:3" x14ac:dyDescent="0.2">
      <c r="A739" s="3">
        <v>1974</v>
      </c>
      <c r="B739" s="3" t="s">
        <v>784</v>
      </c>
      <c r="C739" s="3" t="s">
        <v>1042</v>
      </c>
    </row>
    <row r="740" spans="1:3" x14ac:dyDescent="0.2">
      <c r="A740" s="3">
        <v>1974</v>
      </c>
      <c r="B740" s="3" t="s">
        <v>784</v>
      </c>
      <c r="C740" s="3" t="s">
        <v>1041</v>
      </c>
    </row>
    <row r="741" spans="1:3" x14ac:dyDescent="0.2">
      <c r="A741" s="3">
        <v>1974</v>
      </c>
      <c r="B741" s="3" t="s">
        <v>784</v>
      </c>
      <c r="C741" s="3" t="s">
        <v>1041</v>
      </c>
    </row>
    <row r="742" spans="1:3" x14ac:dyDescent="0.2">
      <c r="A742" s="3">
        <v>1974</v>
      </c>
      <c r="B742" s="3" t="s">
        <v>784</v>
      </c>
      <c r="C742" s="3" t="s">
        <v>1041</v>
      </c>
    </row>
    <row r="743" spans="1:3" x14ac:dyDescent="0.2">
      <c r="A743" s="3">
        <v>1974</v>
      </c>
      <c r="B743" s="3" t="s">
        <v>784</v>
      </c>
      <c r="C743" s="3" t="s">
        <v>1042</v>
      </c>
    </row>
    <row r="744" spans="1:3" x14ac:dyDescent="0.2">
      <c r="A744" s="3">
        <v>1974</v>
      </c>
      <c r="B744" s="3" t="s">
        <v>794</v>
      </c>
      <c r="C744" s="3" t="s">
        <v>1041</v>
      </c>
    </row>
    <row r="745" spans="1:3" x14ac:dyDescent="0.2">
      <c r="A745" s="3">
        <v>1974</v>
      </c>
      <c r="B745" s="3" t="s">
        <v>784</v>
      </c>
      <c r="C745" s="3" t="s">
        <v>1039</v>
      </c>
    </row>
    <row r="746" spans="1:3" x14ac:dyDescent="0.2">
      <c r="A746" s="3">
        <v>1974</v>
      </c>
      <c r="B746" s="3" t="s">
        <v>793</v>
      </c>
      <c r="C746" s="3" t="s">
        <v>1042</v>
      </c>
    </row>
    <row r="747" spans="1:3" x14ac:dyDescent="0.2">
      <c r="A747" s="3">
        <v>1974</v>
      </c>
      <c r="B747" s="3" t="s">
        <v>793</v>
      </c>
      <c r="C747" s="3" t="s">
        <v>1042</v>
      </c>
    </row>
    <row r="748" spans="1:3" x14ac:dyDescent="0.2">
      <c r="A748" s="3">
        <v>1974</v>
      </c>
      <c r="B748" s="3" t="s">
        <v>791</v>
      </c>
      <c r="C748" s="3" t="s">
        <v>1041</v>
      </c>
    </row>
    <row r="749" spans="1:3" x14ac:dyDescent="0.2">
      <c r="A749" s="3">
        <v>1974</v>
      </c>
      <c r="B749" s="3" t="s">
        <v>796</v>
      </c>
      <c r="C749" s="3" t="s">
        <v>1041</v>
      </c>
    </row>
    <row r="750" spans="1:3" x14ac:dyDescent="0.2">
      <c r="A750" s="3">
        <v>1974</v>
      </c>
      <c r="B750" s="3" t="s">
        <v>784</v>
      </c>
      <c r="C750" s="3" t="s">
        <v>1041</v>
      </c>
    </row>
    <row r="751" spans="1:3" x14ac:dyDescent="0.2">
      <c r="A751" s="3">
        <v>1974</v>
      </c>
      <c r="B751" s="3" t="s">
        <v>784</v>
      </c>
      <c r="C751" s="3" t="s">
        <v>1041</v>
      </c>
    </row>
    <row r="752" spans="1:3" x14ac:dyDescent="0.2">
      <c r="A752" s="3">
        <v>1974</v>
      </c>
      <c r="B752" s="3" t="s">
        <v>784</v>
      </c>
      <c r="C752" s="3" t="s">
        <v>1041</v>
      </c>
    </row>
    <row r="753" spans="1:3" x14ac:dyDescent="0.2">
      <c r="A753" s="3">
        <v>1974</v>
      </c>
      <c r="B753" s="3" t="s">
        <v>792</v>
      </c>
      <c r="C753" s="3" t="s">
        <v>1041</v>
      </c>
    </row>
    <row r="754" spans="1:3" x14ac:dyDescent="0.2">
      <c r="A754" s="3">
        <v>1974</v>
      </c>
      <c r="B754" s="3" t="s">
        <v>795</v>
      </c>
      <c r="C754" s="3" t="s">
        <v>1042</v>
      </c>
    </row>
    <row r="755" spans="1:3" x14ac:dyDescent="0.2">
      <c r="A755" s="3">
        <v>1974</v>
      </c>
      <c r="B755" s="3" t="s">
        <v>107</v>
      </c>
      <c r="C755" s="3" t="s">
        <v>1042</v>
      </c>
    </row>
    <row r="756" spans="1:3" x14ac:dyDescent="0.2">
      <c r="A756" s="3">
        <v>1974</v>
      </c>
      <c r="B756" s="3" t="s">
        <v>107</v>
      </c>
      <c r="C756" s="3" t="s">
        <v>1042</v>
      </c>
    </row>
    <row r="757" spans="1:3" x14ac:dyDescent="0.2">
      <c r="A757" s="3">
        <v>1974</v>
      </c>
      <c r="B757" s="3" t="s">
        <v>782</v>
      </c>
      <c r="C757" s="3" t="s">
        <v>1041</v>
      </c>
    </row>
    <row r="758" spans="1:3" x14ac:dyDescent="0.2">
      <c r="A758" s="3">
        <v>1974</v>
      </c>
      <c r="B758" s="3" t="s">
        <v>784</v>
      </c>
      <c r="C758" s="3" t="s">
        <v>1042</v>
      </c>
    </row>
    <row r="759" spans="1:3" x14ac:dyDescent="0.2">
      <c r="A759" s="3">
        <v>1974</v>
      </c>
      <c r="B759" s="3" t="s">
        <v>784</v>
      </c>
      <c r="C759" s="3" t="s">
        <v>1042</v>
      </c>
    </row>
    <row r="760" spans="1:3" x14ac:dyDescent="0.2">
      <c r="A760" s="3">
        <v>1974</v>
      </c>
      <c r="B760" s="3" t="s">
        <v>784</v>
      </c>
      <c r="C760" s="3" t="s">
        <v>1039</v>
      </c>
    </row>
    <row r="761" spans="1:3" x14ac:dyDescent="0.2">
      <c r="A761" s="3">
        <v>1974</v>
      </c>
      <c r="B761" s="3" t="s">
        <v>800</v>
      </c>
      <c r="C761" s="3" t="s">
        <v>1042</v>
      </c>
    </row>
    <row r="762" spans="1:3" x14ac:dyDescent="0.2">
      <c r="A762" s="3">
        <v>1974</v>
      </c>
      <c r="B762" s="3" t="s">
        <v>787</v>
      </c>
      <c r="C762" s="3" t="s">
        <v>1040</v>
      </c>
    </row>
    <row r="763" spans="1:3" x14ac:dyDescent="0.2">
      <c r="A763" s="3">
        <v>1974</v>
      </c>
      <c r="B763" s="3" t="s">
        <v>784</v>
      </c>
      <c r="C763" s="3" t="s">
        <v>1041</v>
      </c>
    </row>
    <row r="764" spans="1:3" x14ac:dyDescent="0.2">
      <c r="A764" s="3">
        <v>1974</v>
      </c>
      <c r="B764" s="3" t="s">
        <v>784</v>
      </c>
      <c r="C764" s="3" t="s">
        <v>1041</v>
      </c>
    </row>
    <row r="765" spans="1:3" x14ac:dyDescent="0.2">
      <c r="A765" s="3">
        <v>1974</v>
      </c>
      <c r="B765" s="3" t="s">
        <v>784</v>
      </c>
      <c r="C765" s="3" t="s">
        <v>1041</v>
      </c>
    </row>
    <row r="766" spans="1:3" x14ac:dyDescent="0.2">
      <c r="A766" s="3">
        <v>1974</v>
      </c>
      <c r="B766" s="3" t="s">
        <v>784</v>
      </c>
      <c r="C766" s="3" t="s">
        <v>1041</v>
      </c>
    </row>
    <row r="767" spans="1:3" x14ac:dyDescent="0.2">
      <c r="A767" s="3">
        <v>1974</v>
      </c>
      <c r="B767" s="3" t="s">
        <v>792</v>
      </c>
      <c r="C767" s="3" t="s">
        <v>1041</v>
      </c>
    </row>
    <row r="768" spans="1:3" x14ac:dyDescent="0.2">
      <c r="A768" s="3">
        <v>1974</v>
      </c>
      <c r="B768" s="3" t="s">
        <v>792</v>
      </c>
      <c r="C768" s="3" t="s">
        <v>1041</v>
      </c>
    </row>
    <row r="769" spans="1:3" x14ac:dyDescent="0.2">
      <c r="A769" s="3">
        <v>1975</v>
      </c>
      <c r="B769" s="3" t="s">
        <v>784</v>
      </c>
      <c r="C769" s="3" t="s">
        <v>1041</v>
      </c>
    </row>
    <row r="770" spans="1:3" x14ac:dyDescent="0.2">
      <c r="A770" s="3">
        <v>1975</v>
      </c>
      <c r="B770" s="3" t="s">
        <v>785</v>
      </c>
      <c r="C770" s="3" t="s">
        <v>1039</v>
      </c>
    </row>
    <row r="771" spans="1:3" x14ac:dyDescent="0.2">
      <c r="A771" s="3">
        <v>1975</v>
      </c>
      <c r="B771" s="3" t="s">
        <v>785</v>
      </c>
      <c r="C771" s="3" t="s">
        <v>1039</v>
      </c>
    </row>
    <row r="772" spans="1:3" x14ac:dyDescent="0.2">
      <c r="A772" s="3">
        <v>1975</v>
      </c>
      <c r="B772" s="3" t="s">
        <v>793</v>
      </c>
      <c r="C772" s="3" t="s">
        <v>1042</v>
      </c>
    </row>
    <row r="773" spans="1:3" x14ac:dyDescent="0.2">
      <c r="A773" s="3">
        <v>1975</v>
      </c>
      <c r="B773" s="3" t="s">
        <v>784</v>
      </c>
      <c r="C773" s="3" t="s">
        <v>1039</v>
      </c>
    </row>
    <row r="774" spans="1:3" x14ac:dyDescent="0.2">
      <c r="A774" s="3">
        <v>1975</v>
      </c>
      <c r="B774" s="3" t="s">
        <v>785</v>
      </c>
      <c r="C774" s="3" t="s">
        <v>1039</v>
      </c>
    </row>
    <row r="775" spans="1:3" x14ac:dyDescent="0.2">
      <c r="A775" s="3">
        <v>1975</v>
      </c>
      <c r="B775" s="3" t="s">
        <v>796</v>
      </c>
      <c r="C775" s="3" t="s">
        <v>1039</v>
      </c>
    </row>
    <row r="776" spans="1:3" x14ac:dyDescent="0.2">
      <c r="A776" s="3">
        <v>1975</v>
      </c>
      <c r="B776" s="3" t="s">
        <v>784</v>
      </c>
      <c r="C776" s="3" t="s">
        <v>1039</v>
      </c>
    </row>
    <row r="777" spans="1:3" x14ac:dyDescent="0.2">
      <c r="A777" s="3">
        <v>1975</v>
      </c>
      <c r="B777" s="3" t="s">
        <v>785</v>
      </c>
      <c r="C777" s="3" t="s">
        <v>1038</v>
      </c>
    </row>
    <row r="778" spans="1:3" x14ac:dyDescent="0.2">
      <c r="A778" s="3">
        <v>1975</v>
      </c>
      <c r="B778" s="3" t="s">
        <v>784</v>
      </c>
      <c r="C778" s="3" t="s">
        <v>1039</v>
      </c>
    </row>
    <row r="779" spans="1:3" x14ac:dyDescent="0.2">
      <c r="A779" s="3">
        <v>1975</v>
      </c>
      <c r="B779" s="3" t="s">
        <v>795</v>
      </c>
      <c r="C779" s="3" t="s">
        <v>1039</v>
      </c>
    </row>
    <row r="780" spans="1:3" x14ac:dyDescent="0.2">
      <c r="A780" s="3">
        <v>1975</v>
      </c>
      <c r="B780" s="3" t="s">
        <v>784</v>
      </c>
      <c r="C780" s="3" t="s">
        <v>1042</v>
      </c>
    </row>
    <row r="781" spans="1:3" x14ac:dyDescent="0.2">
      <c r="A781" s="3">
        <v>1975</v>
      </c>
      <c r="B781" s="3" t="s">
        <v>784</v>
      </c>
      <c r="C781" s="3" t="s">
        <v>1042</v>
      </c>
    </row>
    <row r="782" spans="1:3" x14ac:dyDescent="0.2">
      <c r="A782" s="3">
        <v>1975</v>
      </c>
      <c r="B782" s="3" t="s">
        <v>785</v>
      </c>
      <c r="C782" s="3" t="s">
        <v>1042</v>
      </c>
    </row>
    <row r="783" spans="1:3" x14ac:dyDescent="0.2">
      <c r="A783" s="3">
        <v>1975</v>
      </c>
      <c r="B783" s="3" t="s">
        <v>784</v>
      </c>
      <c r="C783" s="3" t="s">
        <v>1042</v>
      </c>
    </row>
    <row r="784" spans="1:3" x14ac:dyDescent="0.2">
      <c r="A784" s="3">
        <v>1975</v>
      </c>
      <c r="B784" s="3" t="s">
        <v>795</v>
      </c>
      <c r="C784" s="3" t="s">
        <v>1042</v>
      </c>
    </row>
    <row r="785" spans="1:3" x14ac:dyDescent="0.2">
      <c r="A785" s="3">
        <v>1975</v>
      </c>
      <c r="B785" s="3" t="s">
        <v>784</v>
      </c>
      <c r="C785" s="3" t="s">
        <v>1039</v>
      </c>
    </row>
    <row r="786" spans="1:3" x14ac:dyDescent="0.2">
      <c r="A786" s="3">
        <v>1975</v>
      </c>
      <c r="B786" s="3" t="s">
        <v>784</v>
      </c>
      <c r="C786" s="3" t="s">
        <v>1041</v>
      </c>
    </row>
    <row r="787" spans="1:3" x14ac:dyDescent="0.2">
      <c r="A787" s="3">
        <v>1975</v>
      </c>
      <c r="B787" s="3" t="s">
        <v>784</v>
      </c>
      <c r="C787" s="3" t="s">
        <v>1041</v>
      </c>
    </row>
    <row r="788" spans="1:3" x14ac:dyDescent="0.2">
      <c r="A788" s="3">
        <v>1975</v>
      </c>
      <c r="B788" s="3" t="s">
        <v>784</v>
      </c>
      <c r="C788" s="3" t="s">
        <v>1041</v>
      </c>
    </row>
    <row r="789" spans="1:3" x14ac:dyDescent="0.2">
      <c r="A789" s="3">
        <v>1975</v>
      </c>
      <c r="B789" s="3" t="s">
        <v>792</v>
      </c>
      <c r="C789" s="3" t="s">
        <v>1039</v>
      </c>
    </row>
    <row r="790" spans="1:3" x14ac:dyDescent="0.2">
      <c r="A790" s="3">
        <v>1975</v>
      </c>
      <c r="B790" s="3" t="s">
        <v>792</v>
      </c>
      <c r="C790" s="3" t="s">
        <v>1039</v>
      </c>
    </row>
    <row r="791" spans="1:3" x14ac:dyDescent="0.2">
      <c r="A791" s="3">
        <v>1975</v>
      </c>
      <c r="B791" s="3" t="s">
        <v>792</v>
      </c>
      <c r="C791" s="3" t="s">
        <v>1039</v>
      </c>
    </row>
    <row r="792" spans="1:3" x14ac:dyDescent="0.2">
      <c r="A792" s="3">
        <v>1975</v>
      </c>
      <c r="B792" s="3" t="s">
        <v>792</v>
      </c>
      <c r="C792" s="3" t="s">
        <v>1039</v>
      </c>
    </row>
    <row r="793" spans="1:3" x14ac:dyDescent="0.2">
      <c r="A793" s="3">
        <v>1975</v>
      </c>
      <c r="B793" s="3" t="s">
        <v>792</v>
      </c>
      <c r="C793" s="3" t="s">
        <v>1039</v>
      </c>
    </row>
    <row r="794" spans="1:3" x14ac:dyDescent="0.2">
      <c r="A794" s="3">
        <v>1975</v>
      </c>
      <c r="B794" s="3" t="s">
        <v>792</v>
      </c>
      <c r="C794" s="3" t="s">
        <v>1039</v>
      </c>
    </row>
    <row r="795" spans="1:3" x14ac:dyDescent="0.2">
      <c r="A795" s="3">
        <v>1975</v>
      </c>
      <c r="B795" s="3" t="s">
        <v>792</v>
      </c>
      <c r="C795" s="3" t="s">
        <v>1039</v>
      </c>
    </row>
    <row r="796" spans="1:3" x14ac:dyDescent="0.2">
      <c r="A796" s="3">
        <v>1975</v>
      </c>
      <c r="B796" s="3" t="s">
        <v>782</v>
      </c>
      <c r="C796" s="3" t="s">
        <v>1039</v>
      </c>
    </row>
    <row r="797" spans="1:3" x14ac:dyDescent="0.2">
      <c r="A797" s="3">
        <v>1975</v>
      </c>
      <c r="B797" s="3" t="s">
        <v>797</v>
      </c>
      <c r="C797" s="3" t="s">
        <v>1042</v>
      </c>
    </row>
    <row r="798" spans="1:3" x14ac:dyDescent="0.2">
      <c r="A798" s="3">
        <v>1975</v>
      </c>
      <c r="B798" s="3" t="s">
        <v>793</v>
      </c>
      <c r="C798" s="3" t="s">
        <v>1042</v>
      </c>
    </row>
    <row r="799" spans="1:3" x14ac:dyDescent="0.2">
      <c r="A799" s="3">
        <v>1975</v>
      </c>
      <c r="B799" s="3" t="s">
        <v>792</v>
      </c>
      <c r="C799" s="3" t="s">
        <v>1039</v>
      </c>
    </row>
    <row r="800" spans="1:3" x14ac:dyDescent="0.2">
      <c r="A800" s="3">
        <v>1975</v>
      </c>
      <c r="B800" s="3" t="s">
        <v>792</v>
      </c>
      <c r="C800" s="3" t="s">
        <v>1039</v>
      </c>
    </row>
    <row r="801" spans="1:3" x14ac:dyDescent="0.2">
      <c r="A801" s="3">
        <v>1975</v>
      </c>
      <c r="B801" s="3" t="s">
        <v>784</v>
      </c>
      <c r="C801" s="3" t="s">
        <v>1041</v>
      </c>
    </row>
    <row r="802" spans="1:3" x14ac:dyDescent="0.2">
      <c r="A802" s="3">
        <v>1975</v>
      </c>
      <c r="B802" s="3" t="s">
        <v>784</v>
      </c>
      <c r="C802" s="3" t="s">
        <v>1041</v>
      </c>
    </row>
    <row r="803" spans="1:3" x14ac:dyDescent="0.2">
      <c r="A803" s="3">
        <v>1975</v>
      </c>
      <c r="B803" s="3" t="s">
        <v>784</v>
      </c>
      <c r="C803" s="3" t="s">
        <v>1041</v>
      </c>
    </row>
    <row r="804" spans="1:3" x14ac:dyDescent="0.2">
      <c r="A804" s="3">
        <v>1975</v>
      </c>
      <c r="B804" s="3" t="s">
        <v>784</v>
      </c>
      <c r="C804" s="3" t="s">
        <v>1041</v>
      </c>
    </row>
    <row r="805" spans="1:3" x14ac:dyDescent="0.2">
      <c r="A805" s="3">
        <v>1975</v>
      </c>
      <c r="B805" s="3" t="s">
        <v>784</v>
      </c>
      <c r="C805" s="3" t="s">
        <v>1041</v>
      </c>
    </row>
    <row r="806" spans="1:3" x14ac:dyDescent="0.2">
      <c r="A806" s="3">
        <v>1975</v>
      </c>
      <c r="B806" s="3" t="s">
        <v>785</v>
      </c>
      <c r="C806" s="3" t="s">
        <v>1042</v>
      </c>
    </row>
    <row r="807" spans="1:3" x14ac:dyDescent="0.2">
      <c r="A807" s="3">
        <v>1975</v>
      </c>
      <c r="B807" s="3" t="s">
        <v>784</v>
      </c>
      <c r="C807" s="3" t="s">
        <v>1039</v>
      </c>
    </row>
    <row r="808" spans="1:3" x14ac:dyDescent="0.2">
      <c r="A808" s="3">
        <v>1975</v>
      </c>
      <c r="B808" s="3" t="s">
        <v>784</v>
      </c>
      <c r="C808" s="3" t="s">
        <v>1041</v>
      </c>
    </row>
    <row r="809" spans="1:3" x14ac:dyDescent="0.2">
      <c r="A809" s="3">
        <v>1975</v>
      </c>
      <c r="B809" s="3" t="s">
        <v>797</v>
      </c>
      <c r="C809" s="3" t="s">
        <v>1041</v>
      </c>
    </row>
    <row r="810" spans="1:3" x14ac:dyDescent="0.2">
      <c r="A810" s="3">
        <v>1975</v>
      </c>
      <c r="B810" s="3" t="s">
        <v>792</v>
      </c>
      <c r="C810" s="3" t="s">
        <v>1039</v>
      </c>
    </row>
    <row r="811" spans="1:3" x14ac:dyDescent="0.2">
      <c r="A811" s="3">
        <v>1975</v>
      </c>
      <c r="B811" s="3" t="s">
        <v>793</v>
      </c>
      <c r="C811" s="3" t="s">
        <v>1041</v>
      </c>
    </row>
    <row r="812" spans="1:3" x14ac:dyDescent="0.2">
      <c r="A812" s="3">
        <v>1975</v>
      </c>
      <c r="B812" s="3" t="s">
        <v>784</v>
      </c>
      <c r="C812" s="3" t="s">
        <v>1042</v>
      </c>
    </row>
    <row r="813" spans="1:3" x14ac:dyDescent="0.2">
      <c r="A813" s="3">
        <v>1975</v>
      </c>
      <c r="B813" s="3" t="s">
        <v>784</v>
      </c>
      <c r="C813" s="3" t="s">
        <v>1039</v>
      </c>
    </row>
    <row r="814" spans="1:3" x14ac:dyDescent="0.2">
      <c r="A814" s="3">
        <v>1975</v>
      </c>
      <c r="B814" s="3" t="s">
        <v>784</v>
      </c>
      <c r="C814" s="3" t="s">
        <v>1039</v>
      </c>
    </row>
    <row r="815" spans="1:3" x14ac:dyDescent="0.2">
      <c r="A815" s="3">
        <v>1975</v>
      </c>
      <c r="B815" s="3" t="s">
        <v>782</v>
      </c>
      <c r="C815" s="3" t="s">
        <v>1039</v>
      </c>
    </row>
    <row r="816" spans="1:3" x14ac:dyDescent="0.2">
      <c r="A816" s="3">
        <v>1975</v>
      </c>
      <c r="B816" s="3" t="s">
        <v>785</v>
      </c>
      <c r="C816" s="3" t="s">
        <v>1042</v>
      </c>
    </row>
    <row r="817" spans="1:3" x14ac:dyDescent="0.2">
      <c r="A817" s="3">
        <v>1975</v>
      </c>
      <c r="B817" s="3" t="s">
        <v>784</v>
      </c>
      <c r="C817" s="3" t="s">
        <v>1042</v>
      </c>
    </row>
    <row r="818" spans="1:3" x14ac:dyDescent="0.2">
      <c r="A818" s="3">
        <v>1975</v>
      </c>
      <c r="B818" s="3" t="s">
        <v>784</v>
      </c>
      <c r="C818" s="3" t="s">
        <v>1039</v>
      </c>
    </row>
    <row r="819" spans="1:3" x14ac:dyDescent="0.2">
      <c r="A819" s="3">
        <v>1975</v>
      </c>
      <c r="B819" s="3" t="s">
        <v>793</v>
      </c>
      <c r="C819" s="3" t="s">
        <v>1042</v>
      </c>
    </row>
    <row r="820" spans="1:3" x14ac:dyDescent="0.2">
      <c r="A820" s="3">
        <v>1975</v>
      </c>
      <c r="B820" s="3" t="s">
        <v>784</v>
      </c>
      <c r="C820" s="3" t="s">
        <v>1042</v>
      </c>
    </row>
    <row r="821" spans="1:3" x14ac:dyDescent="0.2">
      <c r="A821" s="3">
        <v>1975</v>
      </c>
      <c r="B821" s="3" t="s">
        <v>784</v>
      </c>
      <c r="C821" s="3" t="s">
        <v>1039</v>
      </c>
    </row>
    <row r="822" spans="1:3" x14ac:dyDescent="0.2">
      <c r="A822" s="3">
        <v>1975</v>
      </c>
      <c r="B822" s="3" t="s">
        <v>784</v>
      </c>
      <c r="C822" s="3" t="s">
        <v>1041</v>
      </c>
    </row>
    <row r="823" spans="1:3" x14ac:dyDescent="0.2">
      <c r="A823" s="3">
        <v>1975</v>
      </c>
      <c r="B823" s="3" t="s">
        <v>784</v>
      </c>
      <c r="C823" s="3" t="s">
        <v>1041</v>
      </c>
    </row>
    <row r="824" spans="1:3" x14ac:dyDescent="0.2">
      <c r="A824" s="3">
        <v>1975</v>
      </c>
      <c r="B824" s="3" t="s">
        <v>784</v>
      </c>
      <c r="C824" s="3" t="s">
        <v>1041</v>
      </c>
    </row>
    <row r="825" spans="1:3" x14ac:dyDescent="0.2">
      <c r="A825" s="3">
        <v>1975</v>
      </c>
      <c r="B825" s="3" t="s">
        <v>785</v>
      </c>
      <c r="C825" s="3" t="s">
        <v>1039</v>
      </c>
    </row>
    <row r="826" spans="1:3" x14ac:dyDescent="0.2">
      <c r="A826" s="3">
        <v>1975</v>
      </c>
      <c r="B826" s="3" t="s">
        <v>787</v>
      </c>
      <c r="C826" s="3" t="s">
        <v>1039</v>
      </c>
    </row>
    <row r="827" spans="1:3" x14ac:dyDescent="0.2">
      <c r="A827" s="3">
        <v>1975</v>
      </c>
      <c r="B827" s="3" t="s">
        <v>785</v>
      </c>
      <c r="C827" s="3" t="s">
        <v>1041</v>
      </c>
    </row>
    <row r="828" spans="1:3" x14ac:dyDescent="0.2">
      <c r="A828" s="3">
        <v>1975</v>
      </c>
      <c r="B828" s="3" t="s">
        <v>784</v>
      </c>
      <c r="C828" s="3" t="s">
        <v>1041</v>
      </c>
    </row>
    <row r="829" spans="1:3" x14ac:dyDescent="0.2">
      <c r="A829" s="3">
        <v>1975</v>
      </c>
      <c r="B829" s="3" t="s">
        <v>784</v>
      </c>
      <c r="C829" s="3" t="s">
        <v>1041</v>
      </c>
    </row>
    <row r="830" spans="1:3" x14ac:dyDescent="0.2">
      <c r="A830" s="3">
        <v>1975</v>
      </c>
      <c r="B830" s="3" t="s">
        <v>784</v>
      </c>
      <c r="C830" s="3" t="s">
        <v>1039</v>
      </c>
    </row>
    <row r="831" spans="1:3" x14ac:dyDescent="0.2">
      <c r="A831" s="3">
        <v>1975</v>
      </c>
      <c r="B831" s="3" t="s">
        <v>785</v>
      </c>
      <c r="C831" s="3" t="s">
        <v>1041</v>
      </c>
    </row>
    <row r="832" spans="1:3" x14ac:dyDescent="0.2">
      <c r="A832" s="3">
        <v>1975</v>
      </c>
      <c r="B832" s="3" t="s">
        <v>793</v>
      </c>
      <c r="C832" s="3" t="s">
        <v>1041</v>
      </c>
    </row>
    <row r="833" spans="1:3" x14ac:dyDescent="0.2">
      <c r="A833" s="3">
        <v>1975</v>
      </c>
      <c r="B833" s="3" t="s">
        <v>785</v>
      </c>
      <c r="C833" s="3" t="s">
        <v>1039</v>
      </c>
    </row>
    <row r="834" spans="1:3" x14ac:dyDescent="0.2">
      <c r="A834" s="3">
        <v>1975</v>
      </c>
      <c r="B834" s="3" t="s">
        <v>785</v>
      </c>
      <c r="C834" s="3" t="s">
        <v>1041</v>
      </c>
    </row>
    <row r="835" spans="1:3" x14ac:dyDescent="0.2">
      <c r="A835" s="3">
        <v>1975</v>
      </c>
      <c r="B835" s="3" t="s">
        <v>793</v>
      </c>
      <c r="C835" s="3" t="s">
        <v>1042</v>
      </c>
    </row>
    <row r="836" spans="1:3" x14ac:dyDescent="0.2">
      <c r="A836" s="3">
        <v>1975</v>
      </c>
      <c r="B836" s="3" t="s">
        <v>793</v>
      </c>
      <c r="C836" s="3" t="s">
        <v>1042</v>
      </c>
    </row>
    <row r="837" spans="1:3" x14ac:dyDescent="0.2">
      <c r="A837" s="3">
        <v>1975</v>
      </c>
      <c r="B837" s="3" t="s">
        <v>782</v>
      </c>
      <c r="C837" s="3" t="s">
        <v>1039</v>
      </c>
    </row>
    <row r="838" spans="1:3" x14ac:dyDescent="0.2">
      <c r="A838" s="3">
        <v>1975</v>
      </c>
      <c r="B838" s="3" t="s">
        <v>785</v>
      </c>
      <c r="C838" s="3" t="s">
        <v>1039</v>
      </c>
    </row>
    <row r="839" spans="1:3" x14ac:dyDescent="0.2">
      <c r="A839" s="3">
        <v>1975</v>
      </c>
      <c r="B839" s="3" t="s">
        <v>785</v>
      </c>
      <c r="C839" s="3" t="s">
        <v>1039</v>
      </c>
    </row>
    <row r="840" spans="1:3" x14ac:dyDescent="0.2">
      <c r="A840" s="3">
        <v>1975</v>
      </c>
      <c r="B840" s="3" t="s">
        <v>784</v>
      </c>
      <c r="C840" s="3" t="s">
        <v>1039</v>
      </c>
    </row>
    <row r="841" spans="1:3" x14ac:dyDescent="0.2">
      <c r="A841" s="3">
        <v>1975</v>
      </c>
      <c r="B841" s="3" t="s">
        <v>798</v>
      </c>
      <c r="C841" s="3" t="s">
        <v>1038</v>
      </c>
    </row>
    <row r="842" spans="1:3" x14ac:dyDescent="0.2">
      <c r="A842" s="3">
        <v>1975</v>
      </c>
      <c r="B842" s="3" t="s">
        <v>782</v>
      </c>
      <c r="C842" s="3" t="s">
        <v>1039</v>
      </c>
    </row>
    <row r="843" spans="1:3" x14ac:dyDescent="0.2">
      <c r="A843" s="3">
        <v>1975</v>
      </c>
      <c r="B843" s="3" t="s">
        <v>784</v>
      </c>
      <c r="C843" s="3" t="s">
        <v>1039</v>
      </c>
    </row>
    <row r="844" spans="1:3" x14ac:dyDescent="0.2">
      <c r="A844" s="3">
        <v>1975</v>
      </c>
      <c r="B844" s="3" t="s">
        <v>785</v>
      </c>
      <c r="C844" s="3" t="s">
        <v>1042</v>
      </c>
    </row>
    <row r="845" spans="1:3" x14ac:dyDescent="0.2">
      <c r="A845" s="3">
        <v>1975</v>
      </c>
      <c r="B845" s="3" t="s">
        <v>785</v>
      </c>
      <c r="C845" s="3" t="s">
        <v>1039</v>
      </c>
    </row>
    <row r="846" spans="1:3" x14ac:dyDescent="0.2">
      <c r="A846" s="3">
        <v>1975</v>
      </c>
      <c r="B846" s="3" t="s">
        <v>785</v>
      </c>
      <c r="C846" s="3" t="s">
        <v>1039</v>
      </c>
    </row>
    <row r="847" spans="1:3" x14ac:dyDescent="0.2">
      <c r="A847" s="3">
        <v>1975</v>
      </c>
      <c r="B847" s="3" t="s">
        <v>784</v>
      </c>
      <c r="C847" s="3" t="s">
        <v>1039</v>
      </c>
    </row>
    <row r="848" spans="1:3" x14ac:dyDescent="0.2">
      <c r="A848" s="3">
        <v>1975</v>
      </c>
      <c r="B848" s="3" t="s">
        <v>784</v>
      </c>
      <c r="C848" s="3" t="s">
        <v>1039</v>
      </c>
    </row>
    <row r="849" spans="1:3" x14ac:dyDescent="0.2">
      <c r="A849" s="3">
        <v>1975</v>
      </c>
      <c r="B849" s="3" t="s">
        <v>787</v>
      </c>
      <c r="C849" s="3" t="s">
        <v>1038</v>
      </c>
    </row>
    <row r="850" spans="1:3" x14ac:dyDescent="0.2">
      <c r="A850" s="3">
        <v>1975</v>
      </c>
      <c r="B850" s="3" t="s">
        <v>785</v>
      </c>
      <c r="C850" s="3" t="s">
        <v>1039</v>
      </c>
    </row>
    <row r="851" spans="1:3" x14ac:dyDescent="0.2">
      <c r="A851" s="3">
        <v>1975</v>
      </c>
      <c r="B851" s="3" t="s">
        <v>784</v>
      </c>
      <c r="C851" s="3" t="s">
        <v>1039</v>
      </c>
    </row>
    <row r="852" spans="1:3" x14ac:dyDescent="0.2">
      <c r="A852" s="3">
        <v>1975</v>
      </c>
      <c r="B852" s="3" t="s">
        <v>793</v>
      </c>
      <c r="C852" s="3" t="s">
        <v>1042</v>
      </c>
    </row>
    <row r="853" spans="1:3" x14ac:dyDescent="0.2">
      <c r="A853" s="3">
        <v>1975</v>
      </c>
      <c r="B853" s="3" t="s">
        <v>785</v>
      </c>
      <c r="C853" s="3" t="s">
        <v>1042</v>
      </c>
    </row>
    <row r="854" spans="1:3" x14ac:dyDescent="0.2">
      <c r="A854" s="3">
        <v>1975</v>
      </c>
      <c r="B854" s="3" t="s">
        <v>792</v>
      </c>
      <c r="C854" s="3" t="s">
        <v>1039</v>
      </c>
    </row>
    <row r="855" spans="1:3" x14ac:dyDescent="0.2">
      <c r="A855" s="3">
        <v>1975</v>
      </c>
      <c r="B855" s="3" t="s">
        <v>792</v>
      </c>
      <c r="C855" s="3" t="s">
        <v>1039</v>
      </c>
    </row>
    <row r="856" spans="1:3" x14ac:dyDescent="0.2">
      <c r="A856" s="3">
        <v>1975</v>
      </c>
      <c r="B856" s="3" t="s">
        <v>785</v>
      </c>
      <c r="C856" s="3" t="s">
        <v>1041</v>
      </c>
    </row>
    <row r="857" spans="1:3" x14ac:dyDescent="0.2">
      <c r="A857" s="3">
        <v>1975</v>
      </c>
      <c r="B857" s="3" t="s">
        <v>785</v>
      </c>
      <c r="C857" s="3" t="s">
        <v>1041</v>
      </c>
    </row>
    <row r="858" spans="1:3" x14ac:dyDescent="0.2">
      <c r="A858" s="3">
        <v>1975</v>
      </c>
      <c r="B858" s="3" t="s">
        <v>785</v>
      </c>
      <c r="C858" s="3" t="s">
        <v>1041</v>
      </c>
    </row>
    <row r="859" spans="1:3" x14ac:dyDescent="0.2">
      <c r="A859" s="3">
        <v>1975</v>
      </c>
      <c r="B859" s="3" t="s">
        <v>792</v>
      </c>
      <c r="C859" s="3" t="s">
        <v>1041</v>
      </c>
    </row>
    <row r="860" spans="1:3" x14ac:dyDescent="0.2">
      <c r="A860" s="3">
        <v>1975</v>
      </c>
      <c r="B860" s="3" t="s">
        <v>799</v>
      </c>
      <c r="C860" s="3" t="s">
        <v>1042</v>
      </c>
    </row>
    <row r="861" spans="1:3" x14ac:dyDescent="0.2">
      <c r="A861" s="3">
        <v>1975</v>
      </c>
      <c r="B861" s="3" t="s">
        <v>784</v>
      </c>
      <c r="C861" s="3" t="s">
        <v>1041</v>
      </c>
    </row>
    <row r="862" spans="1:3" x14ac:dyDescent="0.2">
      <c r="A862" s="3">
        <v>1975</v>
      </c>
      <c r="B862" s="3" t="s">
        <v>784</v>
      </c>
      <c r="C862" s="3" t="s">
        <v>1041</v>
      </c>
    </row>
    <row r="863" spans="1:3" x14ac:dyDescent="0.2">
      <c r="A863" s="3">
        <v>1975</v>
      </c>
      <c r="B863" s="3" t="s">
        <v>793</v>
      </c>
      <c r="C863" s="3" t="s">
        <v>1041</v>
      </c>
    </row>
    <row r="864" spans="1:3" x14ac:dyDescent="0.2">
      <c r="A864" s="3">
        <v>1975</v>
      </c>
      <c r="B864" s="3" t="s">
        <v>785</v>
      </c>
      <c r="C864" s="3" t="s">
        <v>1041</v>
      </c>
    </row>
    <row r="865" spans="1:3" x14ac:dyDescent="0.2">
      <c r="A865" s="3">
        <v>1975</v>
      </c>
      <c r="B865" s="3" t="s">
        <v>784</v>
      </c>
      <c r="C865" s="3" t="s">
        <v>1041</v>
      </c>
    </row>
    <row r="866" spans="1:3" x14ac:dyDescent="0.2">
      <c r="A866" s="3">
        <v>1975</v>
      </c>
      <c r="B866" s="3" t="s">
        <v>785</v>
      </c>
      <c r="C866" s="3" t="s">
        <v>1041</v>
      </c>
    </row>
    <row r="867" spans="1:3" x14ac:dyDescent="0.2">
      <c r="A867" s="3">
        <v>1975</v>
      </c>
      <c r="B867" s="3" t="s">
        <v>784</v>
      </c>
      <c r="C867" s="3" t="s">
        <v>1041</v>
      </c>
    </row>
    <row r="868" spans="1:3" x14ac:dyDescent="0.2">
      <c r="A868" s="3">
        <v>1975</v>
      </c>
      <c r="B868" s="3" t="s">
        <v>784</v>
      </c>
      <c r="C868" s="3" t="s">
        <v>1041</v>
      </c>
    </row>
    <row r="869" spans="1:3" x14ac:dyDescent="0.2">
      <c r="A869" s="3">
        <v>1975</v>
      </c>
      <c r="B869" s="3" t="s">
        <v>784</v>
      </c>
      <c r="C869" s="3" t="s">
        <v>1041</v>
      </c>
    </row>
    <row r="870" spans="1:3" x14ac:dyDescent="0.2">
      <c r="A870" s="3">
        <v>1975</v>
      </c>
      <c r="B870" s="3" t="s">
        <v>787</v>
      </c>
      <c r="C870" s="3" t="s">
        <v>1042</v>
      </c>
    </row>
    <row r="871" spans="1:3" x14ac:dyDescent="0.2">
      <c r="A871" s="3">
        <v>1975</v>
      </c>
      <c r="B871" s="3" t="s">
        <v>784</v>
      </c>
      <c r="C871" s="3" t="s">
        <v>1039</v>
      </c>
    </row>
    <row r="872" spans="1:3" x14ac:dyDescent="0.2">
      <c r="A872" s="3">
        <v>1975</v>
      </c>
      <c r="B872" s="3" t="s">
        <v>787</v>
      </c>
      <c r="C872" s="3" t="s">
        <v>1039</v>
      </c>
    </row>
    <row r="873" spans="1:3" x14ac:dyDescent="0.2">
      <c r="A873" s="3">
        <v>1975</v>
      </c>
      <c r="B873" s="3" t="s">
        <v>784</v>
      </c>
      <c r="C873" s="3" t="s">
        <v>1041</v>
      </c>
    </row>
    <row r="874" spans="1:3" x14ac:dyDescent="0.2">
      <c r="A874" s="3">
        <v>1975</v>
      </c>
      <c r="B874" s="3" t="s">
        <v>799</v>
      </c>
      <c r="C874" s="3" t="s">
        <v>1042</v>
      </c>
    </row>
    <row r="875" spans="1:3" x14ac:dyDescent="0.2">
      <c r="A875" s="3">
        <v>1975</v>
      </c>
      <c r="B875" s="3" t="s">
        <v>784</v>
      </c>
      <c r="C875" s="3" t="s">
        <v>1039</v>
      </c>
    </row>
    <row r="876" spans="1:3" x14ac:dyDescent="0.2">
      <c r="A876" s="3">
        <v>1975</v>
      </c>
      <c r="B876" s="3" t="s">
        <v>784</v>
      </c>
      <c r="C876" s="3" t="s">
        <v>1039</v>
      </c>
    </row>
    <row r="877" spans="1:3" x14ac:dyDescent="0.2">
      <c r="A877" s="3">
        <v>1975</v>
      </c>
      <c r="B877" s="3" t="s">
        <v>782</v>
      </c>
      <c r="C877" s="3" t="s">
        <v>1039</v>
      </c>
    </row>
    <row r="878" spans="1:3" x14ac:dyDescent="0.2">
      <c r="A878" s="3">
        <v>1975</v>
      </c>
      <c r="B878" s="3" t="s">
        <v>785</v>
      </c>
      <c r="C878" s="3" t="s">
        <v>1042</v>
      </c>
    </row>
    <row r="879" spans="1:3" x14ac:dyDescent="0.2">
      <c r="A879" s="3">
        <v>1975</v>
      </c>
      <c r="B879" s="3" t="s">
        <v>785</v>
      </c>
      <c r="C879" s="3" t="s">
        <v>1042</v>
      </c>
    </row>
    <row r="880" spans="1:3" x14ac:dyDescent="0.2">
      <c r="A880" s="3">
        <v>1975</v>
      </c>
      <c r="B880" s="3" t="s">
        <v>785</v>
      </c>
      <c r="C880" s="3" t="s">
        <v>1042</v>
      </c>
    </row>
    <row r="881" spans="1:3" x14ac:dyDescent="0.2">
      <c r="A881" s="3">
        <v>1975</v>
      </c>
      <c r="B881" s="3" t="s">
        <v>785</v>
      </c>
      <c r="C881" s="3" t="s">
        <v>1042</v>
      </c>
    </row>
    <row r="882" spans="1:3" x14ac:dyDescent="0.2">
      <c r="A882" s="3">
        <v>1975</v>
      </c>
      <c r="B882" s="3" t="s">
        <v>782</v>
      </c>
      <c r="C882" s="3" t="s">
        <v>1042</v>
      </c>
    </row>
    <row r="883" spans="1:3" x14ac:dyDescent="0.2">
      <c r="A883" s="3">
        <v>1975</v>
      </c>
      <c r="B883" s="3" t="s">
        <v>791</v>
      </c>
      <c r="C883" s="3" t="s">
        <v>1038</v>
      </c>
    </row>
    <row r="884" spans="1:3" x14ac:dyDescent="0.2">
      <c r="A884" s="3">
        <v>1975</v>
      </c>
      <c r="B884" s="3" t="s">
        <v>784</v>
      </c>
      <c r="C884" s="3" t="s">
        <v>1042</v>
      </c>
    </row>
    <row r="885" spans="1:3" x14ac:dyDescent="0.2">
      <c r="A885" s="3">
        <v>1975</v>
      </c>
      <c r="B885" s="3" t="s">
        <v>784</v>
      </c>
      <c r="C885" s="3" t="s">
        <v>1039</v>
      </c>
    </row>
    <row r="886" spans="1:3" x14ac:dyDescent="0.2">
      <c r="A886" s="3">
        <v>1975</v>
      </c>
      <c r="B886" s="3" t="s">
        <v>793</v>
      </c>
      <c r="C886" s="3" t="s">
        <v>1041</v>
      </c>
    </row>
    <row r="887" spans="1:3" x14ac:dyDescent="0.2">
      <c r="A887" s="3">
        <v>1975</v>
      </c>
      <c r="B887" s="3" t="s">
        <v>784</v>
      </c>
      <c r="C887" s="3" t="s">
        <v>1041</v>
      </c>
    </row>
    <row r="888" spans="1:3" x14ac:dyDescent="0.2">
      <c r="A888" s="3">
        <v>1975</v>
      </c>
      <c r="B888" s="3" t="s">
        <v>785</v>
      </c>
      <c r="C888" s="3" t="s">
        <v>1039</v>
      </c>
    </row>
    <row r="889" spans="1:3" x14ac:dyDescent="0.2">
      <c r="A889" s="3">
        <v>1975</v>
      </c>
      <c r="B889" s="3" t="s">
        <v>784</v>
      </c>
      <c r="C889" s="3" t="s">
        <v>1039</v>
      </c>
    </row>
    <row r="890" spans="1:3" x14ac:dyDescent="0.2">
      <c r="A890" s="3">
        <v>1975</v>
      </c>
      <c r="B890" s="3" t="s">
        <v>793</v>
      </c>
      <c r="C890" s="3" t="s">
        <v>1041</v>
      </c>
    </row>
    <row r="891" spans="1:3" x14ac:dyDescent="0.2">
      <c r="A891" s="3">
        <v>1975</v>
      </c>
      <c r="B891" s="3" t="s">
        <v>799</v>
      </c>
      <c r="C891" s="3" t="s">
        <v>1041</v>
      </c>
    </row>
    <row r="892" spans="1:3" x14ac:dyDescent="0.2">
      <c r="A892" s="3">
        <v>1975</v>
      </c>
      <c r="B892" s="3" t="s">
        <v>784</v>
      </c>
      <c r="C892" s="3" t="s">
        <v>1039</v>
      </c>
    </row>
    <row r="893" spans="1:3" x14ac:dyDescent="0.2">
      <c r="A893" s="3">
        <v>1975</v>
      </c>
      <c r="B893" s="3" t="s">
        <v>784</v>
      </c>
      <c r="C893" s="3" t="s">
        <v>1039</v>
      </c>
    </row>
    <row r="894" spans="1:3" x14ac:dyDescent="0.2">
      <c r="A894" s="3">
        <v>1975</v>
      </c>
      <c r="B894" s="3" t="s">
        <v>792</v>
      </c>
      <c r="C894" s="3" t="s">
        <v>1039</v>
      </c>
    </row>
    <row r="895" spans="1:3" x14ac:dyDescent="0.2">
      <c r="A895" s="3">
        <v>1976</v>
      </c>
      <c r="B895" s="3" t="s">
        <v>785</v>
      </c>
      <c r="C895" s="3" t="s">
        <v>1039</v>
      </c>
    </row>
    <row r="896" spans="1:3" x14ac:dyDescent="0.2">
      <c r="A896" s="3">
        <v>1976</v>
      </c>
      <c r="B896" s="3" t="s">
        <v>785</v>
      </c>
      <c r="C896" s="3" t="s">
        <v>1039</v>
      </c>
    </row>
    <row r="897" spans="1:3" x14ac:dyDescent="0.2">
      <c r="A897" s="3">
        <v>1976</v>
      </c>
      <c r="B897" s="3" t="s">
        <v>793</v>
      </c>
      <c r="C897" s="3" t="s">
        <v>1041</v>
      </c>
    </row>
    <row r="898" spans="1:3" x14ac:dyDescent="0.2">
      <c r="A898" s="3">
        <v>1976</v>
      </c>
      <c r="B898" s="3" t="s">
        <v>793</v>
      </c>
      <c r="C898" s="3" t="s">
        <v>1041</v>
      </c>
    </row>
    <row r="899" spans="1:3" x14ac:dyDescent="0.2">
      <c r="A899" s="3">
        <v>1976</v>
      </c>
      <c r="B899" s="3" t="s">
        <v>784</v>
      </c>
      <c r="C899" s="3" t="s">
        <v>1039</v>
      </c>
    </row>
    <row r="900" spans="1:3" x14ac:dyDescent="0.2">
      <c r="A900" s="3">
        <v>1976</v>
      </c>
      <c r="B900" s="3" t="s">
        <v>793</v>
      </c>
      <c r="C900" s="3" t="s">
        <v>1039</v>
      </c>
    </row>
    <row r="901" spans="1:3" x14ac:dyDescent="0.2">
      <c r="A901" s="3">
        <v>1976</v>
      </c>
      <c r="B901" s="3" t="s">
        <v>793</v>
      </c>
      <c r="C901" s="3" t="s">
        <v>1041</v>
      </c>
    </row>
    <row r="902" spans="1:3" x14ac:dyDescent="0.2">
      <c r="A902" s="3">
        <v>1976</v>
      </c>
      <c r="B902" s="3" t="s">
        <v>784</v>
      </c>
      <c r="C902" s="3" t="s">
        <v>1039</v>
      </c>
    </row>
    <row r="903" spans="1:3" x14ac:dyDescent="0.2">
      <c r="A903" s="3">
        <v>1976</v>
      </c>
      <c r="B903" s="3" t="s">
        <v>784</v>
      </c>
      <c r="C903" s="3" t="s">
        <v>1039</v>
      </c>
    </row>
    <row r="904" spans="1:3" x14ac:dyDescent="0.2">
      <c r="A904" s="3">
        <v>1976</v>
      </c>
      <c r="B904" s="3" t="s">
        <v>792</v>
      </c>
      <c r="C904" s="3" t="s">
        <v>1039</v>
      </c>
    </row>
    <row r="905" spans="1:3" x14ac:dyDescent="0.2">
      <c r="A905" s="3">
        <v>1976</v>
      </c>
      <c r="B905" s="3" t="s">
        <v>787</v>
      </c>
      <c r="C905" s="3" t="s">
        <v>1039</v>
      </c>
    </row>
    <row r="906" spans="1:3" x14ac:dyDescent="0.2">
      <c r="A906" s="3">
        <v>1976</v>
      </c>
      <c r="B906" s="3" t="s">
        <v>787</v>
      </c>
      <c r="C906" s="3" t="s">
        <v>1038</v>
      </c>
    </row>
    <row r="907" spans="1:3" x14ac:dyDescent="0.2">
      <c r="A907" s="3">
        <v>1976</v>
      </c>
      <c r="B907" s="3" t="s">
        <v>784</v>
      </c>
      <c r="C907" s="3" t="s">
        <v>1039</v>
      </c>
    </row>
    <row r="908" spans="1:3" x14ac:dyDescent="0.2">
      <c r="A908" s="3">
        <v>1976</v>
      </c>
      <c r="B908" s="3" t="s">
        <v>792</v>
      </c>
      <c r="C908" s="3" t="s">
        <v>1039</v>
      </c>
    </row>
    <row r="909" spans="1:3" x14ac:dyDescent="0.2">
      <c r="A909" s="3">
        <v>1976</v>
      </c>
      <c r="B909" s="3" t="s">
        <v>792</v>
      </c>
      <c r="C909" s="3" t="s">
        <v>1039</v>
      </c>
    </row>
    <row r="910" spans="1:3" x14ac:dyDescent="0.2">
      <c r="A910" s="3">
        <v>1976</v>
      </c>
      <c r="B910" s="3" t="s">
        <v>787</v>
      </c>
      <c r="C910" s="3" t="s">
        <v>1041</v>
      </c>
    </row>
    <row r="911" spans="1:3" x14ac:dyDescent="0.2">
      <c r="A911" s="3">
        <v>1976</v>
      </c>
      <c r="B911" s="3" t="s">
        <v>784</v>
      </c>
      <c r="C911" s="3" t="s">
        <v>1039</v>
      </c>
    </row>
    <row r="912" spans="1:3" x14ac:dyDescent="0.2">
      <c r="A912" s="3">
        <v>1976</v>
      </c>
      <c r="B912" s="3" t="s">
        <v>785</v>
      </c>
      <c r="C912" s="3" t="s">
        <v>1039</v>
      </c>
    </row>
    <row r="913" spans="1:3" x14ac:dyDescent="0.2">
      <c r="A913" s="3">
        <v>1976</v>
      </c>
      <c r="B913" s="3" t="s">
        <v>799</v>
      </c>
      <c r="C913" s="3" t="s">
        <v>1041</v>
      </c>
    </row>
    <row r="914" spans="1:3" x14ac:dyDescent="0.2">
      <c r="A914" s="3">
        <v>1976</v>
      </c>
      <c r="B914" s="3" t="s">
        <v>799</v>
      </c>
      <c r="C914" s="3" t="s">
        <v>1041</v>
      </c>
    </row>
    <row r="915" spans="1:3" x14ac:dyDescent="0.2">
      <c r="A915" s="3">
        <v>1976</v>
      </c>
      <c r="B915" s="3" t="s">
        <v>787</v>
      </c>
      <c r="C915" s="3" t="s">
        <v>1038</v>
      </c>
    </row>
    <row r="916" spans="1:3" x14ac:dyDescent="0.2">
      <c r="A916" s="3">
        <v>1976</v>
      </c>
      <c r="B916" s="3" t="s">
        <v>787</v>
      </c>
      <c r="C916" s="3" t="s">
        <v>1039</v>
      </c>
    </row>
    <row r="917" spans="1:3" x14ac:dyDescent="0.2">
      <c r="A917" s="3">
        <v>1976</v>
      </c>
      <c r="B917" s="3" t="s">
        <v>784</v>
      </c>
      <c r="C917" s="3" t="s">
        <v>1041</v>
      </c>
    </row>
    <row r="918" spans="1:3" x14ac:dyDescent="0.2">
      <c r="A918" s="3">
        <v>1976</v>
      </c>
      <c r="B918" s="3" t="s">
        <v>793</v>
      </c>
      <c r="C918" s="3" t="s">
        <v>1041</v>
      </c>
    </row>
    <row r="919" spans="1:3" x14ac:dyDescent="0.2">
      <c r="A919" s="3">
        <v>1976</v>
      </c>
      <c r="B919" s="3" t="s">
        <v>783</v>
      </c>
      <c r="C919" s="3" t="s">
        <v>1042</v>
      </c>
    </row>
    <row r="920" spans="1:3" x14ac:dyDescent="0.2">
      <c r="A920" s="3">
        <v>1976</v>
      </c>
      <c r="B920" s="3" t="s">
        <v>793</v>
      </c>
      <c r="C920" s="3" t="s">
        <v>1042</v>
      </c>
    </row>
    <row r="921" spans="1:3" x14ac:dyDescent="0.2">
      <c r="A921" s="3">
        <v>1976</v>
      </c>
      <c r="B921" s="3" t="s">
        <v>785</v>
      </c>
      <c r="C921" s="3" t="s">
        <v>1039</v>
      </c>
    </row>
    <row r="922" spans="1:3" x14ac:dyDescent="0.2">
      <c r="A922" s="3">
        <v>1976</v>
      </c>
      <c r="B922" s="3" t="s">
        <v>783</v>
      </c>
      <c r="C922" s="3" t="s">
        <v>1041</v>
      </c>
    </row>
    <row r="923" spans="1:3" x14ac:dyDescent="0.2">
      <c r="A923" s="3">
        <v>1976</v>
      </c>
      <c r="B923" s="3" t="s">
        <v>785</v>
      </c>
      <c r="C923" s="3" t="s">
        <v>1041</v>
      </c>
    </row>
    <row r="924" spans="1:3" x14ac:dyDescent="0.2">
      <c r="A924" s="3">
        <v>1976</v>
      </c>
      <c r="B924" s="3" t="s">
        <v>784</v>
      </c>
      <c r="C924" s="3" t="s">
        <v>1041</v>
      </c>
    </row>
    <row r="925" spans="1:3" x14ac:dyDescent="0.2">
      <c r="A925" s="3">
        <v>1976</v>
      </c>
      <c r="B925" s="3" t="s">
        <v>784</v>
      </c>
      <c r="C925" s="3" t="s">
        <v>1041</v>
      </c>
    </row>
    <row r="926" spans="1:3" x14ac:dyDescent="0.2">
      <c r="A926" s="3">
        <v>1976</v>
      </c>
      <c r="B926" s="3" t="s">
        <v>784</v>
      </c>
      <c r="C926" s="3" t="s">
        <v>1042</v>
      </c>
    </row>
    <row r="927" spans="1:3" x14ac:dyDescent="0.2">
      <c r="A927" s="3">
        <v>1976</v>
      </c>
      <c r="B927" s="3" t="s">
        <v>793</v>
      </c>
      <c r="C927" s="3" t="s">
        <v>1041</v>
      </c>
    </row>
    <row r="928" spans="1:3" x14ac:dyDescent="0.2">
      <c r="A928" s="3">
        <v>1976</v>
      </c>
      <c r="B928" s="3" t="s">
        <v>793</v>
      </c>
      <c r="C928" s="3" t="s">
        <v>1041</v>
      </c>
    </row>
    <row r="929" spans="1:3" x14ac:dyDescent="0.2">
      <c r="A929" s="3">
        <v>1976</v>
      </c>
      <c r="B929" s="3" t="s">
        <v>784</v>
      </c>
      <c r="C929" s="3" t="s">
        <v>1039</v>
      </c>
    </row>
    <row r="930" spans="1:3" x14ac:dyDescent="0.2">
      <c r="A930" s="3">
        <v>1976</v>
      </c>
      <c r="B930" s="3" t="s">
        <v>784</v>
      </c>
      <c r="C930" s="3" t="s">
        <v>1042</v>
      </c>
    </row>
    <row r="931" spans="1:3" x14ac:dyDescent="0.2">
      <c r="A931" s="3">
        <v>1976</v>
      </c>
      <c r="B931" s="3" t="s">
        <v>784</v>
      </c>
      <c r="C931" s="3" t="s">
        <v>1041</v>
      </c>
    </row>
    <row r="932" spans="1:3" x14ac:dyDescent="0.2">
      <c r="A932" s="3">
        <v>1976</v>
      </c>
      <c r="B932" s="3" t="s">
        <v>784</v>
      </c>
      <c r="C932" s="3" t="s">
        <v>1041</v>
      </c>
    </row>
    <row r="933" spans="1:3" x14ac:dyDescent="0.2">
      <c r="A933" s="3">
        <v>1976</v>
      </c>
      <c r="B933" s="3" t="s">
        <v>784</v>
      </c>
      <c r="C933" s="3" t="s">
        <v>1041</v>
      </c>
    </row>
    <row r="934" spans="1:3" x14ac:dyDescent="0.2">
      <c r="A934" s="3">
        <v>1976</v>
      </c>
      <c r="B934" s="3" t="s">
        <v>793</v>
      </c>
      <c r="C934" s="3" t="s">
        <v>1042</v>
      </c>
    </row>
    <row r="935" spans="1:3" x14ac:dyDescent="0.2">
      <c r="A935" s="3">
        <v>1976</v>
      </c>
      <c r="B935" s="3" t="s">
        <v>784</v>
      </c>
      <c r="C935" s="3" t="s">
        <v>1041</v>
      </c>
    </row>
    <row r="936" spans="1:3" x14ac:dyDescent="0.2">
      <c r="A936" s="3">
        <v>1976</v>
      </c>
      <c r="B936" s="3" t="s">
        <v>782</v>
      </c>
      <c r="C936" s="3" t="s">
        <v>1041</v>
      </c>
    </row>
    <row r="937" spans="1:3" x14ac:dyDescent="0.2">
      <c r="A937" s="3">
        <v>1976</v>
      </c>
      <c r="B937" s="3" t="s">
        <v>784</v>
      </c>
      <c r="C937" s="3" t="s">
        <v>1041</v>
      </c>
    </row>
    <row r="938" spans="1:3" x14ac:dyDescent="0.2">
      <c r="A938" s="3">
        <v>1976</v>
      </c>
      <c r="B938" s="3" t="s">
        <v>784</v>
      </c>
      <c r="C938" s="3" t="s">
        <v>1041</v>
      </c>
    </row>
    <row r="939" spans="1:3" x14ac:dyDescent="0.2">
      <c r="A939" s="3">
        <v>1976</v>
      </c>
      <c r="B939" s="3" t="s">
        <v>785</v>
      </c>
      <c r="C939" s="3" t="s">
        <v>1039</v>
      </c>
    </row>
    <row r="940" spans="1:3" x14ac:dyDescent="0.2">
      <c r="A940" s="3">
        <v>1976</v>
      </c>
      <c r="B940" s="3" t="s">
        <v>799</v>
      </c>
      <c r="C940" s="3" t="s">
        <v>1041</v>
      </c>
    </row>
    <row r="941" spans="1:3" x14ac:dyDescent="0.2">
      <c r="A941" s="3">
        <v>1976</v>
      </c>
      <c r="B941" s="3" t="s">
        <v>784</v>
      </c>
      <c r="C941" s="3" t="s">
        <v>1041</v>
      </c>
    </row>
    <row r="942" spans="1:3" x14ac:dyDescent="0.2">
      <c r="A942" s="3">
        <v>1976</v>
      </c>
      <c r="B942" s="3" t="s">
        <v>784</v>
      </c>
      <c r="C942" s="3" t="s">
        <v>1041</v>
      </c>
    </row>
    <row r="943" spans="1:3" x14ac:dyDescent="0.2">
      <c r="A943" s="3">
        <v>1976</v>
      </c>
      <c r="B943" s="3" t="s">
        <v>782</v>
      </c>
      <c r="C943" s="3" t="s">
        <v>1041</v>
      </c>
    </row>
    <row r="944" spans="1:3" x14ac:dyDescent="0.2">
      <c r="A944" s="3">
        <v>1976</v>
      </c>
      <c r="B944" s="3" t="s">
        <v>784</v>
      </c>
      <c r="C944" s="3" t="s">
        <v>1041</v>
      </c>
    </row>
    <row r="945" spans="1:3" x14ac:dyDescent="0.2">
      <c r="A945" s="3">
        <v>1976</v>
      </c>
      <c r="B945" s="3" t="s">
        <v>784</v>
      </c>
      <c r="C945" s="3" t="s">
        <v>1041</v>
      </c>
    </row>
    <row r="946" spans="1:3" x14ac:dyDescent="0.2">
      <c r="A946" s="3">
        <v>1976</v>
      </c>
      <c r="B946" s="3" t="s">
        <v>784</v>
      </c>
      <c r="C946" s="3" t="s">
        <v>1041</v>
      </c>
    </row>
    <row r="947" spans="1:3" x14ac:dyDescent="0.2">
      <c r="A947" s="3">
        <v>1976</v>
      </c>
      <c r="B947" s="3" t="s">
        <v>793</v>
      </c>
      <c r="C947" s="3" t="s">
        <v>1039</v>
      </c>
    </row>
    <row r="948" spans="1:3" x14ac:dyDescent="0.2">
      <c r="A948" s="3">
        <v>1976</v>
      </c>
      <c r="B948" s="3" t="s">
        <v>785</v>
      </c>
      <c r="C948" s="3" t="s">
        <v>1042</v>
      </c>
    </row>
    <row r="949" spans="1:3" x14ac:dyDescent="0.2">
      <c r="A949" s="3">
        <v>1976</v>
      </c>
      <c r="B949" s="3" t="s">
        <v>793</v>
      </c>
      <c r="C949" s="3" t="s">
        <v>1039</v>
      </c>
    </row>
    <row r="950" spans="1:3" x14ac:dyDescent="0.2">
      <c r="A950" s="3">
        <v>1976</v>
      </c>
      <c r="B950" s="3" t="s">
        <v>785</v>
      </c>
      <c r="C950" s="3" t="s">
        <v>1042</v>
      </c>
    </row>
    <row r="951" spans="1:3" x14ac:dyDescent="0.2">
      <c r="A951" s="3">
        <v>1976</v>
      </c>
      <c r="B951" s="3" t="s">
        <v>796</v>
      </c>
      <c r="C951" s="3" t="s">
        <v>1042</v>
      </c>
    </row>
    <row r="952" spans="1:3" x14ac:dyDescent="0.2">
      <c r="A952" s="3">
        <v>1976</v>
      </c>
      <c r="B952" s="3" t="s">
        <v>799</v>
      </c>
      <c r="C952" s="3" t="s">
        <v>1042</v>
      </c>
    </row>
    <row r="953" spans="1:3" x14ac:dyDescent="0.2">
      <c r="A953" s="3">
        <v>1976</v>
      </c>
      <c r="B953" s="3" t="s">
        <v>784</v>
      </c>
      <c r="C953" s="3" t="s">
        <v>1039</v>
      </c>
    </row>
    <row r="954" spans="1:3" x14ac:dyDescent="0.2">
      <c r="A954" s="3">
        <v>1976</v>
      </c>
      <c r="B954" s="3" t="s">
        <v>784</v>
      </c>
      <c r="C954" s="3" t="s">
        <v>1041</v>
      </c>
    </row>
    <row r="955" spans="1:3" x14ac:dyDescent="0.2">
      <c r="A955" s="3">
        <v>1976</v>
      </c>
      <c r="B955" s="3" t="s">
        <v>784</v>
      </c>
      <c r="C955" s="3" t="s">
        <v>1041</v>
      </c>
    </row>
    <row r="956" spans="1:3" x14ac:dyDescent="0.2">
      <c r="A956" s="3">
        <v>1976</v>
      </c>
      <c r="B956" s="3" t="s">
        <v>784</v>
      </c>
      <c r="C956" s="3" t="s">
        <v>1041</v>
      </c>
    </row>
    <row r="957" spans="1:3" x14ac:dyDescent="0.2">
      <c r="A957" s="3">
        <v>1976</v>
      </c>
      <c r="B957" s="3" t="s">
        <v>784</v>
      </c>
      <c r="C957" s="3" t="s">
        <v>1041</v>
      </c>
    </row>
    <row r="958" spans="1:3" x14ac:dyDescent="0.2">
      <c r="A958" s="3">
        <v>1976</v>
      </c>
      <c r="B958" s="3" t="s">
        <v>784</v>
      </c>
      <c r="C958" s="3" t="s">
        <v>1041</v>
      </c>
    </row>
    <row r="959" spans="1:3" x14ac:dyDescent="0.2">
      <c r="A959" s="3">
        <v>1976</v>
      </c>
      <c r="B959" s="3" t="s">
        <v>784</v>
      </c>
      <c r="C959" s="3" t="s">
        <v>1041</v>
      </c>
    </row>
    <row r="960" spans="1:3" x14ac:dyDescent="0.2">
      <c r="A960" s="3">
        <v>1976</v>
      </c>
      <c r="B960" s="3" t="s">
        <v>784</v>
      </c>
      <c r="C960" s="3" t="s">
        <v>1042</v>
      </c>
    </row>
    <row r="961" spans="1:3" x14ac:dyDescent="0.2">
      <c r="A961" s="3">
        <v>1976</v>
      </c>
      <c r="B961" s="3" t="s">
        <v>785</v>
      </c>
      <c r="C961" s="3" t="s">
        <v>1041</v>
      </c>
    </row>
    <row r="962" spans="1:3" x14ac:dyDescent="0.2">
      <c r="A962" s="3">
        <v>1976</v>
      </c>
      <c r="B962" s="3" t="s">
        <v>787</v>
      </c>
      <c r="C962" s="3" t="s">
        <v>1038</v>
      </c>
    </row>
    <row r="963" spans="1:3" x14ac:dyDescent="0.2">
      <c r="A963" s="3">
        <v>1976</v>
      </c>
      <c r="B963" s="3" t="s">
        <v>799</v>
      </c>
      <c r="C963" s="3" t="s">
        <v>1041</v>
      </c>
    </row>
    <row r="964" spans="1:3" x14ac:dyDescent="0.2">
      <c r="A964" s="3">
        <v>1976</v>
      </c>
      <c r="B964" s="3" t="s">
        <v>785</v>
      </c>
      <c r="C964" s="3" t="s">
        <v>1041</v>
      </c>
    </row>
    <row r="965" spans="1:3" x14ac:dyDescent="0.2">
      <c r="A965" s="3">
        <v>1976</v>
      </c>
      <c r="B965" s="3" t="s">
        <v>784</v>
      </c>
      <c r="C965" s="3" t="s">
        <v>1041</v>
      </c>
    </row>
    <row r="966" spans="1:3" x14ac:dyDescent="0.2">
      <c r="A966" s="3">
        <v>1976</v>
      </c>
      <c r="B966" s="3" t="s">
        <v>786</v>
      </c>
      <c r="C966" s="3" t="s">
        <v>1041</v>
      </c>
    </row>
    <row r="967" spans="1:3" x14ac:dyDescent="0.2">
      <c r="A967" s="3">
        <v>1976</v>
      </c>
      <c r="B967" s="3" t="s">
        <v>800</v>
      </c>
      <c r="C967" s="3" t="s">
        <v>1042</v>
      </c>
    </row>
    <row r="968" spans="1:3" x14ac:dyDescent="0.2">
      <c r="A968" s="3">
        <v>1976</v>
      </c>
      <c r="B968" s="3" t="s">
        <v>793</v>
      </c>
      <c r="C968" s="3" t="s">
        <v>1039</v>
      </c>
    </row>
    <row r="969" spans="1:3" x14ac:dyDescent="0.2">
      <c r="A969" s="3">
        <v>1976</v>
      </c>
      <c r="B969" s="3" t="s">
        <v>785</v>
      </c>
      <c r="C969" s="3" t="s">
        <v>1041</v>
      </c>
    </row>
    <row r="970" spans="1:3" x14ac:dyDescent="0.2">
      <c r="A970" s="3">
        <v>1976</v>
      </c>
      <c r="B970" s="3" t="s">
        <v>793</v>
      </c>
      <c r="C970" s="3" t="s">
        <v>1041</v>
      </c>
    </row>
    <row r="971" spans="1:3" x14ac:dyDescent="0.2">
      <c r="A971" s="3">
        <v>1976</v>
      </c>
      <c r="B971" s="3" t="s">
        <v>785</v>
      </c>
      <c r="C971" s="3" t="s">
        <v>1041</v>
      </c>
    </row>
    <row r="972" spans="1:3" x14ac:dyDescent="0.2">
      <c r="A972" s="3">
        <v>1976</v>
      </c>
      <c r="B972" s="3" t="s">
        <v>785</v>
      </c>
      <c r="C972" s="3" t="s">
        <v>1041</v>
      </c>
    </row>
    <row r="973" spans="1:3" x14ac:dyDescent="0.2">
      <c r="A973" s="3">
        <v>1976</v>
      </c>
      <c r="B973" s="3" t="s">
        <v>785</v>
      </c>
      <c r="C973" s="3" t="s">
        <v>1041</v>
      </c>
    </row>
    <row r="974" spans="1:3" x14ac:dyDescent="0.2">
      <c r="A974" s="3">
        <v>1976</v>
      </c>
      <c r="B974" s="3" t="s">
        <v>785</v>
      </c>
      <c r="C974" s="3" t="s">
        <v>1041</v>
      </c>
    </row>
    <row r="975" spans="1:3" x14ac:dyDescent="0.2">
      <c r="A975" s="3">
        <v>1976</v>
      </c>
      <c r="B975" s="3" t="s">
        <v>784</v>
      </c>
      <c r="C975" s="3" t="s">
        <v>1039</v>
      </c>
    </row>
    <row r="976" spans="1:3" x14ac:dyDescent="0.2">
      <c r="A976" s="3">
        <v>1976</v>
      </c>
      <c r="B976" s="3" t="s">
        <v>785</v>
      </c>
      <c r="C976" s="3" t="s">
        <v>1041</v>
      </c>
    </row>
    <row r="977" spans="1:3" x14ac:dyDescent="0.2">
      <c r="A977" s="3">
        <v>1976</v>
      </c>
      <c r="B977" s="3" t="s">
        <v>784</v>
      </c>
      <c r="C977" s="3" t="s">
        <v>1039</v>
      </c>
    </row>
    <row r="978" spans="1:3" x14ac:dyDescent="0.2">
      <c r="A978" s="3">
        <v>1976</v>
      </c>
      <c r="B978" s="3" t="s">
        <v>785</v>
      </c>
      <c r="C978" s="3" t="s">
        <v>1039</v>
      </c>
    </row>
    <row r="979" spans="1:3" x14ac:dyDescent="0.2">
      <c r="A979" s="3">
        <v>1977</v>
      </c>
      <c r="B979" s="3" t="s">
        <v>783</v>
      </c>
      <c r="C979" s="3" t="s">
        <v>1041</v>
      </c>
    </row>
    <row r="980" spans="1:3" x14ac:dyDescent="0.2">
      <c r="A980" s="3">
        <v>1977</v>
      </c>
      <c r="B980" s="3" t="s">
        <v>785</v>
      </c>
      <c r="C980" s="3" t="s">
        <v>1041</v>
      </c>
    </row>
    <row r="981" spans="1:3" x14ac:dyDescent="0.2">
      <c r="A981" s="3">
        <v>1977</v>
      </c>
      <c r="B981" s="3" t="s">
        <v>785</v>
      </c>
      <c r="C981" s="3" t="s">
        <v>1041</v>
      </c>
    </row>
    <row r="982" spans="1:3" x14ac:dyDescent="0.2">
      <c r="A982" s="3">
        <v>1977</v>
      </c>
      <c r="B982" s="3" t="s">
        <v>785</v>
      </c>
      <c r="C982" s="3" t="s">
        <v>1041</v>
      </c>
    </row>
    <row r="983" spans="1:3" x14ac:dyDescent="0.2">
      <c r="A983" s="3">
        <v>1977</v>
      </c>
      <c r="B983" s="3" t="s">
        <v>782</v>
      </c>
      <c r="C983" s="3" t="s">
        <v>1041</v>
      </c>
    </row>
    <row r="984" spans="1:3" x14ac:dyDescent="0.2">
      <c r="A984" s="3">
        <v>1977</v>
      </c>
      <c r="B984" s="3" t="s">
        <v>792</v>
      </c>
      <c r="C984" s="3" t="s">
        <v>1039</v>
      </c>
    </row>
    <row r="985" spans="1:3" x14ac:dyDescent="0.2">
      <c r="A985" s="3">
        <v>1977</v>
      </c>
      <c r="B985" s="3" t="s">
        <v>792</v>
      </c>
      <c r="C985" s="3" t="s">
        <v>1039</v>
      </c>
    </row>
    <row r="986" spans="1:3" x14ac:dyDescent="0.2">
      <c r="A986" s="3">
        <v>1977</v>
      </c>
      <c r="B986" s="3" t="s">
        <v>785</v>
      </c>
      <c r="C986" s="3" t="s">
        <v>1039</v>
      </c>
    </row>
    <row r="987" spans="1:3" x14ac:dyDescent="0.2">
      <c r="A987" s="3">
        <v>1977</v>
      </c>
      <c r="B987" s="3" t="s">
        <v>792</v>
      </c>
      <c r="C987" s="3" t="s">
        <v>1039</v>
      </c>
    </row>
    <row r="988" spans="1:3" x14ac:dyDescent="0.2">
      <c r="A988" s="3">
        <v>1977</v>
      </c>
      <c r="B988" s="3" t="s">
        <v>787</v>
      </c>
      <c r="C988" s="3" t="s">
        <v>1039</v>
      </c>
    </row>
    <row r="989" spans="1:3" x14ac:dyDescent="0.2">
      <c r="A989" s="3">
        <v>1977</v>
      </c>
      <c r="B989" s="3" t="s">
        <v>785</v>
      </c>
      <c r="C989" s="3" t="s">
        <v>1039</v>
      </c>
    </row>
    <row r="990" spans="1:3" x14ac:dyDescent="0.2">
      <c r="A990" s="3">
        <v>1977</v>
      </c>
      <c r="B990" s="3" t="s">
        <v>784</v>
      </c>
      <c r="C990" s="3" t="s">
        <v>1041</v>
      </c>
    </row>
    <row r="991" spans="1:3" x14ac:dyDescent="0.2">
      <c r="A991" s="3">
        <v>1977</v>
      </c>
      <c r="B991" s="3" t="s">
        <v>784</v>
      </c>
      <c r="C991" s="3" t="s">
        <v>1041</v>
      </c>
    </row>
    <row r="992" spans="1:3" x14ac:dyDescent="0.2">
      <c r="A992" s="3">
        <v>1977</v>
      </c>
      <c r="B992" s="3" t="s">
        <v>784</v>
      </c>
      <c r="C992" s="3" t="s">
        <v>1041</v>
      </c>
    </row>
    <row r="993" spans="1:3" x14ac:dyDescent="0.2">
      <c r="A993" s="3">
        <v>1977</v>
      </c>
      <c r="B993" s="3" t="s">
        <v>784</v>
      </c>
      <c r="C993" s="3" t="s">
        <v>1041</v>
      </c>
    </row>
    <row r="994" spans="1:3" x14ac:dyDescent="0.2">
      <c r="A994" s="3">
        <v>1977</v>
      </c>
      <c r="B994" s="3" t="s">
        <v>802</v>
      </c>
      <c r="C994" s="3" t="s">
        <v>1042</v>
      </c>
    </row>
    <row r="995" spans="1:3" x14ac:dyDescent="0.2">
      <c r="A995" s="3">
        <v>1977</v>
      </c>
      <c r="B995" s="3" t="s">
        <v>784</v>
      </c>
      <c r="C995" s="3" t="s">
        <v>1041</v>
      </c>
    </row>
    <row r="996" spans="1:3" x14ac:dyDescent="0.2">
      <c r="A996" s="3">
        <v>1977</v>
      </c>
      <c r="B996" s="3" t="s">
        <v>784</v>
      </c>
      <c r="C996" s="3" t="s">
        <v>1041</v>
      </c>
    </row>
    <row r="997" spans="1:3" x14ac:dyDescent="0.2">
      <c r="A997" s="3">
        <v>1977</v>
      </c>
      <c r="B997" s="3" t="s">
        <v>784</v>
      </c>
      <c r="C997" s="3" t="s">
        <v>1041</v>
      </c>
    </row>
    <row r="998" spans="1:3" x14ac:dyDescent="0.2">
      <c r="A998" s="3">
        <v>1977</v>
      </c>
      <c r="B998" s="3" t="s">
        <v>782</v>
      </c>
      <c r="C998" s="3" t="s">
        <v>1039</v>
      </c>
    </row>
    <row r="999" spans="1:3" x14ac:dyDescent="0.2">
      <c r="A999" s="3">
        <v>1977</v>
      </c>
      <c r="B999" s="3" t="s">
        <v>789</v>
      </c>
      <c r="C999" s="3" t="s">
        <v>1040</v>
      </c>
    </row>
    <row r="1000" spans="1:3" x14ac:dyDescent="0.2">
      <c r="A1000" s="3">
        <v>1977</v>
      </c>
      <c r="B1000" s="3" t="s">
        <v>789</v>
      </c>
      <c r="C1000" s="3" t="s">
        <v>1040</v>
      </c>
    </row>
    <row r="1001" spans="1:3" x14ac:dyDescent="0.2">
      <c r="A1001" s="3">
        <v>1977</v>
      </c>
      <c r="B1001" s="3" t="s">
        <v>785</v>
      </c>
      <c r="C1001" s="3" t="s">
        <v>1040</v>
      </c>
    </row>
    <row r="1002" spans="1:3" x14ac:dyDescent="0.2">
      <c r="A1002" s="3">
        <v>1977</v>
      </c>
      <c r="B1002" s="3" t="s">
        <v>785</v>
      </c>
      <c r="C1002" s="3" t="s">
        <v>1041</v>
      </c>
    </row>
    <row r="1003" spans="1:3" x14ac:dyDescent="0.2">
      <c r="A1003" s="3">
        <v>1977</v>
      </c>
      <c r="B1003" s="3" t="s">
        <v>785</v>
      </c>
      <c r="C1003" s="3" t="s">
        <v>1041</v>
      </c>
    </row>
    <row r="1004" spans="1:3" x14ac:dyDescent="0.2">
      <c r="A1004" s="3">
        <v>1977</v>
      </c>
      <c r="B1004" s="3" t="s">
        <v>785</v>
      </c>
      <c r="C1004" s="3" t="s">
        <v>1041</v>
      </c>
    </row>
    <row r="1005" spans="1:3" x14ac:dyDescent="0.2">
      <c r="A1005" s="3">
        <v>1977</v>
      </c>
      <c r="B1005" s="3" t="s">
        <v>784</v>
      </c>
      <c r="C1005" s="3" t="s">
        <v>1039</v>
      </c>
    </row>
    <row r="1006" spans="1:3" x14ac:dyDescent="0.2">
      <c r="A1006" s="3">
        <v>1977</v>
      </c>
      <c r="B1006" s="3" t="s">
        <v>784</v>
      </c>
      <c r="C1006" s="3" t="s">
        <v>1041</v>
      </c>
    </row>
    <row r="1007" spans="1:3" x14ac:dyDescent="0.2">
      <c r="A1007" s="3">
        <v>1977</v>
      </c>
      <c r="B1007" s="3" t="s">
        <v>784</v>
      </c>
      <c r="C1007" s="3" t="s">
        <v>1041</v>
      </c>
    </row>
    <row r="1008" spans="1:3" x14ac:dyDescent="0.2">
      <c r="A1008" s="3">
        <v>1977</v>
      </c>
      <c r="B1008" s="3" t="s">
        <v>785</v>
      </c>
      <c r="C1008" s="3" t="s">
        <v>1041</v>
      </c>
    </row>
    <row r="1009" spans="1:3" x14ac:dyDescent="0.2">
      <c r="A1009" s="3">
        <v>1977</v>
      </c>
      <c r="B1009" s="3" t="s">
        <v>784</v>
      </c>
      <c r="C1009" s="3" t="s">
        <v>1041</v>
      </c>
    </row>
    <row r="1010" spans="1:3" x14ac:dyDescent="0.2">
      <c r="A1010" s="3">
        <v>1977</v>
      </c>
      <c r="B1010" s="3" t="s">
        <v>787</v>
      </c>
      <c r="C1010" s="3" t="s">
        <v>1039</v>
      </c>
    </row>
    <row r="1011" spans="1:3" x14ac:dyDescent="0.2">
      <c r="A1011" s="3">
        <v>1977</v>
      </c>
      <c r="B1011" s="3" t="s">
        <v>784</v>
      </c>
      <c r="C1011" s="3" t="s">
        <v>1041</v>
      </c>
    </row>
    <row r="1012" spans="1:3" x14ac:dyDescent="0.2">
      <c r="A1012" s="3">
        <v>1977</v>
      </c>
      <c r="B1012" s="3" t="s">
        <v>782</v>
      </c>
      <c r="C1012" s="3" t="s">
        <v>1041</v>
      </c>
    </row>
    <row r="1013" spans="1:3" x14ac:dyDescent="0.2">
      <c r="A1013" s="3">
        <v>1977</v>
      </c>
      <c r="B1013" s="3" t="s">
        <v>792</v>
      </c>
      <c r="C1013" s="3" t="s">
        <v>1039</v>
      </c>
    </row>
    <row r="1014" spans="1:3" x14ac:dyDescent="0.2">
      <c r="A1014" s="3">
        <v>1977</v>
      </c>
      <c r="B1014" s="3" t="s">
        <v>784</v>
      </c>
      <c r="C1014" s="3" t="s">
        <v>1041</v>
      </c>
    </row>
    <row r="1015" spans="1:3" x14ac:dyDescent="0.2">
      <c r="A1015" s="3">
        <v>1977</v>
      </c>
      <c r="B1015" s="3" t="s">
        <v>784</v>
      </c>
      <c r="C1015" s="3" t="s">
        <v>1041</v>
      </c>
    </row>
    <row r="1016" spans="1:3" x14ac:dyDescent="0.2">
      <c r="A1016" s="3">
        <v>1977</v>
      </c>
      <c r="B1016" s="3" t="s">
        <v>785</v>
      </c>
      <c r="C1016" s="3" t="s">
        <v>1041</v>
      </c>
    </row>
    <row r="1017" spans="1:3" x14ac:dyDescent="0.2">
      <c r="A1017" s="3">
        <v>1977</v>
      </c>
      <c r="B1017" s="3" t="s">
        <v>785</v>
      </c>
      <c r="C1017" s="3" t="s">
        <v>1041</v>
      </c>
    </row>
    <row r="1018" spans="1:3" x14ac:dyDescent="0.2">
      <c r="A1018" s="3">
        <v>1977</v>
      </c>
      <c r="B1018" s="3" t="s">
        <v>784</v>
      </c>
      <c r="C1018" s="3" t="s">
        <v>1041</v>
      </c>
    </row>
    <row r="1019" spans="1:3" x14ac:dyDescent="0.2">
      <c r="A1019" s="3">
        <v>1977</v>
      </c>
      <c r="B1019" s="3" t="s">
        <v>785</v>
      </c>
      <c r="C1019" s="3" t="s">
        <v>1039</v>
      </c>
    </row>
    <row r="1020" spans="1:3" x14ac:dyDescent="0.2">
      <c r="A1020" s="3">
        <v>1977</v>
      </c>
      <c r="B1020" s="3" t="s">
        <v>784</v>
      </c>
      <c r="C1020" s="3" t="s">
        <v>1041</v>
      </c>
    </row>
    <row r="1021" spans="1:3" x14ac:dyDescent="0.2">
      <c r="A1021" s="3">
        <v>1977</v>
      </c>
      <c r="B1021" s="3" t="s">
        <v>784</v>
      </c>
      <c r="C1021" s="3" t="s">
        <v>1041</v>
      </c>
    </row>
    <row r="1022" spans="1:3" x14ac:dyDescent="0.2">
      <c r="A1022" s="3">
        <v>1977</v>
      </c>
      <c r="B1022" s="3" t="s">
        <v>784</v>
      </c>
      <c r="C1022" s="3" t="s">
        <v>1039</v>
      </c>
    </row>
    <row r="1023" spans="1:3" x14ac:dyDescent="0.2">
      <c r="A1023" s="3">
        <v>1977</v>
      </c>
      <c r="B1023" s="3" t="s">
        <v>792</v>
      </c>
      <c r="C1023" s="3" t="s">
        <v>1039</v>
      </c>
    </row>
    <row r="1024" spans="1:3" x14ac:dyDescent="0.2">
      <c r="A1024" s="3">
        <v>1977</v>
      </c>
      <c r="B1024" s="3" t="s">
        <v>792</v>
      </c>
      <c r="C1024" s="3" t="s">
        <v>1039</v>
      </c>
    </row>
    <row r="1025" spans="1:3" x14ac:dyDescent="0.2">
      <c r="A1025" s="3">
        <v>1977</v>
      </c>
      <c r="B1025" s="3" t="s">
        <v>787</v>
      </c>
      <c r="C1025" s="3" t="s">
        <v>1039</v>
      </c>
    </row>
    <row r="1026" spans="1:3" x14ac:dyDescent="0.2">
      <c r="A1026" s="3">
        <v>1977</v>
      </c>
      <c r="B1026" s="3" t="s">
        <v>799</v>
      </c>
      <c r="C1026" s="3" t="s">
        <v>1042</v>
      </c>
    </row>
    <row r="1027" spans="1:3" x14ac:dyDescent="0.2">
      <c r="A1027" s="3">
        <v>1977</v>
      </c>
      <c r="B1027" s="3" t="s">
        <v>802</v>
      </c>
      <c r="C1027" s="3" t="s">
        <v>1042</v>
      </c>
    </row>
    <row r="1028" spans="1:3" x14ac:dyDescent="0.2">
      <c r="A1028" s="3">
        <v>1977</v>
      </c>
      <c r="B1028" s="3" t="s">
        <v>784</v>
      </c>
      <c r="C1028" s="3" t="s">
        <v>1039</v>
      </c>
    </row>
    <row r="1029" spans="1:3" x14ac:dyDescent="0.2">
      <c r="A1029" s="3">
        <v>1977</v>
      </c>
      <c r="B1029" s="3" t="s">
        <v>784</v>
      </c>
      <c r="C1029" s="3" t="s">
        <v>1039</v>
      </c>
    </row>
    <row r="1030" spans="1:3" x14ac:dyDescent="0.2">
      <c r="A1030" s="3">
        <v>1977</v>
      </c>
      <c r="B1030" s="3" t="s">
        <v>785</v>
      </c>
      <c r="C1030" s="3" t="s">
        <v>1039</v>
      </c>
    </row>
    <row r="1031" spans="1:3" x14ac:dyDescent="0.2">
      <c r="A1031" s="3">
        <v>1977</v>
      </c>
      <c r="B1031" s="3" t="s">
        <v>784</v>
      </c>
      <c r="C1031" s="3" t="s">
        <v>1039</v>
      </c>
    </row>
    <row r="1032" spans="1:3" x14ac:dyDescent="0.2">
      <c r="A1032" s="3">
        <v>1977</v>
      </c>
      <c r="B1032" s="3" t="s">
        <v>784</v>
      </c>
      <c r="C1032" s="3" t="s">
        <v>1042</v>
      </c>
    </row>
    <row r="1033" spans="1:3" x14ac:dyDescent="0.2">
      <c r="A1033" s="3">
        <v>1977</v>
      </c>
      <c r="B1033" s="3" t="s">
        <v>784</v>
      </c>
      <c r="C1033" s="3" t="s">
        <v>1039</v>
      </c>
    </row>
    <row r="1034" spans="1:3" x14ac:dyDescent="0.2">
      <c r="A1034" s="3">
        <v>1977</v>
      </c>
      <c r="B1034" s="3" t="s">
        <v>799</v>
      </c>
      <c r="C1034" s="3" t="s">
        <v>1042</v>
      </c>
    </row>
    <row r="1035" spans="1:3" x14ac:dyDescent="0.2">
      <c r="A1035" s="3">
        <v>1977</v>
      </c>
      <c r="B1035" s="3" t="s">
        <v>785</v>
      </c>
      <c r="C1035" s="3" t="s">
        <v>1041</v>
      </c>
    </row>
    <row r="1036" spans="1:3" x14ac:dyDescent="0.2">
      <c r="A1036" s="3">
        <v>1977</v>
      </c>
      <c r="B1036" s="3" t="s">
        <v>784</v>
      </c>
      <c r="C1036" s="3" t="s">
        <v>1039</v>
      </c>
    </row>
    <row r="1037" spans="1:3" x14ac:dyDescent="0.2">
      <c r="A1037" s="3">
        <v>1977</v>
      </c>
      <c r="B1037" s="3" t="s">
        <v>784</v>
      </c>
      <c r="C1037" s="3" t="s">
        <v>1041</v>
      </c>
    </row>
    <row r="1038" spans="1:3" x14ac:dyDescent="0.2">
      <c r="A1038" s="3">
        <v>1977</v>
      </c>
      <c r="B1038" s="3" t="s">
        <v>793</v>
      </c>
      <c r="C1038" s="3" t="s">
        <v>1041</v>
      </c>
    </row>
    <row r="1039" spans="1:3" x14ac:dyDescent="0.2">
      <c r="A1039" s="3">
        <v>1977</v>
      </c>
      <c r="B1039" s="3" t="s">
        <v>793</v>
      </c>
      <c r="C1039" s="3" t="s">
        <v>1042</v>
      </c>
    </row>
    <row r="1040" spans="1:3" x14ac:dyDescent="0.2">
      <c r="A1040" s="3">
        <v>1977</v>
      </c>
      <c r="B1040" s="3" t="s">
        <v>784</v>
      </c>
      <c r="C1040" s="3" t="s">
        <v>1039</v>
      </c>
    </row>
    <row r="1041" spans="1:3" x14ac:dyDescent="0.2">
      <c r="A1041" s="3">
        <v>1977</v>
      </c>
      <c r="B1041" s="3" t="s">
        <v>787</v>
      </c>
      <c r="C1041" s="3" t="s">
        <v>1041</v>
      </c>
    </row>
    <row r="1042" spans="1:3" x14ac:dyDescent="0.2">
      <c r="A1042" s="3">
        <v>1977</v>
      </c>
      <c r="B1042" s="3" t="s">
        <v>784</v>
      </c>
      <c r="C1042" s="3" t="s">
        <v>1039</v>
      </c>
    </row>
    <row r="1043" spans="1:3" x14ac:dyDescent="0.2">
      <c r="A1043" s="3">
        <v>1977</v>
      </c>
      <c r="B1043" s="3" t="s">
        <v>784</v>
      </c>
      <c r="C1043" s="3" t="s">
        <v>1039</v>
      </c>
    </row>
    <row r="1044" spans="1:3" x14ac:dyDescent="0.2">
      <c r="A1044" s="3">
        <v>1977</v>
      </c>
      <c r="B1044" s="3" t="s">
        <v>784</v>
      </c>
      <c r="C1044" s="3" t="s">
        <v>1039</v>
      </c>
    </row>
    <row r="1045" spans="1:3" x14ac:dyDescent="0.2">
      <c r="A1045" s="3">
        <v>1977</v>
      </c>
      <c r="B1045" s="3" t="s">
        <v>789</v>
      </c>
      <c r="C1045" s="3" t="s">
        <v>1038</v>
      </c>
    </row>
    <row r="1046" spans="1:3" x14ac:dyDescent="0.2">
      <c r="A1046" s="3">
        <v>1977</v>
      </c>
      <c r="B1046" s="3" t="s">
        <v>784</v>
      </c>
      <c r="C1046" s="3" t="s">
        <v>1042</v>
      </c>
    </row>
    <row r="1047" spans="1:3" x14ac:dyDescent="0.2">
      <c r="A1047" s="3">
        <v>1977</v>
      </c>
      <c r="B1047" s="3" t="s">
        <v>784</v>
      </c>
      <c r="C1047" s="3" t="s">
        <v>1041</v>
      </c>
    </row>
    <row r="1048" spans="1:3" x14ac:dyDescent="0.2">
      <c r="A1048" s="3">
        <v>1977</v>
      </c>
      <c r="B1048" s="3" t="s">
        <v>784</v>
      </c>
      <c r="C1048" s="3" t="s">
        <v>1041</v>
      </c>
    </row>
    <row r="1049" spans="1:3" x14ac:dyDescent="0.2">
      <c r="A1049" s="3">
        <v>1977</v>
      </c>
      <c r="B1049" s="3" t="s">
        <v>785</v>
      </c>
      <c r="C1049" s="3" t="s">
        <v>1041</v>
      </c>
    </row>
    <row r="1050" spans="1:3" x14ac:dyDescent="0.2">
      <c r="A1050" s="3">
        <v>1977</v>
      </c>
      <c r="B1050" s="3" t="s">
        <v>795</v>
      </c>
      <c r="C1050" s="3" t="s">
        <v>1041</v>
      </c>
    </row>
    <row r="1051" spans="1:3" x14ac:dyDescent="0.2">
      <c r="A1051" s="3">
        <v>1977</v>
      </c>
      <c r="B1051" s="3" t="s">
        <v>784</v>
      </c>
      <c r="C1051" s="3" t="s">
        <v>1041</v>
      </c>
    </row>
    <row r="1052" spans="1:3" x14ac:dyDescent="0.2">
      <c r="A1052" s="3">
        <v>1977</v>
      </c>
      <c r="B1052" s="3" t="s">
        <v>787</v>
      </c>
      <c r="C1052" s="3" t="s">
        <v>1041</v>
      </c>
    </row>
    <row r="1053" spans="1:3" x14ac:dyDescent="0.2">
      <c r="A1053" s="3">
        <v>1977</v>
      </c>
      <c r="B1053" s="3" t="s">
        <v>799</v>
      </c>
      <c r="C1053" s="3" t="s">
        <v>1042</v>
      </c>
    </row>
    <row r="1054" spans="1:3" x14ac:dyDescent="0.2">
      <c r="A1054" s="3">
        <v>1977</v>
      </c>
      <c r="B1054" s="3" t="s">
        <v>784</v>
      </c>
      <c r="C1054" s="3" t="s">
        <v>1039</v>
      </c>
    </row>
    <row r="1055" spans="1:3" x14ac:dyDescent="0.2">
      <c r="A1055" s="3">
        <v>1977</v>
      </c>
      <c r="B1055" s="3" t="s">
        <v>784</v>
      </c>
      <c r="C1055" s="3" t="s">
        <v>1039</v>
      </c>
    </row>
    <row r="1056" spans="1:3" x14ac:dyDescent="0.2">
      <c r="A1056" s="3">
        <v>1977</v>
      </c>
      <c r="B1056" s="3" t="s">
        <v>802</v>
      </c>
      <c r="C1056" s="3" t="s">
        <v>1042</v>
      </c>
    </row>
    <row r="1057" spans="1:3" x14ac:dyDescent="0.2">
      <c r="A1057" s="3">
        <v>1977</v>
      </c>
      <c r="B1057" s="3" t="s">
        <v>784</v>
      </c>
      <c r="C1057" s="3" t="s">
        <v>1039</v>
      </c>
    </row>
    <row r="1058" spans="1:3" x14ac:dyDescent="0.2">
      <c r="A1058" s="3">
        <v>1977</v>
      </c>
      <c r="B1058" s="3" t="s">
        <v>787</v>
      </c>
      <c r="C1058" s="3" t="s">
        <v>1039</v>
      </c>
    </row>
    <row r="1059" spans="1:3" x14ac:dyDescent="0.2">
      <c r="A1059" s="3">
        <v>1977</v>
      </c>
      <c r="B1059" s="3" t="s">
        <v>787</v>
      </c>
      <c r="C1059" s="3" t="s">
        <v>1041</v>
      </c>
    </row>
    <row r="1060" spans="1:3" x14ac:dyDescent="0.2">
      <c r="A1060" s="3">
        <v>1977</v>
      </c>
      <c r="B1060" s="3" t="s">
        <v>792</v>
      </c>
      <c r="C1060" s="3" t="s">
        <v>1039</v>
      </c>
    </row>
    <row r="1061" spans="1:3" x14ac:dyDescent="0.2">
      <c r="A1061" s="3">
        <v>1977</v>
      </c>
      <c r="B1061" s="3" t="s">
        <v>787</v>
      </c>
      <c r="C1061" s="3" t="s">
        <v>1039</v>
      </c>
    </row>
    <row r="1062" spans="1:3" x14ac:dyDescent="0.2">
      <c r="A1062" s="3">
        <v>1977</v>
      </c>
      <c r="B1062" s="3" t="s">
        <v>787</v>
      </c>
      <c r="C1062" s="3" t="s">
        <v>1039</v>
      </c>
    </row>
    <row r="1063" spans="1:3" x14ac:dyDescent="0.2">
      <c r="A1063" s="3">
        <v>1977</v>
      </c>
      <c r="B1063" s="3" t="s">
        <v>784</v>
      </c>
      <c r="C1063" s="3" t="s">
        <v>1042</v>
      </c>
    </row>
    <row r="1064" spans="1:3" x14ac:dyDescent="0.2">
      <c r="A1064" s="3">
        <v>1977</v>
      </c>
      <c r="B1064" s="3" t="s">
        <v>787</v>
      </c>
      <c r="C1064" s="3" t="s">
        <v>1042</v>
      </c>
    </row>
    <row r="1065" spans="1:3" x14ac:dyDescent="0.2">
      <c r="A1065" s="3">
        <v>1977</v>
      </c>
      <c r="B1065" s="3" t="s">
        <v>787</v>
      </c>
      <c r="C1065" s="3" t="s">
        <v>1039</v>
      </c>
    </row>
    <row r="1066" spans="1:3" x14ac:dyDescent="0.2">
      <c r="A1066" s="3">
        <v>1977</v>
      </c>
      <c r="B1066" s="3" t="s">
        <v>107</v>
      </c>
      <c r="C1066" s="3" t="s">
        <v>1039</v>
      </c>
    </row>
    <row r="1067" spans="1:3" x14ac:dyDescent="0.2">
      <c r="A1067" s="3">
        <v>1977</v>
      </c>
      <c r="B1067" s="3" t="s">
        <v>784</v>
      </c>
      <c r="C1067" s="3" t="s">
        <v>1042</v>
      </c>
    </row>
    <row r="1068" spans="1:3" x14ac:dyDescent="0.2">
      <c r="A1068" s="3">
        <v>1977</v>
      </c>
      <c r="B1068" s="3" t="s">
        <v>784</v>
      </c>
      <c r="C1068" s="3" t="s">
        <v>1042</v>
      </c>
    </row>
    <row r="1069" spans="1:3" x14ac:dyDescent="0.2">
      <c r="A1069" s="3">
        <v>1977</v>
      </c>
      <c r="B1069" s="3" t="s">
        <v>784</v>
      </c>
      <c r="C1069" s="3" t="s">
        <v>1042</v>
      </c>
    </row>
    <row r="1070" spans="1:3" x14ac:dyDescent="0.2">
      <c r="A1070" s="3">
        <v>1977</v>
      </c>
      <c r="B1070" s="3" t="s">
        <v>784</v>
      </c>
      <c r="C1070" s="3" t="s">
        <v>1042</v>
      </c>
    </row>
    <row r="1071" spans="1:3" x14ac:dyDescent="0.2">
      <c r="A1071" s="3">
        <v>1977</v>
      </c>
      <c r="B1071" s="3" t="s">
        <v>787</v>
      </c>
      <c r="C1071" s="3" t="s">
        <v>1039</v>
      </c>
    </row>
    <row r="1072" spans="1:3" x14ac:dyDescent="0.2">
      <c r="A1072" s="3">
        <v>1977</v>
      </c>
      <c r="B1072" s="3" t="s">
        <v>787</v>
      </c>
      <c r="C1072" s="3" t="s">
        <v>1041</v>
      </c>
    </row>
    <row r="1073" spans="1:3" x14ac:dyDescent="0.2">
      <c r="A1073" s="3">
        <v>1977</v>
      </c>
      <c r="B1073" s="3" t="s">
        <v>784</v>
      </c>
      <c r="C1073" s="3" t="s">
        <v>1039</v>
      </c>
    </row>
    <row r="1074" spans="1:3" x14ac:dyDescent="0.2">
      <c r="A1074" s="3">
        <v>1977</v>
      </c>
      <c r="B1074" s="3" t="s">
        <v>789</v>
      </c>
      <c r="C1074" s="3" t="s">
        <v>1041</v>
      </c>
    </row>
    <row r="1075" spans="1:3" x14ac:dyDescent="0.2">
      <c r="A1075" s="3">
        <v>1977</v>
      </c>
      <c r="B1075" s="3" t="s">
        <v>787</v>
      </c>
      <c r="C1075" s="3" t="s">
        <v>1038</v>
      </c>
    </row>
    <row r="1076" spans="1:3" x14ac:dyDescent="0.2">
      <c r="A1076" s="3">
        <v>1977</v>
      </c>
      <c r="B1076" s="3" t="s">
        <v>792</v>
      </c>
      <c r="C1076" s="3" t="s">
        <v>1039</v>
      </c>
    </row>
    <row r="1077" spans="1:3" x14ac:dyDescent="0.2">
      <c r="A1077" s="3">
        <v>1977</v>
      </c>
      <c r="B1077" s="3" t="s">
        <v>784</v>
      </c>
      <c r="C1077" s="3" t="s">
        <v>1041</v>
      </c>
    </row>
    <row r="1078" spans="1:3" x14ac:dyDescent="0.2">
      <c r="A1078" s="3">
        <v>1977</v>
      </c>
      <c r="B1078" s="3" t="s">
        <v>785</v>
      </c>
      <c r="C1078" s="3" t="s">
        <v>1041</v>
      </c>
    </row>
    <row r="1079" spans="1:3" x14ac:dyDescent="0.2">
      <c r="A1079" s="3">
        <v>1977</v>
      </c>
      <c r="B1079" s="3" t="s">
        <v>784</v>
      </c>
      <c r="C1079" s="3" t="s">
        <v>1041</v>
      </c>
    </row>
    <row r="1080" spans="1:3" x14ac:dyDescent="0.2">
      <c r="A1080" s="3">
        <v>1977</v>
      </c>
      <c r="B1080" s="3" t="s">
        <v>784</v>
      </c>
      <c r="C1080" s="3" t="s">
        <v>1041</v>
      </c>
    </row>
    <row r="1081" spans="1:3" x14ac:dyDescent="0.2">
      <c r="A1081" s="3">
        <v>1977</v>
      </c>
      <c r="B1081" s="3" t="s">
        <v>784</v>
      </c>
      <c r="C1081" s="3" t="s">
        <v>1041</v>
      </c>
    </row>
    <row r="1082" spans="1:3" x14ac:dyDescent="0.2">
      <c r="A1082" s="3">
        <v>1977</v>
      </c>
      <c r="B1082" s="3" t="s">
        <v>784</v>
      </c>
      <c r="C1082" s="3" t="s">
        <v>1041</v>
      </c>
    </row>
    <row r="1083" spans="1:3" x14ac:dyDescent="0.2">
      <c r="A1083" s="3">
        <v>1977</v>
      </c>
      <c r="B1083" s="3" t="s">
        <v>785</v>
      </c>
      <c r="C1083" s="3" t="s">
        <v>1041</v>
      </c>
    </row>
    <row r="1084" spans="1:3" x14ac:dyDescent="0.2">
      <c r="A1084" s="3">
        <v>1977</v>
      </c>
      <c r="B1084" s="3" t="s">
        <v>792</v>
      </c>
      <c r="C1084" s="3" t="s">
        <v>1039</v>
      </c>
    </row>
    <row r="1085" spans="1:3" x14ac:dyDescent="0.2">
      <c r="A1085" s="3">
        <v>1977</v>
      </c>
      <c r="B1085" s="3" t="s">
        <v>784</v>
      </c>
      <c r="C1085" s="3" t="s">
        <v>1039</v>
      </c>
    </row>
    <row r="1086" spans="1:3" x14ac:dyDescent="0.2">
      <c r="A1086" s="3">
        <v>1977</v>
      </c>
      <c r="B1086" s="3" t="s">
        <v>784</v>
      </c>
      <c r="C1086" s="3" t="s">
        <v>1039</v>
      </c>
    </row>
    <row r="1087" spans="1:3" x14ac:dyDescent="0.2">
      <c r="A1087" s="3">
        <v>1977</v>
      </c>
      <c r="B1087" s="3" t="s">
        <v>796</v>
      </c>
      <c r="C1087" s="3" t="s">
        <v>1041</v>
      </c>
    </row>
    <row r="1088" spans="1:3" x14ac:dyDescent="0.2">
      <c r="A1088" s="3">
        <v>1977</v>
      </c>
      <c r="B1088" s="3" t="s">
        <v>784</v>
      </c>
      <c r="C1088" s="3" t="s">
        <v>1039</v>
      </c>
    </row>
    <row r="1089" spans="1:3" x14ac:dyDescent="0.2">
      <c r="A1089" s="3">
        <v>1977</v>
      </c>
      <c r="B1089" s="3" t="s">
        <v>784</v>
      </c>
      <c r="C1089" s="3" t="s">
        <v>1043</v>
      </c>
    </row>
    <row r="1090" spans="1:3" x14ac:dyDescent="0.2">
      <c r="A1090" s="3">
        <v>1977</v>
      </c>
      <c r="B1090" s="3" t="s">
        <v>802</v>
      </c>
      <c r="C1090" s="3" t="s">
        <v>1042</v>
      </c>
    </row>
    <row r="1091" spans="1:3" x14ac:dyDescent="0.2">
      <c r="A1091" s="3">
        <v>1977</v>
      </c>
      <c r="B1091" s="3" t="s">
        <v>784</v>
      </c>
      <c r="C1091" s="3" t="s">
        <v>1039</v>
      </c>
    </row>
    <row r="1092" spans="1:3" x14ac:dyDescent="0.2">
      <c r="A1092" s="3">
        <v>1977</v>
      </c>
      <c r="B1092" s="3" t="s">
        <v>784</v>
      </c>
      <c r="C1092" s="3" t="s">
        <v>1039</v>
      </c>
    </row>
    <row r="1093" spans="1:3" x14ac:dyDescent="0.2">
      <c r="A1093" s="3">
        <v>1977</v>
      </c>
      <c r="B1093" s="3" t="s">
        <v>792</v>
      </c>
      <c r="C1093" s="3" t="s">
        <v>1039</v>
      </c>
    </row>
    <row r="1094" spans="1:3" x14ac:dyDescent="0.2">
      <c r="A1094" s="3">
        <v>1977</v>
      </c>
      <c r="B1094" s="3" t="s">
        <v>784</v>
      </c>
      <c r="C1094" s="3" t="s">
        <v>1041</v>
      </c>
    </row>
    <row r="1095" spans="1:3" x14ac:dyDescent="0.2">
      <c r="A1095" s="3">
        <v>1977</v>
      </c>
      <c r="B1095" s="3" t="s">
        <v>784</v>
      </c>
      <c r="C1095" s="3" t="s">
        <v>1041</v>
      </c>
    </row>
    <row r="1096" spans="1:3" x14ac:dyDescent="0.2">
      <c r="A1096" s="3">
        <v>1977</v>
      </c>
      <c r="B1096" s="3" t="s">
        <v>793</v>
      </c>
      <c r="C1096" s="3" t="s">
        <v>1043</v>
      </c>
    </row>
    <row r="1097" spans="1:3" x14ac:dyDescent="0.2">
      <c r="A1097" s="3">
        <v>1977</v>
      </c>
      <c r="B1097" s="3" t="s">
        <v>784</v>
      </c>
      <c r="C1097" s="3" t="s">
        <v>1042</v>
      </c>
    </row>
    <row r="1098" spans="1:3" x14ac:dyDescent="0.2">
      <c r="A1098" s="3">
        <v>1977</v>
      </c>
      <c r="B1098" s="3" t="s">
        <v>784</v>
      </c>
      <c r="C1098" s="3" t="s">
        <v>1042</v>
      </c>
    </row>
    <row r="1099" spans="1:3" x14ac:dyDescent="0.2">
      <c r="A1099" s="3">
        <v>1977</v>
      </c>
      <c r="B1099" s="3" t="s">
        <v>792</v>
      </c>
      <c r="C1099" s="3" t="s">
        <v>1039</v>
      </c>
    </row>
    <row r="1100" spans="1:3" x14ac:dyDescent="0.2">
      <c r="A1100" s="3">
        <v>1977</v>
      </c>
      <c r="B1100" s="3" t="s">
        <v>799</v>
      </c>
      <c r="C1100" s="3" t="s">
        <v>1042</v>
      </c>
    </row>
    <row r="1101" spans="1:3" x14ac:dyDescent="0.2">
      <c r="A1101" s="3">
        <v>1977</v>
      </c>
      <c r="B1101" s="3" t="s">
        <v>786</v>
      </c>
      <c r="C1101" s="3" t="s">
        <v>1039</v>
      </c>
    </row>
    <row r="1102" spans="1:3" x14ac:dyDescent="0.2">
      <c r="A1102" s="3">
        <v>1977</v>
      </c>
      <c r="B1102" s="3" t="s">
        <v>793</v>
      </c>
      <c r="C1102" s="3" t="s">
        <v>1042</v>
      </c>
    </row>
    <row r="1103" spans="1:3" x14ac:dyDescent="0.2">
      <c r="A1103" s="3">
        <v>1977</v>
      </c>
      <c r="B1103" s="3" t="s">
        <v>793</v>
      </c>
      <c r="C1103" s="3" t="s">
        <v>1042</v>
      </c>
    </row>
    <row r="1104" spans="1:3" x14ac:dyDescent="0.2">
      <c r="A1104" s="3">
        <v>1978</v>
      </c>
      <c r="B1104" s="3" t="s">
        <v>802</v>
      </c>
      <c r="C1104" s="3" t="s">
        <v>1042</v>
      </c>
    </row>
    <row r="1105" spans="1:3" x14ac:dyDescent="0.2">
      <c r="A1105" s="3">
        <v>1978</v>
      </c>
      <c r="B1105" s="3" t="s">
        <v>793</v>
      </c>
      <c r="C1105" s="3" t="s">
        <v>1042</v>
      </c>
    </row>
    <row r="1106" spans="1:3" x14ac:dyDescent="0.2">
      <c r="A1106" s="3">
        <v>1978</v>
      </c>
      <c r="B1106" s="3" t="s">
        <v>788</v>
      </c>
      <c r="C1106" s="3" t="s">
        <v>1041</v>
      </c>
    </row>
    <row r="1107" spans="1:3" x14ac:dyDescent="0.2">
      <c r="A1107" s="3">
        <v>1978</v>
      </c>
      <c r="B1107" s="3" t="s">
        <v>788</v>
      </c>
      <c r="C1107" s="3" t="s">
        <v>1041</v>
      </c>
    </row>
    <row r="1108" spans="1:3" x14ac:dyDescent="0.2">
      <c r="A1108" s="3">
        <v>1978</v>
      </c>
      <c r="B1108" s="3" t="s">
        <v>788</v>
      </c>
      <c r="C1108" s="3" t="s">
        <v>1041</v>
      </c>
    </row>
    <row r="1109" spans="1:3" x14ac:dyDescent="0.2">
      <c r="A1109" s="3">
        <v>1978</v>
      </c>
      <c r="B1109" s="3" t="s">
        <v>784</v>
      </c>
      <c r="C1109" s="3" t="s">
        <v>1041</v>
      </c>
    </row>
    <row r="1110" spans="1:3" x14ac:dyDescent="0.2">
      <c r="A1110" s="3">
        <v>1978</v>
      </c>
      <c r="B1110" s="3" t="s">
        <v>782</v>
      </c>
      <c r="C1110" s="3" t="s">
        <v>1041</v>
      </c>
    </row>
    <row r="1111" spans="1:3" x14ac:dyDescent="0.2">
      <c r="A1111" s="3">
        <v>1978</v>
      </c>
      <c r="B1111" s="3" t="s">
        <v>802</v>
      </c>
      <c r="C1111" s="3" t="s">
        <v>1042</v>
      </c>
    </row>
    <row r="1112" spans="1:3" x14ac:dyDescent="0.2">
      <c r="A1112" s="3">
        <v>1978</v>
      </c>
      <c r="B1112" s="3" t="s">
        <v>793</v>
      </c>
      <c r="C1112" s="3" t="s">
        <v>1042</v>
      </c>
    </row>
    <row r="1113" spans="1:3" x14ac:dyDescent="0.2">
      <c r="A1113" s="3">
        <v>1978</v>
      </c>
      <c r="B1113" s="3" t="s">
        <v>784</v>
      </c>
      <c r="C1113" s="3" t="s">
        <v>1041</v>
      </c>
    </row>
    <row r="1114" spans="1:3" x14ac:dyDescent="0.2">
      <c r="A1114" s="3">
        <v>1978</v>
      </c>
      <c r="B1114" s="3" t="s">
        <v>784</v>
      </c>
      <c r="C1114" s="3" t="s">
        <v>1041</v>
      </c>
    </row>
    <row r="1115" spans="1:3" x14ac:dyDescent="0.2">
      <c r="A1115" s="3">
        <v>1978</v>
      </c>
      <c r="B1115" s="3" t="s">
        <v>792</v>
      </c>
      <c r="C1115" s="3" t="s">
        <v>1042</v>
      </c>
    </row>
    <row r="1116" spans="1:3" x14ac:dyDescent="0.2">
      <c r="A1116" s="3">
        <v>1978</v>
      </c>
      <c r="B1116" s="3" t="s">
        <v>784</v>
      </c>
      <c r="C1116" s="3" t="s">
        <v>1041</v>
      </c>
    </row>
    <row r="1117" spans="1:3" x14ac:dyDescent="0.2">
      <c r="A1117" s="3">
        <v>1978</v>
      </c>
      <c r="B1117" s="3" t="s">
        <v>784</v>
      </c>
      <c r="C1117" s="3" t="s">
        <v>1041</v>
      </c>
    </row>
    <row r="1118" spans="1:3" x14ac:dyDescent="0.2">
      <c r="A1118" s="3">
        <v>1978</v>
      </c>
      <c r="B1118" s="3" t="s">
        <v>802</v>
      </c>
      <c r="C1118" s="3" t="s">
        <v>1042</v>
      </c>
    </row>
    <row r="1119" spans="1:3" x14ac:dyDescent="0.2">
      <c r="A1119" s="3">
        <v>1978</v>
      </c>
      <c r="B1119" s="3" t="s">
        <v>784</v>
      </c>
      <c r="C1119" s="3" t="s">
        <v>1041</v>
      </c>
    </row>
    <row r="1120" spans="1:3" x14ac:dyDescent="0.2">
      <c r="A1120" s="3">
        <v>1978</v>
      </c>
      <c r="B1120" s="3" t="s">
        <v>784</v>
      </c>
      <c r="C1120" s="3" t="s">
        <v>1042</v>
      </c>
    </row>
    <row r="1121" spans="1:3" x14ac:dyDescent="0.2">
      <c r="A1121" s="3">
        <v>1978</v>
      </c>
      <c r="B1121" s="3" t="s">
        <v>802</v>
      </c>
      <c r="C1121" s="3" t="s">
        <v>1042</v>
      </c>
    </row>
    <row r="1122" spans="1:3" x14ac:dyDescent="0.2">
      <c r="A1122" s="3">
        <v>1978</v>
      </c>
      <c r="B1122" s="3" t="s">
        <v>793</v>
      </c>
      <c r="C1122" s="3" t="s">
        <v>1041</v>
      </c>
    </row>
    <row r="1123" spans="1:3" x14ac:dyDescent="0.2">
      <c r="A1123" s="3">
        <v>1978</v>
      </c>
      <c r="B1123" s="3" t="s">
        <v>787</v>
      </c>
      <c r="C1123" s="3" t="s">
        <v>1038</v>
      </c>
    </row>
    <row r="1124" spans="1:3" x14ac:dyDescent="0.2">
      <c r="A1124" s="3">
        <v>1978</v>
      </c>
      <c r="B1124" s="3" t="s">
        <v>792</v>
      </c>
      <c r="C1124" s="3" t="s">
        <v>1039</v>
      </c>
    </row>
    <row r="1125" spans="1:3" x14ac:dyDescent="0.2">
      <c r="A1125" s="3">
        <v>1978</v>
      </c>
      <c r="B1125" s="3" t="s">
        <v>791</v>
      </c>
      <c r="C1125" s="3" t="s">
        <v>1039</v>
      </c>
    </row>
    <row r="1126" spans="1:3" x14ac:dyDescent="0.2">
      <c r="A1126" s="3">
        <v>1978</v>
      </c>
      <c r="B1126" s="3" t="s">
        <v>793</v>
      </c>
      <c r="C1126" s="3" t="s">
        <v>1041</v>
      </c>
    </row>
    <row r="1127" spans="1:3" x14ac:dyDescent="0.2">
      <c r="A1127" s="3">
        <v>1978</v>
      </c>
      <c r="B1127" s="3" t="s">
        <v>796</v>
      </c>
      <c r="C1127" s="3" t="s">
        <v>1041</v>
      </c>
    </row>
    <row r="1128" spans="1:3" x14ac:dyDescent="0.2">
      <c r="A1128" s="3">
        <v>1978</v>
      </c>
      <c r="B1128" s="3" t="s">
        <v>796</v>
      </c>
      <c r="C1128" s="3" t="s">
        <v>1041</v>
      </c>
    </row>
    <row r="1129" spans="1:3" x14ac:dyDescent="0.2">
      <c r="A1129" s="3">
        <v>1978</v>
      </c>
      <c r="B1129" s="3" t="s">
        <v>796</v>
      </c>
      <c r="C1129" s="3" t="s">
        <v>1041</v>
      </c>
    </row>
    <row r="1130" spans="1:3" x14ac:dyDescent="0.2">
      <c r="A1130" s="3">
        <v>1978</v>
      </c>
      <c r="B1130" s="3" t="s">
        <v>784</v>
      </c>
      <c r="C1130" s="3" t="s">
        <v>1041</v>
      </c>
    </row>
    <row r="1131" spans="1:3" x14ac:dyDescent="0.2">
      <c r="A1131" s="3">
        <v>1978</v>
      </c>
      <c r="B1131" s="3" t="s">
        <v>785</v>
      </c>
      <c r="C1131" s="3" t="s">
        <v>1041</v>
      </c>
    </row>
    <row r="1132" spans="1:3" x14ac:dyDescent="0.2">
      <c r="A1132" s="3">
        <v>1978</v>
      </c>
      <c r="B1132" s="3" t="s">
        <v>785</v>
      </c>
      <c r="C1132" s="3" t="s">
        <v>1041</v>
      </c>
    </row>
    <row r="1133" spans="1:3" x14ac:dyDescent="0.2">
      <c r="A1133" s="3">
        <v>1978</v>
      </c>
      <c r="B1133" s="3" t="s">
        <v>785</v>
      </c>
      <c r="C1133" s="3" t="s">
        <v>1041</v>
      </c>
    </row>
    <row r="1134" spans="1:3" x14ac:dyDescent="0.2">
      <c r="A1134" s="3">
        <v>1978</v>
      </c>
      <c r="B1134" s="3" t="s">
        <v>796</v>
      </c>
      <c r="C1134" s="3" t="s">
        <v>1041</v>
      </c>
    </row>
    <row r="1135" spans="1:3" x14ac:dyDescent="0.2">
      <c r="A1135" s="3">
        <v>1978</v>
      </c>
      <c r="B1135" s="3" t="s">
        <v>796</v>
      </c>
      <c r="C1135" s="3" t="s">
        <v>1041</v>
      </c>
    </row>
    <row r="1136" spans="1:3" x14ac:dyDescent="0.2">
      <c r="A1136" s="3">
        <v>1978</v>
      </c>
      <c r="B1136" s="3" t="s">
        <v>795</v>
      </c>
      <c r="C1136" s="3" t="s">
        <v>1041</v>
      </c>
    </row>
    <row r="1137" spans="1:3" x14ac:dyDescent="0.2">
      <c r="A1137" s="3">
        <v>1978</v>
      </c>
      <c r="B1137" s="3" t="s">
        <v>802</v>
      </c>
      <c r="C1137" s="3" t="s">
        <v>1042</v>
      </c>
    </row>
    <row r="1138" spans="1:3" x14ac:dyDescent="0.2">
      <c r="A1138" s="3">
        <v>1978</v>
      </c>
      <c r="B1138" s="3" t="s">
        <v>799</v>
      </c>
      <c r="C1138" s="3" t="s">
        <v>1041</v>
      </c>
    </row>
    <row r="1139" spans="1:3" x14ac:dyDescent="0.2">
      <c r="A1139" s="3">
        <v>1978</v>
      </c>
      <c r="B1139" s="3" t="s">
        <v>799</v>
      </c>
      <c r="C1139" s="3" t="s">
        <v>1041</v>
      </c>
    </row>
    <row r="1140" spans="1:3" x14ac:dyDescent="0.2">
      <c r="A1140" s="3">
        <v>1978</v>
      </c>
      <c r="B1140" s="3" t="s">
        <v>799</v>
      </c>
      <c r="C1140" s="3" t="s">
        <v>1041</v>
      </c>
    </row>
    <row r="1141" spans="1:3" x14ac:dyDescent="0.2">
      <c r="A1141" s="3">
        <v>1978</v>
      </c>
      <c r="B1141" s="3" t="s">
        <v>785</v>
      </c>
      <c r="C1141" s="3" t="s">
        <v>1041</v>
      </c>
    </row>
    <row r="1142" spans="1:3" x14ac:dyDescent="0.2">
      <c r="A1142" s="3">
        <v>1978</v>
      </c>
      <c r="B1142" s="3" t="s">
        <v>783</v>
      </c>
      <c r="C1142" s="3" t="s">
        <v>1042</v>
      </c>
    </row>
    <row r="1143" spans="1:3" x14ac:dyDescent="0.2">
      <c r="A1143" s="3">
        <v>1978</v>
      </c>
      <c r="B1143" s="3" t="s">
        <v>802</v>
      </c>
      <c r="C1143" s="3" t="s">
        <v>1042</v>
      </c>
    </row>
    <row r="1144" spans="1:3" x14ac:dyDescent="0.2">
      <c r="A1144" s="3">
        <v>1978</v>
      </c>
      <c r="B1144" s="3" t="s">
        <v>784</v>
      </c>
      <c r="C1144" s="3" t="s">
        <v>1041</v>
      </c>
    </row>
    <row r="1145" spans="1:3" x14ac:dyDescent="0.2">
      <c r="A1145" s="3">
        <v>1978</v>
      </c>
      <c r="B1145" s="3" t="s">
        <v>784</v>
      </c>
      <c r="C1145" s="3" t="s">
        <v>1041</v>
      </c>
    </row>
    <row r="1146" spans="1:3" x14ac:dyDescent="0.2">
      <c r="A1146" s="3">
        <v>1978</v>
      </c>
      <c r="B1146" s="3" t="s">
        <v>784</v>
      </c>
      <c r="C1146" s="3" t="s">
        <v>1041</v>
      </c>
    </row>
    <row r="1147" spans="1:3" x14ac:dyDescent="0.2">
      <c r="A1147" s="3">
        <v>1978</v>
      </c>
      <c r="B1147" s="3" t="s">
        <v>784</v>
      </c>
      <c r="C1147" s="3" t="s">
        <v>1041</v>
      </c>
    </row>
    <row r="1148" spans="1:3" x14ac:dyDescent="0.2">
      <c r="A1148" s="3">
        <v>1978</v>
      </c>
      <c r="B1148" s="3" t="s">
        <v>782</v>
      </c>
      <c r="C1148" s="3" t="s">
        <v>1041</v>
      </c>
    </row>
    <row r="1149" spans="1:3" x14ac:dyDescent="0.2">
      <c r="A1149" s="3">
        <v>1978</v>
      </c>
      <c r="B1149" s="3" t="s">
        <v>797</v>
      </c>
      <c r="C1149" s="3" t="s">
        <v>1041</v>
      </c>
    </row>
    <row r="1150" spans="1:3" x14ac:dyDescent="0.2">
      <c r="A1150" s="3">
        <v>1978</v>
      </c>
      <c r="B1150" s="3" t="s">
        <v>784</v>
      </c>
      <c r="C1150" s="3" t="s">
        <v>1041</v>
      </c>
    </row>
    <row r="1151" spans="1:3" x14ac:dyDescent="0.2">
      <c r="A1151" s="3">
        <v>1978</v>
      </c>
      <c r="B1151" s="3" t="s">
        <v>784</v>
      </c>
      <c r="C1151" s="3" t="s">
        <v>1041</v>
      </c>
    </row>
    <row r="1152" spans="1:3" x14ac:dyDescent="0.2">
      <c r="A1152" s="3">
        <v>1978</v>
      </c>
      <c r="B1152" s="3" t="s">
        <v>801</v>
      </c>
      <c r="C1152" s="3" t="s">
        <v>1041</v>
      </c>
    </row>
    <row r="1153" spans="1:3" x14ac:dyDescent="0.2">
      <c r="A1153" s="3">
        <v>1978</v>
      </c>
      <c r="B1153" s="3" t="s">
        <v>787</v>
      </c>
      <c r="C1153" s="3" t="s">
        <v>1038</v>
      </c>
    </row>
    <row r="1154" spans="1:3" x14ac:dyDescent="0.2">
      <c r="A1154" s="3">
        <v>1978</v>
      </c>
      <c r="B1154" s="3" t="s">
        <v>785</v>
      </c>
      <c r="C1154" s="3" t="s">
        <v>1041</v>
      </c>
    </row>
    <row r="1155" spans="1:3" x14ac:dyDescent="0.2">
      <c r="A1155" s="3">
        <v>1978</v>
      </c>
      <c r="B1155" s="3" t="s">
        <v>793</v>
      </c>
      <c r="C1155" s="3" t="s">
        <v>1041</v>
      </c>
    </row>
    <row r="1156" spans="1:3" x14ac:dyDescent="0.2">
      <c r="A1156" s="3">
        <v>1978</v>
      </c>
      <c r="B1156" s="3" t="s">
        <v>787</v>
      </c>
      <c r="C1156" s="3" t="s">
        <v>1041</v>
      </c>
    </row>
    <row r="1157" spans="1:3" x14ac:dyDescent="0.2">
      <c r="A1157" s="3">
        <v>1978</v>
      </c>
      <c r="B1157" s="3" t="s">
        <v>782</v>
      </c>
      <c r="C1157" s="3" t="s">
        <v>1041</v>
      </c>
    </row>
    <row r="1158" spans="1:3" x14ac:dyDescent="0.2">
      <c r="A1158" s="3">
        <v>1978</v>
      </c>
      <c r="B1158" s="3" t="s">
        <v>795</v>
      </c>
      <c r="C1158" s="3" t="s">
        <v>1041</v>
      </c>
    </row>
    <row r="1159" spans="1:3" x14ac:dyDescent="0.2">
      <c r="A1159" s="3">
        <v>1978</v>
      </c>
      <c r="B1159" s="3" t="s">
        <v>787</v>
      </c>
      <c r="C1159" s="3" t="s">
        <v>1041</v>
      </c>
    </row>
    <row r="1160" spans="1:3" x14ac:dyDescent="0.2">
      <c r="A1160" s="3">
        <v>1978</v>
      </c>
      <c r="B1160" s="3" t="s">
        <v>785</v>
      </c>
      <c r="C1160" s="3" t="s">
        <v>1041</v>
      </c>
    </row>
    <row r="1161" spans="1:3" x14ac:dyDescent="0.2">
      <c r="A1161" s="3">
        <v>1978</v>
      </c>
      <c r="B1161" s="3" t="s">
        <v>784</v>
      </c>
      <c r="C1161" s="3" t="s">
        <v>1041</v>
      </c>
    </row>
    <row r="1162" spans="1:3" x14ac:dyDescent="0.2">
      <c r="A1162" s="3">
        <v>1978</v>
      </c>
      <c r="B1162" s="3" t="s">
        <v>784</v>
      </c>
      <c r="C1162" s="3" t="s">
        <v>1042</v>
      </c>
    </row>
    <row r="1163" spans="1:3" x14ac:dyDescent="0.2">
      <c r="A1163" s="3">
        <v>1978</v>
      </c>
      <c r="B1163" s="3" t="s">
        <v>784</v>
      </c>
      <c r="C1163" s="3" t="s">
        <v>1042</v>
      </c>
    </row>
    <row r="1164" spans="1:3" x14ac:dyDescent="0.2">
      <c r="A1164" s="3">
        <v>1978</v>
      </c>
      <c r="B1164" s="3" t="s">
        <v>784</v>
      </c>
      <c r="C1164" s="3" t="s">
        <v>1042</v>
      </c>
    </row>
    <row r="1165" spans="1:3" x14ac:dyDescent="0.2">
      <c r="A1165" s="3">
        <v>1978</v>
      </c>
      <c r="B1165" s="3" t="s">
        <v>784</v>
      </c>
      <c r="C1165" s="3" t="s">
        <v>1042</v>
      </c>
    </row>
    <row r="1166" spans="1:3" x14ac:dyDescent="0.2">
      <c r="A1166" s="3">
        <v>1978</v>
      </c>
      <c r="B1166" s="3" t="s">
        <v>784</v>
      </c>
      <c r="C1166" s="3" t="s">
        <v>1042</v>
      </c>
    </row>
    <row r="1167" spans="1:3" x14ac:dyDescent="0.2">
      <c r="A1167" s="3">
        <v>1978</v>
      </c>
      <c r="B1167" s="3" t="s">
        <v>784</v>
      </c>
      <c r="C1167" s="3" t="s">
        <v>1039</v>
      </c>
    </row>
    <row r="1168" spans="1:3" x14ac:dyDescent="0.2">
      <c r="A1168" s="3">
        <v>1978</v>
      </c>
      <c r="B1168" s="3" t="s">
        <v>784</v>
      </c>
      <c r="C1168" s="3" t="s">
        <v>1042</v>
      </c>
    </row>
    <row r="1169" spans="1:3" x14ac:dyDescent="0.2">
      <c r="A1169" s="3">
        <v>1978</v>
      </c>
      <c r="B1169" s="3" t="s">
        <v>795</v>
      </c>
      <c r="C1169" s="3" t="s">
        <v>1042</v>
      </c>
    </row>
    <row r="1170" spans="1:3" x14ac:dyDescent="0.2">
      <c r="A1170" s="3">
        <v>1978</v>
      </c>
      <c r="B1170" s="3" t="s">
        <v>784</v>
      </c>
      <c r="C1170" s="3" t="s">
        <v>1039</v>
      </c>
    </row>
    <row r="1171" spans="1:3" x14ac:dyDescent="0.2">
      <c r="A1171" s="3">
        <v>1978</v>
      </c>
      <c r="B1171" s="3" t="s">
        <v>784</v>
      </c>
      <c r="C1171" s="3" t="s">
        <v>1039</v>
      </c>
    </row>
    <row r="1172" spans="1:3" x14ac:dyDescent="0.2">
      <c r="A1172" s="3">
        <v>1978</v>
      </c>
      <c r="B1172" s="3" t="s">
        <v>793</v>
      </c>
      <c r="C1172" s="3" t="s">
        <v>1041</v>
      </c>
    </row>
    <row r="1173" spans="1:3" x14ac:dyDescent="0.2">
      <c r="A1173" s="3">
        <v>1978</v>
      </c>
      <c r="B1173" s="3" t="s">
        <v>787</v>
      </c>
      <c r="C1173" s="3" t="s">
        <v>1041</v>
      </c>
    </row>
    <row r="1174" spans="1:3" x14ac:dyDescent="0.2">
      <c r="A1174" s="3">
        <v>1978</v>
      </c>
      <c r="B1174" s="3" t="s">
        <v>793</v>
      </c>
      <c r="C1174" s="3" t="s">
        <v>1041</v>
      </c>
    </row>
    <row r="1175" spans="1:3" x14ac:dyDescent="0.2">
      <c r="A1175" s="3">
        <v>1978</v>
      </c>
      <c r="B1175" s="3" t="s">
        <v>782</v>
      </c>
      <c r="C1175" s="3" t="s">
        <v>1041</v>
      </c>
    </row>
    <row r="1176" spans="1:3" x14ac:dyDescent="0.2">
      <c r="A1176" s="3">
        <v>1978</v>
      </c>
      <c r="B1176" s="3" t="s">
        <v>793</v>
      </c>
      <c r="C1176" s="3" t="s">
        <v>1041</v>
      </c>
    </row>
    <row r="1177" spans="1:3" x14ac:dyDescent="0.2">
      <c r="A1177" s="3">
        <v>1978</v>
      </c>
      <c r="B1177" s="3" t="s">
        <v>789</v>
      </c>
      <c r="C1177" s="3" t="s">
        <v>1038</v>
      </c>
    </row>
    <row r="1178" spans="1:3" x14ac:dyDescent="0.2">
      <c r="A1178" s="3">
        <v>1978</v>
      </c>
      <c r="B1178" s="3" t="s">
        <v>793</v>
      </c>
      <c r="C1178" s="3" t="s">
        <v>1041</v>
      </c>
    </row>
    <row r="1179" spans="1:3" x14ac:dyDescent="0.2">
      <c r="A1179" s="3">
        <v>1978</v>
      </c>
      <c r="B1179" s="3" t="s">
        <v>784</v>
      </c>
      <c r="C1179" s="3" t="s">
        <v>1039</v>
      </c>
    </row>
    <row r="1180" spans="1:3" x14ac:dyDescent="0.2">
      <c r="A1180" s="3">
        <v>1978</v>
      </c>
      <c r="B1180" s="3" t="s">
        <v>793</v>
      </c>
      <c r="C1180" s="3" t="s">
        <v>1042</v>
      </c>
    </row>
    <row r="1181" spans="1:3" x14ac:dyDescent="0.2">
      <c r="A1181" s="3">
        <v>1978</v>
      </c>
      <c r="B1181" s="3" t="s">
        <v>787</v>
      </c>
      <c r="C1181" s="3" t="s">
        <v>1042</v>
      </c>
    </row>
    <row r="1182" spans="1:3" x14ac:dyDescent="0.2">
      <c r="A1182" s="3">
        <v>1979</v>
      </c>
      <c r="B1182" s="3" t="s">
        <v>796</v>
      </c>
      <c r="C1182" s="3" t="s">
        <v>1041</v>
      </c>
    </row>
    <row r="1183" spans="1:3" x14ac:dyDescent="0.2">
      <c r="A1183" s="3">
        <v>1979</v>
      </c>
      <c r="B1183" s="3" t="s">
        <v>802</v>
      </c>
      <c r="C1183" s="3" t="s">
        <v>1042</v>
      </c>
    </row>
    <row r="1184" spans="1:3" x14ac:dyDescent="0.2">
      <c r="A1184" s="3">
        <v>1979</v>
      </c>
      <c r="B1184" s="3" t="s">
        <v>789</v>
      </c>
      <c r="C1184" s="3" t="s">
        <v>1041</v>
      </c>
    </row>
    <row r="1185" spans="1:3" x14ac:dyDescent="0.2">
      <c r="A1185" s="3">
        <v>1979</v>
      </c>
      <c r="B1185" s="3" t="s">
        <v>784</v>
      </c>
      <c r="C1185" s="3" t="s">
        <v>1039</v>
      </c>
    </row>
    <row r="1186" spans="1:3" x14ac:dyDescent="0.2">
      <c r="A1186" s="3">
        <v>1979</v>
      </c>
      <c r="B1186" s="3" t="s">
        <v>796</v>
      </c>
      <c r="C1186" s="3" t="s">
        <v>1041</v>
      </c>
    </row>
    <row r="1187" spans="1:3" x14ac:dyDescent="0.2">
      <c r="A1187" s="3">
        <v>1979</v>
      </c>
      <c r="B1187" s="3" t="s">
        <v>796</v>
      </c>
      <c r="C1187" s="3" t="s">
        <v>1041</v>
      </c>
    </row>
    <row r="1188" spans="1:3" x14ac:dyDescent="0.2">
      <c r="A1188" s="3">
        <v>1979</v>
      </c>
      <c r="B1188" s="3" t="s">
        <v>796</v>
      </c>
      <c r="C1188" s="3" t="s">
        <v>1041</v>
      </c>
    </row>
    <row r="1189" spans="1:3" x14ac:dyDescent="0.2">
      <c r="A1189" s="3">
        <v>1979</v>
      </c>
      <c r="B1189" s="3" t="s">
        <v>799</v>
      </c>
      <c r="C1189" s="3" t="s">
        <v>1042</v>
      </c>
    </row>
    <row r="1190" spans="1:3" x14ac:dyDescent="0.2">
      <c r="A1190" s="3">
        <v>1979</v>
      </c>
      <c r="B1190" s="3" t="s">
        <v>784</v>
      </c>
      <c r="C1190" s="3" t="s">
        <v>1042</v>
      </c>
    </row>
    <row r="1191" spans="1:3" x14ac:dyDescent="0.2">
      <c r="A1191" s="3">
        <v>1979</v>
      </c>
      <c r="B1191" s="3" t="s">
        <v>791</v>
      </c>
      <c r="C1191" s="3" t="s">
        <v>1042</v>
      </c>
    </row>
    <row r="1192" spans="1:3" x14ac:dyDescent="0.2">
      <c r="A1192" s="3">
        <v>1979</v>
      </c>
      <c r="B1192" s="3" t="s">
        <v>784</v>
      </c>
      <c r="C1192" s="3" t="s">
        <v>1042</v>
      </c>
    </row>
    <row r="1193" spans="1:3" x14ac:dyDescent="0.2">
      <c r="A1193" s="3">
        <v>1979</v>
      </c>
      <c r="B1193" s="3" t="s">
        <v>784</v>
      </c>
      <c r="C1193" s="3" t="s">
        <v>1042</v>
      </c>
    </row>
    <row r="1194" spans="1:3" x14ac:dyDescent="0.2">
      <c r="A1194" s="3">
        <v>1979</v>
      </c>
      <c r="B1194" s="3" t="s">
        <v>783</v>
      </c>
      <c r="C1194" s="3" t="s">
        <v>1042</v>
      </c>
    </row>
    <row r="1195" spans="1:3" x14ac:dyDescent="0.2">
      <c r="A1195" s="3">
        <v>1979</v>
      </c>
      <c r="B1195" s="3" t="s">
        <v>796</v>
      </c>
      <c r="C1195" s="3" t="s">
        <v>1041</v>
      </c>
    </row>
    <row r="1196" spans="1:3" x14ac:dyDescent="0.2">
      <c r="A1196" s="3">
        <v>1979</v>
      </c>
      <c r="B1196" s="3" t="s">
        <v>793</v>
      </c>
      <c r="C1196" s="3" t="s">
        <v>1042</v>
      </c>
    </row>
    <row r="1197" spans="1:3" x14ac:dyDescent="0.2">
      <c r="A1197" s="3">
        <v>1979</v>
      </c>
      <c r="B1197" s="3" t="s">
        <v>787</v>
      </c>
      <c r="C1197" s="3" t="s">
        <v>1038</v>
      </c>
    </row>
    <row r="1198" spans="1:3" x14ac:dyDescent="0.2">
      <c r="A1198" s="3">
        <v>1979</v>
      </c>
      <c r="B1198" s="3" t="s">
        <v>787</v>
      </c>
      <c r="C1198" s="3" t="s">
        <v>1042</v>
      </c>
    </row>
    <row r="1199" spans="1:3" x14ac:dyDescent="0.2">
      <c r="A1199" s="3">
        <v>1979</v>
      </c>
      <c r="B1199" s="3" t="s">
        <v>799</v>
      </c>
      <c r="C1199" s="3" t="s">
        <v>1041</v>
      </c>
    </row>
    <row r="1200" spans="1:3" x14ac:dyDescent="0.2">
      <c r="A1200" s="3">
        <v>1979</v>
      </c>
      <c r="B1200" s="3" t="s">
        <v>787</v>
      </c>
      <c r="C1200" s="3" t="s">
        <v>1038</v>
      </c>
    </row>
    <row r="1201" spans="1:3" x14ac:dyDescent="0.2">
      <c r="A1201" s="3">
        <v>1979</v>
      </c>
      <c r="B1201" s="3" t="s">
        <v>787</v>
      </c>
      <c r="C1201" s="3" t="s">
        <v>1038</v>
      </c>
    </row>
    <row r="1202" spans="1:3" x14ac:dyDescent="0.2">
      <c r="A1202" s="3">
        <v>1979</v>
      </c>
      <c r="B1202" s="3" t="s">
        <v>789</v>
      </c>
      <c r="C1202" s="3" t="s">
        <v>1042</v>
      </c>
    </row>
    <row r="1203" spans="1:3" x14ac:dyDescent="0.2">
      <c r="A1203" s="3">
        <v>1979</v>
      </c>
      <c r="B1203" s="3" t="s">
        <v>784</v>
      </c>
      <c r="C1203" s="3" t="s">
        <v>1039</v>
      </c>
    </row>
    <row r="1204" spans="1:3" x14ac:dyDescent="0.2">
      <c r="A1204" s="3">
        <v>1979</v>
      </c>
      <c r="B1204" s="3" t="s">
        <v>784</v>
      </c>
      <c r="C1204" s="3" t="s">
        <v>1041</v>
      </c>
    </row>
    <row r="1205" spans="1:3" x14ac:dyDescent="0.2">
      <c r="A1205" s="3">
        <v>1979</v>
      </c>
      <c r="B1205" s="3" t="s">
        <v>796</v>
      </c>
      <c r="C1205" s="3" t="s">
        <v>1041</v>
      </c>
    </row>
    <row r="1206" spans="1:3" x14ac:dyDescent="0.2">
      <c r="A1206" s="3">
        <v>1979</v>
      </c>
      <c r="B1206" s="3" t="s">
        <v>785</v>
      </c>
      <c r="C1206" s="3" t="s">
        <v>1041</v>
      </c>
    </row>
    <row r="1207" spans="1:3" x14ac:dyDescent="0.2">
      <c r="A1207" s="3">
        <v>1979</v>
      </c>
      <c r="B1207" s="3" t="s">
        <v>785</v>
      </c>
      <c r="C1207" s="3" t="s">
        <v>1041</v>
      </c>
    </row>
    <row r="1208" spans="1:3" x14ac:dyDescent="0.2">
      <c r="A1208" s="3">
        <v>1979</v>
      </c>
      <c r="B1208" s="3" t="s">
        <v>785</v>
      </c>
      <c r="C1208" s="3" t="s">
        <v>1041</v>
      </c>
    </row>
    <row r="1209" spans="1:3" x14ac:dyDescent="0.2">
      <c r="A1209" s="3">
        <v>1979</v>
      </c>
      <c r="B1209" s="3" t="s">
        <v>785</v>
      </c>
      <c r="C1209" s="3" t="s">
        <v>1041</v>
      </c>
    </row>
    <row r="1210" spans="1:3" x14ac:dyDescent="0.2">
      <c r="A1210" s="3">
        <v>1979</v>
      </c>
      <c r="B1210" s="3" t="s">
        <v>796</v>
      </c>
      <c r="C1210" s="3" t="s">
        <v>1041</v>
      </c>
    </row>
    <row r="1211" spans="1:3" x14ac:dyDescent="0.2">
      <c r="A1211" s="3">
        <v>1979</v>
      </c>
      <c r="B1211" s="3" t="s">
        <v>787</v>
      </c>
      <c r="C1211" s="3" t="s">
        <v>1041</v>
      </c>
    </row>
    <row r="1212" spans="1:3" x14ac:dyDescent="0.2">
      <c r="A1212" s="3">
        <v>1979</v>
      </c>
      <c r="B1212" s="3" t="s">
        <v>784</v>
      </c>
      <c r="C1212" s="3" t="s">
        <v>1041</v>
      </c>
    </row>
    <row r="1213" spans="1:3" x14ac:dyDescent="0.2">
      <c r="A1213" s="3">
        <v>1979</v>
      </c>
      <c r="B1213" s="3" t="s">
        <v>787</v>
      </c>
      <c r="C1213" s="3" t="s">
        <v>1038</v>
      </c>
    </row>
    <row r="1214" spans="1:3" x14ac:dyDescent="0.2">
      <c r="A1214" s="3">
        <v>1979</v>
      </c>
      <c r="B1214" s="3" t="s">
        <v>793</v>
      </c>
      <c r="C1214" s="3" t="s">
        <v>1042</v>
      </c>
    </row>
    <row r="1215" spans="1:3" x14ac:dyDescent="0.2">
      <c r="A1215" s="3">
        <v>1979</v>
      </c>
      <c r="B1215" s="3" t="s">
        <v>787</v>
      </c>
      <c r="C1215" s="3" t="s">
        <v>1038</v>
      </c>
    </row>
    <row r="1216" spans="1:3" x14ac:dyDescent="0.2">
      <c r="A1216" s="3">
        <v>1979</v>
      </c>
      <c r="B1216" s="3" t="s">
        <v>783</v>
      </c>
      <c r="C1216" s="3" t="s">
        <v>1042</v>
      </c>
    </row>
    <row r="1217" spans="1:3" x14ac:dyDescent="0.2">
      <c r="A1217" s="3">
        <v>1979</v>
      </c>
      <c r="B1217" s="3" t="s">
        <v>799</v>
      </c>
      <c r="C1217" s="3" t="s">
        <v>1042</v>
      </c>
    </row>
    <row r="1218" spans="1:3" x14ac:dyDescent="0.2">
      <c r="A1218" s="3">
        <v>1979</v>
      </c>
      <c r="B1218" s="3" t="s">
        <v>784</v>
      </c>
      <c r="C1218" s="3" t="s">
        <v>1041</v>
      </c>
    </row>
    <row r="1219" spans="1:3" x14ac:dyDescent="0.2">
      <c r="A1219" s="3">
        <v>1979</v>
      </c>
      <c r="B1219" s="3" t="s">
        <v>796</v>
      </c>
      <c r="C1219" s="3" t="s">
        <v>1041</v>
      </c>
    </row>
    <row r="1220" spans="1:3" x14ac:dyDescent="0.2">
      <c r="A1220" s="3">
        <v>1979</v>
      </c>
      <c r="B1220" s="3" t="s">
        <v>796</v>
      </c>
      <c r="C1220" s="3" t="s">
        <v>1041</v>
      </c>
    </row>
    <row r="1221" spans="1:3" x14ac:dyDescent="0.2">
      <c r="A1221" s="3">
        <v>1979</v>
      </c>
      <c r="B1221" s="3" t="s">
        <v>796</v>
      </c>
      <c r="C1221" s="3" t="s">
        <v>1041</v>
      </c>
    </row>
    <row r="1222" spans="1:3" x14ac:dyDescent="0.2">
      <c r="A1222" s="3">
        <v>1979</v>
      </c>
      <c r="B1222" s="3" t="s">
        <v>787</v>
      </c>
      <c r="C1222" s="3" t="s">
        <v>1042</v>
      </c>
    </row>
    <row r="1223" spans="1:3" x14ac:dyDescent="0.2">
      <c r="A1223" s="3">
        <v>1979</v>
      </c>
      <c r="B1223" s="3" t="s">
        <v>796</v>
      </c>
      <c r="C1223" s="3" t="s">
        <v>1041</v>
      </c>
    </row>
    <row r="1224" spans="1:3" x14ac:dyDescent="0.2">
      <c r="A1224" s="3">
        <v>1979</v>
      </c>
      <c r="B1224" s="3" t="s">
        <v>784</v>
      </c>
      <c r="C1224" s="3" t="s">
        <v>1041</v>
      </c>
    </row>
    <row r="1225" spans="1:3" x14ac:dyDescent="0.2">
      <c r="A1225" s="3">
        <v>1979</v>
      </c>
      <c r="B1225" s="3" t="s">
        <v>793</v>
      </c>
      <c r="C1225" s="3" t="s">
        <v>1042</v>
      </c>
    </row>
    <row r="1226" spans="1:3" x14ac:dyDescent="0.2">
      <c r="A1226" s="3">
        <v>1979</v>
      </c>
      <c r="B1226" s="3" t="s">
        <v>796</v>
      </c>
      <c r="C1226" s="3" t="s">
        <v>1041</v>
      </c>
    </row>
    <row r="1227" spans="1:3" x14ac:dyDescent="0.2">
      <c r="A1227" s="3">
        <v>1979</v>
      </c>
      <c r="B1227" s="3" t="s">
        <v>793</v>
      </c>
      <c r="C1227" s="3" t="s">
        <v>1042</v>
      </c>
    </row>
    <row r="1228" spans="1:3" x14ac:dyDescent="0.2">
      <c r="A1228" s="3">
        <v>1980</v>
      </c>
      <c r="B1228" s="3" t="s">
        <v>787</v>
      </c>
      <c r="C1228" s="3" t="s">
        <v>1038</v>
      </c>
    </row>
    <row r="1229" spans="1:3" x14ac:dyDescent="0.2">
      <c r="A1229" s="3">
        <v>1980</v>
      </c>
      <c r="B1229" s="3" t="s">
        <v>784</v>
      </c>
      <c r="C1229" s="3" t="s">
        <v>1042</v>
      </c>
    </row>
    <row r="1230" spans="1:3" x14ac:dyDescent="0.2">
      <c r="A1230" s="3">
        <v>1980</v>
      </c>
      <c r="B1230" s="3" t="s">
        <v>787</v>
      </c>
      <c r="C1230" s="3" t="s">
        <v>1038</v>
      </c>
    </row>
    <row r="1231" spans="1:3" x14ac:dyDescent="0.2">
      <c r="A1231" s="3">
        <v>1980</v>
      </c>
      <c r="B1231" s="3" t="s">
        <v>784</v>
      </c>
      <c r="C1231" s="3" t="s">
        <v>1042</v>
      </c>
    </row>
    <row r="1232" spans="1:3" x14ac:dyDescent="0.2">
      <c r="A1232" s="3">
        <v>1980</v>
      </c>
      <c r="B1232" s="3" t="s">
        <v>799</v>
      </c>
      <c r="C1232" s="3" t="s">
        <v>1040</v>
      </c>
    </row>
    <row r="1233" spans="1:3" x14ac:dyDescent="0.2">
      <c r="A1233" s="3">
        <v>1980</v>
      </c>
      <c r="B1233" s="3" t="s">
        <v>795</v>
      </c>
      <c r="C1233" s="3" t="s">
        <v>1039</v>
      </c>
    </row>
    <row r="1234" spans="1:3" x14ac:dyDescent="0.2">
      <c r="A1234" s="3">
        <v>1980</v>
      </c>
      <c r="B1234" s="3" t="s">
        <v>784</v>
      </c>
      <c r="C1234" s="3" t="s">
        <v>1042</v>
      </c>
    </row>
    <row r="1235" spans="1:3" x14ac:dyDescent="0.2">
      <c r="A1235" s="3">
        <v>1980</v>
      </c>
      <c r="B1235" s="3" t="s">
        <v>787</v>
      </c>
      <c r="C1235" s="3" t="s">
        <v>1038</v>
      </c>
    </row>
    <row r="1236" spans="1:3" x14ac:dyDescent="0.2">
      <c r="A1236" s="3">
        <v>1980</v>
      </c>
      <c r="B1236" s="3" t="s">
        <v>784</v>
      </c>
      <c r="C1236" s="3" t="s">
        <v>1039</v>
      </c>
    </row>
    <row r="1237" spans="1:3" x14ac:dyDescent="0.2">
      <c r="A1237" s="3">
        <v>1980</v>
      </c>
      <c r="B1237" s="3" t="s">
        <v>796</v>
      </c>
      <c r="C1237" s="3" t="s">
        <v>1041</v>
      </c>
    </row>
    <row r="1238" spans="1:3" x14ac:dyDescent="0.2">
      <c r="A1238" s="3">
        <v>1980</v>
      </c>
      <c r="B1238" s="3" t="s">
        <v>793</v>
      </c>
      <c r="C1238" s="3" t="s">
        <v>1042</v>
      </c>
    </row>
    <row r="1239" spans="1:3" x14ac:dyDescent="0.2">
      <c r="A1239" s="3">
        <v>1980</v>
      </c>
      <c r="B1239" s="3" t="s">
        <v>785</v>
      </c>
      <c r="C1239" s="3" t="s">
        <v>1041</v>
      </c>
    </row>
    <row r="1240" spans="1:3" x14ac:dyDescent="0.2">
      <c r="A1240" s="3">
        <v>1980</v>
      </c>
      <c r="B1240" s="3" t="s">
        <v>785</v>
      </c>
      <c r="C1240" s="3" t="s">
        <v>1041</v>
      </c>
    </row>
    <row r="1241" spans="1:3" x14ac:dyDescent="0.2">
      <c r="A1241" s="3">
        <v>1980</v>
      </c>
      <c r="B1241" s="3" t="s">
        <v>784</v>
      </c>
      <c r="C1241" s="3" t="s">
        <v>1041</v>
      </c>
    </row>
    <row r="1242" spans="1:3" x14ac:dyDescent="0.2">
      <c r="A1242" s="3">
        <v>1980</v>
      </c>
      <c r="B1242" s="3" t="s">
        <v>793</v>
      </c>
      <c r="C1242" s="3" t="s">
        <v>1042</v>
      </c>
    </row>
    <row r="1243" spans="1:3" x14ac:dyDescent="0.2">
      <c r="A1243" s="3">
        <v>1980</v>
      </c>
      <c r="B1243" s="3" t="s">
        <v>792</v>
      </c>
      <c r="C1243" s="3" t="s">
        <v>1042</v>
      </c>
    </row>
    <row r="1244" spans="1:3" x14ac:dyDescent="0.2">
      <c r="A1244" s="3">
        <v>1980</v>
      </c>
      <c r="B1244" s="3" t="s">
        <v>787</v>
      </c>
      <c r="C1244" s="3" t="s">
        <v>1042</v>
      </c>
    </row>
    <row r="1245" spans="1:3" x14ac:dyDescent="0.2">
      <c r="A1245" s="3">
        <v>1980</v>
      </c>
      <c r="B1245" s="3" t="s">
        <v>787</v>
      </c>
      <c r="C1245" s="3" t="s">
        <v>1038</v>
      </c>
    </row>
    <row r="1246" spans="1:3" x14ac:dyDescent="0.2">
      <c r="A1246" s="3">
        <v>1980</v>
      </c>
      <c r="B1246" s="3" t="s">
        <v>787</v>
      </c>
      <c r="C1246" s="3" t="s">
        <v>1038</v>
      </c>
    </row>
    <row r="1247" spans="1:3" x14ac:dyDescent="0.2">
      <c r="A1247" s="3">
        <v>1980</v>
      </c>
      <c r="B1247" s="3" t="s">
        <v>784</v>
      </c>
      <c r="C1247" s="3" t="s">
        <v>1039</v>
      </c>
    </row>
    <row r="1248" spans="1:3" x14ac:dyDescent="0.2">
      <c r="A1248" s="3">
        <v>1980</v>
      </c>
      <c r="B1248" s="3" t="s">
        <v>787</v>
      </c>
      <c r="C1248" s="3" t="s">
        <v>1038</v>
      </c>
    </row>
    <row r="1249" spans="1:3" x14ac:dyDescent="0.2">
      <c r="A1249" s="3">
        <v>1980</v>
      </c>
      <c r="B1249" s="3" t="s">
        <v>787</v>
      </c>
      <c r="C1249" s="3" t="s">
        <v>1041</v>
      </c>
    </row>
    <row r="1250" spans="1:3" x14ac:dyDescent="0.2">
      <c r="A1250" s="3">
        <v>1980</v>
      </c>
      <c r="B1250" s="3" t="s">
        <v>791</v>
      </c>
      <c r="C1250" s="3" t="s">
        <v>1038</v>
      </c>
    </row>
    <row r="1251" spans="1:3" x14ac:dyDescent="0.2">
      <c r="A1251" s="3">
        <v>1980</v>
      </c>
      <c r="B1251" s="3" t="s">
        <v>793</v>
      </c>
      <c r="C1251" s="3" t="s">
        <v>1041</v>
      </c>
    </row>
    <row r="1252" spans="1:3" x14ac:dyDescent="0.2">
      <c r="A1252" s="3">
        <v>1980</v>
      </c>
      <c r="B1252" s="3" t="s">
        <v>787</v>
      </c>
      <c r="C1252" s="3" t="s">
        <v>1041</v>
      </c>
    </row>
    <row r="1253" spans="1:3" x14ac:dyDescent="0.2">
      <c r="A1253" s="3">
        <v>1980</v>
      </c>
      <c r="B1253" s="3" t="s">
        <v>787</v>
      </c>
      <c r="C1253" s="3" t="s">
        <v>1038</v>
      </c>
    </row>
    <row r="1254" spans="1:3" x14ac:dyDescent="0.2">
      <c r="A1254" s="3">
        <v>1980</v>
      </c>
      <c r="B1254" s="3" t="s">
        <v>799</v>
      </c>
      <c r="C1254" s="3" t="s">
        <v>1042</v>
      </c>
    </row>
    <row r="1255" spans="1:3" x14ac:dyDescent="0.2">
      <c r="A1255" s="3">
        <v>1980</v>
      </c>
      <c r="B1255" s="3" t="s">
        <v>787</v>
      </c>
      <c r="C1255" s="3" t="s">
        <v>1038</v>
      </c>
    </row>
    <row r="1256" spans="1:3" x14ac:dyDescent="0.2">
      <c r="A1256" s="3">
        <v>1980</v>
      </c>
      <c r="B1256" s="3" t="s">
        <v>799</v>
      </c>
      <c r="C1256" s="3" t="s">
        <v>1041</v>
      </c>
    </row>
    <row r="1257" spans="1:3" x14ac:dyDescent="0.2">
      <c r="A1257" s="3">
        <v>1980</v>
      </c>
      <c r="B1257" s="3" t="s">
        <v>787</v>
      </c>
      <c r="C1257" s="3" t="s">
        <v>1041</v>
      </c>
    </row>
    <row r="1258" spans="1:3" x14ac:dyDescent="0.2">
      <c r="A1258" s="3">
        <v>1980</v>
      </c>
      <c r="B1258" s="3" t="s">
        <v>799</v>
      </c>
      <c r="C1258" s="3" t="s">
        <v>1041</v>
      </c>
    </row>
    <row r="1259" spans="1:3" x14ac:dyDescent="0.2">
      <c r="A1259" s="3">
        <v>1980</v>
      </c>
      <c r="B1259" s="3" t="s">
        <v>799</v>
      </c>
      <c r="C1259" s="3" t="s">
        <v>1041</v>
      </c>
    </row>
    <row r="1260" spans="1:3" x14ac:dyDescent="0.2">
      <c r="A1260" s="3">
        <v>1980</v>
      </c>
      <c r="B1260" s="3" t="s">
        <v>799</v>
      </c>
      <c r="C1260" s="3" t="s">
        <v>1041</v>
      </c>
    </row>
    <row r="1261" spans="1:3" x14ac:dyDescent="0.2">
      <c r="A1261" s="3">
        <v>1980</v>
      </c>
      <c r="B1261" s="3" t="s">
        <v>785</v>
      </c>
      <c r="C1261" s="3" t="s">
        <v>1041</v>
      </c>
    </row>
    <row r="1262" spans="1:3" x14ac:dyDescent="0.2">
      <c r="A1262" s="3">
        <v>1980</v>
      </c>
      <c r="B1262" s="3" t="s">
        <v>785</v>
      </c>
      <c r="C1262" s="3" t="s">
        <v>1041</v>
      </c>
    </row>
    <row r="1263" spans="1:3" x14ac:dyDescent="0.2">
      <c r="A1263" s="3">
        <v>1980</v>
      </c>
      <c r="B1263" s="3" t="s">
        <v>785</v>
      </c>
      <c r="C1263" s="3" t="s">
        <v>1041</v>
      </c>
    </row>
    <row r="1264" spans="1:3" x14ac:dyDescent="0.2">
      <c r="A1264" s="3">
        <v>1980</v>
      </c>
      <c r="B1264" s="3" t="s">
        <v>787</v>
      </c>
      <c r="C1264" s="3" t="s">
        <v>1040</v>
      </c>
    </row>
    <row r="1265" spans="1:3" x14ac:dyDescent="0.2">
      <c r="A1265" s="3">
        <v>1980</v>
      </c>
      <c r="B1265" s="3" t="s">
        <v>787</v>
      </c>
      <c r="C1265" s="3" t="s">
        <v>1041</v>
      </c>
    </row>
    <row r="1266" spans="1:3" x14ac:dyDescent="0.2">
      <c r="A1266" s="3">
        <v>1980</v>
      </c>
      <c r="B1266" s="3" t="s">
        <v>787</v>
      </c>
      <c r="C1266" s="3" t="s">
        <v>1040</v>
      </c>
    </row>
    <row r="1267" spans="1:3" x14ac:dyDescent="0.2">
      <c r="A1267" s="3">
        <v>1980</v>
      </c>
      <c r="B1267" s="3" t="s">
        <v>787</v>
      </c>
      <c r="C1267" s="3" t="s">
        <v>1038</v>
      </c>
    </row>
    <row r="1268" spans="1:3" x14ac:dyDescent="0.2">
      <c r="A1268" s="3">
        <v>1980</v>
      </c>
      <c r="B1268" s="3" t="s">
        <v>787</v>
      </c>
      <c r="C1268" s="3" t="s">
        <v>1038</v>
      </c>
    </row>
    <row r="1269" spans="1:3" x14ac:dyDescent="0.2">
      <c r="A1269" s="3">
        <v>1980</v>
      </c>
      <c r="B1269" s="3" t="s">
        <v>793</v>
      </c>
      <c r="C1269" s="3" t="s">
        <v>1042</v>
      </c>
    </row>
    <row r="1270" spans="1:3" x14ac:dyDescent="0.2">
      <c r="A1270" s="3">
        <v>1980</v>
      </c>
      <c r="B1270" s="3" t="s">
        <v>795</v>
      </c>
      <c r="C1270" s="3" t="s">
        <v>1041</v>
      </c>
    </row>
    <row r="1271" spans="1:3" x14ac:dyDescent="0.2">
      <c r="A1271" s="3">
        <v>1980</v>
      </c>
      <c r="B1271" s="3" t="s">
        <v>787</v>
      </c>
      <c r="C1271" s="3" t="s">
        <v>1038</v>
      </c>
    </row>
    <row r="1272" spans="1:3" x14ac:dyDescent="0.2">
      <c r="A1272" s="3">
        <v>1980</v>
      </c>
      <c r="B1272" s="3" t="s">
        <v>793</v>
      </c>
      <c r="C1272" s="3" t="s">
        <v>1041</v>
      </c>
    </row>
    <row r="1273" spans="1:3" x14ac:dyDescent="0.2">
      <c r="A1273" s="3">
        <v>1980</v>
      </c>
      <c r="B1273" s="3" t="s">
        <v>784</v>
      </c>
      <c r="C1273" s="3" t="s">
        <v>1041</v>
      </c>
    </row>
    <row r="1274" spans="1:3" x14ac:dyDescent="0.2">
      <c r="A1274" s="3">
        <v>1980</v>
      </c>
      <c r="B1274" s="3" t="s">
        <v>793</v>
      </c>
      <c r="C1274" s="3" t="s">
        <v>1041</v>
      </c>
    </row>
    <row r="1275" spans="1:3" x14ac:dyDescent="0.2">
      <c r="A1275" s="3">
        <v>1980</v>
      </c>
      <c r="B1275" s="3" t="s">
        <v>787</v>
      </c>
      <c r="C1275" s="3" t="s">
        <v>1041</v>
      </c>
    </row>
    <row r="1276" spans="1:3" x14ac:dyDescent="0.2">
      <c r="A1276" s="3">
        <v>1980</v>
      </c>
      <c r="B1276" s="3" t="s">
        <v>787</v>
      </c>
      <c r="C1276" s="3" t="s">
        <v>1038</v>
      </c>
    </row>
    <row r="1277" spans="1:3" x14ac:dyDescent="0.2">
      <c r="A1277" s="3">
        <v>1980</v>
      </c>
      <c r="B1277" s="3" t="s">
        <v>789</v>
      </c>
      <c r="C1277" s="3" t="s">
        <v>1038</v>
      </c>
    </row>
    <row r="1278" spans="1:3" x14ac:dyDescent="0.2">
      <c r="A1278" s="3">
        <v>1980</v>
      </c>
      <c r="B1278" s="3" t="s">
        <v>794</v>
      </c>
      <c r="C1278" s="3" t="s">
        <v>1041</v>
      </c>
    </row>
    <row r="1279" spans="1:3" x14ac:dyDescent="0.2">
      <c r="A1279" s="3">
        <v>1980</v>
      </c>
      <c r="B1279" s="3" t="s">
        <v>785</v>
      </c>
      <c r="C1279" s="3" t="s">
        <v>1041</v>
      </c>
    </row>
    <row r="1280" spans="1:3" x14ac:dyDescent="0.2">
      <c r="A1280" s="3">
        <v>1980</v>
      </c>
      <c r="B1280" s="3" t="s">
        <v>786</v>
      </c>
      <c r="C1280" s="3" t="s">
        <v>1041</v>
      </c>
    </row>
    <row r="1281" spans="1:3" x14ac:dyDescent="0.2">
      <c r="A1281" s="3">
        <v>1980</v>
      </c>
      <c r="B1281" s="3" t="s">
        <v>784</v>
      </c>
      <c r="C1281" s="3" t="s">
        <v>1042</v>
      </c>
    </row>
    <row r="1282" spans="1:3" x14ac:dyDescent="0.2">
      <c r="A1282" s="3">
        <v>1981</v>
      </c>
      <c r="B1282" s="3" t="s">
        <v>784</v>
      </c>
      <c r="C1282" s="3" t="s">
        <v>1041</v>
      </c>
    </row>
    <row r="1283" spans="1:3" x14ac:dyDescent="0.2">
      <c r="A1283" s="3">
        <v>1981</v>
      </c>
      <c r="B1283" s="3" t="s">
        <v>785</v>
      </c>
      <c r="C1283" s="3" t="s">
        <v>1041</v>
      </c>
    </row>
    <row r="1284" spans="1:3" x14ac:dyDescent="0.2">
      <c r="A1284" s="3">
        <v>1981</v>
      </c>
      <c r="B1284" s="3" t="s">
        <v>785</v>
      </c>
      <c r="C1284" s="3" t="s">
        <v>1041</v>
      </c>
    </row>
    <row r="1285" spans="1:3" x14ac:dyDescent="0.2">
      <c r="A1285" s="3">
        <v>1981</v>
      </c>
      <c r="B1285" s="3" t="s">
        <v>785</v>
      </c>
      <c r="C1285" s="3" t="s">
        <v>1041</v>
      </c>
    </row>
    <row r="1286" spans="1:3" x14ac:dyDescent="0.2">
      <c r="A1286" s="3">
        <v>1981</v>
      </c>
      <c r="B1286" s="3" t="s">
        <v>796</v>
      </c>
      <c r="C1286" s="3" t="s">
        <v>1041</v>
      </c>
    </row>
    <row r="1287" spans="1:3" x14ac:dyDescent="0.2">
      <c r="A1287" s="3">
        <v>1981</v>
      </c>
      <c r="B1287" s="3" t="s">
        <v>785</v>
      </c>
      <c r="C1287" s="3" t="s">
        <v>1041</v>
      </c>
    </row>
    <row r="1288" spans="1:3" x14ac:dyDescent="0.2">
      <c r="A1288" s="3">
        <v>1981</v>
      </c>
      <c r="B1288" s="3" t="s">
        <v>784</v>
      </c>
      <c r="C1288" s="3" t="s">
        <v>1041</v>
      </c>
    </row>
    <row r="1289" spans="1:3" x14ac:dyDescent="0.2">
      <c r="A1289" s="3">
        <v>1981</v>
      </c>
      <c r="B1289" s="3" t="s">
        <v>793</v>
      </c>
      <c r="C1289" s="3" t="s">
        <v>1041</v>
      </c>
    </row>
    <row r="1290" spans="1:3" x14ac:dyDescent="0.2">
      <c r="A1290" s="3">
        <v>1981</v>
      </c>
      <c r="B1290" s="3" t="s">
        <v>783</v>
      </c>
      <c r="C1290" s="3" t="s">
        <v>1039</v>
      </c>
    </row>
    <row r="1291" spans="1:3" x14ac:dyDescent="0.2">
      <c r="A1291" s="3">
        <v>1981</v>
      </c>
      <c r="B1291" s="3" t="s">
        <v>787</v>
      </c>
      <c r="C1291" s="3" t="s">
        <v>1038</v>
      </c>
    </row>
    <row r="1292" spans="1:3" x14ac:dyDescent="0.2">
      <c r="A1292" s="3">
        <v>1981</v>
      </c>
      <c r="B1292" s="3" t="s">
        <v>784</v>
      </c>
      <c r="C1292" s="3" t="s">
        <v>1041</v>
      </c>
    </row>
    <row r="1293" spans="1:3" x14ac:dyDescent="0.2">
      <c r="A1293" s="3">
        <v>1981</v>
      </c>
      <c r="B1293" s="3" t="s">
        <v>784</v>
      </c>
      <c r="C1293" s="3" t="s">
        <v>1041</v>
      </c>
    </row>
    <row r="1294" spans="1:3" x14ac:dyDescent="0.2">
      <c r="A1294" s="3">
        <v>1981</v>
      </c>
      <c r="B1294" s="3" t="s">
        <v>784</v>
      </c>
      <c r="C1294" s="3" t="s">
        <v>1039</v>
      </c>
    </row>
    <row r="1295" spans="1:3" x14ac:dyDescent="0.2">
      <c r="A1295" s="3">
        <v>1981</v>
      </c>
      <c r="B1295" s="3" t="s">
        <v>787</v>
      </c>
      <c r="C1295" s="3" t="s">
        <v>1038</v>
      </c>
    </row>
    <row r="1296" spans="1:3" x14ac:dyDescent="0.2">
      <c r="A1296" s="3">
        <v>1981</v>
      </c>
      <c r="B1296" s="3" t="s">
        <v>784</v>
      </c>
      <c r="C1296" s="3" t="s">
        <v>1041</v>
      </c>
    </row>
    <row r="1297" spans="1:3" x14ac:dyDescent="0.2">
      <c r="A1297" s="3">
        <v>1981</v>
      </c>
      <c r="B1297" s="3" t="s">
        <v>784</v>
      </c>
      <c r="C1297" s="3" t="s">
        <v>1042</v>
      </c>
    </row>
    <row r="1298" spans="1:3" x14ac:dyDescent="0.2">
      <c r="A1298" s="3">
        <v>1981</v>
      </c>
      <c r="B1298" s="3" t="s">
        <v>799</v>
      </c>
      <c r="C1298" s="3" t="s">
        <v>1041</v>
      </c>
    </row>
    <row r="1299" spans="1:3" x14ac:dyDescent="0.2">
      <c r="A1299" s="3">
        <v>1981</v>
      </c>
      <c r="B1299" s="3" t="s">
        <v>793</v>
      </c>
      <c r="C1299" s="3" t="s">
        <v>1041</v>
      </c>
    </row>
    <row r="1300" spans="1:3" x14ac:dyDescent="0.2">
      <c r="A1300" s="3">
        <v>1981</v>
      </c>
      <c r="B1300" s="3" t="s">
        <v>793</v>
      </c>
      <c r="C1300" s="3" t="s">
        <v>1041</v>
      </c>
    </row>
    <row r="1301" spans="1:3" x14ac:dyDescent="0.2">
      <c r="A1301" s="3">
        <v>1981</v>
      </c>
      <c r="B1301" s="3" t="s">
        <v>793</v>
      </c>
      <c r="C1301" s="3" t="s">
        <v>1041</v>
      </c>
    </row>
    <row r="1302" spans="1:3" x14ac:dyDescent="0.2">
      <c r="A1302" s="3">
        <v>1981</v>
      </c>
      <c r="B1302" s="3" t="s">
        <v>789</v>
      </c>
      <c r="C1302" s="3" t="s">
        <v>1038</v>
      </c>
    </row>
    <row r="1303" spans="1:3" x14ac:dyDescent="0.2">
      <c r="A1303" s="3">
        <v>1981</v>
      </c>
      <c r="B1303" s="3" t="s">
        <v>784</v>
      </c>
      <c r="C1303" s="3" t="s">
        <v>1039</v>
      </c>
    </row>
    <row r="1304" spans="1:3" x14ac:dyDescent="0.2">
      <c r="A1304" s="3">
        <v>1981</v>
      </c>
      <c r="B1304" s="3" t="s">
        <v>791</v>
      </c>
      <c r="C1304" s="3" t="s">
        <v>1041</v>
      </c>
    </row>
    <row r="1305" spans="1:3" x14ac:dyDescent="0.2">
      <c r="A1305" s="3">
        <v>1981</v>
      </c>
      <c r="B1305" s="3" t="s">
        <v>784</v>
      </c>
      <c r="C1305" s="3" t="s">
        <v>1039</v>
      </c>
    </row>
    <row r="1306" spans="1:3" x14ac:dyDescent="0.2">
      <c r="A1306" s="3">
        <v>1981</v>
      </c>
      <c r="B1306" s="3" t="s">
        <v>784</v>
      </c>
      <c r="C1306" s="3" t="s">
        <v>1041</v>
      </c>
    </row>
    <row r="1307" spans="1:3" x14ac:dyDescent="0.2">
      <c r="A1307" s="3">
        <v>1981</v>
      </c>
      <c r="B1307" s="3" t="s">
        <v>784</v>
      </c>
      <c r="C1307" s="3" t="s">
        <v>1041</v>
      </c>
    </row>
    <row r="1308" spans="1:3" x14ac:dyDescent="0.2">
      <c r="A1308" s="3">
        <v>1981</v>
      </c>
      <c r="B1308" s="3" t="s">
        <v>787</v>
      </c>
      <c r="C1308" s="3" t="s">
        <v>1041</v>
      </c>
    </row>
    <row r="1309" spans="1:3" x14ac:dyDescent="0.2">
      <c r="A1309" s="3">
        <v>1981</v>
      </c>
      <c r="B1309" s="3" t="s">
        <v>795</v>
      </c>
      <c r="C1309" s="3" t="s">
        <v>1038</v>
      </c>
    </row>
    <row r="1310" spans="1:3" x14ac:dyDescent="0.2">
      <c r="A1310" s="3">
        <v>1981</v>
      </c>
      <c r="B1310" s="3" t="s">
        <v>793</v>
      </c>
      <c r="C1310" s="3" t="s">
        <v>1039</v>
      </c>
    </row>
    <row r="1311" spans="1:3" x14ac:dyDescent="0.2">
      <c r="A1311" s="3">
        <v>1981</v>
      </c>
      <c r="B1311" s="3" t="s">
        <v>785</v>
      </c>
      <c r="C1311" s="3" t="s">
        <v>1042</v>
      </c>
    </row>
    <row r="1312" spans="1:3" x14ac:dyDescent="0.2">
      <c r="A1312" s="3">
        <v>1981</v>
      </c>
      <c r="B1312" s="3" t="s">
        <v>784</v>
      </c>
      <c r="C1312" s="3" t="s">
        <v>1041</v>
      </c>
    </row>
    <row r="1313" spans="1:3" x14ac:dyDescent="0.2">
      <c r="A1313" s="3">
        <v>1981</v>
      </c>
      <c r="B1313" s="3" t="s">
        <v>784</v>
      </c>
      <c r="C1313" s="3" t="s">
        <v>1041</v>
      </c>
    </row>
    <row r="1314" spans="1:3" x14ac:dyDescent="0.2">
      <c r="A1314" s="3">
        <v>1981</v>
      </c>
      <c r="B1314" s="3" t="s">
        <v>792</v>
      </c>
      <c r="C1314" s="3" t="s">
        <v>1042</v>
      </c>
    </row>
    <row r="1315" spans="1:3" x14ac:dyDescent="0.2">
      <c r="A1315" s="3">
        <v>1981</v>
      </c>
      <c r="B1315" s="3" t="s">
        <v>793</v>
      </c>
      <c r="C1315" s="3" t="s">
        <v>1041</v>
      </c>
    </row>
    <row r="1316" spans="1:3" x14ac:dyDescent="0.2">
      <c r="A1316" s="3">
        <v>1981</v>
      </c>
      <c r="B1316" s="3" t="s">
        <v>793</v>
      </c>
      <c r="C1316" s="3" t="s">
        <v>1041</v>
      </c>
    </row>
    <row r="1317" spans="1:3" x14ac:dyDescent="0.2">
      <c r="A1317" s="3">
        <v>1981</v>
      </c>
      <c r="B1317" s="3" t="s">
        <v>793</v>
      </c>
      <c r="C1317" s="3" t="s">
        <v>1041</v>
      </c>
    </row>
    <row r="1318" spans="1:3" x14ac:dyDescent="0.2">
      <c r="A1318" s="3">
        <v>1981</v>
      </c>
      <c r="B1318" s="3" t="s">
        <v>784</v>
      </c>
      <c r="C1318" s="3" t="s">
        <v>1041</v>
      </c>
    </row>
    <row r="1319" spans="1:3" x14ac:dyDescent="0.2">
      <c r="A1319" s="3">
        <v>1981</v>
      </c>
      <c r="B1319" s="3" t="s">
        <v>795</v>
      </c>
      <c r="C1319" s="3" t="s">
        <v>1042</v>
      </c>
    </row>
    <row r="1320" spans="1:3" x14ac:dyDescent="0.2">
      <c r="A1320" s="3">
        <v>1981</v>
      </c>
      <c r="B1320" s="3" t="s">
        <v>793</v>
      </c>
      <c r="C1320" s="3" t="s">
        <v>1042</v>
      </c>
    </row>
    <row r="1321" spans="1:3" x14ac:dyDescent="0.2">
      <c r="A1321" s="3">
        <v>1981</v>
      </c>
      <c r="B1321" s="3" t="s">
        <v>793</v>
      </c>
      <c r="C1321" s="3" t="s">
        <v>1042</v>
      </c>
    </row>
    <row r="1322" spans="1:3" x14ac:dyDescent="0.2">
      <c r="A1322" s="3">
        <v>1981</v>
      </c>
      <c r="B1322" s="3" t="s">
        <v>795</v>
      </c>
      <c r="C1322" s="3" t="s">
        <v>1042</v>
      </c>
    </row>
    <row r="1323" spans="1:3" x14ac:dyDescent="0.2">
      <c r="A1323" s="3">
        <v>1981</v>
      </c>
      <c r="B1323" s="3" t="s">
        <v>784</v>
      </c>
      <c r="C1323" s="3" t="s">
        <v>1041</v>
      </c>
    </row>
    <row r="1324" spans="1:3" x14ac:dyDescent="0.2">
      <c r="A1324" s="3">
        <v>1981</v>
      </c>
      <c r="B1324" s="3" t="s">
        <v>783</v>
      </c>
      <c r="C1324" s="3" t="s">
        <v>1042</v>
      </c>
    </row>
    <row r="1325" spans="1:3" x14ac:dyDescent="0.2">
      <c r="A1325" s="3">
        <v>1981</v>
      </c>
      <c r="B1325" s="3" t="s">
        <v>785</v>
      </c>
      <c r="C1325" s="3" t="s">
        <v>1041</v>
      </c>
    </row>
    <row r="1326" spans="1:3" x14ac:dyDescent="0.2">
      <c r="A1326" s="3">
        <v>1981</v>
      </c>
      <c r="B1326" s="3" t="s">
        <v>793</v>
      </c>
      <c r="C1326" s="3" t="s">
        <v>1041</v>
      </c>
    </row>
    <row r="1327" spans="1:3" x14ac:dyDescent="0.2">
      <c r="A1327" s="3">
        <v>1981</v>
      </c>
      <c r="B1327" s="3" t="s">
        <v>793</v>
      </c>
      <c r="C1327" s="3" t="s">
        <v>1041</v>
      </c>
    </row>
    <row r="1328" spans="1:3" x14ac:dyDescent="0.2">
      <c r="A1328" s="3">
        <v>1981</v>
      </c>
      <c r="B1328" s="3" t="s">
        <v>784</v>
      </c>
      <c r="C1328" s="3" t="s">
        <v>1039</v>
      </c>
    </row>
    <row r="1329" spans="1:3" x14ac:dyDescent="0.2">
      <c r="A1329" s="3">
        <v>1981</v>
      </c>
      <c r="B1329" s="3" t="s">
        <v>792</v>
      </c>
      <c r="C1329" s="3" t="s">
        <v>1041</v>
      </c>
    </row>
    <row r="1330" spans="1:3" x14ac:dyDescent="0.2">
      <c r="A1330" s="3">
        <v>1981</v>
      </c>
      <c r="B1330" s="3" t="s">
        <v>796</v>
      </c>
      <c r="C1330" s="3" t="s">
        <v>1041</v>
      </c>
    </row>
    <row r="1331" spans="1:3" x14ac:dyDescent="0.2">
      <c r="A1331" s="3">
        <v>1981</v>
      </c>
      <c r="B1331" s="3" t="s">
        <v>792</v>
      </c>
      <c r="C1331" s="3" t="s">
        <v>1041</v>
      </c>
    </row>
    <row r="1332" spans="1:3" x14ac:dyDescent="0.2">
      <c r="A1332" s="3">
        <v>1981</v>
      </c>
      <c r="B1332" s="3" t="s">
        <v>793</v>
      </c>
      <c r="C1332" s="3" t="s">
        <v>1041</v>
      </c>
    </row>
    <row r="1333" spans="1:3" x14ac:dyDescent="0.2">
      <c r="A1333" s="3">
        <v>1981</v>
      </c>
      <c r="B1333" s="3" t="s">
        <v>784</v>
      </c>
      <c r="C1333" s="3" t="s">
        <v>1039</v>
      </c>
    </row>
    <row r="1334" spans="1:3" x14ac:dyDescent="0.2">
      <c r="A1334" s="3">
        <v>1981</v>
      </c>
      <c r="B1334" s="3" t="s">
        <v>793</v>
      </c>
      <c r="C1334" s="3" t="s">
        <v>1041</v>
      </c>
    </row>
    <row r="1335" spans="1:3" x14ac:dyDescent="0.2">
      <c r="A1335" s="3">
        <v>1982</v>
      </c>
      <c r="B1335" s="3" t="s">
        <v>795</v>
      </c>
      <c r="C1335" s="3" t="s">
        <v>1038</v>
      </c>
    </row>
    <row r="1336" spans="1:3" x14ac:dyDescent="0.2">
      <c r="A1336" s="3">
        <v>1982</v>
      </c>
      <c r="B1336" s="3" t="s">
        <v>802</v>
      </c>
      <c r="C1336" s="3" t="s">
        <v>1042</v>
      </c>
    </row>
    <row r="1337" spans="1:3" x14ac:dyDescent="0.2">
      <c r="A1337" s="3">
        <v>1982</v>
      </c>
      <c r="B1337" s="3" t="s">
        <v>802</v>
      </c>
      <c r="C1337" s="3" t="s">
        <v>1042</v>
      </c>
    </row>
    <row r="1338" spans="1:3" x14ac:dyDescent="0.2">
      <c r="A1338" s="3">
        <v>1982</v>
      </c>
      <c r="B1338" s="3" t="s">
        <v>793</v>
      </c>
      <c r="C1338" s="3" t="s">
        <v>1041</v>
      </c>
    </row>
    <row r="1339" spans="1:3" x14ac:dyDescent="0.2">
      <c r="A1339" s="3">
        <v>1982</v>
      </c>
      <c r="B1339" s="3" t="s">
        <v>784</v>
      </c>
      <c r="C1339" s="3" t="s">
        <v>1041</v>
      </c>
    </row>
    <row r="1340" spans="1:3" x14ac:dyDescent="0.2">
      <c r="A1340" s="3">
        <v>1982</v>
      </c>
      <c r="B1340" s="3" t="s">
        <v>784</v>
      </c>
      <c r="C1340" s="3" t="s">
        <v>1042</v>
      </c>
    </row>
    <row r="1341" spans="1:3" x14ac:dyDescent="0.2">
      <c r="A1341" s="3">
        <v>1982</v>
      </c>
      <c r="B1341" s="3" t="s">
        <v>795</v>
      </c>
      <c r="C1341" s="3" t="s">
        <v>1042</v>
      </c>
    </row>
    <row r="1342" spans="1:3" x14ac:dyDescent="0.2">
      <c r="A1342" s="3">
        <v>1982</v>
      </c>
      <c r="B1342" s="3" t="s">
        <v>784</v>
      </c>
      <c r="C1342" s="3" t="s">
        <v>1042</v>
      </c>
    </row>
    <row r="1343" spans="1:3" x14ac:dyDescent="0.2">
      <c r="A1343" s="3">
        <v>1982</v>
      </c>
      <c r="B1343" s="3" t="s">
        <v>784</v>
      </c>
      <c r="C1343" s="3" t="s">
        <v>1042</v>
      </c>
    </row>
    <row r="1344" spans="1:3" x14ac:dyDescent="0.2">
      <c r="A1344" s="3">
        <v>1982</v>
      </c>
      <c r="B1344" s="3" t="s">
        <v>783</v>
      </c>
      <c r="C1344" s="3" t="s">
        <v>1042</v>
      </c>
    </row>
    <row r="1345" spans="1:3" x14ac:dyDescent="0.2">
      <c r="A1345" s="3">
        <v>1982</v>
      </c>
      <c r="B1345" s="3" t="s">
        <v>784</v>
      </c>
      <c r="C1345" s="3" t="s">
        <v>1041</v>
      </c>
    </row>
    <row r="1346" spans="1:3" x14ac:dyDescent="0.2">
      <c r="A1346" s="3">
        <v>1982</v>
      </c>
      <c r="B1346" s="3" t="s">
        <v>784</v>
      </c>
      <c r="C1346" s="3" t="s">
        <v>1041</v>
      </c>
    </row>
    <row r="1347" spans="1:3" x14ac:dyDescent="0.2">
      <c r="A1347" s="3">
        <v>1982</v>
      </c>
      <c r="B1347" s="3" t="s">
        <v>784</v>
      </c>
      <c r="C1347" s="3" t="s">
        <v>1041</v>
      </c>
    </row>
    <row r="1348" spans="1:3" x14ac:dyDescent="0.2">
      <c r="A1348" s="3">
        <v>1982</v>
      </c>
      <c r="B1348" s="3" t="s">
        <v>784</v>
      </c>
      <c r="C1348" s="3" t="s">
        <v>1041</v>
      </c>
    </row>
    <row r="1349" spans="1:3" x14ac:dyDescent="0.2">
      <c r="A1349" s="3">
        <v>1982</v>
      </c>
      <c r="B1349" s="3" t="s">
        <v>793</v>
      </c>
      <c r="C1349" s="3" t="s">
        <v>1041</v>
      </c>
    </row>
    <row r="1350" spans="1:3" x14ac:dyDescent="0.2">
      <c r="A1350" s="3">
        <v>1982</v>
      </c>
      <c r="B1350" s="3" t="s">
        <v>784</v>
      </c>
      <c r="C1350" s="3" t="s">
        <v>1039</v>
      </c>
    </row>
    <row r="1351" spans="1:3" x14ac:dyDescent="0.2">
      <c r="A1351" s="3">
        <v>1982</v>
      </c>
      <c r="B1351" s="3" t="s">
        <v>784</v>
      </c>
      <c r="C1351" s="3" t="s">
        <v>1041</v>
      </c>
    </row>
    <row r="1352" spans="1:3" x14ac:dyDescent="0.2">
      <c r="A1352" s="3">
        <v>1982</v>
      </c>
      <c r="B1352" s="3" t="s">
        <v>784</v>
      </c>
      <c r="C1352" s="3" t="s">
        <v>1041</v>
      </c>
    </row>
    <row r="1353" spans="1:3" x14ac:dyDescent="0.2">
      <c r="A1353" s="3">
        <v>1982</v>
      </c>
      <c r="B1353" s="3" t="s">
        <v>793</v>
      </c>
      <c r="C1353" s="3" t="s">
        <v>1041</v>
      </c>
    </row>
    <row r="1354" spans="1:3" x14ac:dyDescent="0.2">
      <c r="A1354" s="3">
        <v>1982</v>
      </c>
      <c r="B1354" s="3" t="s">
        <v>785</v>
      </c>
      <c r="C1354" s="3" t="s">
        <v>1039</v>
      </c>
    </row>
    <row r="1355" spans="1:3" x14ac:dyDescent="0.2">
      <c r="A1355" s="3">
        <v>1982</v>
      </c>
      <c r="B1355" s="3" t="s">
        <v>792</v>
      </c>
      <c r="C1355" s="3" t="s">
        <v>1039</v>
      </c>
    </row>
    <row r="1356" spans="1:3" x14ac:dyDescent="0.2">
      <c r="A1356" s="3">
        <v>1982</v>
      </c>
      <c r="B1356" s="3" t="s">
        <v>785</v>
      </c>
      <c r="C1356" s="3" t="s">
        <v>1039</v>
      </c>
    </row>
    <row r="1357" spans="1:3" x14ac:dyDescent="0.2">
      <c r="A1357" s="3">
        <v>1982</v>
      </c>
      <c r="B1357" s="3" t="s">
        <v>785</v>
      </c>
      <c r="C1357" s="3" t="s">
        <v>1039</v>
      </c>
    </row>
    <row r="1358" spans="1:3" x14ac:dyDescent="0.2">
      <c r="A1358" s="3">
        <v>1982</v>
      </c>
      <c r="B1358" s="3" t="s">
        <v>793</v>
      </c>
      <c r="C1358" s="3" t="s">
        <v>1041</v>
      </c>
    </row>
    <row r="1359" spans="1:3" x14ac:dyDescent="0.2">
      <c r="A1359" s="3">
        <v>1982</v>
      </c>
      <c r="B1359" s="3" t="s">
        <v>783</v>
      </c>
      <c r="C1359" s="3" t="s">
        <v>1042</v>
      </c>
    </row>
    <row r="1360" spans="1:3" x14ac:dyDescent="0.2">
      <c r="A1360" s="3">
        <v>1982</v>
      </c>
      <c r="B1360" s="3" t="s">
        <v>796</v>
      </c>
      <c r="C1360" s="3" t="s">
        <v>1041</v>
      </c>
    </row>
    <row r="1361" spans="1:3" x14ac:dyDescent="0.2">
      <c r="A1361" s="3">
        <v>1982</v>
      </c>
      <c r="B1361" s="3" t="s">
        <v>784</v>
      </c>
      <c r="C1361" s="3" t="s">
        <v>1042</v>
      </c>
    </row>
    <row r="1362" spans="1:3" x14ac:dyDescent="0.2">
      <c r="A1362" s="3">
        <v>1982</v>
      </c>
      <c r="B1362" s="3" t="s">
        <v>782</v>
      </c>
      <c r="C1362" s="3" t="s">
        <v>1041</v>
      </c>
    </row>
    <row r="1363" spans="1:3" x14ac:dyDescent="0.2">
      <c r="A1363" s="3">
        <v>1982</v>
      </c>
      <c r="B1363" s="3" t="s">
        <v>784</v>
      </c>
      <c r="C1363" s="3" t="s">
        <v>1041</v>
      </c>
    </row>
    <row r="1364" spans="1:3" x14ac:dyDescent="0.2">
      <c r="A1364" s="3">
        <v>1982</v>
      </c>
      <c r="B1364" s="3" t="s">
        <v>784</v>
      </c>
      <c r="C1364" s="3" t="s">
        <v>1041</v>
      </c>
    </row>
    <row r="1365" spans="1:3" x14ac:dyDescent="0.2">
      <c r="A1365" s="3">
        <v>1982</v>
      </c>
      <c r="B1365" s="3" t="s">
        <v>796</v>
      </c>
      <c r="C1365" s="3" t="s">
        <v>1042</v>
      </c>
    </row>
    <row r="1366" spans="1:3" x14ac:dyDescent="0.2">
      <c r="A1366" s="3">
        <v>1982</v>
      </c>
      <c r="B1366" s="3" t="s">
        <v>784</v>
      </c>
      <c r="C1366" s="3" t="s">
        <v>1041</v>
      </c>
    </row>
    <row r="1367" spans="1:3" x14ac:dyDescent="0.2">
      <c r="A1367" s="3">
        <v>1982</v>
      </c>
      <c r="B1367" s="3" t="s">
        <v>787</v>
      </c>
      <c r="C1367" s="3" t="s">
        <v>1041</v>
      </c>
    </row>
    <row r="1368" spans="1:3" x14ac:dyDescent="0.2">
      <c r="A1368" s="3">
        <v>1982</v>
      </c>
      <c r="B1368" s="3" t="s">
        <v>802</v>
      </c>
      <c r="C1368" s="3" t="s">
        <v>1042</v>
      </c>
    </row>
    <row r="1369" spans="1:3" x14ac:dyDescent="0.2">
      <c r="A1369" s="3">
        <v>1982</v>
      </c>
      <c r="B1369" s="3" t="s">
        <v>802</v>
      </c>
      <c r="C1369" s="3" t="s">
        <v>1042</v>
      </c>
    </row>
    <row r="1370" spans="1:3" x14ac:dyDescent="0.2">
      <c r="A1370" s="3">
        <v>1982</v>
      </c>
      <c r="B1370" s="3" t="s">
        <v>799</v>
      </c>
      <c r="C1370" s="3" t="s">
        <v>1041</v>
      </c>
    </row>
    <row r="1371" spans="1:3" x14ac:dyDescent="0.2">
      <c r="A1371" s="3">
        <v>1982</v>
      </c>
      <c r="B1371" s="3" t="s">
        <v>802</v>
      </c>
      <c r="C1371" s="3" t="s">
        <v>1042</v>
      </c>
    </row>
    <row r="1372" spans="1:3" x14ac:dyDescent="0.2">
      <c r="A1372" s="3">
        <v>1982</v>
      </c>
      <c r="B1372" s="3" t="s">
        <v>787</v>
      </c>
      <c r="C1372" s="3" t="s">
        <v>1041</v>
      </c>
    </row>
    <row r="1373" spans="1:3" x14ac:dyDescent="0.2">
      <c r="A1373" s="3">
        <v>1982</v>
      </c>
      <c r="B1373" s="3" t="s">
        <v>784</v>
      </c>
      <c r="C1373" s="3" t="s">
        <v>1039</v>
      </c>
    </row>
    <row r="1374" spans="1:3" x14ac:dyDescent="0.2">
      <c r="A1374" s="3">
        <v>1982</v>
      </c>
      <c r="B1374" s="3" t="s">
        <v>783</v>
      </c>
      <c r="C1374" s="3" t="s">
        <v>1042</v>
      </c>
    </row>
    <row r="1375" spans="1:3" x14ac:dyDescent="0.2">
      <c r="A1375" s="3">
        <v>1982</v>
      </c>
      <c r="B1375" s="3" t="s">
        <v>793</v>
      </c>
      <c r="C1375" s="3" t="s">
        <v>1041</v>
      </c>
    </row>
    <row r="1376" spans="1:3" x14ac:dyDescent="0.2">
      <c r="A1376" s="3">
        <v>1982</v>
      </c>
      <c r="B1376" s="3" t="s">
        <v>787</v>
      </c>
      <c r="C1376" s="3" t="s">
        <v>1041</v>
      </c>
    </row>
    <row r="1377" spans="1:3" x14ac:dyDescent="0.2">
      <c r="A1377" s="3">
        <v>1982</v>
      </c>
      <c r="B1377" s="3" t="s">
        <v>787</v>
      </c>
      <c r="C1377" s="3" t="s">
        <v>1041</v>
      </c>
    </row>
    <row r="1378" spans="1:3" x14ac:dyDescent="0.2">
      <c r="A1378" s="3">
        <v>1982</v>
      </c>
      <c r="B1378" s="3" t="s">
        <v>787</v>
      </c>
      <c r="C1378" s="3" t="s">
        <v>1041</v>
      </c>
    </row>
    <row r="1379" spans="1:3" x14ac:dyDescent="0.2">
      <c r="A1379" s="3">
        <v>1982</v>
      </c>
      <c r="B1379" s="3" t="s">
        <v>793</v>
      </c>
      <c r="C1379" s="3" t="s">
        <v>1041</v>
      </c>
    </row>
    <row r="1380" spans="1:3" x14ac:dyDescent="0.2">
      <c r="A1380" s="3">
        <v>1982</v>
      </c>
      <c r="B1380" s="3" t="s">
        <v>795</v>
      </c>
      <c r="C1380" s="3" t="s">
        <v>1038</v>
      </c>
    </row>
    <row r="1381" spans="1:3" x14ac:dyDescent="0.2">
      <c r="A1381" s="3">
        <v>1982</v>
      </c>
      <c r="B1381" s="3" t="s">
        <v>799</v>
      </c>
      <c r="C1381" s="3" t="s">
        <v>1041</v>
      </c>
    </row>
    <row r="1382" spans="1:3" x14ac:dyDescent="0.2">
      <c r="A1382" s="3">
        <v>1982</v>
      </c>
      <c r="B1382" s="3" t="s">
        <v>802</v>
      </c>
      <c r="C1382" s="3" t="s">
        <v>1042</v>
      </c>
    </row>
    <row r="1383" spans="1:3" x14ac:dyDescent="0.2">
      <c r="A1383" s="3">
        <v>1982</v>
      </c>
      <c r="B1383" s="3" t="s">
        <v>785</v>
      </c>
      <c r="C1383" s="3" t="s">
        <v>1041</v>
      </c>
    </row>
    <row r="1384" spans="1:3" x14ac:dyDescent="0.2">
      <c r="A1384" s="3">
        <v>1982</v>
      </c>
      <c r="B1384" s="3" t="s">
        <v>784</v>
      </c>
      <c r="C1384" s="3" t="s">
        <v>1041</v>
      </c>
    </row>
    <row r="1385" spans="1:3" x14ac:dyDescent="0.2">
      <c r="A1385" s="3">
        <v>1982</v>
      </c>
      <c r="B1385" s="3" t="s">
        <v>793</v>
      </c>
      <c r="C1385" s="3" t="s">
        <v>1042</v>
      </c>
    </row>
    <row r="1386" spans="1:3" x14ac:dyDescent="0.2">
      <c r="A1386" s="3">
        <v>1982</v>
      </c>
      <c r="B1386" s="3" t="s">
        <v>784</v>
      </c>
      <c r="C1386" s="3" t="s">
        <v>1042</v>
      </c>
    </row>
    <row r="1387" spans="1:3" x14ac:dyDescent="0.2">
      <c r="A1387" s="3">
        <v>1982</v>
      </c>
      <c r="B1387" s="3" t="s">
        <v>784</v>
      </c>
      <c r="C1387" s="3" t="s">
        <v>1041</v>
      </c>
    </row>
    <row r="1388" spans="1:3" x14ac:dyDescent="0.2">
      <c r="A1388" s="3">
        <v>1982</v>
      </c>
      <c r="B1388" s="3" t="s">
        <v>793</v>
      </c>
      <c r="C1388" s="3" t="s">
        <v>1042</v>
      </c>
    </row>
    <row r="1389" spans="1:3" x14ac:dyDescent="0.2">
      <c r="A1389" s="3">
        <v>1982</v>
      </c>
      <c r="B1389" s="3" t="s">
        <v>793</v>
      </c>
      <c r="C1389" s="3" t="s">
        <v>1041</v>
      </c>
    </row>
    <row r="1390" spans="1:3" x14ac:dyDescent="0.2">
      <c r="A1390" s="3">
        <v>1982</v>
      </c>
      <c r="B1390" s="3" t="s">
        <v>802</v>
      </c>
      <c r="C1390" s="3" t="s">
        <v>1042</v>
      </c>
    </row>
    <row r="1391" spans="1:3" x14ac:dyDescent="0.2">
      <c r="A1391" s="3">
        <v>1982</v>
      </c>
      <c r="B1391" s="3" t="s">
        <v>784</v>
      </c>
      <c r="C1391" s="3" t="s">
        <v>1041</v>
      </c>
    </row>
    <row r="1392" spans="1:3" x14ac:dyDescent="0.2">
      <c r="A1392" s="3">
        <v>1982</v>
      </c>
      <c r="B1392" s="3" t="s">
        <v>784</v>
      </c>
      <c r="C1392" s="3" t="s">
        <v>1041</v>
      </c>
    </row>
    <row r="1393" spans="1:3" x14ac:dyDescent="0.2">
      <c r="A1393" s="3">
        <v>1982</v>
      </c>
      <c r="B1393" s="3" t="s">
        <v>783</v>
      </c>
      <c r="C1393" s="3" t="s">
        <v>1041</v>
      </c>
    </row>
    <row r="1394" spans="1:3" x14ac:dyDescent="0.2">
      <c r="A1394" s="3">
        <v>1982</v>
      </c>
      <c r="B1394" s="3" t="s">
        <v>787</v>
      </c>
      <c r="C1394" s="3" t="s">
        <v>1041</v>
      </c>
    </row>
    <row r="1395" spans="1:3" x14ac:dyDescent="0.2">
      <c r="A1395" s="3">
        <v>1982</v>
      </c>
      <c r="B1395" s="3" t="s">
        <v>787</v>
      </c>
      <c r="C1395" s="3" t="s">
        <v>1042</v>
      </c>
    </row>
    <row r="1396" spans="1:3" x14ac:dyDescent="0.2">
      <c r="A1396" s="3">
        <v>1982</v>
      </c>
      <c r="B1396" s="3" t="s">
        <v>784</v>
      </c>
      <c r="C1396" s="3" t="s">
        <v>1039</v>
      </c>
    </row>
    <row r="1397" spans="1:3" x14ac:dyDescent="0.2">
      <c r="A1397" s="3">
        <v>1982</v>
      </c>
      <c r="B1397" s="3" t="s">
        <v>784</v>
      </c>
      <c r="C1397" s="3" t="s">
        <v>1039</v>
      </c>
    </row>
    <row r="1398" spans="1:3" x14ac:dyDescent="0.2">
      <c r="A1398" s="3">
        <v>1982</v>
      </c>
      <c r="B1398" s="3" t="s">
        <v>793</v>
      </c>
      <c r="C1398" s="3" t="s">
        <v>1040</v>
      </c>
    </row>
    <row r="1399" spans="1:3" x14ac:dyDescent="0.2">
      <c r="A1399" s="3">
        <v>1982</v>
      </c>
      <c r="B1399" s="3" t="s">
        <v>785</v>
      </c>
      <c r="C1399" s="3" t="s">
        <v>1041</v>
      </c>
    </row>
    <row r="1400" spans="1:3" x14ac:dyDescent="0.2">
      <c r="A1400" s="3">
        <v>1982</v>
      </c>
      <c r="B1400" s="3" t="s">
        <v>785</v>
      </c>
      <c r="C1400" s="3" t="s">
        <v>1041</v>
      </c>
    </row>
    <row r="1401" spans="1:3" x14ac:dyDescent="0.2">
      <c r="A1401" s="3">
        <v>1982</v>
      </c>
      <c r="B1401" s="3" t="s">
        <v>782</v>
      </c>
      <c r="C1401" s="3" t="s">
        <v>1041</v>
      </c>
    </row>
    <row r="1402" spans="1:3" x14ac:dyDescent="0.2">
      <c r="A1402" s="3">
        <v>1982</v>
      </c>
      <c r="B1402" s="3" t="s">
        <v>787</v>
      </c>
      <c r="C1402" s="3" t="s">
        <v>1041</v>
      </c>
    </row>
    <row r="1403" spans="1:3" x14ac:dyDescent="0.2">
      <c r="A1403" s="3">
        <v>1982</v>
      </c>
      <c r="B1403" s="3" t="s">
        <v>785</v>
      </c>
      <c r="C1403" s="3" t="s">
        <v>1041</v>
      </c>
    </row>
    <row r="1404" spans="1:3" x14ac:dyDescent="0.2">
      <c r="A1404" s="3">
        <v>1983</v>
      </c>
      <c r="B1404" s="3" t="s">
        <v>784</v>
      </c>
      <c r="C1404" s="3" t="s">
        <v>1042</v>
      </c>
    </row>
    <row r="1405" spans="1:3" x14ac:dyDescent="0.2">
      <c r="A1405" s="3">
        <v>1983</v>
      </c>
      <c r="B1405" s="3" t="s">
        <v>784</v>
      </c>
      <c r="C1405" s="3" t="s">
        <v>1042</v>
      </c>
    </row>
    <row r="1406" spans="1:3" x14ac:dyDescent="0.2">
      <c r="A1406" s="3">
        <v>1983</v>
      </c>
      <c r="B1406" s="3" t="s">
        <v>795</v>
      </c>
      <c r="C1406" s="3" t="s">
        <v>1042</v>
      </c>
    </row>
    <row r="1407" spans="1:3" x14ac:dyDescent="0.2">
      <c r="A1407" s="3">
        <v>1983</v>
      </c>
      <c r="B1407" s="3" t="s">
        <v>785</v>
      </c>
      <c r="C1407" s="3" t="s">
        <v>1039</v>
      </c>
    </row>
    <row r="1408" spans="1:3" x14ac:dyDescent="0.2">
      <c r="A1408" s="3">
        <v>1983</v>
      </c>
      <c r="B1408" s="3" t="s">
        <v>782</v>
      </c>
      <c r="C1408" s="3" t="s">
        <v>1038</v>
      </c>
    </row>
    <row r="1409" spans="1:3" x14ac:dyDescent="0.2">
      <c r="A1409" s="3">
        <v>1983</v>
      </c>
      <c r="B1409" s="3" t="s">
        <v>799</v>
      </c>
      <c r="C1409" s="3" t="s">
        <v>1040</v>
      </c>
    </row>
    <row r="1410" spans="1:3" x14ac:dyDescent="0.2">
      <c r="A1410" s="3">
        <v>1983</v>
      </c>
      <c r="B1410" s="3" t="s">
        <v>799</v>
      </c>
      <c r="C1410" s="3" t="s">
        <v>1042</v>
      </c>
    </row>
    <row r="1411" spans="1:3" x14ac:dyDescent="0.2">
      <c r="A1411" s="3">
        <v>1983</v>
      </c>
      <c r="B1411" s="3" t="s">
        <v>784</v>
      </c>
      <c r="C1411" s="3" t="s">
        <v>1039</v>
      </c>
    </row>
    <row r="1412" spans="1:3" x14ac:dyDescent="0.2">
      <c r="A1412" s="3">
        <v>1983</v>
      </c>
      <c r="B1412" s="3" t="s">
        <v>796</v>
      </c>
      <c r="C1412" s="3" t="s">
        <v>1039</v>
      </c>
    </row>
    <row r="1413" spans="1:3" x14ac:dyDescent="0.2">
      <c r="A1413" s="3">
        <v>1983</v>
      </c>
      <c r="B1413" s="3" t="s">
        <v>784</v>
      </c>
      <c r="C1413" s="3" t="s">
        <v>1041</v>
      </c>
    </row>
    <row r="1414" spans="1:3" x14ac:dyDescent="0.2">
      <c r="A1414" s="3">
        <v>1983</v>
      </c>
      <c r="B1414" s="3" t="s">
        <v>796</v>
      </c>
      <c r="C1414" s="3" t="s">
        <v>1039</v>
      </c>
    </row>
    <row r="1415" spans="1:3" x14ac:dyDescent="0.2">
      <c r="A1415" s="3">
        <v>1983</v>
      </c>
      <c r="B1415" s="3" t="s">
        <v>796</v>
      </c>
      <c r="C1415" s="3" t="s">
        <v>1039</v>
      </c>
    </row>
    <row r="1416" spans="1:3" x14ac:dyDescent="0.2">
      <c r="A1416" s="3">
        <v>1983</v>
      </c>
      <c r="B1416" s="3" t="s">
        <v>802</v>
      </c>
      <c r="C1416" s="3" t="s">
        <v>1042</v>
      </c>
    </row>
    <row r="1417" spans="1:3" x14ac:dyDescent="0.2">
      <c r="A1417" s="3">
        <v>1983</v>
      </c>
      <c r="B1417" s="3" t="s">
        <v>784</v>
      </c>
      <c r="C1417" s="3" t="s">
        <v>1042</v>
      </c>
    </row>
    <row r="1418" spans="1:3" x14ac:dyDescent="0.2">
      <c r="A1418" s="3">
        <v>1983</v>
      </c>
      <c r="B1418" s="3" t="s">
        <v>784</v>
      </c>
      <c r="C1418" s="3" t="s">
        <v>1039</v>
      </c>
    </row>
    <row r="1419" spans="1:3" x14ac:dyDescent="0.2">
      <c r="A1419" s="3">
        <v>1983</v>
      </c>
      <c r="B1419" s="3" t="s">
        <v>784</v>
      </c>
      <c r="C1419" s="3" t="s">
        <v>1041</v>
      </c>
    </row>
    <row r="1420" spans="1:3" x14ac:dyDescent="0.2">
      <c r="A1420" s="3">
        <v>1983</v>
      </c>
      <c r="B1420" s="3" t="s">
        <v>791</v>
      </c>
      <c r="C1420" s="3" t="s">
        <v>1038</v>
      </c>
    </row>
    <row r="1421" spans="1:3" x14ac:dyDescent="0.2">
      <c r="A1421" s="3">
        <v>1983</v>
      </c>
      <c r="B1421" s="3" t="s">
        <v>784</v>
      </c>
      <c r="C1421" s="3" t="s">
        <v>1040</v>
      </c>
    </row>
    <row r="1422" spans="1:3" x14ac:dyDescent="0.2">
      <c r="A1422" s="3">
        <v>1983</v>
      </c>
      <c r="B1422" s="3" t="s">
        <v>789</v>
      </c>
      <c r="C1422" s="3" t="s">
        <v>1041</v>
      </c>
    </row>
    <row r="1423" spans="1:3" x14ac:dyDescent="0.2">
      <c r="A1423" s="3">
        <v>1983</v>
      </c>
      <c r="B1423" s="3" t="s">
        <v>789</v>
      </c>
      <c r="C1423" s="3" t="s">
        <v>1041</v>
      </c>
    </row>
    <row r="1424" spans="1:3" x14ac:dyDescent="0.2">
      <c r="A1424" s="3">
        <v>1983</v>
      </c>
      <c r="B1424" s="3" t="s">
        <v>789</v>
      </c>
      <c r="C1424" s="3" t="s">
        <v>1040</v>
      </c>
    </row>
    <row r="1425" spans="1:3" x14ac:dyDescent="0.2">
      <c r="A1425" s="3">
        <v>1983</v>
      </c>
      <c r="B1425" s="3" t="s">
        <v>789</v>
      </c>
      <c r="C1425" s="3" t="s">
        <v>1040</v>
      </c>
    </row>
    <row r="1426" spans="1:3" x14ac:dyDescent="0.2">
      <c r="A1426" s="3">
        <v>1983</v>
      </c>
      <c r="B1426" s="3" t="s">
        <v>796</v>
      </c>
      <c r="C1426" s="3" t="s">
        <v>1039</v>
      </c>
    </row>
    <row r="1427" spans="1:3" x14ac:dyDescent="0.2">
      <c r="A1427" s="3">
        <v>1983</v>
      </c>
      <c r="B1427" s="3" t="s">
        <v>796</v>
      </c>
      <c r="C1427" s="3" t="s">
        <v>1039</v>
      </c>
    </row>
    <row r="1428" spans="1:3" x14ac:dyDescent="0.2">
      <c r="A1428" s="3">
        <v>1983</v>
      </c>
      <c r="B1428" s="3" t="s">
        <v>784</v>
      </c>
      <c r="C1428" s="3" t="s">
        <v>1041</v>
      </c>
    </row>
    <row r="1429" spans="1:3" x14ac:dyDescent="0.2">
      <c r="A1429" s="3">
        <v>1983</v>
      </c>
      <c r="B1429" s="3" t="s">
        <v>784</v>
      </c>
      <c r="C1429" s="3" t="s">
        <v>1042</v>
      </c>
    </row>
    <row r="1430" spans="1:3" x14ac:dyDescent="0.2">
      <c r="A1430" s="3">
        <v>1983</v>
      </c>
      <c r="B1430" s="3" t="s">
        <v>784</v>
      </c>
      <c r="C1430" s="3" t="s">
        <v>1039</v>
      </c>
    </row>
    <row r="1431" spans="1:3" x14ac:dyDescent="0.2">
      <c r="A1431" s="3">
        <v>1983</v>
      </c>
      <c r="B1431" s="3" t="s">
        <v>784</v>
      </c>
      <c r="C1431" s="3" t="s">
        <v>1038</v>
      </c>
    </row>
    <row r="1432" spans="1:3" x14ac:dyDescent="0.2">
      <c r="A1432" s="3">
        <v>1983</v>
      </c>
      <c r="B1432" s="3" t="s">
        <v>785</v>
      </c>
      <c r="C1432" s="3" t="s">
        <v>1041</v>
      </c>
    </row>
    <row r="1433" spans="1:3" x14ac:dyDescent="0.2">
      <c r="A1433" s="3">
        <v>1983</v>
      </c>
      <c r="B1433" s="3" t="s">
        <v>792</v>
      </c>
      <c r="C1433" s="3" t="s">
        <v>1040</v>
      </c>
    </row>
    <row r="1434" spans="1:3" x14ac:dyDescent="0.2">
      <c r="A1434" s="3">
        <v>1983</v>
      </c>
      <c r="B1434" s="3" t="s">
        <v>785</v>
      </c>
      <c r="C1434" s="3" t="s">
        <v>1039</v>
      </c>
    </row>
    <row r="1435" spans="1:3" x14ac:dyDescent="0.2">
      <c r="A1435" s="3">
        <v>1983</v>
      </c>
      <c r="B1435" s="3" t="s">
        <v>784</v>
      </c>
      <c r="C1435" s="3" t="s">
        <v>1040</v>
      </c>
    </row>
    <row r="1436" spans="1:3" x14ac:dyDescent="0.2">
      <c r="A1436" s="3">
        <v>1983</v>
      </c>
      <c r="B1436" s="3" t="s">
        <v>802</v>
      </c>
      <c r="C1436" s="3" t="s">
        <v>1042</v>
      </c>
    </row>
    <row r="1437" spans="1:3" x14ac:dyDescent="0.2">
      <c r="A1437" s="3">
        <v>1983</v>
      </c>
      <c r="B1437" s="3" t="s">
        <v>796</v>
      </c>
      <c r="C1437" s="3" t="s">
        <v>1039</v>
      </c>
    </row>
    <row r="1438" spans="1:3" x14ac:dyDescent="0.2">
      <c r="A1438" s="3">
        <v>1983</v>
      </c>
      <c r="B1438" s="3" t="s">
        <v>784</v>
      </c>
      <c r="C1438" s="3" t="s">
        <v>1039</v>
      </c>
    </row>
    <row r="1439" spans="1:3" x14ac:dyDescent="0.2">
      <c r="A1439" s="3">
        <v>1984</v>
      </c>
      <c r="B1439" s="3" t="s">
        <v>802</v>
      </c>
      <c r="C1439" s="3" t="s">
        <v>1042</v>
      </c>
    </row>
    <row r="1440" spans="1:3" x14ac:dyDescent="0.2">
      <c r="A1440" s="3">
        <v>1984</v>
      </c>
      <c r="B1440" s="3" t="s">
        <v>784</v>
      </c>
      <c r="C1440" s="3" t="s">
        <v>1039</v>
      </c>
    </row>
    <row r="1441" spans="1:3" x14ac:dyDescent="0.2">
      <c r="A1441" s="3">
        <v>1984</v>
      </c>
      <c r="B1441" s="3" t="s">
        <v>784</v>
      </c>
      <c r="C1441" s="3" t="s">
        <v>1038</v>
      </c>
    </row>
    <row r="1442" spans="1:3" x14ac:dyDescent="0.2">
      <c r="A1442" s="3">
        <v>1984</v>
      </c>
      <c r="B1442" s="3" t="s">
        <v>802</v>
      </c>
      <c r="C1442" s="3" t="s">
        <v>1042</v>
      </c>
    </row>
    <row r="1443" spans="1:3" x14ac:dyDescent="0.2">
      <c r="A1443" s="3">
        <v>1984</v>
      </c>
      <c r="B1443" s="3" t="s">
        <v>793</v>
      </c>
      <c r="C1443" s="3" t="s">
        <v>1041</v>
      </c>
    </row>
    <row r="1444" spans="1:3" x14ac:dyDescent="0.2">
      <c r="A1444" s="3">
        <v>1984</v>
      </c>
      <c r="B1444" s="3" t="s">
        <v>802</v>
      </c>
      <c r="C1444" s="3" t="s">
        <v>1042</v>
      </c>
    </row>
    <row r="1445" spans="1:3" x14ac:dyDescent="0.2">
      <c r="A1445" s="3">
        <v>1984</v>
      </c>
      <c r="B1445" s="3" t="s">
        <v>802</v>
      </c>
      <c r="C1445" s="3" t="s">
        <v>1042</v>
      </c>
    </row>
    <row r="1446" spans="1:3" x14ac:dyDescent="0.2">
      <c r="A1446" s="3">
        <v>1984</v>
      </c>
      <c r="B1446" s="3" t="s">
        <v>789</v>
      </c>
      <c r="C1446" s="3" t="s">
        <v>1041</v>
      </c>
    </row>
    <row r="1447" spans="1:3" x14ac:dyDescent="0.2">
      <c r="A1447" s="3">
        <v>1984</v>
      </c>
      <c r="B1447" s="3" t="s">
        <v>784</v>
      </c>
      <c r="C1447" s="3" t="s">
        <v>1038</v>
      </c>
    </row>
    <row r="1448" spans="1:3" x14ac:dyDescent="0.2">
      <c r="A1448" s="3">
        <v>1984</v>
      </c>
      <c r="B1448" s="3" t="s">
        <v>784</v>
      </c>
      <c r="C1448" s="3" t="s">
        <v>1039</v>
      </c>
    </row>
    <row r="1449" spans="1:3" x14ac:dyDescent="0.2">
      <c r="A1449" s="3">
        <v>1984</v>
      </c>
      <c r="B1449" s="3" t="s">
        <v>799</v>
      </c>
      <c r="C1449" s="3" t="s">
        <v>1039</v>
      </c>
    </row>
    <row r="1450" spans="1:3" x14ac:dyDescent="0.2">
      <c r="A1450" s="3">
        <v>1984</v>
      </c>
      <c r="B1450" s="3" t="s">
        <v>802</v>
      </c>
      <c r="C1450" s="3" t="s">
        <v>1042</v>
      </c>
    </row>
    <row r="1451" spans="1:3" x14ac:dyDescent="0.2">
      <c r="A1451" s="3">
        <v>1984</v>
      </c>
      <c r="B1451" s="3" t="s">
        <v>799</v>
      </c>
      <c r="C1451" s="3" t="s">
        <v>1039</v>
      </c>
    </row>
    <row r="1452" spans="1:3" x14ac:dyDescent="0.2">
      <c r="A1452" s="3">
        <v>1984</v>
      </c>
      <c r="B1452" s="3" t="s">
        <v>784</v>
      </c>
      <c r="C1452" s="3" t="s">
        <v>1039</v>
      </c>
    </row>
    <row r="1453" spans="1:3" x14ac:dyDescent="0.2">
      <c r="A1453" s="3">
        <v>1984</v>
      </c>
      <c r="B1453" s="3" t="s">
        <v>802</v>
      </c>
      <c r="C1453" s="3" t="s">
        <v>1042</v>
      </c>
    </row>
    <row r="1454" spans="1:3" x14ac:dyDescent="0.2">
      <c r="A1454" s="3">
        <v>1984</v>
      </c>
      <c r="B1454" s="3" t="s">
        <v>796</v>
      </c>
      <c r="C1454" s="3" t="s">
        <v>1039</v>
      </c>
    </row>
    <row r="1455" spans="1:3" x14ac:dyDescent="0.2">
      <c r="A1455" s="3">
        <v>1984</v>
      </c>
      <c r="B1455" s="3" t="s">
        <v>784</v>
      </c>
      <c r="C1455" s="3" t="s">
        <v>1038</v>
      </c>
    </row>
    <row r="1456" spans="1:3" x14ac:dyDescent="0.2">
      <c r="A1456" s="3">
        <v>1984</v>
      </c>
      <c r="B1456" s="3" t="s">
        <v>784</v>
      </c>
      <c r="C1456" s="3" t="s">
        <v>1038</v>
      </c>
    </row>
    <row r="1457" spans="1:3" x14ac:dyDescent="0.2">
      <c r="A1457" s="3">
        <v>1984</v>
      </c>
      <c r="B1457" s="3" t="s">
        <v>784</v>
      </c>
      <c r="C1457" s="3" t="s">
        <v>1039</v>
      </c>
    </row>
    <row r="1458" spans="1:3" x14ac:dyDescent="0.2">
      <c r="A1458" s="3">
        <v>1984</v>
      </c>
      <c r="B1458" s="3" t="s">
        <v>789</v>
      </c>
      <c r="C1458" s="3" t="s">
        <v>1038</v>
      </c>
    </row>
    <row r="1459" spans="1:3" x14ac:dyDescent="0.2">
      <c r="A1459" s="3">
        <v>1984</v>
      </c>
      <c r="B1459" s="3" t="s">
        <v>802</v>
      </c>
      <c r="C1459" s="3" t="s">
        <v>1042</v>
      </c>
    </row>
    <row r="1460" spans="1:3" x14ac:dyDescent="0.2">
      <c r="A1460" s="3">
        <v>1984</v>
      </c>
      <c r="B1460" s="3" t="s">
        <v>787</v>
      </c>
      <c r="C1460" s="3" t="s">
        <v>1038</v>
      </c>
    </row>
    <row r="1461" spans="1:3" x14ac:dyDescent="0.2">
      <c r="A1461" s="3">
        <v>1984</v>
      </c>
      <c r="B1461" s="3" t="s">
        <v>784</v>
      </c>
      <c r="C1461" s="3" t="s">
        <v>1039</v>
      </c>
    </row>
    <row r="1462" spans="1:3" x14ac:dyDescent="0.2">
      <c r="A1462" s="3">
        <v>1984</v>
      </c>
      <c r="B1462" s="3" t="s">
        <v>789</v>
      </c>
      <c r="C1462" s="3" t="s">
        <v>1040</v>
      </c>
    </row>
    <row r="1463" spans="1:3" x14ac:dyDescent="0.2">
      <c r="A1463" s="3">
        <v>1984</v>
      </c>
      <c r="B1463" s="3" t="s">
        <v>789</v>
      </c>
      <c r="C1463" s="3" t="s">
        <v>1040</v>
      </c>
    </row>
    <row r="1464" spans="1:3" x14ac:dyDescent="0.2">
      <c r="A1464" s="3">
        <v>1984</v>
      </c>
      <c r="B1464" s="3" t="s">
        <v>795</v>
      </c>
      <c r="C1464" s="3" t="s">
        <v>1038</v>
      </c>
    </row>
    <row r="1465" spans="1:3" x14ac:dyDescent="0.2">
      <c r="A1465" s="3">
        <v>1984</v>
      </c>
      <c r="B1465" s="3" t="s">
        <v>802</v>
      </c>
      <c r="C1465" s="3" t="s">
        <v>1042</v>
      </c>
    </row>
    <row r="1466" spans="1:3" x14ac:dyDescent="0.2">
      <c r="A1466" s="3">
        <v>1984</v>
      </c>
      <c r="B1466" s="3" t="s">
        <v>802</v>
      </c>
      <c r="C1466" s="3" t="s">
        <v>1042</v>
      </c>
    </row>
    <row r="1467" spans="1:3" x14ac:dyDescent="0.2">
      <c r="A1467" s="3">
        <v>1984</v>
      </c>
      <c r="B1467" s="3" t="s">
        <v>802</v>
      </c>
      <c r="C1467" s="3" t="s">
        <v>1042</v>
      </c>
    </row>
    <row r="1468" spans="1:3" x14ac:dyDescent="0.2">
      <c r="A1468" s="3">
        <v>1984</v>
      </c>
      <c r="B1468" s="3" t="s">
        <v>785</v>
      </c>
      <c r="C1468" s="3" t="s">
        <v>1040</v>
      </c>
    </row>
    <row r="1469" spans="1:3" x14ac:dyDescent="0.2">
      <c r="A1469" s="3">
        <v>1984</v>
      </c>
      <c r="B1469" s="3" t="s">
        <v>784</v>
      </c>
      <c r="C1469" s="3" t="s">
        <v>1038</v>
      </c>
    </row>
    <row r="1470" spans="1:3" x14ac:dyDescent="0.2">
      <c r="A1470" s="3">
        <v>1984</v>
      </c>
      <c r="B1470" s="3" t="s">
        <v>789</v>
      </c>
      <c r="C1470" s="3" t="s">
        <v>1040</v>
      </c>
    </row>
    <row r="1471" spans="1:3" x14ac:dyDescent="0.2">
      <c r="A1471" s="3">
        <v>1984</v>
      </c>
      <c r="B1471" s="3" t="s">
        <v>802</v>
      </c>
      <c r="C1471" s="3" t="s">
        <v>1042</v>
      </c>
    </row>
    <row r="1472" spans="1:3" x14ac:dyDescent="0.2">
      <c r="A1472" s="3">
        <v>1984</v>
      </c>
      <c r="B1472" s="3" t="s">
        <v>784</v>
      </c>
      <c r="C1472" s="3" t="s">
        <v>1039</v>
      </c>
    </row>
    <row r="1473" spans="1:3" x14ac:dyDescent="0.2">
      <c r="A1473" s="3">
        <v>1984</v>
      </c>
      <c r="B1473" s="3" t="s">
        <v>785</v>
      </c>
      <c r="C1473" s="3" t="s">
        <v>1040</v>
      </c>
    </row>
    <row r="1474" spans="1:3" x14ac:dyDescent="0.2">
      <c r="A1474" s="3">
        <v>1984</v>
      </c>
      <c r="B1474" s="3" t="s">
        <v>802</v>
      </c>
      <c r="C1474" s="3" t="s">
        <v>1042</v>
      </c>
    </row>
    <row r="1475" spans="1:3" x14ac:dyDescent="0.2">
      <c r="A1475" s="3">
        <v>1984</v>
      </c>
      <c r="B1475" s="3" t="s">
        <v>802</v>
      </c>
      <c r="C1475" s="3" t="s">
        <v>1042</v>
      </c>
    </row>
    <row r="1476" spans="1:3" x14ac:dyDescent="0.2">
      <c r="A1476" s="3">
        <v>1984</v>
      </c>
      <c r="B1476" s="3" t="s">
        <v>802</v>
      </c>
      <c r="C1476" s="3" t="s">
        <v>1042</v>
      </c>
    </row>
    <row r="1477" spans="1:3" x14ac:dyDescent="0.2">
      <c r="A1477" s="3">
        <v>1984</v>
      </c>
      <c r="B1477" s="3" t="s">
        <v>784</v>
      </c>
      <c r="C1477" s="3" t="s">
        <v>1040</v>
      </c>
    </row>
    <row r="1478" spans="1:3" x14ac:dyDescent="0.2">
      <c r="A1478" s="3">
        <v>1984</v>
      </c>
      <c r="B1478" s="3" t="s">
        <v>802</v>
      </c>
      <c r="C1478" s="3" t="s">
        <v>1042</v>
      </c>
    </row>
    <row r="1479" spans="1:3" x14ac:dyDescent="0.2">
      <c r="A1479" s="3">
        <v>1984</v>
      </c>
      <c r="B1479" s="3" t="s">
        <v>802</v>
      </c>
      <c r="C1479" s="3" t="s">
        <v>1042</v>
      </c>
    </row>
    <row r="1480" spans="1:3" x14ac:dyDescent="0.2">
      <c r="A1480" s="3">
        <v>1984</v>
      </c>
      <c r="B1480" s="3" t="s">
        <v>802</v>
      </c>
      <c r="C1480" s="3" t="s">
        <v>1042</v>
      </c>
    </row>
    <row r="1481" spans="1:3" x14ac:dyDescent="0.2">
      <c r="A1481" s="3">
        <v>1984</v>
      </c>
      <c r="B1481" s="3" t="s">
        <v>784</v>
      </c>
      <c r="C1481" s="3" t="s">
        <v>1040</v>
      </c>
    </row>
    <row r="1482" spans="1:3" x14ac:dyDescent="0.2">
      <c r="A1482" s="3">
        <v>1984</v>
      </c>
      <c r="B1482" s="3" t="s">
        <v>802</v>
      </c>
      <c r="C1482" s="3" t="s">
        <v>1042</v>
      </c>
    </row>
    <row r="1483" spans="1:3" x14ac:dyDescent="0.2">
      <c r="A1483" s="3">
        <v>1984</v>
      </c>
      <c r="B1483" s="3" t="s">
        <v>793</v>
      </c>
      <c r="C1483" s="3" t="s">
        <v>1039</v>
      </c>
    </row>
    <row r="1484" spans="1:3" x14ac:dyDescent="0.2">
      <c r="A1484" s="3">
        <v>1984</v>
      </c>
      <c r="B1484" s="3" t="s">
        <v>784</v>
      </c>
      <c r="C1484" s="3" t="s">
        <v>1039</v>
      </c>
    </row>
    <row r="1485" spans="1:3" x14ac:dyDescent="0.2">
      <c r="A1485" s="3">
        <v>1984</v>
      </c>
      <c r="B1485" s="3" t="s">
        <v>802</v>
      </c>
      <c r="C1485" s="3" t="s">
        <v>1042</v>
      </c>
    </row>
    <row r="1486" spans="1:3" x14ac:dyDescent="0.2">
      <c r="A1486" s="3">
        <v>1984</v>
      </c>
      <c r="B1486" s="3" t="s">
        <v>802</v>
      </c>
      <c r="C1486" s="3" t="s">
        <v>1042</v>
      </c>
    </row>
    <row r="1487" spans="1:3" x14ac:dyDescent="0.2">
      <c r="A1487" s="3">
        <v>1984</v>
      </c>
      <c r="B1487" s="3" t="s">
        <v>802</v>
      </c>
      <c r="C1487" s="3" t="s">
        <v>1042</v>
      </c>
    </row>
    <row r="1488" spans="1:3" x14ac:dyDescent="0.2">
      <c r="A1488" s="3">
        <v>1984</v>
      </c>
      <c r="B1488" s="3" t="s">
        <v>802</v>
      </c>
      <c r="C1488" s="3" t="s">
        <v>1042</v>
      </c>
    </row>
    <row r="1489" spans="1:3" x14ac:dyDescent="0.2">
      <c r="A1489" s="3">
        <v>1984</v>
      </c>
      <c r="B1489" s="3" t="s">
        <v>802</v>
      </c>
      <c r="C1489" s="3" t="s">
        <v>1042</v>
      </c>
    </row>
    <row r="1490" spans="1:3" x14ac:dyDescent="0.2">
      <c r="A1490" s="3">
        <v>1984</v>
      </c>
      <c r="B1490" s="3" t="s">
        <v>796</v>
      </c>
      <c r="C1490" s="3" t="s">
        <v>1041</v>
      </c>
    </row>
    <row r="1491" spans="1:3" x14ac:dyDescent="0.2">
      <c r="A1491" s="3">
        <v>1984</v>
      </c>
      <c r="B1491" s="3" t="s">
        <v>783</v>
      </c>
      <c r="C1491" s="3" t="s">
        <v>1041</v>
      </c>
    </row>
    <row r="1492" spans="1:3" x14ac:dyDescent="0.2">
      <c r="A1492" s="3">
        <v>1984</v>
      </c>
      <c r="B1492" s="3" t="s">
        <v>796</v>
      </c>
      <c r="C1492" s="3" t="s">
        <v>1041</v>
      </c>
    </row>
    <row r="1493" spans="1:3" x14ac:dyDescent="0.2">
      <c r="A1493" s="3">
        <v>1984</v>
      </c>
      <c r="B1493" s="3" t="s">
        <v>796</v>
      </c>
      <c r="C1493" s="3" t="s">
        <v>1041</v>
      </c>
    </row>
    <row r="1494" spans="1:3" x14ac:dyDescent="0.2">
      <c r="A1494" s="3">
        <v>1984</v>
      </c>
      <c r="B1494" s="3" t="s">
        <v>796</v>
      </c>
      <c r="C1494" s="3" t="s">
        <v>1041</v>
      </c>
    </row>
    <row r="1495" spans="1:3" x14ac:dyDescent="0.2">
      <c r="A1495" s="3">
        <v>1984</v>
      </c>
      <c r="B1495" s="3" t="s">
        <v>802</v>
      </c>
      <c r="C1495" s="3" t="s">
        <v>1042</v>
      </c>
    </row>
    <row r="1496" spans="1:3" x14ac:dyDescent="0.2">
      <c r="A1496" s="3">
        <v>1984</v>
      </c>
      <c r="B1496" s="3" t="s">
        <v>802</v>
      </c>
      <c r="C1496" s="3" t="s">
        <v>1042</v>
      </c>
    </row>
    <row r="1497" spans="1:3" x14ac:dyDescent="0.2">
      <c r="A1497" s="3">
        <v>1984</v>
      </c>
      <c r="B1497" s="3" t="s">
        <v>802</v>
      </c>
      <c r="C1497" s="3" t="s">
        <v>1042</v>
      </c>
    </row>
    <row r="1498" spans="1:3" x14ac:dyDescent="0.2">
      <c r="A1498" s="3">
        <v>1984</v>
      </c>
      <c r="B1498" s="3" t="s">
        <v>802</v>
      </c>
      <c r="C1498" s="3" t="s">
        <v>1042</v>
      </c>
    </row>
    <row r="1499" spans="1:3" x14ac:dyDescent="0.2">
      <c r="A1499" s="3">
        <v>1985</v>
      </c>
      <c r="B1499" s="3" t="s">
        <v>802</v>
      </c>
      <c r="C1499" s="3" t="s">
        <v>1042</v>
      </c>
    </row>
    <row r="1500" spans="1:3" x14ac:dyDescent="0.2">
      <c r="A1500" s="3">
        <v>1985</v>
      </c>
      <c r="B1500" s="3" t="s">
        <v>785</v>
      </c>
      <c r="C1500" s="3" t="s">
        <v>1041</v>
      </c>
    </row>
    <row r="1501" spans="1:3" x14ac:dyDescent="0.2">
      <c r="A1501" s="3">
        <v>1985</v>
      </c>
      <c r="B1501" s="3" t="s">
        <v>793</v>
      </c>
      <c r="C1501" s="3" t="s">
        <v>1041</v>
      </c>
    </row>
    <row r="1502" spans="1:3" x14ac:dyDescent="0.2">
      <c r="A1502" s="3">
        <v>1985</v>
      </c>
      <c r="B1502" s="3" t="s">
        <v>802</v>
      </c>
      <c r="C1502" s="3" t="s">
        <v>1042</v>
      </c>
    </row>
    <row r="1503" spans="1:3" x14ac:dyDescent="0.2">
      <c r="A1503" s="3">
        <v>1985</v>
      </c>
      <c r="B1503" s="3" t="s">
        <v>782</v>
      </c>
      <c r="C1503" s="3" t="s">
        <v>1039</v>
      </c>
    </row>
    <row r="1504" spans="1:3" x14ac:dyDescent="0.2">
      <c r="A1504" s="3">
        <v>1985</v>
      </c>
      <c r="B1504" s="3" t="s">
        <v>802</v>
      </c>
      <c r="C1504" s="3" t="s">
        <v>1042</v>
      </c>
    </row>
    <row r="1505" spans="1:3" x14ac:dyDescent="0.2">
      <c r="A1505" s="3">
        <v>1985</v>
      </c>
      <c r="B1505" s="3" t="s">
        <v>784</v>
      </c>
      <c r="C1505" s="3" t="s">
        <v>1041</v>
      </c>
    </row>
    <row r="1506" spans="1:3" x14ac:dyDescent="0.2">
      <c r="A1506" s="3">
        <v>1985</v>
      </c>
      <c r="B1506" s="3" t="s">
        <v>783</v>
      </c>
      <c r="C1506" s="3" t="s">
        <v>1042</v>
      </c>
    </row>
    <row r="1507" spans="1:3" x14ac:dyDescent="0.2">
      <c r="A1507" s="3">
        <v>1985</v>
      </c>
      <c r="B1507" s="3" t="s">
        <v>787</v>
      </c>
      <c r="C1507" s="3" t="s">
        <v>1041</v>
      </c>
    </row>
    <row r="1508" spans="1:3" x14ac:dyDescent="0.2">
      <c r="A1508" s="3">
        <v>1985</v>
      </c>
      <c r="B1508" s="3" t="s">
        <v>787</v>
      </c>
      <c r="C1508" s="3" t="s">
        <v>1038</v>
      </c>
    </row>
    <row r="1509" spans="1:3" x14ac:dyDescent="0.2">
      <c r="A1509" s="3">
        <v>1985</v>
      </c>
      <c r="B1509" s="3" t="s">
        <v>784</v>
      </c>
      <c r="C1509" s="3" t="s">
        <v>1042</v>
      </c>
    </row>
    <row r="1510" spans="1:3" x14ac:dyDescent="0.2">
      <c r="A1510" s="3">
        <v>1985</v>
      </c>
      <c r="B1510" s="3" t="s">
        <v>789</v>
      </c>
      <c r="C1510" s="3" t="s">
        <v>1038</v>
      </c>
    </row>
    <row r="1511" spans="1:3" x14ac:dyDescent="0.2">
      <c r="A1511" s="3">
        <v>1985</v>
      </c>
      <c r="B1511" s="3" t="s">
        <v>796</v>
      </c>
      <c r="C1511" s="3" t="s">
        <v>1041</v>
      </c>
    </row>
    <row r="1512" spans="1:3" x14ac:dyDescent="0.2">
      <c r="A1512" s="3">
        <v>1985</v>
      </c>
      <c r="B1512" s="3" t="s">
        <v>787</v>
      </c>
      <c r="C1512" s="3" t="s">
        <v>1041</v>
      </c>
    </row>
    <row r="1513" spans="1:3" x14ac:dyDescent="0.2">
      <c r="A1513" s="3">
        <v>1985</v>
      </c>
      <c r="B1513" s="3" t="s">
        <v>787</v>
      </c>
      <c r="C1513" s="3" t="s">
        <v>1041</v>
      </c>
    </row>
    <row r="1514" spans="1:3" x14ac:dyDescent="0.2">
      <c r="A1514" s="3">
        <v>1985</v>
      </c>
      <c r="B1514" s="3" t="s">
        <v>782</v>
      </c>
      <c r="C1514" s="3" t="s">
        <v>1041</v>
      </c>
    </row>
    <row r="1515" spans="1:3" x14ac:dyDescent="0.2">
      <c r="A1515" s="3">
        <v>1985</v>
      </c>
      <c r="B1515" s="3" t="s">
        <v>802</v>
      </c>
      <c r="C1515" s="3" t="s">
        <v>1042</v>
      </c>
    </row>
    <row r="1516" spans="1:3" x14ac:dyDescent="0.2">
      <c r="A1516" s="3">
        <v>1985</v>
      </c>
      <c r="B1516" s="3" t="s">
        <v>802</v>
      </c>
      <c r="C1516" s="3" t="s">
        <v>1042</v>
      </c>
    </row>
    <row r="1517" spans="1:3" x14ac:dyDescent="0.2">
      <c r="A1517" s="3">
        <v>1985</v>
      </c>
      <c r="B1517" s="3" t="s">
        <v>802</v>
      </c>
      <c r="C1517" s="3" t="s">
        <v>1042</v>
      </c>
    </row>
    <row r="1518" spans="1:3" x14ac:dyDescent="0.2">
      <c r="A1518" s="3">
        <v>1985</v>
      </c>
      <c r="B1518" s="3" t="s">
        <v>796</v>
      </c>
      <c r="C1518" s="3" t="s">
        <v>1041</v>
      </c>
    </row>
    <row r="1519" spans="1:3" x14ac:dyDescent="0.2">
      <c r="A1519" s="3">
        <v>1985</v>
      </c>
      <c r="B1519" s="3" t="s">
        <v>783</v>
      </c>
      <c r="C1519" s="3" t="s">
        <v>1042</v>
      </c>
    </row>
    <row r="1520" spans="1:3" x14ac:dyDescent="0.2">
      <c r="A1520" s="3">
        <v>1985</v>
      </c>
      <c r="B1520" s="3" t="s">
        <v>791</v>
      </c>
      <c r="C1520" s="3" t="s">
        <v>1038</v>
      </c>
    </row>
    <row r="1521" spans="1:3" x14ac:dyDescent="0.2">
      <c r="A1521" s="3">
        <v>1985</v>
      </c>
      <c r="B1521" s="3" t="s">
        <v>791</v>
      </c>
      <c r="C1521" s="3" t="s">
        <v>1041</v>
      </c>
    </row>
    <row r="1522" spans="1:3" x14ac:dyDescent="0.2">
      <c r="A1522" s="3">
        <v>1985</v>
      </c>
      <c r="B1522" s="3" t="s">
        <v>802</v>
      </c>
      <c r="C1522" s="3" t="s">
        <v>1042</v>
      </c>
    </row>
    <row r="1523" spans="1:3" x14ac:dyDescent="0.2">
      <c r="A1523" s="3">
        <v>1985</v>
      </c>
      <c r="B1523" s="3" t="s">
        <v>802</v>
      </c>
      <c r="C1523" s="3" t="s">
        <v>1042</v>
      </c>
    </row>
    <row r="1524" spans="1:3" x14ac:dyDescent="0.2">
      <c r="A1524" s="3">
        <v>1985</v>
      </c>
      <c r="B1524" s="3" t="s">
        <v>802</v>
      </c>
      <c r="C1524" s="3" t="s">
        <v>1042</v>
      </c>
    </row>
    <row r="1525" spans="1:3" x14ac:dyDescent="0.2">
      <c r="A1525" s="3">
        <v>1985</v>
      </c>
      <c r="B1525" s="3" t="s">
        <v>802</v>
      </c>
      <c r="C1525" s="3" t="s">
        <v>1042</v>
      </c>
    </row>
    <row r="1526" spans="1:3" x14ac:dyDescent="0.2">
      <c r="A1526" s="3">
        <v>1985</v>
      </c>
      <c r="B1526" s="3" t="s">
        <v>802</v>
      </c>
      <c r="C1526" s="3" t="s">
        <v>1042</v>
      </c>
    </row>
    <row r="1527" spans="1:3" x14ac:dyDescent="0.2">
      <c r="A1527" s="3">
        <v>1985</v>
      </c>
      <c r="B1527" s="3" t="s">
        <v>784</v>
      </c>
      <c r="C1527" s="3" t="s">
        <v>1042</v>
      </c>
    </row>
    <row r="1528" spans="1:3" x14ac:dyDescent="0.2">
      <c r="A1528" s="3">
        <v>1985</v>
      </c>
      <c r="B1528" s="3" t="s">
        <v>802</v>
      </c>
      <c r="C1528" s="3" t="s">
        <v>1042</v>
      </c>
    </row>
    <row r="1529" spans="1:3" x14ac:dyDescent="0.2">
      <c r="A1529" s="3">
        <v>1985</v>
      </c>
      <c r="B1529" s="3" t="s">
        <v>802</v>
      </c>
      <c r="C1529" s="3" t="s">
        <v>1042</v>
      </c>
    </row>
    <row r="1530" spans="1:3" x14ac:dyDescent="0.2">
      <c r="A1530" s="3">
        <v>1985</v>
      </c>
      <c r="B1530" s="3" t="s">
        <v>802</v>
      </c>
      <c r="C1530" s="3" t="s">
        <v>1042</v>
      </c>
    </row>
    <row r="1531" spans="1:3" x14ac:dyDescent="0.2">
      <c r="A1531" s="3">
        <v>1986</v>
      </c>
      <c r="B1531" s="3" t="s">
        <v>784</v>
      </c>
      <c r="C1531" s="3" t="s">
        <v>1041</v>
      </c>
    </row>
    <row r="1532" spans="1:3" x14ac:dyDescent="0.2">
      <c r="A1532" s="3">
        <v>1986</v>
      </c>
      <c r="B1532" s="3" t="s">
        <v>784</v>
      </c>
      <c r="C1532" s="3" t="s">
        <v>1038</v>
      </c>
    </row>
    <row r="1533" spans="1:3" x14ac:dyDescent="0.2">
      <c r="A1533" s="3">
        <v>1986</v>
      </c>
      <c r="B1533" s="3" t="s">
        <v>802</v>
      </c>
      <c r="C1533" s="3" t="s">
        <v>1042</v>
      </c>
    </row>
    <row r="1534" spans="1:3" x14ac:dyDescent="0.2">
      <c r="A1534" s="3">
        <v>1986</v>
      </c>
      <c r="B1534" s="3" t="s">
        <v>784</v>
      </c>
      <c r="C1534" s="3" t="s">
        <v>1041</v>
      </c>
    </row>
    <row r="1535" spans="1:3" x14ac:dyDescent="0.2">
      <c r="A1535" s="3">
        <v>1986</v>
      </c>
      <c r="B1535" s="3" t="s">
        <v>783</v>
      </c>
      <c r="C1535" s="3" t="s">
        <v>1041</v>
      </c>
    </row>
    <row r="1536" spans="1:3" x14ac:dyDescent="0.2">
      <c r="A1536" s="3">
        <v>1986</v>
      </c>
      <c r="B1536" s="3" t="s">
        <v>799</v>
      </c>
      <c r="C1536" s="3" t="s">
        <v>1041</v>
      </c>
    </row>
    <row r="1537" spans="1:3" x14ac:dyDescent="0.2">
      <c r="A1537" s="3">
        <v>1986</v>
      </c>
      <c r="B1537" s="3" t="s">
        <v>782</v>
      </c>
      <c r="C1537" s="3" t="s">
        <v>1041</v>
      </c>
    </row>
    <row r="1538" spans="1:3" x14ac:dyDescent="0.2">
      <c r="A1538" s="3">
        <v>1986</v>
      </c>
      <c r="B1538" s="3" t="s">
        <v>802</v>
      </c>
      <c r="C1538" s="3" t="s">
        <v>1042</v>
      </c>
    </row>
    <row r="1539" spans="1:3" x14ac:dyDescent="0.2">
      <c r="A1539" s="3">
        <v>1986</v>
      </c>
      <c r="B1539" s="3" t="s">
        <v>802</v>
      </c>
      <c r="C1539" s="3" t="s">
        <v>1042</v>
      </c>
    </row>
    <row r="1540" spans="1:3" x14ac:dyDescent="0.2">
      <c r="A1540" s="3">
        <v>1986</v>
      </c>
      <c r="B1540" s="3" t="s">
        <v>802</v>
      </c>
      <c r="C1540" s="3" t="s">
        <v>1042</v>
      </c>
    </row>
    <row r="1541" spans="1:3" x14ac:dyDescent="0.2">
      <c r="A1541" s="3">
        <v>1986</v>
      </c>
      <c r="B1541" s="3" t="s">
        <v>802</v>
      </c>
      <c r="C1541" s="3" t="s">
        <v>1042</v>
      </c>
    </row>
    <row r="1542" spans="1:3" x14ac:dyDescent="0.2">
      <c r="A1542" s="3">
        <v>1986</v>
      </c>
      <c r="B1542" s="3" t="s">
        <v>785</v>
      </c>
      <c r="C1542" s="3" t="s">
        <v>1038</v>
      </c>
    </row>
    <row r="1543" spans="1:3" x14ac:dyDescent="0.2">
      <c r="A1543" s="3">
        <v>1986</v>
      </c>
      <c r="B1543" s="3" t="s">
        <v>784</v>
      </c>
      <c r="C1543" s="3" t="s">
        <v>1038</v>
      </c>
    </row>
    <row r="1544" spans="1:3" x14ac:dyDescent="0.2">
      <c r="A1544" s="3">
        <v>1986</v>
      </c>
      <c r="B1544" s="3" t="s">
        <v>784</v>
      </c>
      <c r="C1544" s="3" t="s">
        <v>1041</v>
      </c>
    </row>
    <row r="1545" spans="1:3" x14ac:dyDescent="0.2">
      <c r="A1545" s="3">
        <v>1986</v>
      </c>
      <c r="B1545" s="3" t="s">
        <v>789</v>
      </c>
      <c r="C1545" s="3" t="s">
        <v>1038</v>
      </c>
    </row>
    <row r="1546" spans="1:3" x14ac:dyDescent="0.2">
      <c r="A1546" s="3">
        <v>1986</v>
      </c>
      <c r="B1546" s="3" t="s">
        <v>796</v>
      </c>
      <c r="C1546" s="3" t="s">
        <v>1041</v>
      </c>
    </row>
    <row r="1547" spans="1:3" x14ac:dyDescent="0.2">
      <c r="A1547" s="3">
        <v>1986</v>
      </c>
      <c r="B1547" s="3" t="s">
        <v>785</v>
      </c>
      <c r="C1547" s="3" t="s">
        <v>1038</v>
      </c>
    </row>
    <row r="1548" spans="1:3" x14ac:dyDescent="0.2">
      <c r="A1548" s="3">
        <v>1986</v>
      </c>
      <c r="B1548" s="3" t="s">
        <v>796</v>
      </c>
      <c r="C1548" s="3" t="s">
        <v>1038</v>
      </c>
    </row>
    <row r="1549" spans="1:3" x14ac:dyDescent="0.2">
      <c r="A1549" s="3">
        <v>1986</v>
      </c>
      <c r="B1549" s="3" t="s">
        <v>784</v>
      </c>
      <c r="C1549" s="3" t="s">
        <v>1038</v>
      </c>
    </row>
    <row r="1550" spans="1:3" x14ac:dyDescent="0.2">
      <c r="A1550" s="3">
        <v>1986</v>
      </c>
      <c r="B1550" s="3" t="s">
        <v>784</v>
      </c>
      <c r="C1550" s="3" t="s">
        <v>1038</v>
      </c>
    </row>
    <row r="1551" spans="1:3" x14ac:dyDescent="0.2">
      <c r="A1551" s="3">
        <v>1986</v>
      </c>
      <c r="B1551" s="3" t="s">
        <v>796</v>
      </c>
      <c r="C1551" s="3" t="s">
        <v>1041</v>
      </c>
    </row>
    <row r="1552" spans="1:3" x14ac:dyDescent="0.2">
      <c r="A1552" s="3">
        <v>1986</v>
      </c>
      <c r="B1552" s="3" t="s">
        <v>796</v>
      </c>
      <c r="C1552" s="3" t="s">
        <v>1041</v>
      </c>
    </row>
    <row r="1553" spans="1:3" x14ac:dyDescent="0.2">
      <c r="A1553" s="3">
        <v>1986</v>
      </c>
      <c r="B1553" s="3" t="s">
        <v>796</v>
      </c>
      <c r="C1553" s="3" t="s">
        <v>1041</v>
      </c>
    </row>
    <row r="1554" spans="1:3" x14ac:dyDescent="0.2">
      <c r="A1554" s="3">
        <v>1986</v>
      </c>
      <c r="B1554" s="3" t="s">
        <v>796</v>
      </c>
      <c r="C1554" s="3" t="s">
        <v>1041</v>
      </c>
    </row>
    <row r="1555" spans="1:3" x14ac:dyDescent="0.2">
      <c r="A1555" s="3">
        <v>1986</v>
      </c>
      <c r="B1555" s="3" t="s">
        <v>796</v>
      </c>
      <c r="C1555" s="3" t="s">
        <v>1041</v>
      </c>
    </row>
    <row r="1556" spans="1:3" x14ac:dyDescent="0.2">
      <c r="A1556" s="3">
        <v>1986</v>
      </c>
      <c r="B1556" s="3" t="s">
        <v>796</v>
      </c>
      <c r="C1556" s="3" t="s">
        <v>1041</v>
      </c>
    </row>
    <row r="1557" spans="1:3" x14ac:dyDescent="0.2">
      <c r="A1557" s="3">
        <v>1986</v>
      </c>
      <c r="B1557" s="3" t="s">
        <v>796</v>
      </c>
      <c r="C1557" s="3" t="s">
        <v>1041</v>
      </c>
    </row>
    <row r="1558" spans="1:3" x14ac:dyDescent="0.2">
      <c r="A1558" s="3">
        <v>1986</v>
      </c>
      <c r="B1558" s="3" t="s">
        <v>802</v>
      </c>
      <c r="C1558" s="3" t="s">
        <v>1042</v>
      </c>
    </row>
    <row r="1559" spans="1:3" x14ac:dyDescent="0.2">
      <c r="A1559" s="3">
        <v>1986</v>
      </c>
      <c r="B1559" s="3" t="s">
        <v>802</v>
      </c>
      <c r="C1559" s="3" t="s">
        <v>1042</v>
      </c>
    </row>
    <row r="1560" spans="1:3" x14ac:dyDescent="0.2">
      <c r="A1560" s="3">
        <v>1986</v>
      </c>
      <c r="B1560" s="3" t="s">
        <v>796</v>
      </c>
      <c r="C1560" s="3" t="s">
        <v>1041</v>
      </c>
    </row>
    <row r="1561" spans="1:3" x14ac:dyDescent="0.2">
      <c r="A1561" s="3">
        <v>1986</v>
      </c>
      <c r="B1561" s="3" t="s">
        <v>802</v>
      </c>
      <c r="C1561" s="3" t="s">
        <v>1042</v>
      </c>
    </row>
    <row r="1562" spans="1:3" x14ac:dyDescent="0.2">
      <c r="A1562" s="3">
        <v>1986</v>
      </c>
      <c r="B1562" s="3" t="s">
        <v>802</v>
      </c>
      <c r="C1562" s="3" t="s">
        <v>1042</v>
      </c>
    </row>
    <row r="1563" spans="1:3" x14ac:dyDescent="0.2">
      <c r="A1563" s="3">
        <v>1986</v>
      </c>
      <c r="B1563" s="3" t="s">
        <v>784</v>
      </c>
      <c r="C1563" s="3" t="s">
        <v>1041</v>
      </c>
    </row>
    <row r="1564" spans="1:3" x14ac:dyDescent="0.2">
      <c r="A1564" s="3">
        <v>1986</v>
      </c>
      <c r="B1564" s="3" t="s">
        <v>802</v>
      </c>
      <c r="C1564" s="3" t="s">
        <v>1042</v>
      </c>
    </row>
    <row r="1565" spans="1:3" x14ac:dyDescent="0.2">
      <c r="A1565" s="3">
        <v>1986</v>
      </c>
      <c r="B1565" s="3" t="s">
        <v>802</v>
      </c>
      <c r="C1565" s="3" t="s">
        <v>1042</v>
      </c>
    </row>
    <row r="1566" spans="1:3" x14ac:dyDescent="0.2">
      <c r="A1566" s="3">
        <v>1986</v>
      </c>
      <c r="B1566" s="3" t="s">
        <v>802</v>
      </c>
      <c r="C1566" s="3" t="s">
        <v>1042</v>
      </c>
    </row>
    <row r="1567" spans="1:3" x14ac:dyDescent="0.2">
      <c r="A1567" s="3">
        <v>1986</v>
      </c>
      <c r="B1567" s="3" t="s">
        <v>802</v>
      </c>
      <c r="C1567" s="3" t="s">
        <v>1042</v>
      </c>
    </row>
    <row r="1568" spans="1:3" x14ac:dyDescent="0.2">
      <c r="A1568" s="3">
        <v>1986</v>
      </c>
      <c r="B1568" s="3" t="s">
        <v>796</v>
      </c>
      <c r="C1568" s="3" t="s">
        <v>1041</v>
      </c>
    </row>
    <row r="1569" spans="1:3" x14ac:dyDescent="0.2">
      <c r="A1569" s="3">
        <v>1986</v>
      </c>
      <c r="B1569" s="3" t="s">
        <v>785</v>
      </c>
      <c r="C1569" s="3" t="s">
        <v>1041</v>
      </c>
    </row>
    <row r="1570" spans="1:3" x14ac:dyDescent="0.2">
      <c r="A1570" s="3">
        <v>1987</v>
      </c>
      <c r="B1570" s="3" t="s">
        <v>802</v>
      </c>
      <c r="C1570" s="3" t="s">
        <v>1042</v>
      </c>
    </row>
    <row r="1571" spans="1:3" x14ac:dyDescent="0.2">
      <c r="A1571" s="3">
        <v>1987</v>
      </c>
      <c r="B1571" s="3" t="s">
        <v>802</v>
      </c>
      <c r="C1571" s="3" t="s">
        <v>1042</v>
      </c>
    </row>
    <row r="1572" spans="1:3" x14ac:dyDescent="0.2">
      <c r="A1572" s="3">
        <v>1987</v>
      </c>
      <c r="B1572" s="3" t="s">
        <v>784</v>
      </c>
      <c r="C1572" s="3" t="s">
        <v>1042</v>
      </c>
    </row>
    <row r="1573" spans="1:3" x14ac:dyDescent="0.2">
      <c r="A1573" s="3">
        <v>1987</v>
      </c>
      <c r="B1573" s="3" t="s">
        <v>802</v>
      </c>
      <c r="C1573" s="3" t="s">
        <v>1042</v>
      </c>
    </row>
    <row r="1574" spans="1:3" x14ac:dyDescent="0.2">
      <c r="A1574" s="3">
        <v>1987</v>
      </c>
      <c r="B1574" s="3" t="s">
        <v>802</v>
      </c>
      <c r="C1574" s="3" t="s">
        <v>1042</v>
      </c>
    </row>
    <row r="1575" spans="1:3" x14ac:dyDescent="0.2">
      <c r="A1575" s="3">
        <v>1987</v>
      </c>
      <c r="B1575" s="3" t="s">
        <v>783</v>
      </c>
      <c r="C1575" s="3" t="s">
        <v>1042</v>
      </c>
    </row>
    <row r="1576" spans="1:3" x14ac:dyDescent="0.2">
      <c r="A1576" s="3">
        <v>1987</v>
      </c>
      <c r="B1576" s="3" t="s">
        <v>782</v>
      </c>
      <c r="C1576" s="3" t="s">
        <v>1038</v>
      </c>
    </row>
    <row r="1577" spans="1:3" x14ac:dyDescent="0.2">
      <c r="A1577" s="3">
        <v>1987</v>
      </c>
      <c r="B1577" s="3" t="s">
        <v>784</v>
      </c>
      <c r="C1577" s="3" t="s">
        <v>1042</v>
      </c>
    </row>
    <row r="1578" spans="1:3" x14ac:dyDescent="0.2">
      <c r="A1578" s="3">
        <v>1987</v>
      </c>
      <c r="B1578" s="3" t="s">
        <v>784</v>
      </c>
      <c r="C1578" s="3" t="s">
        <v>1042</v>
      </c>
    </row>
    <row r="1579" spans="1:3" x14ac:dyDescent="0.2">
      <c r="A1579" s="3">
        <v>1987</v>
      </c>
      <c r="B1579" s="3" t="s">
        <v>784</v>
      </c>
      <c r="C1579" s="3" t="s">
        <v>1041</v>
      </c>
    </row>
    <row r="1580" spans="1:3" x14ac:dyDescent="0.2">
      <c r="A1580" s="3">
        <v>1987</v>
      </c>
      <c r="B1580" s="3" t="s">
        <v>784</v>
      </c>
      <c r="C1580" s="3" t="s">
        <v>1041</v>
      </c>
    </row>
    <row r="1581" spans="1:3" x14ac:dyDescent="0.2">
      <c r="A1581" s="3">
        <v>1987</v>
      </c>
      <c r="B1581" s="3" t="s">
        <v>784</v>
      </c>
      <c r="C1581" s="3" t="s">
        <v>1041</v>
      </c>
    </row>
    <row r="1582" spans="1:3" x14ac:dyDescent="0.2">
      <c r="A1582" s="3">
        <v>1987</v>
      </c>
      <c r="B1582" s="3" t="s">
        <v>785</v>
      </c>
      <c r="C1582" s="3" t="s">
        <v>1041</v>
      </c>
    </row>
    <row r="1583" spans="1:3" x14ac:dyDescent="0.2">
      <c r="A1583" s="3">
        <v>1987</v>
      </c>
      <c r="B1583" s="3" t="s">
        <v>793</v>
      </c>
      <c r="C1583" s="3" t="s">
        <v>1041</v>
      </c>
    </row>
    <row r="1584" spans="1:3" x14ac:dyDescent="0.2">
      <c r="A1584" s="3">
        <v>1987</v>
      </c>
      <c r="B1584" s="3" t="s">
        <v>782</v>
      </c>
      <c r="C1584" s="3" t="s">
        <v>1041</v>
      </c>
    </row>
    <row r="1585" spans="1:3" x14ac:dyDescent="0.2">
      <c r="A1585" s="3">
        <v>1987</v>
      </c>
      <c r="B1585" s="3" t="s">
        <v>784</v>
      </c>
      <c r="C1585" s="3" t="s">
        <v>1042</v>
      </c>
    </row>
    <row r="1586" spans="1:3" x14ac:dyDescent="0.2">
      <c r="A1586" s="3">
        <v>1987</v>
      </c>
      <c r="B1586" s="3" t="s">
        <v>784</v>
      </c>
      <c r="C1586" s="3" t="s">
        <v>1041</v>
      </c>
    </row>
    <row r="1587" spans="1:3" x14ac:dyDescent="0.2">
      <c r="A1587" s="3">
        <v>1987</v>
      </c>
      <c r="B1587" s="3" t="s">
        <v>802</v>
      </c>
      <c r="C1587" s="3" t="s">
        <v>1042</v>
      </c>
    </row>
    <row r="1588" spans="1:3" x14ac:dyDescent="0.2">
      <c r="A1588" s="3">
        <v>1987</v>
      </c>
      <c r="B1588" s="3" t="s">
        <v>802</v>
      </c>
      <c r="C1588" s="3" t="s">
        <v>1042</v>
      </c>
    </row>
    <row r="1589" spans="1:3" x14ac:dyDescent="0.2">
      <c r="A1589" s="3">
        <v>1987</v>
      </c>
      <c r="B1589" s="3" t="s">
        <v>787</v>
      </c>
      <c r="C1589" s="3" t="s">
        <v>1042</v>
      </c>
    </row>
    <row r="1590" spans="1:3" x14ac:dyDescent="0.2">
      <c r="A1590" s="3">
        <v>1987</v>
      </c>
      <c r="B1590" s="3" t="s">
        <v>802</v>
      </c>
      <c r="C1590" s="3" t="s">
        <v>1042</v>
      </c>
    </row>
    <row r="1591" spans="1:3" x14ac:dyDescent="0.2">
      <c r="A1591" s="3">
        <v>1987</v>
      </c>
      <c r="B1591" s="3" t="s">
        <v>795</v>
      </c>
      <c r="C1591" s="3" t="s">
        <v>1038</v>
      </c>
    </row>
    <row r="1592" spans="1:3" x14ac:dyDescent="0.2">
      <c r="A1592" s="3">
        <v>1987</v>
      </c>
      <c r="B1592" s="3" t="s">
        <v>784</v>
      </c>
      <c r="C1592" s="3" t="s">
        <v>1042</v>
      </c>
    </row>
    <row r="1593" spans="1:3" x14ac:dyDescent="0.2">
      <c r="A1593" s="3">
        <v>1987</v>
      </c>
      <c r="B1593" s="3" t="s">
        <v>784</v>
      </c>
      <c r="C1593" s="3" t="s">
        <v>1042</v>
      </c>
    </row>
    <row r="1594" spans="1:3" x14ac:dyDescent="0.2">
      <c r="A1594" s="3">
        <v>1987</v>
      </c>
      <c r="B1594" s="3" t="s">
        <v>802</v>
      </c>
      <c r="C1594" s="3" t="s">
        <v>1042</v>
      </c>
    </row>
    <row r="1595" spans="1:3" x14ac:dyDescent="0.2">
      <c r="A1595" s="3">
        <v>1987</v>
      </c>
      <c r="B1595" s="3" t="s">
        <v>802</v>
      </c>
      <c r="C1595" s="3" t="s">
        <v>1042</v>
      </c>
    </row>
    <row r="1596" spans="1:3" x14ac:dyDescent="0.2">
      <c r="A1596" s="3">
        <v>1987</v>
      </c>
      <c r="B1596" s="3" t="s">
        <v>802</v>
      </c>
      <c r="C1596" s="3" t="s">
        <v>1042</v>
      </c>
    </row>
    <row r="1597" spans="1:3" x14ac:dyDescent="0.2">
      <c r="A1597" s="3">
        <v>1987</v>
      </c>
      <c r="B1597" s="3" t="s">
        <v>802</v>
      </c>
      <c r="C1597" s="3" t="s">
        <v>1042</v>
      </c>
    </row>
    <row r="1598" spans="1:3" x14ac:dyDescent="0.2">
      <c r="A1598" s="3">
        <v>1987</v>
      </c>
      <c r="B1598" s="3" t="s">
        <v>784</v>
      </c>
      <c r="C1598" s="3" t="s">
        <v>1042</v>
      </c>
    </row>
    <row r="1599" spans="1:3" x14ac:dyDescent="0.2">
      <c r="A1599" s="3">
        <v>1987</v>
      </c>
      <c r="B1599" s="3" t="s">
        <v>784</v>
      </c>
      <c r="C1599" s="3" t="s">
        <v>1042</v>
      </c>
    </row>
    <row r="1600" spans="1:3" x14ac:dyDescent="0.2">
      <c r="A1600" s="3">
        <v>1987</v>
      </c>
      <c r="B1600" s="3" t="s">
        <v>784</v>
      </c>
      <c r="C1600" s="3" t="s">
        <v>1042</v>
      </c>
    </row>
    <row r="1601" spans="1:3" x14ac:dyDescent="0.2">
      <c r="A1601" s="3">
        <v>1987</v>
      </c>
      <c r="B1601" s="3" t="s">
        <v>785</v>
      </c>
      <c r="C1601" s="3" t="s">
        <v>1042</v>
      </c>
    </row>
    <row r="1602" spans="1:3" x14ac:dyDescent="0.2">
      <c r="A1602" s="3">
        <v>1987</v>
      </c>
      <c r="B1602" s="3" t="s">
        <v>784</v>
      </c>
      <c r="C1602" s="3" t="s">
        <v>1042</v>
      </c>
    </row>
    <row r="1603" spans="1:3" x14ac:dyDescent="0.2">
      <c r="A1603" s="3">
        <v>1988</v>
      </c>
      <c r="B1603" s="3" t="s">
        <v>784</v>
      </c>
      <c r="C1603" s="3" t="s">
        <v>1042</v>
      </c>
    </row>
    <row r="1604" spans="1:3" x14ac:dyDescent="0.2">
      <c r="A1604" s="3">
        <v>1988</v>
      </c>
      <c r="B1604" s="3" t="s">
        <v>784</v>
      </c>
      <c r="C1604" s="3" t="s">
        <v>1041</v>
      </c>
    </row>
    <row r="1605" spans="1:3" x14ac:dyDescent="0.2">
      <c r="A1605" s="3">
        <v>1988</v>
      </c>
      <c r="B1605" s="3" t="s">
        <v>789</v>
      </c>
      <c r="C1605" s="3" t="s">
        <v>1040</v>
      </c>
    </row>
    <row r="1606" spans="1:3" x14ac:dyDescent="0.2">
      <c r="A1606" s="3">
        <v>1988</v>
      </c>
      <c r="B1606" s="3" t="s">
        <v>802</v>
      </c>
      <c r="C1606" s="3" t="s">
        <v>1042</v>
      </c>
    </row>
    <row r="1607" spans="1:3" x14ac:dyDescent="0.2">
      <c r="A1607" s="3">
        <v>1988</v>
      </c>
      <c r="B1607" s="3" t="s">
        <v>802</v>
      </c>
      <c r="C1607" s="3" t="s">
        <v>1042</v>
      </c>
    </row>
    <row r="1608" spans="1:3" x14ac:dyDescent="0.2">
      <c r="A1608" s="3">
        <v>1988</v>
      </c>
      <c r="B1608" s="3" t="s">
        <v>796</v>
      </c>
      <c r="C1608" s="3" t="s">
        <v>1041</v>
      </c>
    </row>
    <row r="1609" spans="1:3" x14ac:dyDescent="0.2">
      <c r="A1609" s="3">
        <v>1988</v>
      </c>
      <c r="B1609" s="3" t="s">
        <v>787</v>
      </c>
      <c r="C1609" s="3" t="s">
        <v>1042</v>
      </c>
    </row>
    <row r="1610" spans="1:3" x14ac:dyDescent="0.2">
      <c r="A1610" s="3">
        <v>1988</v>
      </c>
      <c r="B1610" s="3" t="s">
        <v>783</v>
      </c>
      <c r="C1610" s="3" t="s">
        <v>1042</v>
      </c>
    </row>
    <row r="1611" spans="1:3" x14ac:dyDescent="0.2">
      <c r="A1611" s="3">
        <v>1988</v>
      </c>
      <c r="B1611" s="3" t="s">
        <v>802</v>
      </c>
      <c r="C1611" s="3" t="s">
        <v>1042</v>
      </c>
    </row>
    <row r="1612" spans="1:3" x14ac:dyDescent="0.2">
      <c r="A1612" s="3">
        <v>1988</v>
      </c>
      <c r="B1612" s="3" t="s">
        <v>784</v>
      </c>
      <c r="C1612" s="3" t="s">
        <v>1042</v>
      </c>
    </row>
    <row r="1613" spans="1:3" x14ac:dyDescent="0.2">
      <c r="A1613" s="3">
        <v>1988</v>
      </c>
      <c r="B1613" s="3" t="s">
        <v>796</v>
      </c>
      <c r="C1613" s="3" t="s">
        <v>1042</v>
      </c>
    </row>
    <row r="1614" spans="1:3" x14ac:dyDescent="0.2">
      <c r="A1614" s="3">
        <v>1988</v>
      </c>
      <c r="B1614" s="3" t="s">
        <v>784</v>
      </c>
      <c r="C1614" s="3" t="s">
        <v>1042</v>
      </c>
    </row>
    <row r="1615" spans="1:3" x14ac:dyDescent="0.2">
      <c r="A1615" s="3">
        <v>1988</v>
      </c>
      <c r="B1615" s="3" t="s">
        <v>792</v>
      </c>
      <c r="C1615" s="3" t="s">
        <v>1042</v>
      </c>
    </row>
    <row r="1616" spans="1:3" x14ac:dyDescent="0.2">
      <c r="A1616" s="3">
        <v>1988</v>
      </c>
      <c r="B1616" s="3" t="s">
        <v>802</v>
      </c>
      <c r="C1616" s="3" t="s">
        <v>1042</v>
      </c>
    </row>
    <row r="1617" spans="1:3" x14ac:dyDescent="0.2">
      <c r="A1617" s="3">
        <v>1988</v>
      </c>
      <c r="B1617" s="3" t="s">
        <v>784</v>
      </c>
      <c r="C1617" s="3" t="s">
        <v>1042</v>
      </c>
    </row>
    <row r="1618" spans="1:3" x14ac:dyDescent="0.2">
      <c r="A1618" s="3">
        <v>1988</v>
      </c>
      <c r="B1618" s="3" t="s">
        <v>784</v>
      </c>
      <c r="C1618" s="3" t="s">
        <v>1041</v>
      </c>
    </row>
    <row r="1619" spans="1:3" x14ac:dyDescent="0.2">
      <c r="A1619" s="3">
        <v>1988</v>
      </c>
      <c r="B1619" s="3" t="s">
        <v>784</v>
      </c>
      <c r="C1619" s="3" t="s">
        <v>1041</v>
      </c>
    </row>
    <row r="1620" spans="1:3" x14ac:dyDescent="0.2">
      <c r="A1620" s="3">
        <v>1988</v>
      </c>
      <c r="B1620" s="3" t="s">
        <v>784</v>
      </c>
      <c r="C1620" s="3" t="s">
        <v>1042</v>
      </c>
    </row>
    <row r="1621" spans="1:3" x14ac:dyDescent="0.2">
      <c r="A1621" s="3">
        <v>1988</v>
      </c>
      <c r="B1621" s="3" t="s">
        <v>802</v>
      </c>
      <c r="C1621" s="3" t="s">
        <v>1042</v>
      </c>
    </row>
    <row r="1622" spans="1:3" x14ac:dyDescent="0.2">
      <c r="A1622" s="3">
        <v>1988</v>
      </c>
      <c r="B1622" s="3" t="s">
        <v>802</v>
      </c>
      <c r="C1622" s="3" t="s">
        <v>1042</v>
      </c>
    </row>
    <row r="1623" spans="1:3" x14ac:dyDescent="0.2">
      <c r="A1623" s="3">
        <v>1988</v>
      </c>
      <c r="B1623" s="3" t="s">
        <v>802</v>
      </c>
      <c r="C1623" s="3" t="s">
        <v>1042</v>
      </c>
    </row>
    <row r="1624" spans="1:3" x14ac:dyDescent="0.2">
      <c r="A1624" s="3">
        <v>1989</v>
      </c>
      <c r="B1624" s="3" t="s">
        <v>784</v>
      </c>
      <c r="C1624" s="3" t="s">
        <v>1042</v>
      </c>
    </row>
    <row r="1625" spans="1:3" x14ac:dyDescent="0.2">
      <c r="A1625" s="3">
        <v>1989</v>
      </c>
      <c r="B1625" s="3" t="s">
        <v>784</v>
      </c>
      <c r="C1625" s="3" t="s">
        <v>1042</v>
      </c>
    </row>
    <row r="1626" spans="1:3" x14ac:dyDescent="0.2">
      <c r="A1626" s="3">
        <v>1989</v>
      </c>
      <c r="B1626" s="3" t="s">
        <v>784</v>
      </c>
      <c r="C1626" s="3" t="s">
        <v>1042</v>
      </c>
    </row>
    <row r="1627" spans="1:3" x14ac:dyDescent="0.2">
      <c r="A1627" s="3">
        <v>1989</v>
      </c>
      <c r="B1627" s="3" t="s">
        <v>802</v>
      </c>
      <c r="C1627" s="3" t="s">
        <v>1042</v>
      </c>
    </row>
    <row r="1628" spans="1:3" x14ac:dyDescent="0.2">
      <c r="A1628" s="3">
        <v>1989</v>
      </c>
      <c r="B1628" s="3" t="s">
        <v>783</v>
      </c>
      <c r="C1628" s="3" t="s">
        <v>1042</v>
      </c>
    </row>
    <row r="1629" spans="1:3" x14ac:dyDescent="0.2">
      <c r="A1629" s="3">
        <v>1989</v>
      </c>
      <c r="B1629" s="3" t="s">
        <v>802</v>
      </c>
      <c r="C1629" s="3" t="s">
        <v>1042</v>
      </c>
    </row>
    <row r="1630" spans="1:3" x14ac:dyDescent="0.2">
      <c r="A1630" s="3">
        <v>1989</v>
      </c>
      <c r="B1630" s="3" t="s">
        <v>802</v>
      </c>
      <c r="C1630" s="3" t="s">
        <v>1042</v>
      </c>
    </row>
    <row r="1631" spans="1:3" x14ac:dyDescent="0.2">
      <c r="A1631" s="3">
        <v>1989</v>
      </c>
      <c r="B1631" s="3" t="s">
        <v>784</v>
      </c>
      <c r="C1631" s="3" t="s">
        <v>1042</v>
      </c>
    </row>
    <row r="1632" spans="1:3" x14ac:dyDescent="0.2">
      <c r="A1632" s="3">
        <v>1989</v>
      </c>
      <c r="B1632" s="3" t="s">
        <v>785</v>
      </c>
      <c r="C1632" s="3" t="s">
        <v>1042</v>
      </c>
    </row>
    <row r="1633" spans="1:3" x14ac:dyDescent="0.2">
      <c r="A1633" s="3">
        <v>1989</v>
      </c>
      <c r="B1633" s="3" t="s">
        <v>784</v>
      </c>
      <c r="C1633" s="3" t="s">
        <v>1041</v>
      </c>
    </row>
    <row r="1634" spans="1:3" x14ac:dyDescent="0.2">
      <c r="A1634" s="3">
        <v>1989</v>
      </c>
      <c r="B1634" s="3" t="s">
        <v>796</v>
      </c>
      <c r="C1634" s="3" t="s">
        <v>1041</v>
      </c>
    </row>
    <row r="1635" spans="1:3" x14ac:dyDescent="0.2">
      <c r="A1635" s="3">
        <v>1989</v>
      </c>
      <c r="B1635" s="3" t="s">
        <v>802</v>
      </c>
      <c r="C1635" s="3" t="s">
        <v>1042</v>
      </c>
    </row>
    <row r="1636" spans="1:3" x14ac:dyDescent="0.2">
      <c r="A1636" s="3">
        <v>1989</v>
      </c>
      <c r="B1636" s="3" t="s">
        <v>791</v>
      </c>
      <c r="C1636" s="3" t="s">
        <v>1042</v>
      </c>
    </row>
    <row r="1637" spans="1:3" x14ac:dyDescent="0.2">
      <c r="A1637" s="3">
        <v>1989</v>
      </c>
      <c r="B1637" s="3" t="s">
        <v>802</v>
      </c>
      <c r="C1637" s="3" t="s">
        <v>1042</v>
      </c>
    </row>
    <row r="1638" spans="1:3" x14ac:dyDescent="0.2">
      <c r="A1638" s="3">
        <v>1989</v>
      </c>
      <c r="B1638" s="3" t="s">
        <v>802</v>
      </c>
      <c r="C1638" s="3" t="s">
        <v>1042</v>
      </c>
    </row>
    <row r="1639" spans="1:3" x14ac:dyDescent="0.2">
      <c r="A1639" s="3">
        <v>1989</v>
      </c>
      <c r="B1639" s="3" t="s">
        <v>784</v>
      </c>
      <c r="C1639" s="3" t="s">
        <v>1042</v>
      </c>
    </row>
    <row r="1640" spans="1:3" x14ac:dyDescent="0.2">
      <c r="A1640" s="3">
        <v>1989</v>
      </c>
      <c r="B1640" s="3" t="s">
        <v>802</v>
      </c>
      <c r="C1640" s="3" t="s">
        <v>1042</v>
      </c>
    </row>
    <row r="1641" spans="1:3" x14ac:dyDescent="0.2">
      <c r="A1641" s="3">
        <v>1989</v>
      </c>
      <c r="B1641" s="3" t="s">
        <v>785</v>
      </c>
      <c r="C1641" s="3" t="s">
        <v>1042</v>
      </c>
    </row>
    <row r="1642" spans="1:3" x14ac:dyDescent="0.2">
      <c r="A1642" s="3">
        <v>1989</v>
      </c>
      <c r="B1642" s="3" t="s">
        <v>784</v>
      </c>
      <c r="C1642" s="3" t="s">
        <v>1042</v>
      </c>
    </row>
    <row r="1643" spans="1:3" x14ac:dyDescent="0.2">
      <c r="A1643" s="3">
        <v>1989</v>
      </c>
      <c r="B1643" s="3" t="s">
        <v>785</v>
      </c>
      <c r="C1643" s="3" t="s">
        <v>1042</v>
      </c>
    </row>
    <row r="1644" spans="1:3" x14ac:dyDescent="0.2">
      <c r="A1644" s="3">
        <v>1989</v>
      </c>
      <c r="B1644" s="3" t="s">
        <v>787</v>
      </c>
      <c r="C1644" s="3" t="s">
        <v>1042</v>
      </c>
    </row>
    <row r="1645" spans="1:3" x14ac:dyDescent="0.2">
      <c r="A1645" s="3">
        <v>1989</v>
      </c>
      <c r="B1645" s="3" t="s">
        <v>802</v>
      </c>
      <c r="C1645" s="3" t="s">
        <v>1042</v>
      </c>
    </row>
    <row r="1646" spans="1:3" x14ac:dyDescent="0.2">
      <c r="A1646" s="3">
        <v>1990</v>
      </c>
      <c r="B1646" s="3" t="s">
        <v>792</v>
      </c>
      <c r="C1646" s="3" t="s">
        <v>1041</v>
      </c>
    </row>
    <row r="1647" spans="1:3" x14ac:dyDescent="0.2">
      <c r="A1647" s="3">
        <v>1990</v>
      </c>
      <c r="B1647" s="3" t="s">
        <v>796</v>
      </c>
      <c r="C1647" s="3" t="s">
        <v>1041</v>
      </c>
    </row>
    <row r="1648" spans="1:3" x14ac:dyDescent="0.2">
      <c r="A1648" s="3">
        <v>1990</v>
      </c>
      <c r="B1648" s="3" t="s">
        <v>789</v>
      </c>
      <c r="C1648" s="3" t="s">
        <v>1040</v>
      </c>
    </row>
    <row r="1649" spans="1:3" x14ac:dyDescent="0.2">
      <c r="A1649" s="3">
        <v>1990</v>
      </c>
      <c r="B1649" s="3" t="s">
        <v>792</v>
      </c>
      <c r="C1649" s="3" t="s">
        <v>1042</v>
      </c>
    </row>
    <row r="1650" spans="1:3" x14ac:dyDescent="0.2">
      <c r="A1650" s="3">
        <v>1990</v>
      </c>
      <c r="B1650" s="3" t="s">
        <v>792</v>
      </c>
      <c r="C1650" s="3" t="s">
        <v>1042</v>
      </c>
    </row>
    <row r="1651" spans="1:3" x14ac:dyDescent="0.2">
      <c r="A1651" s="3">
        <v>1990</v>
      </c>
      <c r="B1651" s="3" t="s">
        <v>802</v>
      </c>
      <c r="C1651" s="3" t="s">
        <v>1042</v>
      </c>
    </row>
    <row r="1652" spans="1:3" x14ac:dyDescent="0.2">
      <c r="A1652" s="3">
        <v>1990</v>
      </c>
      <c r="B1652" s="3" t="s">
        <v>784</v>
      </c>
      <c r="C1652" s="3" t="s">
        <v>1042</v>
      </c>
    </row>
    <row r="1653" spans="1:3" x14ac:dyDescent="0.2">
      <c r="A1653" s="3">
        <v>1990</v>
      </c>
      <c r="B1653" s="3" t="s">
        <v>802</v>
      </c>
      <c r="C1653" s="3" t="s">
        <v>1042</v>
      </c>
    </row>
    <row r="1654" spans="1:3" x14ac:dyDescent="0.2">
      <c r="A1654" s="3">
        <v>1990</v>
      </c>
      <c r="B1654" s="3" t="s">
        <v>787</v>
      </c>
      <c r="C1654" s="3" t="s">
        <v>1042</v>
      </c>
    </row>
    <row r="1655" spans="1:3" x14ac:dyDescent="0.2">
      <c r="A1655" s="3">
        <v>1990</v>
      </c>
      <c r="B1655" s="3" t="s">
        <v>796</v>
      </c>
      <c r="C1655" s="3" t="s">
        <v>1041</v>
      </c>
    </row>
    <row r="1656" spans="1:3" x14ac:dyDescent="0.2">
      <c r="A1656" s="3">
        <v>1990</v>
      </c>
      <c r="B1656" s="3" t="s">
        <v>789</v>
      </c>
      <c r="C1656" s="3" t="s">
        <v>1038</v>
      </c>
    </row>
    <row r="1657" spans="1:3" x14ac:dyDescent="0.2">
      <c r="A1657" s="3">
        <v>1990</v>
      </c>
      <c r="B1657" s="3" t="s">
        <v>802</v>
      </c>
      <c r="C1657" s="3" t="s">
        <v>1042</v>
      </c>
    </row>
    <row r="1658" spans="1:3" x14ac:dyDescent="0.2">
      <c r="A1658" s="3">
        <v>1990</v>
      </c>
      <c r="B1658" s="3" t="s">
        <v>802</v>
      </c>
      <c r="C1658" s="3" t="s">
        <v>1042</v>
      </c>
    </row>
    <row r="1659" spans="1:3" x14ac:dyDescent="0.2">
      <c r="A1659" s="3">
        <v>1990</v>
      </c>
      <c r="B1659" s="3" t="s">
        <v>802</v>
      </c>
      <c r="C1659" s="3" t="s">
        <v>1042</v>
      </c>
    </row>
    <row r="1660" spans="1:3" x14ac:dyDescent="0.2">
      <c r="A1660" s="3">
        <v>1990</v>
      </c>
      <c r="B1660" s="3" t="s">
        <v>802</v>
      </c>
      <c r="C1660" s="3" t="s">
        <v>1042</v>
      </c>
    </row>
    <row r="1661" spans="1:3" x14ac:dyDescent="0.2">
      <c r="A1661" s="3">
        <v>1990</v>
      </c>
      <c r="B1661" s="3" t="s">
        <v>802</v>
      </c>
      <c r="C1661" s="3" t="s">
        <v>1042</v>
      </c>
    </row>
    <row r="1662" spans="1:3" x14ac:dyDescent="0.2">
      <c r="A1662" s="3">
        <v>1990</v>
      </c>
      <c r="B1662" s="3" t="s">
        <v>784</v>
      </c>
      <c r="C1662" s="3" t="s">
        <v>1041</v>
      </c>
    </row>
    <row r="1663" spans="1:3" x14ac:dyDescent="0.2">
      <c r="A1663" s="3">
        <v>1990</v>
      </c>
      <c r="B1663" s="3" t="s">
        <v>784</v>
      </c>
      <c r="C1663" s="3" t="s">
        <v>1041</v>
      </c>
    </row>
    <row r="1664" spans="1:3" x14ac:dyDescent="0.2">
      <c r="A1664" s="3">
        <v>1990</v>
      </c>
      <c r="B1664" s="3" t="s">
        <v>802</v>
      </c>
      <c r="C1664" s="3" t="s">
        <v>1042</v>
      </c>
    </row>
    <row r="1665" spans="1:3" x14ac:dyDescent="0.2">
      <c r="A1665" s="3">
        <v>1990</v>
      </c>
      <c r="B1665" s="3" t="s">
        <v>794</v>
      </c>
      <c r="C1665" s="3" t="s">
        <v>1040</v>
      </c>
    </row>
    <row r="1666" spans="1:3" x14ac:dyDescent="0.2">
      <c r="A1666" s="3">
        <v>1991</v>
      </c>
      <c r="B1666" s="3" t="s">
        <v>796</v>
      </c>
      <c r="C1666" s="3" t="s">
        <v>1041</v>
      </c>
    </row>
    <row r="1667" spans="1:3" x14ac:dyDescent="0.2">
      <c r="A1667" s="3">
        <v>1991</v>
      </c>
      <c r="B1667" s="3" t="s">
        <v>802</v>
      </c>
      <c r="C1667" s="3" t="s">
        <v>1042</v>
      </c>
    </row>
    <row r="1668" spans="1:3" x14ac:dyDescent="0.2">
      <c r="A1668" s="3">
        <v>1991</v>
      </c>
      <c r="B1668" s="3" t="s">
        <v>796</v>
      </c>
      <c r="C1668" s="3" t="s">
        <v>1041</v>
      </c>
    </row>
    <row r="1669" spans="1:3" x14ac:dyDescent="0.2">
      <c r="A1669" s="3">
        <v>1991</v>
      </c>
      <c r="B1669" s="3" t="s">
        <v>795</v>
      </c>
      <c r="C1669" s="3" t="s">
        <v>1038</v>
      </c>
    </row>
    <row r="1670" spans="1:3" x14ac:dyDescent="0.2">
      <c r="A1670" s="3">
        <v>1991</v>
      </c>
      <c r="B1670" s="3" t="s">
        <v>802</v>
      </c>
      <c r="C1670" s="3" t="s">
        <v>1042</v>
      </c>
    </row>
    <row r="1671" spans="1:3" x14ac:dyDescent="0.2">
      <c r="A1671" s="3">
        <v>1991</v>
      </c>
      <c r="B1671" s="3" t="s">
        <v>795</v>
      </c>
      <c r="C1671" s="3" t="s">
        <v>1038</v>
      </c>
    </row>
    <row r="1672" spans="1:3" x14ac:dyDescent="0.2">
      <c r="A1672" s="3">
        <v>1991</v>
      </c>
      <c r="B1672" s="3" t="s">
        <v>796</v>
      </c>
      <c r="C1672" s="3" t="s">
        <v>1041</v>
      </c>
    </row>
    <row r="1673" spans="1:3" x14ac:dyDescent="0.2">
      <c r="A1673" s="3">
        <v>1991</v>
      </c>
      <c r="B1673" s="3" t="s">
        <v>802</v>
      </c>
      <c r="C1673" s="3" t="s">
        <v>1042</v>
      </c>
    </row>
    <row r="1674" spans="1:3" x14ac:dyDescent="0.2">
      <c r="A1674" s="3">
        <v>1991</v>
      </c>
      <c r="B1674" s="3" t="s">
        <v>802</v>
      </c>
      <c r="C1674" s="3" t="s">
        <v>1042</v>
      </c>
    </row>
    <row r="1675" spans="1:3" x14ac:dyDescent="0.2">
      <c r="A1675" s="3">
        <v>1991</v>
      </c>
      <c r="B1675" s="3" t="s">
        <v>802</v>
      </c>
      <c r="C1675" s="3" t="s">
        <v>1042</v>
      </c>
    </row>
    <row r="1676" spans="1:3" x14ac:dyDescent="0.2">
      <c r="A1676" s="3">
        <v>1991</v>
      </c>
      <c r="B1676" s="3" t="s">
        <v>802</v>
      </c>
      <c r="C1676" s="3" t="s">
        <v>1042</v>
      </c>
    </row>
    <row r="1677" spans="1:3" x14ac:dyDescent="0.2">
      <c r="A1677" s="3">
        <v>1991</v>
      </c>
      <c r="B1677" s="3" t="s">
        <v>802</v>
      </c>
      <c r="C1677" s="3" t="s">
        <v>1042</v>
      </c>
    </row>
    <row r="1678" spans="1:3" x14ac:dyDescent="0.2">
      <c r="A1678" s="3">
        <v>1991</v>
      </c>
      <c r="B1678" s="3" t="s">
        <v>784</v>
      </c>
      <c r="C1678" s="3" t="s">
        <v>1038</v>
      </c>
    </row>
    <row r="1679" spans="1:3" x14ac:dyDescent="0.2">
      <c r="A1679" s="3">
        <v>1991</v>
      </c>
      <c r="B1679" s="3" t="s">
        <v>783</v>
      </c>
      <c r="C1679" s="3" t="s">
        <v>1042</v>
      </c>
    </row>
    <row r="1680" spans="1:3" x14ac:dyDescent="0.2">
      <c r="A1680" s="3">
        <v>1991</v>
      </c>
      <c r="B1680" s="3" t="s">
        <v>784</v>
      </c>
      <c r="C1680" s="3" t="s">
        <v>1042</v>
      </c>
    </row>
    <row r="1681" spans="1:3" x14ac:dyDescent="0.2">
      <c r="A1681" s="3">
        <v>1991</v>
      </c>
      <c r="B1681" s="3" t="s">
        <v>796</v>
      </c>
      <c r="C1681" s="3" t="s">
        <v>1041</v>
      </c>
    </row>
    <row r="1682" spans="1:3" x14ac:dyDescent="0.2">
      <c r="A1682" s="3">
        <v>1991</v>
      </c>
      <c r="B1682" s="3" t="s">
        <v>802</v>
      </c>
      <c r="C1682" s="3" t="s">
        <v>1042</v>
      </c>
    </row>
    <row r="1683" spans="1:3" x14ac:dyDescent="0.2">
      <c r="A1683" s="3">
        <v>1991</v>
      </c>
      <c r="B1683" s="3" t="s">
        <v>802</v>
      </c>
      <c r="C1683" s="3" t="s">
        <v>1042</v>
      </c>
    </row>
    <row r="1684" spans="1:3" x14ac:dyDescent="0.2">
      <c r="A1684" s="3">
        <v>1991</v>
      </c>
      <c r="B1684" s="3" t="s">
        <v>785</v>
      </c>
      <c r="C1684" s="3" t="s">
        <v>1041</v>
      </c>
    </row>
    <row r="1685" spans="1:3" x14ac:dyDescent="0.2">
      <c r="A1685" s="3">
        <v>1991</v>
      </c>
      <c r="B1685" s="3" t="s">
        <v>802</v>
      </c>
      <c r="C1685" s="3" t="s">
        <v>1042</v>
      </c>
    </row>
    <row r="1686" spans="1:3" x14ac:dyDescent="0.2">
      <c r="A1686" s="3">
        <v>1991</v>
      </c>
      <c r="B1686" s="3" t="s">
        <v>802</v>
      </c>
      <c r="C1686" s="3" t="s">
        <v>1042</v>
      </c>
    </row>
    <row r="1687" spans="1:3" x14ac:dyDescent="0.2">
      <c r="A1687" s="3">
        <v>1991</v>
      </c>
      <c r="B1687" s="3" t="s">
        <v>784</v>
      </c>
      <c r="C1687" s="3" t="s">
        <v>1042</v>
      </c>
    </row>
    <row r="1688" spans="1:3" x14ac:dyDescent="0.2">
      <c r="A1688" s="3">
        <v>1991</v>
      </c>
      <c r="B1688" s="3" t="s">
        <v>802</v>
      </c>
      <c r="C1688" s="3" t="s">
        <v>1042</v>
      </c>
    </row>
    <row r="1689" spans="1:3" x14ac:dyDescent="0.2">
      <c r="A1689" s="3">
        <v>1992</v>
      </c>
      <c r="B1689" s="3" t="s">
        <v>802</v>
      </c>
      <c r="C1689" s="3" t="s">
        <v>1042</v>
      </c>
    </row>
    <row r="1690" spans="1:3" x14ac:dyDescent="0.2">
      <c r="A1690" s="3">
        <v>1992</v>
      </c>
      <c r="B1690" s="3" t="s">
        <v>802</v>
      </c>
      <c r="C1690" s="3" t="s">
        <v>1042</v>
      </c>
    </row>
    <row r="1691" spans="1:3" x14ac:dyDescent="0.2">
      <c r="A1691" s="3">
        <v>1992</v>
      </c>
      <c r="B1691" s="3" t="s">
        <v>802</v>
      </c>
      <c r="C1691" s="3" t="s">
        <v>1042</v>
      </c>
    </row>
    <row r="1692" spans="1:3" x14ac:dyDescent="0.2">
      <c r="A1692" s="3">
        <v>1992</v>
      </c>
      <c r="B1692" s="3" t="s">
        <v>793</v>
      </c>
      <c r="C1692" s="3" t="s">
        <v>1041</v>
      </c>
    </row>
    <row r="1693" spans="1:3" x14ac:dyDescent="0.2">
      <c r="A1693" s="3">
        <v>1992</v>
      </c>
      <c r="B1693" s="3" t="s">
        <v>783</v>
      </c>
      <c r="C1693" s="3" t="s">
        <v>1042</v>
      </c>
    </row>
    <row r="1694" spans="1:3" x14ac:dyDescent="0.2">
      <c r="A1694" s="3">
        <v>1992</v>
      </c>
      <c r="B1694" s="3" t="s">
        <v>795</v>
      </c>
      <c r="C1694" s="3" t="s">
        <v>1042</v>
      </c>
    </row>
    <row r="1695" spans="1:3" x14ac:dyDescent="0.2">
      <c r="A1695" s="3">
        <v>1992</v>
      </c>
      <c r="B1695" s="3" t="s">
        <v>793</v>
      </c>
      <c r="C1695" s="3" t="s">
        <v>1039</v>
      </c>
    </row>
    <row r="1696" spans="1:3" x14ac:dyDescent="0.2">
      <c r="A1696" s="3">
        <v>1992</v>
      </c>
      <c r="B1696" s="3" t="s">
        <v>802</v>
      </c>
      <c r="C1696" s="3" t="s">
        <v>1042</v>
      </c>
    </row>
    <row r="1697" spans="1:3" x14ac:dyDescent="0.2">
      <c r="A1697" s="3">
        <v>1992</v>
      </c>
      <c r="B1697" s="3" t="s">
        <v>785</v>
      </c>
      <c r="C1697" s="3" t="s">
        <v>1038</v>
      </c>
    </row>
    <row r="1698" spans="1:3" x14ac:dyDescent="0.2">
      <c r="A1698" s="3">
        <v>1992</v>
      </c>
      <c r="B1698" s="3" t="s">
        <v>802</v>
      </c>
      <c r="C1698" s="3" t="s">
        <v>1042</v>
      </c>
    </row>
    <row r="1699" spans="1:3" x14ac:dyDescent="0.2">
      <c r="A1699" s="3">
        <v>1992</v>
      </c>
      <c r="B1699" s="3" t="s">
        <v>802</v>
      </c>
      <c r="C1699" s="3" t="s">
        <v>1042</v>
      </c>
    </row>
    <row r="1700" spans="1:3" x14ac:dyDescent="0.2">
      <c r="A1700" s="3">
        <v>1992</v>
      </c>
      <c r="B1700" s="3" t="s">
        <v>802</v>
      </c>
      <c r="C1700" s="3" t="s">
        <v>1042</v>
      </c>
    </row>
    <row r="1701" spans="1:3" x14ac:dyDescent="0.2">
      <c r="A1701" s="3">
        <v>1992</v>
      </c>
      <c r="B1701" s="3" t="s">
        <v>802</v>
      </c>
      <c r="C1701" s="3" t="s">
        <v>1042</v>
      </c>
    </row>
    <row r="1702" spans="1:3" x14ac:dyDescent="0.2">
      <c r="A1702" s="3">
        <v>1992</v>
      </c>
      <c r="B1702" s="3" t="s">
        <v>802</v>
      </c>
      <c r="C1702" s="3" t="s">
        <v>1042</v>
      </c>
    </row>
    <row r="1703" spans="1:3" x14ac:dyDescent="0.2">
      <c r="A1703" s="3">
        <v>1992</v>
      </c>
      <c r="B1703" s="3" t="s">
        <v>802</v>
      </c>
      <c r="C1703" s="3" t="s">
        <v>1042</v>
      </c>
    </row>
    <row r="1704" spans="1:3" x14ac:dyDescent="0.2">
      <c r="A1704" s="3">
        <v>1992</v>
      </c>
      <c r="B1704" s="3" t="s">
        <v>802</v>
      </c>
      <c r="C1704" s="3" t="s">
        <v>1042</v>
      </c>
    </row>
    <row r="1705" spans="1:3" x14ac:dyDescent="0.2">
      <c r="A1705" s="3">
        <v>1992</v>
      </c>
      <c r="B1705" s="3" t="s">
        <v>802</v>
      </c>
      <c r="C1705" s="3" t="s">
        <v>1042</v>
      </c>
    </row>
    <row r="1706" spans="1:3" x14ac:dyDescent="0.2">
      <c r="A1706" s="3">
        <v>1992</v>
      </c>
      <c r="B1706" s="3" t="s">
        <v>802</v>
      </c>
      <c r="C1706" s="3" t="s">
        <v>1042</v>
      </c>
    </row>
    <row r="1707" spans="1:3" x14ac:dyDescent="0.2">
      <c r="A1707" s="3">
        <v>1992</v>
      </c>
      <c r="B1707" s="3" t="s">
        <v>802</v>
      </c>
      <c r="C1707" s="3" t="s">
        <v>1042</v>
      </c>
    </row>
    <row r="1708" spans="1:3" x14ac:dyDescent="0.2">
      <c r="A1708" s="3">
        <v>1992</v>
      </c>
      <c r="B1708" s="3" t="s">
        <v>785</v>
      </c>
      <c r="C1708" s="3" t="s">
        <v>1042</v>
      </c>
    </row>
    <row r="1709" spans="1:3" x14ac:dyDescent="0.2">
      <c r="A1709" s="3">
        <v>1992</v>
      </c>
      <c r="B1709" s="3" t="s">
        <v>783</v>
      </c>
      <c r="C1709" s="3" t="s">
        <v>1042</v>
      </c>
    </row>
    <row r="1710" spans="1:3" x14ac:dyDescent="0.2">
      <c r="A1710" s="3">
        <v>1992</v>
      </c>
      <c r="B1710" s="3" t="s">
        <v>802</v>
      </c>
      <c r="C1710" s="3" t="s">
        <v>1042</v>
      </c>
    </row>
    <row r="1711" spans="1:3" x14ac:dyDescent="0.2">
      <c r="A1711" s="3">
        <v>1992</v>
      </c>
      <c r="B1711" s="3" t="s">
        <v>784</v>
      </c>
      <c r="C1711" s="3" t="s">
        <v>1042</v>
      </c>
    </row>
    <row r="1712" spans="1:3" x14ac:dyDescent="0.2">
      <c r="A1712" s="3">
        <v>1992</v>
      </c>
      <c r="B1712" s="3" t="s">
        <v>783</v>
      </c>
      <c r="C1712" s="3" t="s">
        <v>1039</v>
      </c>
    </row>
    <row r="1713" spans="1:3" x14ac:dyDescent="0.2">
      <c r="A1713" s="3">
        <v>1992</v>
      </c>
      <c r="B1713" s="3" t="s">
        <v>802</v>
      </c>
      <c r="C1713" s="3" t="s">
        <v>1042</v>
      </c>
    </row>
    <row r="1714" spans="1:3" x14ac:dyDescent="0.2">
      <c r="A1714" s="3">
        <v>1992</v>
      </c>
      <c r="B1714" s="3" t="s">
        <v>787</v>
      </c>
      <c r="C1714" s="3" t="s">
        <v>1038</v>
      </c>
    </row>
    <row r="1715" spans="1:3" x14ac:dyDescent="0.2">
      <c r="A1715" s="3">
        <v>1992</v>
      </c>
      <c r="B1715" s="3" t="s">
        <v>796</v>
      </c>
      <c r="C1715" s="3" t="s">
        <v>1041</v>
      </c>
    </row>
    <row r="1716" spans="1:3" x14ac:dyDescent="0.2">
      <c r="A1716" s="3">
        <v>1992</v>
      </c>
      <c r="B1716" s="3" t="s">
        <v>802</v>
      </c>
      <c r="C1716" s="3" t="s">
        <v>1042</v>
      </c>
    </row>
    <row r="1717" spans="1:3" x14ac:dyDescent="0.2">
      <c r="A1717" s="3">
        <v>1994</v>
      </c>
      <c r="B1717" s="3" t="s">
        <v>802</v>
      </c>
      <c r="C1717" s="3" t="s">
        <v>1042</v>
      </c>
    </row>
    <row r="1718" spans="1:3" x14ac:dyDescent="0.2">
      <c r="A1718" s="3">
        <v>1994</v>
      </c>
      <c r="B1718" s="3" t="s">
        <v>787</v>
      </c>
      <c r="C1718" s="3" t="s">
        <v>1041</v>
      </c>
    </row>
    <row r="1719" spans="1:3" x14ac:dyDescent="0.2">
      <c r="A1719" s="3">
        <v>1994</v>
      </c>
      <c r="B1719" s="3" t="s">
        <v>787</v>
      </c>
      <c r="C1719" s="3" t="s">
        <v>1041</v>
      </c>
    </row>
    <row r="1720" spans="1:3" x14ac:dyDescent="0.2">
      <c r="A1720" s="3">
        <v>1994</v>
      </c>
      <c r="B1720" s="3" t="s">
        <v>784</v>
      </c>
      <c r="C1720" s="3" t="s">
        <v>1038</v>
      </c>
    </row>
    <row r="1721" spans="1:3" x14ac:dyDescent="0.2">
      <c r="A1721" s="3">
        <v>1994</v>
      </c>
      <c r="B1721" s="3" t="s">
        <v>784</v>
      </c>
      <c r="C1721" s="3" t="s">
        <v>1042</v>
      </c>
    </row>
    <row r="1722" spans="1:3" x14ac:dyDescent="0.2">
      <c r="A1722" s="3">
        <v>1994</v>
      </c>
      <c r="B1722" s="3" t="s">
        <v>783</v>
      </c>
      <c r="C1722" s="3" t="s">
        <v>1041</v>
      </c>
    </row>
    <row r="1723" spans="1:3" x14ac:dyDescent="0.2">
      <c r="A1723" s="3">
        <v>1994</v>
      </c>
      <c r="B1723" s="3" t="s">
        <v>784</v>
      </c>
      <c r="C1723" s="3" t="s">
        <v>1042</v>
      </c>
    </row>
    <row r="1724" spans="1:3" x14ac:dyDescent="0.2">
      <c r="A1724" s="3">
        <v>1994</v>
      </c>
      <c r="B1724" s="3" t="s">
        <v>784</v>
      </c>
      <c r="C1724" s="3" t="s">
        <v>1038</v>
      </c>
    </row>
    <row r="1725" spans="1:3" x14ac:dyDescent="0.2">
      <c r="A1725" s="3">
        <v>1994</v>
      </c>
      <c r="B1725" s="3" t="s">
        <v>787</v>
      </c>
      <c r="C1725" s="3" t="s">
        <v>1038</v>
      </c>
    </row>
    <row r="1726" spans="1:3" x14ac:dyDescent="0.2">
      <c r="A1726" s="3">
        <v>1994</v>
      </c>
      <c r="B1726" s="3" t="s">
        <v>784</v>
      </c>
      <c r="C1726" s="3" t="s">
        <v>1038</v>
      </c>
    </row>
    <row r="1727" spans="1:3" x14ac:dyDescent="0.2">
      <c r="A1727" s="3">
        <v>1994</v>
      </c>
      <c r="B1727" s="3" t="s">
        <v>784</v>
      </c>
      <c r="C1727" s="3" t="s">
        <v>1038</v>
      </c>
    </row>
    <row r="1728" spans="1:3" x14ac:dyDescent="0.2">
      <c r="A1728" s="3">
        <v>1994</v>
      </c>
      <c r="B1728" s="3" t="s">
        <v>784</v>
      </c>
      <c r="C1728" s="3" t="s">
        <v>1042</v>
      </c>
    </row>
    <row r="1729" spans="1:3" x14ac:dyDescent="0.2">
      <c r="A1729" s="3">
        <v>1994</v>
      </c>
      <c r="B1729" s="3" t="s">
        <v>802</v>
      </c>
      <c r="C1729" s="3" t="s">
        <v>1042</v>
      </c>
    </row>
    <row r="1730" spans="1:3" x14ac:dyDescent="0.2">
      <c r="A1730" s="3">
        <v>1994</v>
      </c>
      <c r="B1730" s="3" t="s">
        <v>784</v>
      </c>
      <c r="C1730" s="3" t="s">
        <v>1042</v>
      </c>
    </row>
    <row r="1731" spans="1:3" x14ac:dyDescent="0.2">
      <c r="A1731" s="3">
        <v>1994</v>
      </c>
      <c r="B1731" s="3" t="s">
        <v>784</v>
      </c>
      <c r="C1731" s="3" t="s">
        <v>1042</v>
      </c>
    </row>
    <row r="1732" spans="1:3" x14ac:dyDescent="0.2">
      <c r="A1732" s="3">
        <v>1994</v>
      </c>
      <c r="B1732" s="3" t="s">
        <v>802</v>
      </c>
      <c r="C1732" s="3" t="s">
        <v>1042</v>
      </c>
    </row>
    <row r="1733" spans="1:3" x14ac:dyDescent="0.2">
      <c r="A1733" s="3">
        <v>1994</v>
      </c>
      <c r="B1733" s="3" t="s">
        <v>802</v>
      </c>
      <c r="C1733" s="3" t="s">
        <v>1042</v>
      </c>
    </row>
    <row r="1734" spans="1:3" x14ac:dyDescent="0.2">
      <c r="A1734" s="3">
        <v>1994</v>
      </c>
      <c r="B1734" s="3" t="s">
        <v>784</v>
      </c>
      <c r="C1734" s="3" t="s">
        <v>1038</v>
      </c>
    </row>
    <row r="1735" spans="1:3" x14ac:dyDescent="0.2">
      <c r="A1735" s="3">
        <v>1994</v>
      </c>
      <c r="B1735" s="3" t="s">
        <v>802</v>
      </c>
      <c r="C1735" s="3" t="s">
        <v>1042</v>
      </c>
    </row>
    <row r="1736" spans="1:3" x14ac:dyDescent="0.2">
      <c r="A1736" s="3">
        <v>1994</v>
      </c>
      <c r="B1736" s="3" t="s">
        <v>802</v>
      </c>
      <c r="C1736" s="3" t="s">
        <v>1042</v>
      </c>
    </row>
    <row r="1737" spans="1:3" x14ac:dyDescent="0.2">
      <c r="A1737" s="3">
        <v>1994</v>
      </c>
      <c r="B1737" s="3" t="s">
        <v>802</v>
      </c>
      <c r="C1737" s="3" t="s">
        <v>1042</v>
      </c>
    </row>
    <row r="1738" spans="1:3" x14ac:dyDescent="0.2">
      <c r="A1738" s="3">
        <v>1994</v>
      </c>
      <c r="B1738" s="3" t="s">
        <v>787</v>
      </c>
      <c r="C1738" s="3" t="s">
        <v>1038</v>
      </c>
    </row>
    <row r="1739" spans="1:3" x14ac:dyDescent="0.2">
      <c r="A1739" s="3">
        <v>1994</v>
      </c>
      <c r="B1739" s="3" t="s">
        <v>787</v>
      </c>
      <c r="C1739" s="3" t="s">
        <v>1038</v>
      </c>
    </row>
    <row r="1740" spans="1:3" x14ac:dyDescent="0.2">
      <c r="A1740" s="3">
        <v>1994</v>
      </c>
      <c r="B1740" s="3" t="s">
        <v>787</v>
      </c>
      <c r="C1740" s="3" t="s">
        <v>1038</v>
      </c>
    </row>
    <row r="1741" spans="1:3" x14ac:dyDescent="0.2">
      <c r="A1741" s="3">
        <v>1994</v>
      </c>
      <c r="B1741" s="3" t="s">
        <v>802</v>
      </c>
      <c r="C1741" s="3" t="s">
        <v>1042</v>
      </c>
    </row>
    <row r="1742" spans="1:3" x14ac:dyDescent="0.2">
      <c r="A1742" s="3">
        <v>1994</v>
      </c>
      <c r="B1742" s="3" t="s">
        <v>784</v>
      </c>
      <c r="C1742" s="3" t="s">
        <v>1038</v>
      </c>
    </row>
    <row r="1743" spans="1:3" x14ac:dyDescent="0.2">
      <c r="A1743" s="3">
        <v>1994</v>
      </c>
      <c r="B1743" s="3" t="s">
        <v>802</v>
      </c>
      <c r="C1743" s="3" t="s">
        <v>1042</v>
      </c>
    </row>
    <row r="1744" spans="1:3" x14ac:dyDescent="0.2">
      <c r="A1744" s="3">
        <v>1994</v>
      </c>
      <c r="B1744" s="3" t="s">
        <v>784</v>
      </c>
      <c r="C1744" s="3" t="s">
        <v>1042</v>
      </c>
    </row>
    <row r="1745" spans="1:3" x14ac:dyDescent="0.2">
      <c r="A1745" s="3">
        <v>1994</v>
      </c>
      <c r="B1745" s="3" t="s">
        <v>784</v>
      </c>
      <c r="C1745" s="3" t="s">
        <v>1038</v>
      </c>
    </row>
    <row r="1746" spans="1:3" x14ac:dyDescent="0.2">
      <c r="A1746" s="3">
        <v>1994</v>
      </c>
      <c r="B1746" s="3" t="s">
        <v>784</v>
      </c>
      <c r="C1746" s="3" t="s">
        <v>1038</v>
      </c>
    </row>
    <row r="1747" spans="1:3" x14ac:dyDescent="0.2">
      <c r="A1747" s="3">
        <v>1994</v>
      </c>
      <c r="B1747" s="3" t="s">
        <v>802</v>
      </c>
      <c r="C1747" s="3" t="s">
        <v>1042</v>
      </c>
    </row>
    <row r="1748" spans="1:3" x14ac:dyDescent="0.2">
      <c r="A1748" s="3">
        <v>1994</v>
      </c>
      <c r="B1748" s="3" t="s">
        <v>784</v>
      </c>
      <c r="C1748" s="3" t="s">
        <v>1042</v>
      </c>
    </row>
    <row r="1749" spans="1:3" x14ac:dyDescent="0.2">
      <c r="A1749" s="3">
        <v>1994</v>
      </c>
      <c r="B1749" s="3" t="s">
        <v>802</v>
      </c>
      <c r="C1749" s="3" t="s">
        <v>1042</v>
      </c>
    </row>
    <row r="1750" spans="1:3" x14ac:dyDescent="0.2">
      <c r="A1750" s="3">
        <v>1994</v>
      </c>
      <c r="B1750" s="3" t="s">
        <v>802</v>
      </c>
      <c r="C1750" s="3" t="s">
        <v>1042</v>
      </c>
    </row>
    <row r="1751" spans="1:3" x14ac:dyDescent="0.2">
      <c r="A1751" s="3">
        <v>1994</v>
      </c>
      <c r="B1751" s="3" t="s">
        <v>802</v>
      </c>
      <c r="C1751" s="3" t="s">
        <v>1042</v>
      </c>
    </row>
    <row r="1752" spans="1:3" x14ac:dyDescent="0.2">
      <c r="A1752" s="3">
        <v>1994</v>
      </c>
      <c r="B1752" s="3" t="s">
        <v>784</v>
      </c>
      <c r="C1752" s="3" t="s">
        <v>1038</v>
      </c>
    </row>
    <row r="1753" spans="1:3" x14ac:dyDescent="0.2">
      <c r="A1753" s="3">
        <v>1994</v>
      </c>
      <c r="B1753" s="3" t="s">
        <v>802</v>
      </c>
      <c r="C1753" s="3" t="s">
        <v>1042</v>
      </c>
    </row>
    <row r="1754" spans="1:3" x14ac:dyDescent="0.2">
      <c r="A1754" s="3">
        <v>1994</v>
      </c>
      <c r="B1754" s="3" t="s">
        <v>802</v>
      </c>
      <c r="C1754" s="3" t="s">
        <v>1042</v>
      </c>
    </row>
    <row r="1755" spans="1:3" x14ac:dyDescent="0.2">
      <c r="A1755" s="3">
        <v>1994</v>
      </c>
      <c r="B1755" s="3" t="s">
        <v>802</v>
      </c>
      <c r="C1755" s="3" t="s">
        <v>1042</v>
      </c>
    </row>
    <row r="1756" spans="1:3" x14ac:dyDescent="0.2">
      <c r="A1756" s="3">
        <v>1995</v>
      </c>
      <c r="B1756" s="3" t="s">
        <v>802</v>
      </c>
      <c r="C1756" s="3" t="s">
        <v>1042</v>
      </c>
    </row>
    <row r="1757" spans="1:3" x14ac:dyDescent="0.2">
      <c r="A1757" s="3">
        <v>1995</v>
      </c>
      <c r="B1757" s="3" t="s">
        <v>802</v>
      </c>
      <c r="C1757" s="3" t="s">
        <v>1042</v>
      </c>
    </row>
    <row r="1758" spans="1:3" x14ac:dyDescent="0.2">
      <c r="A1758" s="3">
        <v>1995</v>
      </c>
      <c r="B1758" s="3" t="s">
        <v>802</v>
      </c>
      <c r="C1758" s="3" t="s">
        <v>1042</v>
      </c>
    </row>
    <row r="1759" spans="1:3" x14ac:dyDescent="0.2">
      <c r="A1759" s="3">
        <v>1995</v>
      </c>
      <c r="B1759" s="3" t="s">
        <v>802</v>
      </c>
      <c r="C1759" s="3" t="s">
        <v>1042</v>
      </c>
    </row>
    <row r="1760" spans="1:3" x14ac:dyDescent="0.2">
      <c r="A1760" s="3">
        <v>1995</v>
      </c>
      <c r="B1760" s="3" t="s">
        <v>802</v>
      </c>
      <c r="C1760" s="3" t="s">
        <v>1042</v>
      </c>
    </row>
    <row r="1761" spans="1:3" x14ac:dyDescent="0.2">
      <c r="A1761" s="3">
        <v>1995</v>
      </c>
      <c r="B1761" s="3" t="s">
        <v>802</v>
      </c>
      <c r="C1761" s="3" t="s">
        <v>1042</v>
      </c>
    </row>
    <row r="1762" spans="1:3" x14ac:dyDescent="0.2">
      <c r="A1762" s="3">
        <v>1995</v>
      </c>
      <c r="B1762" s="3" t="s">
        <v>802</v>
      </c>
      <c r="C1762" s="3" t="s">
        <v>1042</v>
      </c>
    </row>
    <row r="1763" spans="1:3" x14ac:dyDescent="0.2">
      <c r="A1763" s="3">
        <v>1995</v>
      </c>
      <c r="B1763" s="3" t="s">
        <v>802</v>
      </c>
      <c r="C1763" s="3" t="s">
        <v>1042</v>
      </c>
    </row>
    <row r="1764" spans="1:3" x14ac:dyDescent="0.2">
      <c r="A1764" s="3">
        <v>1995</v>
      </c>
      <c r="B1764" s="3" t="s">
        <v>802</v>
      </c>
      <c r="C1764" s="3" t="s">
        <v>1042</v>
      </c>
    </row>
    <row r="1765" spans="1:3" x14ac:dyDescent="0.2">
      <c r="A1765" s="3">
        <v>1995</v>
      </c>
      <c r="B1765" s="3" t="s">
        <v>802</v>
      </c>
      <c r="C1765" s="3" t="s">
        <v>1042</v>
      </c>
    </row>
    <row r="1766" spans="1:3" x14ac:dyDescent="0.2">
      <c r="A1766" s="3">
        <v>1995</v>
      </c>
      <c r="B1766" s="3" t="s">
        <v>802</v>
      </c>
      <c r="C1766" s="3" t="s">
        <v>1042</v>
      </c>
    </row>
    <row r="1767" spans="1:3" x14ac:dyDescent="0.2">
      <c r="A1767" s="3">
        <v>1995</v>
      </c>
      <c r="B1767" s="3" t="s">
        <v>802</v>
      </c>
      <c r="C1767" s="3" t="s">
        <v>1042</v>
      </c>
    </row>
    <row r="1768" spans="1:3" x14ac:dyDescent="0.2">
      <c r="A1768" s="3">
        <v>1995</v>
      </c>
      <c r="B1768" s="3" t="s">
        <v>802</v>
      </c>
      <c r="C1768" s="3" t="s">
        <v>1042</v>
      </c>
    </row>
    <row r="1769" spans="1:3" x14ac:dyDescent="0.2">
      <c r="A1769" s="3">
        <v>1995</v>
      </c>
      <c r="B1769" s="3" t="s">
        <v>802</v>
      </c>
      <c r="C1769" s="3" t="s">
        <v>1042</v>
      </c>
    </row>
    <row r="1770" spans="1:3" x14ac:dyDescent="0.2">
      <c r="A1770" s="3">
        <v>1995</v>
      </c>
      <c r="B1770" s="3" t="s">
        <v>802</v>
      </c>
      <c r="C1770" s="3" t="s">
        <v>1042</v>
      </c>
    </row>
    <row r="1771" spans="1:3" x14ac:dyDescent="0.2">
      <c r="A1771" s="3">
        <v>1995</v>
      </c>
      <c r="B1771" s="3" t="s">
        <v>785</v>
      </c>
      <c r="C1771" s="3" t="s">
        <v>1038</v>
      </c>
    </row>
    <row r="1772" spans="1:3" x14ac:dyDescent="0.2">
      <c r="A1772" s="3">
        <v>1995</v>
      </c>
      <c r="B1772" s="3" t="s">
        <v>784</v>
      </c>
      <c r="C1772" s="3" t="s">
        <v>1038</v>
      </c>
    </row>
    <row r="1773" spans="1:3" x14ac:dyDescent="0.2">
      <c r="A1773" s="3">
        <v>1995</v>
      </c>
      <c r="B1773" s="3" t="s">
        <v>784</v>
      </c>
      <c r="C1773" s="3" t="s">
        <v>1042</v>
      </c>
    </row>
    <row r="1774" spans="1:3" x14ac:dyDescent="0.2">
      <c r="A1774" s="3">
        <v>1995</v>
      </c>
      <c r="B1774" s="3" t="s">
        <v>784</v>
      </c>
      <c r="C1774" s="3" t="s">
        <v>1042</v>
      </c>
    </row>
    <row r="1775" spans="1:3" x14ac:dyDescent="0.2">
      <c r="A1775" s="3">
        <v>1995</v>
      </c>
      <c r="B1775" s="3" t="s">
        <v>785</v>
      </c>
      <c r="C1775" s="3" t="s">
        <v>1038</v>
      </c>
    </row>
    <row r="1776" spans="1:3" x14ac:dyDescent="0.2">
      <c r="A1776" s="3">
        <v>1995</v>
      </c>
      <c r="B1776" s="3" t="s">
        <v>802</v>
      </c>
      <c r="C1776" s="3" t="s">
        <v>1042</v>
      </c>
    </row>
    <row r="1777" spans="1:3" x14ac:dyDescent="0.2">
      <c r="A1777" s="3">
        <v>1995</v>
      </c>
      <c r="B1777" s="3" t="s">
        <v>787</v>
      </c>
      <c r="C1777" s="3" t="s">
        <v>1042</v>
      </c>
    </row>
    <row r="1778" spans="1:3" x14ac:dyDescent="0.2">
      <c r="A1778" s="3">
        <v>1995</v>
      </c>
      <c r="B1778" s="3" t="s">
        <v>802</v>
      </c>
      <c r="C1778" s="3" t="s">
        <v>1042</v>
      </c>
    </row>
    <row r="1779" spans="1:3" x14ac:dyDescent="0.2">
      <c r="A1779" s="3">
        <v>1995</v>
      </c>
      <c r="B1779" s="3" t="s">
        <v>784</v>
      </c>
      <c r="C1779" s="3" t="s">
        <v>1038</v>
      </c>
    </row>
    <row r="1780" spans="1:3" x14ac:dyDescent="0.2">
      <c r="A1780" s="3">
        <v>1995</v>
      </c>
      <c r="B1780" s="3" t="s">
        <v>784</v>
      </c>
      <c r="C1780" s="3" t="s">
        <v>1042</v>
      </c>
    </row>
    <row r="1781" spans="1:3" x14ac:dyDescent="0.2">
      <c r="A1781" s="3">
        <v>1995</v>
      </c>
      <c r="B1781" s="3" t="s">
        <v>784</v>
      </c>
      <c r="C1781" s="3" t="s">
        <v>1042</v>
      </c>
    </row>
    <row r="1782" spans="1:3" x14ac:dyDescent="0.2">
      <c r="A1782" s="3">
        <v>1995</v>
      </c>
      <c r="B1782" s="3" t="s">
        <v>789</v>
      </c>
      <c r="C1782" s="3" t="s">
        <v>1038</v>
      </c>
    </row>
    <row r="1783" spans="1:3" x14ac:dyDescent="0.2">
      <c r="A1783" s="3">
        <v>1995</v>
      </c>
      <c r="B1783" s="3" t="s">
        <v>789</v>
      </c>
      <c r="C1783" s="3" t="s">
        <v>1038</v>
      </c>
    </row>
    <row r="1784" spans="1:3" x14ac:dyDescent="0.2">
      <c r="A1784" s="3">
        <v>1995</v>
      </c>
      <c r="B1784" s="3" t="s">
        <v>784</v>
      </c>
      <c r="C1784" s="3" t="s">
        <v>1038</v>
      </c>
    </row>
    <row r="1785" spans="1:3" x14ac:dyDescent="0.2">
      <c r="A1785" s="3">
        <v>1995</v>
      </c>
      <c r="B1785" s="3" t="s">
        <v>784</v>
      </c>
      <c r="C1785" s="3" t="s">
        <v>1038</v>
      </c>
    </row>
    <row r="1786" spans="1:3" x14ac:dyDescent="0.2">
      <c r="A1786" s="3">
        <v>1995</v>
      </c>
      <c r="B1786" s="3" t="s">
        <v>802</v>
      </c>
      <c r="C1786" s="3" t="s">
        <v>1042</v>
      </c>
    </row>
    <row r="1787" spans="1:3" x14ac:dyDescent="0.2">
      <c r="A1787" s="3">
        <v>1995</v>
      </c>
      <c r="B1787" s="3" t="s">
        <v>802</v>
      </c>
      <c r="C1787" s="3" t="s">
        <v>1042</v>
      </c>
    </row>
    <row r="1788" spans="1:3" x14ac:dyDescent="0.2">
      <c r="A1788" s="3">
        <v>1995</v>
      </c>
      <c r="B1788" s="3" t="s">
        <v>802</v>
      </c>
      <c r="C1788" s="3" t="s">
        <v>1042</v>
      </c>
    </row>
    <row r="1789" spans="1:3" x14ac:dyDescent="0.2">
      <c r="A1789" s="3">
        <v>1995</v>
      </c>
      <c r="B1789" s="3" t="s">
        <v>784</v>
      </c>
      <c r="C1789" s="3" t="s">
        <v>1038</v>
      </c>
    </row>
    <row r="1790" spans="1:3" x14ac:dyDescent="0.2">
      <c r="A1790" s="3">
        <v>1995</v>
      </c>
      <c r="B1790" s="3" t="s">
        <v>784</v>
      </c>
      <c r="C1790" s="3" t="s">
        <v>1042</v>
      </c>
    </row>
    <row r="1791" spans="1:3" x14ac:dyDescent="0.2">
      <c r="A1791" s="3">
        <v>1995</v>
      </c>
      <c r="B1791" s="3" t="s">
        <v>786</v>
      </c>
      <c r="C1791" s="3" t="s">
        <v>1038</v>
      </c>
    </row>
    <row r="1792" spans="1:3" x14ac:dyDescent="0.2">
      <c r="A1792" s="3">
        <v>1995</v>
      </c>
      <c r="B1792" s="3" t="s">
        <v>802</v>
      </c>
      <c r="C1792" s="3" t="s">
        <v>1042</v>
      </c>
    </row>
    <row r="1793" spans="1:3" x14ac:dyDescent="0.2">
      <c r="A1793" s="3">
        <v>1995</v>
      </c>
      <c r="B1793" s="3" t="s">
        <v>802</v>
      </c>
      <c r="C1793" s="3" t="s">
        <v>1042</v>
      </c>
    </row>
    <row r="1794" spans="1:3" x14ac:dyDescent="0.2">
      <c r="A1794" s="3">
        <v>1995</v>
      </c>
      <c r="B1794" s="3" t="s">
        <v>784</v>
      </c>
      <c r="C1794" s="3" t="s">
        <v>1038</v>
      </c>
    </row>
    <row r="1795" spans="1:3" x14ac:dyDescent="0.2">
      <c r="A1795" s="3">
        <v>1995</v>
      </c>
      <c r="B1795" s="3" t="s">
        <v>784</v>
      </c>
      <c r="C1795" s="3" t="s">
        <v>1039</v>
      </c>
    </row>
    <row r="1796" spans="1:3" x14ac:dyDescent="0.2">
      <c r="A1796" s="3">
        <v>1995</v>
      </c>
      <c r="B1796" s="3" t="s">
        <v>784</v>
      </c>
      <c r="C1796" s="3" t="s">
        <v>1038</v>
      </c>
    </row>
    <row r="1797" spans="1:3" x14ac:dyDescent="0.2">
      <c r="A1797" s="3">
        <v>1995</v>
      </c>
      <c r="B1797" s="3" t="s">
        <v>784</v>
      </c>
      <c r="C1797" s="3" t="s">
        <v>1042</v>
      </c>
    </row>
    <row r="1798" spans="1:3" x14ac:dyDescent="0.2">
      <c r="A1798" s="3">
        <v>1996</v>
      </c>
      <c r="B1798" s="3" t="s">
        <v>802</v>
      </c>
      <c r="C1798" s="3" t="s">
        <v>1042</v>
      </c>
    </row>
    <row r="1799" spans="1:3" x14ac:dyDescent="0.2">
      <c r="A1799" s="3">
        <v>1996</v>
      </c>
      <c r="B1799" s="3" t="s">
        <v>795</v>
      </c>
      <c r="C1799" s="3" t="s">
        <v>1040</v>
      </c>
    </row>
    <row r="1800" spans="1:3" x14ac:dyDescent="0.2">
      <c r="A1800" s="3">
        <v>1996</v>
      </c>
      <c r="B1800" s="3" t="s">
        <v>784</v>
      </c>
      <c r="C1800" s="3" t="s">
        <v>1040</v>
      </c>
    </row>
    <row r="1801" spans="1:3" x14ac:dyDescent="0.2">
      <c r="A1801" s="3">
        <v>1996</v>
      </c>
      <c r="B1801" s="3" t="s">
        <v>785</v>
      </c>
      <c r="C1801" s="3" t="s">
        <v>1038</v>
      </c>
    </row>
    <row r="1802" spans="1:3" x14ac:dyDescent="0.2">
      <c r="A1802" s="3">
        <v>1996</v>
      </c>
      <c r="B1802" s="3" t="s">
        <v>785</v>
      </c>
      <c r="C1802" s="3" t="s">
        <v>1038</v>
      </c>
    </row>
    <row r="1803" spans="1:3" x14ac:dyDescent="0.2">
      <c r="A1803" s="3">
        <v>1996</v>
      </c>
      <c r="B1803" s="3" t="s">
        <v>782</v>
      </c>
      <c r="C1803" s="3" t="s">
        <v>1038</v>
      </c>
    </row>
    <row r="1804" spans="1:3" x14ac:dyDescent="0.2">
      <c r="A1804" s="3">
        <v>1996</v>
      </c>
      <c r="B1804" s="3" t="s">
        <v>802</v>
      </c>
      <c r="C1804" s="3" t="s">
        <v>1042</v>
      </c>
    </row>
    <row r="1805" spans="1:3" x14ac:dyDescent="0.2">
      <c r="A1805" s="3">
        <v>1996</v>
      </c>
      <c r="B1805" s="3" t="s">
        <v>784</v>
      </c>
      <c r="C1805" s="3" t="s">
        <v>1042</v>
      </c>
    </row>
    <row r="1806" spans="1:3" x14ac:dyDescent="0.2">
      <c r="A1806" s="3">
        <v>1996</v>
      </c>
      <c r="B1806" s="3" t="s">
        <v>802</v>
      </c>
      <c r="C1806" s="3" t="s">
        <v>1040</v>
      </c>
    </row>
    <row r="1807" spans="1:3" x14ac:dyDescent="0.2">
      <c r="A1807" s="3">
        <v>1996</v>
      </c>
      <c r="B1807" s="3" t="s">
        <v>784</v>
      </c>
      <c r="C1807" s="3" t="s">
        <v>1040</v>
      </c>
    </row>
    <row r="1808" spans="1:3" x14ac:dyDescent="0.2">
      <c r="A1808" s="3">
        <v>1996</v>
      </c>
      <c r="B1808" s="3" t="s">
        <v>787</v>
      </c>
      <c r="C1808" s="3" t="s">
        <v>1042</v>
      </c>
    </row>
    <row r="1809" spans="1:3" x14ac:dyDescent="0.2">
      <c r="A1809" s="3">
        <v>1996</v>
      </c>
      <c r="B1809" s="3" t="s">
        <v>784</v>
      </c>
      <c r="C1809" s="3" t="s">
        <v>1042</v>
      </c>
    </row>
    <row r="1810" spans="1:3" x14ac:dyDescent="0.2">
      <c r="A1810" s="3">
        <v>1996</v>
      </c>
      <c r="B1810" s="3" t="s">
        <v>784</v>
      </c>
      <c r="C1810" s="3" t="s">
        <v>1042</v>
      </c>
    </row>
    <row r="1811" spans="1:3" x14ac:dyDescent="0.2">
      <c r="A1811" s="3">
        <v>1996</v>
      </c>
      <c r="B1811" s="3" t="s">
        <v>802</v>
      </c>
      <c r="C1811" s="3" t="s">
        <v>1042</v>
      </c>
    </row>
    <row r="1812" spans="1:3" x14ac:dyDescent="0.2">
      <c r="A1812" s="3">
        <v>1996</v>
      </c>
      <c r="B1812" s="3" t="s">
        <v>802</v>
      </c>
      <c r="C1812" s="3" t="s">
        <v>1042</v>
      </c>
    </row>
    <row r="1813" spans="1:3" x14ac:dyDescent="0.2">
      <c r="A1813" s="3">
        <v>1996</v>
      </c>
      <c r="B1813" s="3" t="s">
        <v>802</v>
      </c>
      <c r="C1813" s="3" t="s">
        <v>1042</v>
      </c>
    </row>
    <row r="1814" spans="1:3" x14ac:dyDescent="0.2">
      <c r="A1814" s="3">
        <v>1996</v>
      </c>
      <c r="B1814" s="3" t="s">
        <v>784</v>
      </c>
      <c r="C1814" s="3" t="s">
        <v>1038</v>
      </c>
    </row>
    <row r="1815" spans="1:3" x14ac:dyDescent="0.2">
      <c r="A1815" s="3">
        <v>1996</v>
      </c>
      <c r="B1815" s="3" t="s">
        <v>785</v>
      </c>
      <c r="C1815" s="3" t="s">
        <v>1042</v>
      </c>
    </row>
    <row r="1816" spans="1:3" x14ac:dyDescent="0.2">
      <c r="A1816" s="3">
        <v>1996</v>
      </c>
      <c r="B1816" s="3" t="s">
        <v>785</v>
      </c>
      <c r="C1816" s="3" t="s">
        <v>1042</v>
      </c>
    </row>
    <row r="1817" spans="1:3" x14ac:dyDescent="0.2">
      <c r="A1817" s="3">
        <v>1996</v>
      </c>
      <c r="B1817" s="3" t="s">
        <v>802</v>
      </c>
      <c r="C1817" s="3" t="s">
        <v>1042</v>
      </c>
    </row>
    <row r="1818" spans="1:3" x14ac:dyDescent="0.2">
      <c r="A1818" s="3">
        <v>1996</v>
      </c>
      <c r="B1818" s="3" t="s">
        <v>784</v>
      </c>
      <c r="C1818" s="3" t="s">
        <v>1042</v>
      </c>
    </row>
    <row r="1819" spans="1:3" x14ac:dyDescent="0.2">
      <c r="A1819" s="3">
        <v>1996</v>
      </c>
      <c r="B1819" s="3" t="s">
        <v>802</v>
      </c>
      <c r="C1819" s="3" t="s">
        <v>1042</v>
      </c>
    </row>
    <row r="1820" spans="1:3" x14ac:dyDescent="0.2">
      <c r="A1820" s="3">
        <v>1996</v>
      </c>
      <c r="B1820" s="3" t="s">
        <v>802</v>
      </c>
      <c r="C1820" s="3" t="s">
        <v>1042</v>
      </c>
    </row>
    <row r="1821" spans="1:3" x14ac:dyDescent="0.2">
      <c r="A1821" s="3">
        <v>1996</v>
      </c>
      <c r="B1821" s="3" t="s">
        <v>802</v>
      </c>
      <c r="C1821" s="3" t="s">
        <v>1042</v>
      </c>
    </row>
    <row r="1822" spans="1:3" x14ac:dyDescent="0.2">
      <c r="A1822" s="3">
        <v>1996</v>
      </c>
      <c r="B1822" s="3" t="s">
        <v>802</v>
      </c>
      <c r="C1822" s="3" t="s">
        <v>1042</v>
      </c>
    </row>
    <row r="1823" spans="1:3" x14ac:dyDescent="0.2">
      <c r="A1823" s="3">
        <v>1997</v>
      </c>
      <c r="B1823" s="3" t="s">
        <v>802</v>
      </c>
      <c r="C1823" s="3" t="s">
        <v>1042</v>
      </c>
    </row>
    <row r="1824" spans="1:3" x14ac:dyDescent="0.2">
      <c r="A1824" s="3">
        <v>1997</v>
      </c>
      <c r="B1824" s="3" t="s">
        <v>802</v>
      </c>
      <c r="C1824" s="3" t="s">
        <v>1042</v>
      </c>
    </row>
    <row r="1825" spans="1:3" x14ac:dyDescent="0.2">
      <c r="A1825" s="3">
        <v>1997</v>
      </c>
      <c r="B1825" s="3" t="s">
        <v>802</v>
      </c>
      <c r="C1825" s="3" t="s">
        <v>1042</v>
      </c>
    </row>
    <row r="1826" spans="1:3" x14ac:dyDescent="0.2">
      <c r="A1826" s="3">
        <v>1997</v>
      </c>
      <c r="B1826" s="3" t="s">
        <v>802</v>
      </c>
      <c r="C1826" s="3" t="s">
        <v>1042</v>
      </c>
    </row>
    <row r="1827" spans="1:3" x14ac:dyDescent="0.2">
      <c r="A1827" s="3">
        <v>1997</v>
      </c>
      <c r="B1827" s="3" t="s">
        <v>795</v>
      </c>
      <c r="C1827" s="3" t="s">
        <v>1040</v>
      </c>
    </row>
    <row r="1828" spans="1:3" x14ac:dyDescent="0.2">
      <c r="A1828" s="3">
        <v>1997</v>
      </c>
      <c r="B1828" s="3" t="s">
        <v>802</v>
      </c>
      <c r="C1828" s="3" t="s">
        <v>1042</v>
      </c>
    </row>
    <row r="1829" spans="1:3" x14ac:dyDescent="0.2">
      <c r="A1829" s="3">
        <v>1997</v>
      </c>
      <c r="B1829" s="3" t="s">
        <v>802</v>
      </c>
      <c r="C1829" s="3" t="s">
        <v>1042</v>
      </c>
    </row>
    <row r="1830" spans="1:3" x14ac:dyDescent="0.2">
      <c r="A1830" s="3">
        <v>1997</v>
      </c>
      <c r="B1830" s="3" t="s">
        <v>802</v>
      </c>
      <c r="C1830" s="3" t="s">
        <v>1042</v>
      </c>
    </row>
    <row r="1831" spans="1:3" x14ac:dyDescent="0.2">
      <c r="A1831" s="3">
        <v>1997</v>
      </c>
      <c r="B1831" s="3" t="s">
        <v>802</v>
      </c>
      <c r="C1831" s="3" t="s">
        <v>1042</v>
      </c>
    </row>
    <row r="1832" spans="1:3" x14ac:dyDescent="0.2">
      <c r="A1832" s="3">
        <v>1997</v>
      </c>
      <c r="B1832" s="3" t="s">
        <v>789</v>
      </c>
      <c r="C1832" s="3" t="s">
        <v>1041</v>
      </c>
    </row>
    <row r="1833" spans="1:3" x14ac:dyDescent="0.2">
      <c r="A1833" s="3">
        <v>1997</v>
      </c>
      <c r="B1833" s="3" t="s">
        <v>802</v>
      </c>
      <c r="C1833" s="3" t="s">
        <v>1042</v>
      </c>
    </row>
    <row r="1834" spans="1:3" x14ac:dyDescent="0.2">
      <c r="A1834" s="3">
        <v>1997</v>
      </c>
      <c r="B1834" s="3" t="s">
        <v>784</v>
      </c>
      <c r="C1834" s="3" t="s">
        <v>1042</v>
      </c>
    </row>
    <row r="1835" spans="1:3" x14ac:dyDescent="0.2">
      <c r="A1835" s="3">
        <v>1997</v>
      </c>
      <c r="B1835" s="3" t="s">
        <v>784</v>
      </c>
      <c r="C1835" s="3" t="s">
        <v>1042</v>
      </c>
    </row>
    <row r="1836" spans="1:3" x14ac:dyDescent="0.2">
      <c r="A1836" s="3">
        <v>1997</v>
      </c>
      <c r="B1836" s="3" t="s">
        <v>797</v>
      </c>
      <c r="C1836" s="3" t="s">
        <v>1041</v>
      </c>
    </row>
    <row r="1837" spans="1:3" x14ac:dyDescent="0.2">
      <c r="A1837" s="3">
        <v>1997</v>
      </c>
      <c r="B1837" s="3" t="s">
        <v>802</v>
      </c>
      <c r="C1837" s="3" t="s">
        <v>1042</v>
      </c>
    </row>
    <row r="1838" spans="1:3" x14ac:dyDescent="0.2">
      <c r="A1838" s="3">
        <v>1997</v>
      </c>
      <c r="B1838" s="3" t="s">
        <v>784</v>
      </c>
      <c r="C1838" s="3" t="s">
        <v>1042</v>
      </c>
    </row>
    <row r="1839" spans="1:3" x14ac:dyDescent="0.2">
      <c r="A1839" s="3">
        <v>1997</v>
      </c>
      <c r="B1839" s="3" t="s">
        <v>802</v>
      </c>
      <c r="C1839" s="3" t="s">
        <v>1042</v>
      </c>
    </row>
    <row r="1840" spans="1:3" x14ac:dyDescent="0.2">
      <c r="A1840" s="3">
        <v>1997</v>
      </c>
      <c r="B1840" s="3" t="s">
        <v>784</v>
      </c>
      <c r="C1840" s="3" t="s">
        <v>1042</v>
      </c>
    </row>
    <row r="1841" spans="1:3" x14ac:dyDescent="0.2">
      <c r="A1841" s="3">
        <v>1997</v>
      </c>
      <c r="B1841" s="3" t="s">
        <v>783</v>
      </c>
      <c r="C1841" s="3" t="s">
        <v>1042</v>
      </c>
    </row>
    <row r="1842" spans="1:3" x14ac:dyDescent="0.2">
      <c r="A1842" s="3">
        <v>1997</v>
      </c>
      <c r="B1842" s="3" t="s">
        <v>802</v>
      </c>
      <c r="C1842" s="3" t="s">
        <v>1042</v>
      </c>
    </row>
    <row r="1843" spans="1:3" x14ac:dyDescent="0.2">
      <c r="A1843" s="3">
        <v>1997</v>
      </c>
      <c r="B1843" s="3" t="s">
        <v>789</v>
      </c>
      <c r="C1843" s="3" t="s">
        <v>1038</v>
      </c>
    </row>
    <row r="1844" spans="1:3" x14ac:dyDescent="0.2">
      <c r="A1844" s="3">
        <v>1997</v>
      </c>
      <c r="B1844" s="3" t="s">
        <v>785</v>
      </c>
      <c r="C1844" s="3" t="s">
        <v>1041</v>
      </c>
    </row>
    <row r="1845" spans="1:3" x14ac:dyDescent="0.2">
      <c r="A1845" s="3">
        <v>1997</v>
      </c>
      <c r="B1845" s="3" t="s">
        <v>785</v>
      </c>
      <c r="C1845" s="3" t="s">
        <v>1038</v>
      </c>
    </row>
    <row r="1846" spans="1:3" x14ac:dyDescent="0.2">
      <c r="A1846" s="3">
        <v>1997</v>
      </c>
      <c r="B1846" s="3" t="s">
        <v>802</v>
      </c>
      <c r="C1846" s="3" t="s">
        <v>1042</v>
      </c>
    </row>
    <row r="1847" spans="1:3" x14ac:dyDescent="0.2">
      <c r="A1847" s="3">
        <v>1997</v>
      </c>
      <c r="B1847" s="3" t="s">
        <v>802</v>
      </c>
      <c r="C1847" s="3" t="s">
        <v>1042</v>
      </c>
    </row>
    <row r="1848" spans="1:3" x14ac:dyDescent="0.2">
      <c r="A1848" s="3">
        <v>1997</v>
      </c>
      <c r="B1848" s="3" t="s">
        <v>802</v>
      </c>
      <c r="C1848" s="3" t="s">
        <v>1042</v>
      </c>
    </row>
    <row r="1849" spans="1:3" x14ac:dyDescent="0.2">
      <c r="A1849" s="3">
        <v>1997</v>
      </c>
      <c r="B1849" s="3" t="s">
        <v>784</v>
      </c>
      <c r="C1849" s="3" t="s">
        <v>1042</v>
      </c>
    </row>
    <row r="1850" spans="1:3" x14ac:dyDescent="0.2">
      <c r="A1850" s="3">
        <v>1997</v>
      </c>
      <c r="B1850" s="3" t="s">
        <v>802</v>
      </c>
      <c r="C1850" s="3" t="s">
        <v>1042</v>
      </c>
    </row>
    <row r="1851" spans="1:3" x14ac:dyDescent="0.2">
      <c r="A1851" s="3">
        <v>1997</v>
      </c>
      <c r="B1851" s="3" t="s">
        <v>802</v>
      </c>
      <c r="C1851" s="3" t="s">
        <v>1042</v>
      </c>
    </row>
    <row r="1852" spans="1:3" x14ac:dyDescent="0.2">
      <c r="A1852" s="3">
        <v>1997</v>
      </c>
      <c r="B1852" s="3" t="s">
        <v>785</v>
      </c>
      <c r="C1852" s="3" t="s">
        <v>1042</v>
      </c>
    </row>
    <row r="1853" spans="1:3" x14ac:dyDescent="0.2">
      <c r="A1853" s="3">
        <v>1998</v>
      </c>
      <c r="B1853" s="3" t="s">
        <v>802</v>
      </c>
      <c r="C1853" s="3" t="s">
        <v>1042</v>
      </c>
    </row>
    <row r="1854" spans="1:3" x14ac:dyDescent="0.2">
      <c r="A1854" s="3">
        <v>1998</v>
      </c>
      <c r="B1854" s="3" t="s">
        <v>787</v>
      </c>
      <c r="C1854" s="3" t="s">
        <v>1042</v>
      </c>
    </row>
    <row r="1855" spans="1:3" x14ac:dyDescent="0.2">
      <c r="A1855" s="3">
        <v>1998</v>
      </c>
      <c r="B1855" s="3" t="s">
        <v>788</v>
      </c>
      <c r="C1855" s="3" t="s">
        <v>1041</v>
      </c>
    </row>
    <row r="1856" spans="1:3" x14ac:dyDescent="0.2">
      <c r="A1856" s="3">
        <v>1998</v>
      </c>
      <c r="B1856" s="3" t="s">
        <v>802</v>
      </c>
      <c r="C1856" s="3" t="s">
        <v>1042</v>
      </c>
    </row>
    <row r="1857" spans="1:3" x14ac:dyDescent="0.2">
      <c r="A1857" s="3">
        <v>1998</v>
      </c>
      <c r="B1857" s="3" t="s">
        <v>787</v>
      </c>
      <c r="C1857" s="3" t="s">
        <v>1042</v>
      </c>
    </row>
    <row r="1858" spans="1:3" x14ac:dyDescent="0.2">
      <c r="A1858" s="3">
        <v>1998</v>
      </c>
      <c r="B1858" s="3" t="s">
        <v>784</v>
      </c>
      <c r="C1858" s="3" t="s">
        <v>1042</v>
      </c>
    </row>
    <row r="1859" spans="1:3" x14ac:dyDescent="0.2">
      <c r="A1859" s="3">
        <v>1998</v>
      </c>
      <c r="B1859" s="3" t="s">
        <v>784</v>
      </c>
      <c r="C1859" s="3" t="s">
        <v>1041</v>
      </c>
    </row>
    <row r="1860" spans="1:3" x14ac:dyDescent="0.2">
      <c r="A1860" s="3">
        <v>1998</v>
      </c>
      <c r="B1860" s="3" t="s">
        <v>785</v>
      </c>
      <c r="C1860" s="3" t="s">
        <v>1042</v>
      </c>
    </row>
    <row r="1861" spans="1:3" x14ac:dyDescent="0.2">
      <c r="A1861" s="3">
        <v>1998</v>
      </c>
      <c r="B1861" s="3" t="s">
        <v>785</v>
      </c>
      <c r="C1861" s="3" t="s">
        <v>1042</v>
      </c>
    </row>
    <row r="1862" spans="1:3" x14ac:dyDescent="0.2">
      <c r="A1862" s="3">
        <v>1998</v>
      </c>
      <c r="B1862" s="3" t="s">
        <v>784</v>
      </c>
      <c r="C1862" s="3" t="s">
        <v>1041</v>
      </c>
    </row>
    <row r="1863" spans="1:3" x14ac:dyDescent="0.2">
      <c r="A1863" s="3">
        <v>1998</v>
      </c>
      <c r="B1863" s="3" t="s">
        <v>787</v>
      </c>
      <c r="C1863" s="3" t="s">
        <v>1042</v>
      </c>
    </row>
    <row r="1864" spans="1:3" x14ac:dyDescent="0.2">
      <c r="A1864" s="3">
        <v>1998</v>
      </c>
      <c r="B1864" s="3" t="s">
        <v>784</v>
      </c>
      <c r="C1864" s="3" t="s">
        <v>1042</v>
      </c>
    </row>
    <row r="1865" spans="1:3" x14ac:dyDescent="0.2">
      <c r="A1865" s="3">
        <v>1998</v>
      </c>
      <c r="B1865" s="3" t="s">
        <v>802</v>
      </c>
      <c r="C1865" s="3" t="s">
        <v>1042</v>
      </c>
    </row>
    <row r="1866" spans="1:3" x14ac:dyDescent="0.2">
      <c r="A1866" s="3">
        <v>1998</v>
      </c>
      <c r="B1866" s="3" t="s">
        <v>802</v>
      </c>
      <c r="C1866" s="3" t="s">
        <v>1042</v>
      </c>
    </row>
    <row r="1867" spans="1:3" x14ac:dyDescent="0.2">
      <c r="A1867" s="3">
        <v>1998</v>
      </c>
      <c r="B1867" s="3" t="s">
        <v>802</v>
      </c>
      <c r="C1867" s="3" t="s">
        <v>1042</v>
      </c>
    </row>
    <row r="1868" spans="1:3" x14ac:dyDescent="0.2">
      <c r="A1868" s="3">
        <v>1998</v>
      </c>
      <c r="B1868" s="3" t="s">
        <v>784</v>
      </c>
      <c r="C1868" s="3" t="s">
        <v>1042</v>
      </c>
    </row>
    <row r="1869" spans="1:3" x14ac:dyDescent="0.2">
      <c r="A1869" s="3">
        <v>1998</v>
      </c>
      <c r="B1869" s="3" t="s">
        <v>784</v>
      </c>
      <c r="C1869" s="3" t="s">
        <v>1042</v>
      </c>
    </row>
    <row r="1870" spans="1:3" x14ac:dyDescent="0.2">
      <c r="A1870" s="3">
        <v>1998</v>
      </c>
      <c r="B1870" s="3" t="s">
        <v>802</v>
      </c>
      <c r="C1870" s="3" t="s">
        <v>1042</v>
      </c>
    </row>
    <row r="1871" spans="1:3" x14ac:dyDescent="0.2">
      <c r="A1871" s="3">
        <v>1998</v>
      </c>
      <c r="B1871" s="3" t="s">
        <v>802</v>
      </c>
      <c r="C1871" s="3" t="s">
        <v>1042</v>
      </c>
    </row>
    <row r="1872" spans="1:3" x14ac:dyDescent="0.2">
      <c r="A1872" s="3">
        <v>1998</v>
      </c>
      <c r="B1872" s="3" t="s">
        <v>785</v>
      </c>
      <c r="C1872" s="3" t="s">
        <v>1042</v>
      </c>
    </row>
    <row r="1873" spans="1:3" x14ac:dyDescent="0.2">
      <c r="A1873" s="3">
        <v>1998</v>
      </c>
      <c r="B1873" s="3" t="s">
        <v>784</v>
      </c>
      <c r="C1873" s="3" t="s">
        <v>1042</v>
      </c>
    </row>
    <row r="1874" spans="1:3" x14ac:dyDescent="0.2">
      <c r="A1874" s="3">
        <v>1998</v>
      </c>
      <c r="B1874" s="3" t="s">
        <v>802</v>
      </c>
      <c r="C1874" s="3" t="s">
        <v>1042</v>
      </c>
    </row>
    <row r="1875" spans="1:3" x14ac:dyDescent="0.2">
      <c r="A1875" s="3">
        <v>1998</v>
      </c>
      <c r="B1875" s="3" t="s">
        <v>785</v>
      </c>
      <c r="C1875" s="3" t="s">
        <v>1042</v>
      </c>
    </row>
    <row r="1876" spans="1:3" x14ac:dyDescent="0.2">
      <c r="A1876" s="3">
        <v>1999</v>
      </c>
      <c r="B1876" s="3" t="s">
        <v>802</v>
      </c>
      <c r="C1876" s="3" t="s">
        <v>1042</v>
      </c>
    </row>
    <row r="1877" spans="1:3" x14ac:dyDescent="0.2">
      <c r="A1877" s="3">
        <v>1999</v>
      </c>
      <c r="B1877" s="3" t="s">
        <v>802</v>
      </c>
      <c r="C1877" s="3" t="s">
        <v>1042</v>
      </c>
    </row>
    <row r="1878" spans="1:3" x14ac:dyDescent="0.2">
      <c r="A1878" s="3">
        <v>1999</v>
      </c>
      <c r="B1878" s="3" t="s">
        <v>791</v>
      </c>
      <c r="C1878" s="3" t="s">
        <v>1042</v>
      </c>
    </row>
    <row r="1879" spans="1:3" x14ac:dyDescent="0.2">
      <c r="A1879" s="3">
        <v>1999</v>
      </c>
      <c r="B1879" s="3" t="s">
        <v>784</v>
      </c>
      <c r="C1879" s="3" t="s">
        <v>1042</v>
      </c>
    </row>
    <row r="1880" spans="1:3" x14ac:dyDescent="0.2">
      <c r="A1880" s="3">
        <v>1999</v>
      </c>
      <c r="B1880" s="3" t="s">
        <v>802</v>
      </c>
      <c r="C1880" s="3" t="s">
        <v>1042</v>
      </c>
    </row>
    <row r="1881" spans="1:3" x14ac:dyDescent="0.2">
      <c r="A1881" s="3">
        <v>1999</v>
      </c>
      <c r="B1881" s="3" t="s">
        <v>802</v>
      </c>
      <c r="C1881" s="3" t="s">
        <v>1042</v>
      </c>
    </row>
    <row r="1882" spans="1:3" x14ac:dyDescent="0.2">
      <c r="A1882" s="3">
        <v>1999</v>
      </c>
      <c r="B1882" s="3" t="s">
        <v>802</v>
      </c>
      <c r="C1882" s="3" t="s">
        <v>1042</v>
      </c>
    </row>
    <row r="1883" spans="1:3" x14ac:dyDescent="0.2">
      <c r="A1883" s="3">
        <v>1999</v>
      </c>
      <c r="B1883" s="3" t="s">
        <v>785</v>
      </c>
      <c r="C1883" s="3" t="s">
        <v>1038</v>
      </c>
    </row>
    <row r="1884" spans="1:3" x14ac:dyDescent="0.2">
      <c r="A1884" s="3">
        <v>1999</v>
      </c>
      <c r="B1884" s="3" t="s">
        <v>802</v>
      </c>
      <c r="C1884" s="3" t="s">
        <v>1042</v>
      </c>
    </row>
    <row r="1885" spans="1:3" x14ac:dyDescent="0.2">
      <c r="A1885" s="3">
        <v>1999</v>
      </c>
      <c r="B1885" s="3" t="s">
        <v>784</v>
      </c>
      <c r="C1885" s="3" t="s">
        <v>1042</v>
      </c>
    </row>
    <row r="1886" spans="1:3" x14ac:dyDescent="0.2">
      <c r="A1886" s="3">
        <v>1999</v>
      </c>
      <c r="B1886" s="3" t="s">
        <v>789</v>
      </c>
      <c r="C1886" s="3" t="s">
        <v>1038</v>
      </c>
    </row>
    <row r="1887" spans="1:3" x14ac:dyDescent="0.2">
      <c r="A1887" s="3">
        <v>1999</v>
      </c>
      <c r="B1887" s="3" t="s">
        <v>789</v>
      </c>
      <c r="C1887" s="3" t="s">
        <v>1038</v>
      </c>
    </row>
    <row r="1888" spans="1:3" x14ac:dyDescent="0.2">
      <c r="A1888" s="3">
        <v>1999</v>
      </c>
      <c r="B1888" s="3" t="s">
        <v>789</v>
      </c>
      <c r="C1888" s="3" t="s">
        <v>1038</v>
      </c>
    </row>
    <row r="1889" spans="1:3" x14ac:dyDescent="0.2">
      <c r="A1889" s="3">
        <v>1999</v>
      </c>
      <c r="B1889" s="3" t="s">
        <v>787</v>
      </c>
      <c r="C1889" s="3" t="s">
        <v>1038</v>
      </c>
    </row>
    <row r="1890" spans="1:3" x14ac:dyDescent="0.2">
      <c r="A1890" s="3">
        <v>1999</v>
      </c>
      <c r="B1890" s="3" t="s">
        <v>787</v>
      </c>
      <c r="C1890" s="3" t="s">
        <v>1038</v>
      </c>
    </row>
    <row r="1891" spans="1:3" x14ac:dyDescent="0.2">
      <c r="A1891" s="3">
        <v>1999</v>
      </c>
      <c r="B1891" s="3" t="s">
        <v>787</v>
      </c>
      <c r="C1891" s="3" t="s">
        <v>1038</v>
      </c>
    </row>
    <row r="1892" spans="1:3" x14ac:dyDescent="0.2">
      <c r="A1892" s="3">
        <v>1999</v>
      </c>
      <c r="B1892" s="3" t="s">
        <v>787</v>
      </c>
      <c r="C1892" s="3" t="s">
        <v>1038</v>
      </c>
    </row>
    <row r="1893" spans="1:3" x14ac:dyDescent="0.2">
      <c r="A1893" s="3">
        <v>1999</v>
      </c>
      <c r="B1893" s="3" t="s">
        <v>802</v>
      </c>
      <c r="C1893" s="3" t="s">
        <v>1038</v>
      </c>
    </row>
    <row r="1894" spans="1:3" x14ac:dyDescent="0.2">
      <c r="A1894" s="3">
        <v>1999</v>
      </c>
      <c r="B1894" s="3" t="s">
        <v>789</v>
      </c>
      <c r="C1894" s="3" t="s">
        <v>1038</v>
      </c>
    </row>
    <row r="1895" spans="1:3" x14ac:dyDescent="0.2">
      <c r="A1895" s="3">
        <v>1999</v>
      </c>
      <c r="B1895" s="3" t="s">
        <v>787</v>
      </c>
      <c r="C1895" s="3" t="s">
        <v>1038</v>
      </c>
    </row>
    <row r="1896" spans="1:3" x14ac:dyDescent="0.2">
      <c r="A1896" s="3">
        <v>1999</v>
      </c>
      <c r="B1896" s="3" t="s">
        <v>787</v>
      </c>
      <c r="C1896" s="3" t="s">
        <v>1038</v>
      </c>
    </row>
    <row r="1897" spans="1:3" x14ac:dyDescent="0.2">
      <c r="A1897" s="3">
        <v>1999</v>
      </c>
      <c r="B1897" s="3" t="s">
        <v>787</v>
      </c>
      <c r="C1897" s="3" t="s">
        <v>1038</v>
      </c>
    </row>
    <row r="1898" spans="1:3" x14ac:dyDescent="0.2">
      <c r="A1898" s="3">
        <v>1999</v>
      </c>
      <c r="B1898" s="3" t="s">
        <v>784</v>
      </c>
      <c r="C1898" s="3" t="s">
        <v>1042</v>
      </c>
    </row>
    <row r="1899" spans="1:3" x14ac:dyDescent="0.2">
      <c r="A1899" s="3">
        <v>1999</v>
      </c>
      <c r="B1899" s="3" t="s">
        <v>784</v>
      </c>
      <c r="C1899" s="3" t="s">
        <v>1042</v>
      </c>
    </row>
    <row r="1900" spans="1:3" x14ac:dyDescent="0.2">
      <c r="A1900" s="3">
        <v>1999</v>
      </c>
      <c r="B1900" s="3" t="s">
        <v>802</v>
      </c>
      <c r="C1900" s="3" t="s">
        <v>1042</v>
      </c>
    </row>
    <row r="1901" spans="1:3" x14ac:dyDescent="0.2">
      <c r="A1901" s="3">
        <v>1999</v>
      </c>
      <c r="B1901" s="3" t="s">
        <v>800</v>
      </c>
      <c r="C1901" s="3" t="s">
        <v>1042</v>
      </c>
    </row>
    <row r="1902" spans="1:3" x14ac:dyDescent="0.2">
      <c r="A1902" s="3">
        <v>1999</v>
      </c>
      <c r="B1902" s="3" t="s">
        <v>789</v>
      </c>
      <c r="C1902" s="3" t="s">
        <v>1038</v>
      </c>
    </row>
    <row r="1903" spans="1:3" x14ac:dyDescent="0.2">
      <c r="A1903" s="3">
        <v>1999</v>
      </c>
      <c r="B1903" s="3" t="s">
        <v>784</v>
      </c>
      <c r="C1903" s="3" t="s">
        <v>1042</v>
      </c>
    </row>
    <row r="1904" spans="1:3" x14ac:dyDescent="0.2">
      <c r="A1904" s="3">
        <v>1999</v>
      </c>
      <c r="B1904" s="3" t="s">
        <v>787</v>
      </c>
      <c r="C1904" s="3" t="s">
        <v>1042</v>
      </c>
    </row>
    <row r="1905" spans="1:3" x14ac:dyDescent="0.2">
      <c r="A1905" s="3">
        <v>1999</v>
      </c>
      <c r="B1905" s="3" t="s">
        <v>783</v>
      </c>
      <c r="C1905" s="3" t="s">
        <v>1038</v>
      </c>
    </row>
    <row r="1906" spans="1:3" x14ac:dyDescent="0.2">
      <c r="A1906" s="3">
        <v>1999</v>
      </c>
      <c r="B1906" s="3" t="s">
        <v>783</v>
      </c>
      <c r="C1906" s="3" t="s">
        <v>1038</v>
      </c>
    </row>
    <row r="1907" spans="1:3" x14ac:dyDescent="0.2">
      <c r="A1907" s="3">
        <v>1999</v>
      </c>
      <c r="B1907" s="3" t="s">
        <v>802</v>
      </c>
      <c r="C1907" s="3" t="s">
        <v>1042</v>
      </c>
    </row>
    <row r="1908" spans="1:3" x14ac:dyDescent="0.2">
      <c r="A1908" s="3">
        <v>1999</v>
      </c>
      <c r="B1908" s="3" t="s">
        <v>784</v>
      </c>
      <c r="C1908" s="3" t="s">
        <v>1042</v>
      </c>
    </row>
    <row r="1909" spans="1:3" x14ac:dyDescent="0.2">
      <c r="A1909" s="3">
        <v>1999</v>
      </c>
      <c r="B1909" s="3" t="s">
        <v>783</v>
      </c>
      <c r="C1909" s="3" t="s">
        <v>1042</v>
      </c>
    </row>
    <row r="1910" spans="1:3" x14ac:dyDescent="0.2">
      <c r="A1910" s="3">
        <v>1999</v>
      </c>
      <c r="B1910" s="3" t="s">
        <v>783</v>
      </c>
      <c r="C1910" s="3" t="s">
        <v>1042</v>
      </c>
    </row>
    <row r="1911" spans="1:3" x14ac:dyDescent="0.2">
      <c r="A1911" s="3">
        <v>1999</v>
      </c>
      <c r="B1911" s="3" t="s">
        <v>783</v>
      </c>
      <c r="C1911" s="3" t="s">
        <v>1042</v>
      </c>
    </row>
    <row r="1912" spans="1:3" x14ac:dyDescent="0.2">
      <c r="A1912" s="3">
        <v>1999</v>
      </c>
      <c r="B1912" s="3" t="s">
        <v>783</v>
      </c>
      <c r="C1912" s="3" t="s">
        <v>1042</v>
      </c>
    </row>
    <row r="1913" spans="1:3" x14ac:dyDescent="0.2">
      <c r="A1913" s="3">
        <v>1999</v>
      </c>
      <c r="B1913" s="3" t="s">
        <v>783</v>
      </c>
      <c r="C1913" s="3" t="s">
        <v>1042</v>
      </c>
    </row>
    <row r="1914" spans="1:3" x14ac:dyDescent="0.2">
      <c r="A1914" s="3">
        <v>1999</v>
      </c>
      <c r="B1914" s="3" t="s">
        <v>783</v>
      </c>
      <c r="C1914" s="3" t="s">
        <v>1042</v>
      </c>
    </row>
    <row r="1915" spans="1:3" x14ac:dyDescent="0.2">
      <c r="A1915" s="3">
        <v>1999</v>
      </c>
      <c r="B1915" s="3" t="s">
        <v>783</v>
      </c>
      <c r="C1915" s="3" t="s">
        <v>1042</v>
      </c>
    </row>
    <row r="1916" spans="1:3" x14ac:dyDescent="0.2">
      <c r="A1916" s="3">
        <v>1999</v>
      </c>
      <c r="B1916" s="3" t="s">
        <v>783</v>
      </c>
      <c r="C1916" s="3" t="s">
        <v>1042</v>
      </c>
    </row>
    <row r="1917" spans="1:3" x14ac:dyDescent="0.2">
      <c r="A1917" s="3">
        <v>1999</v>
      </c>
      <c r="B1917" s="3" t="s">
        <v>783</v>
      </c>
      <c r="C1917" s="3" t="s">
        <v>1042</v>
      </c>
    </row>
    <row r="1918" spans="1:3" x14ac:dyDescent="0.2">
      <c r="A1918" s="3">
        <v>1999</v>
      </c>
      <c r="B1918" s="3" t="s">
        <v>783</v>
      </c>
      <c r="C1918" s="3" t="s">
        <v>1042</v>
      </c>
    </row>
    <row r="1919" spans="1:3" x14ac:dyDescent="0.2">
      <c r="A1919" s="3">
        <v>1999</v>
      </c>
      <c r="B1919" s="3" t="s">
        <v>783</v>
      </c>
      <c r="C1919" s="3" t="s">
        <v>1042</v>
      </c>
    </row>
    <row r="1920" spans="1:3" x14ac:dyDescent="0.2">
      <c r="A1920" s="3">
        <v>1999</v>
      </c>
      <c r="B1920" s="3" t="s">
        <v>784</v>
      </c>
      <c r="C1920" s="3" t="s">
        <v>1042</v>
      </c>
    </row>
    <row r="1921" spans="1:3" x14ac:dyDescent="0.2">
      <c r="A1921" s="3">
        <v>1999</v>
      </c>
      <c r="B1921" s="3" t="s">
        <v>784</v>
      </c>
      <c r="C1921" s="3" t="s">
        <v>1042</v>
      </c>
    </row>
    <row r="1922" spans="1:3" x14ac:dyDescent="0.2">
      <c r="A1922" s="3">
        <v>1999</v>
      </c>
      <c r="B1922" s="3" t="s">
        <v>784</v>
      </c>
      <c r="C1922" s="3" t="s">
        <v>1042</v>
      </c>
    </row>
    <row r="1923" spans="1:3" x14ac:dyDescent="0.2">
      <c r="A1923" s="3">
        <v>1999</v>
      </c>
      <c r="B1923" s="3" t="s">
        <v>792</v>
      </c>
      <c r="C1923" s="3" t="s">
        <v>1042</v>
      </c>
    </row>
    <row r="1924" spans="1:3" x14ac:dyDescent="0.2">
      <c r="A1924" s="3">
        <v>1999</v>
      </c>
      <c r="B1924" s="3" t="s">
        <v>783</v>
      </c>
      <c r="C1924" s="3" t="s">
        <v>1042</v>
      </c>
    </row>
    <row r="1925" spans="1:3" x14ac:dyDescent="0.2">
      <c r="A1925" s="3">
        <v>2000</v>
      </c>
      <c r="B1925" s="3" t="s">
        <v>784</v>
      </c>
      <c r="C1925" s="3" t="s">
        <v>1042</v>
      </c>
    </row>
    <row r="1926" spans="1:3" x14ac:dyDescent="0.2">
      <c r="A1926" s="3">
        <v>2000</v>
      </c>
      <c r="B1926" s="3" t="s">
        <v>784</v>
      </c>
      <c r="C1926" s="3" t="s">
        <v>1042</v>
      </c>
    </row>
    <row r="1927" spans="1:3" x14ac:dyDescent="0.2">
      <c r="A1927" s="3">
        <v>2000</v>
      </c>
      <c r="B1927" s="3" t="s">
        <v>802</v>
      </c>
      <c r="C1927" s="3" t="s">
        <v>1042</v>
      </c>
    </row>
    <row r="1928" spans="1:3" x14ac:dyDescent="0.2">
      <c r="A1928" s="3">
        <v>2000</v>
      </c>
      <c r="B1928" s="3" t="s">
        <v>802</v>
      </c>
      <c r="C1928" s="3" t="s">
        <v>1042</v>
      </c>
    </row>
    <row r="1929" spans="1:3" x14ac:dyDescent="0.2">
      <c r="A1929" s="3">
        <v>2000</v>
      </c>
      <c r="B1929" s="3" t="s">
        <v>784</v>
      </c>
      <c r="C1929" s="3" t="s">
        <v>1042</v>
      </c>
    </row>
    <row r="1930" spans="1:3" x14ac:dyDescent="0.2">
      <c r="A1930" s="3">
        <v>2000</v>
      </c>
      <c r="B1930" s="3" t="s">
        <v>787</v>
      </c>
      <c r="C1930" s="3" t="s">
        <v>1042</v>
      </c>
    </row>
    <row r="1931" spans="1:3" x14ac:dyDescent="0.2">
      <c r="A1931" s="3">
        <v>2000</v>
      </c>
      <c r="B1931" s="3" t="s">
        <v>784</v>
      </c>
      <c r="C1931" s="3" t="s">
        <v>1042</v>
      </c>
    </row>
    <row r="1932" spans="1:3" x14ac:dyDescent="0.2">
      <c r="A1932" s="3">
        <v>2000</v>
      </c>
      <c r="B1932" s="3" t="s">
        <v>784</v>
      </c>
      <c r="C1932" s="3" t="s">
        <v>1042</v>
      </c>
    </row>
    <row r="1933" spans="1:3" x14ac:dyDescent="0.2">
      <c r="A1933" s="3">
        <v>2000</v>
      </c>
      <c r="B1933" s="3" t="s">
        <v>787</v>
      </c>
      <c r="C1933" s="3" t="s">
        <v>1042</v>
      </c>
    </row>
    <row r="1934" spans="1:3" x14ac:dyDescent="0.2">
      <c r="A1934" s="3">
        <v>2000</v>
      </c>
      <c r="B1934" s="3" t="s">
        <v>784</v>
      </c>
      <c r="C1934" s="3" t="s">
        <v>1042</v>
      </c>
    </row>
    <row r="1935" spans="1:3" x14ac:dyDescent="0.2">
      <c r="A1935" s="3">
        <v>2000</v>
      </c>
      <c r="B1935" s="3" t="s">
        <v>784</v>
      </c>
      <c r="C1935" s="3" t="s">
        <v>1042</v>
      </c>
    </row>
    <row r="1936" spans="1:3" x14ac:dyDescent="0.2">
      <c r="A1936" s="3">
        <v>2000</v>
      </c>
      <c r="B1936" s="3" t="s">
        <v>784</v>
      </c>
      <c r="C1936" s="3" t="s">
        <v>1042</v>
      </c>
    </row>
    <row r="1937" spans="1:3" x14ac:dyDescent="0.2">
      <c r="A1937" s="3">
        <v>2000</v>
      </c>
      <c r="B1937" s="3" t="s">
        <v>784</v>
      </c>
      <c r="C1937" s="3" t="s">
        <v>1042</v>
      </c>
    </row>
    <row r="1938" spans="1:3" x14ac:dyDescent="0.2">
      <c r="A1938" s="3">
        <v>2000</v>
      </c>
      <c r="B1938" s="3" t="s">
        <v>787</v>
      </c>
      <c r="C1938" s="3" t="s">
        <v>1042</v>
      </c>
    </row>
    <row r="1939" spans="1:3" x14ac:dyDescent="0.2">
      <c r="A1939" s="3">
        <v>2000</v>
      </c>
      <c r="B1939" s="3" t="s">
        <v>802</v>
      </c>
      <c r="C1939" s="3" t="s">
        <v>1042</v>
      </c>
    </row>
    <row r="1940" spans="1:3" x14ac:dyDescent="0.2">
      <c r="A1940" s="3">
        <v>2000</v>
      </c>
      <c r="B1940" s="3" t="s">
        <v>787</v>
      </c>
      <c r="C1940" s="3" t="s">
        <v>1038</v>
      </c>
    </row>
    <row r="1941" spans="1:3" x14ac:dyDescent="0.2">
      <c r="A1941" s="3">
        <v>2000</v>
      </c>
      <c r="B1941" s="3" t="s">
        <v>789</v>
      </c>
      <c r="C1941" s="3" t="s">
        <v>1038</v>
      </c>
    </row>
    <row r="1942" spans="1:3" x14ac:dyDescent="0.2">
      <c r="A1942" s="3">
        <v>2000</v>
      </c>
      <c r="B1942" s="3" t="s">
        <v>784</v>
      </c>
      <c r="C1942" s="3" t="s">
        <v>1038</v>
      </c>
    </row>
    <row r="1943" spans="1:3" x14ac:dyDescent="0.2">
      <c r="A1943" s="3">
        <v>2000</v>
      </c>
      <c r="B1943" s="3" t="s">
        <v>789</v>
      </c>
      <c r="C1943" s="3" t="s">
        <v>1038</v>
      </c>
    </row>
    <row r="1944" spans="1:3" x14ac:dyDescent="0.2">
      <c r="A1944" s="3">
        <v>2000</v>
      </c>
      <c r="B1944" s="3" t="s">
        <v>784</v>
      </c>
      <c r="C1944" s="3" t="s">
        <v>1038</v>
      </c>
    </row>
    <row r="1945" spans="1:3" x14ac:dyDescent="0.2">
      <c r="A1945" s="3">
        <v>2000</v>
      </c>
      <c r="B1945" s="3" t="s">
        <v>784</v>
      </c>
      <c r="C1945" s="3" t="s">
        <v>1038</v>
      </c>
    </row>
    <row r="1946" spans="1:3" x14ac:dyDescent="0.2">
      <c r="A1946" s="3">
        <v>2000</v>
      </c>
      <c r="B1946" s="3" t="s">
        <v>784</v>
      </c>
      <c r="C1946" s="3" t="s">
        <v>1042</v>
      </c>
    </row>
    <row r="1947" spans="1:3" x14ac:dyDescent="0.2">
      <c r="A1947" s="3">
        <v>2000</v>
      </c>
      <c r="B1947" s="3" t="s">
        <v>802</v>
      </c>
      <c r="C1947" s="3" t="s">
        <v>1042</v>
      </c>
    </row>
    <row r="1948" spans="1:3" x14ac:dyDescent="0.2">
      <c r="A1948" s="3">
        <v>2000</v>
      </c>
      <c r="B1948" s="3" t="s">
        <v>784</v>
      </c>
      <c r="C1948" s="3" t="s">
        <v>1042</v>
      </c>
    </row>
    <row r="1949" spans="1:3" x14ac:dyDescent="0.2">
      <c r="A1949" s="3">
        <v>2000</v>
      </c>
      <c r="B1949" s="3" t="s">
        <v>784</v>
      </c>
      <c r="C1949" s="3" t="s">
        <v>1042</v>
      </c>
    </row>
    <row r="1950" spans="1:3" x14ac:dyDescent="0.2">
      <c r="A1950" s="3">
        <v>2000</v>
      </c>
      <c r="B1950" s="3" t="s">
        <v>784</v>
      </c>
      <c r="C1950" s="3" t="s">
        <v>1042</v>
      </c>
    </row>
    <row r="1951" spans="1:3" x14ac:dyDescent="0.2">
      <c r="A1951" s="3">
        <v>2000</v>
      </c>
      <c r="B1951" s="3" t="s">
        <v>782</v>
      </c>
      <c r="C1951" s="3" t="s">
        <v>1042</v>
      </c>
    </row>
    <row r="1952" spans="1:3" x14ac:dyDescent="0.2">
      <c r="A1952" s="3">
        <v>2000</v>
      </c>
      <c r="B1952" s="3" t="s">
        <v>785</v>
      </c>
      <c r="C1952" s="3" t="s">
        <v>1042</v>
      </c>
    </row>
    <row r="1953" spans="1:3" x14ac:dyDescent="0.2">
      <c r="A1953" s="3">
        <v>2000</v>
      </c>
      <c r="B1953" s="3" t="s">
        <v>787</v>
      </c>
      <c r="C1953" s="3" t="s">
        <v>1042</v>
      </c>
    </row>
    <row r="1954" spans="1:3" x14ac:dyDescent="0.2">
      <c r="A1954" s="3">
        <v>2000</v>
      </c>
      <c r="B1954" s="3" t="s">
        <v>787</v>
      </c>
      <c r="C1954" s="3" t="s">
        <v>1042</v>
      </c>
    </row>
    <row r="1955" spans="1:3" x14ac:dyDescent="0.2">
      <c r="A1955" s="3">
        <v>2000</v>
      </c>
      <c r="B1955" s="3" t="s">
        <v>784</v>
      </c>
      <c r="C1955" s="3" t="s">
        <v>1042</v>
      </c>
    </row>
    <row r="1956" spans="1:3" x14ac:dyDescent="0.2">
      <c r="A1956" s="3">
        <v>2000</v>
      </c>
      <c r="B1956" s="3" t="s">
        <v>787</v>
      </c>
      <c r="C1956" s="3" t="s">
        <v>1042</v>
      </c>
    </row>
    <row r="1957" spans="1:3" x14ac:dyDescent="0.2">
      <c r="A1957" s="3">
        <v>2000</v>
      </c>
      <c r="B1957" s="3" t="s">
        <v>787</v>
      </c>
      <c r="C1957" s="3" t="s">
        <v>1042</v>
      </c>
    </row>
    <row r="1958" spans="1:3" x14ac:dyDescent="0.2">
      <c r="A1958" s="3">
        <v>2000</v>
      </c>
      <c r="B1958" s="3" t="s">
        <v>787</v>
      </c>
      <c r="C1958" s="3" t="s">
        <v>1042</v>
      </c>
    </row>
    <row r="1959" spans="1:3" x14ac:dyDescent="0.2">
      <c r="A1959" s="3">
        <v>2000</v>
      </c>
      <c r="B1959" s="3" t="s">
        <v>784</v>
      </c>
      <c r="C1959" s="3" t="s">
        <v>1042</v>
      </c>
    </row>
    <row r="1960" spans="1:3" x14ac:dyDescent="0.2">
      <c r="A1960" s="3">
        <v>2000</v>
      </c>
      <c r="B1960" s="3" t="s">
        <v>787</v>
      </c>
      <c r="C1960" s="3" t="s">
        <v>1042</v>
      </c>
    </row>
    <row r="1961" spans="1:3" x14ac:dyDescent="0.2">
      <c r="A1961" s="3">
        <v>2000</v>
      </c>
      <c r="B1961" s="3" t="s">
        <v>784</v>
      </c>
      <c r="C1961" s="3" t="s">
        <v>1042</v>
      </c>
    </row>
    <row r="1962" spans="1:3" x14ac:dyDescent="0.2">
      <c r="A1962" s="3">
        <v>2000</v>
      </c>
      <c r="B1962" s="3" t="s">
        <v>802</v>
      </c>
      <c r="C1962" s="3" t="s">
        <v>1042</v>
      </c>
    </row>
    <row r="1963" spans="1:3" x14ac:dyDescent="0.2">
      <c r="A1963" s="3">
        <v>2001</v>
      </c>
      <c r="B1963" s="3" t="s">
        <v>784</v>
      </c>
      <c r="C1963" s="3" t="s">
        <v>1042</v>
      </c>
    </row>
    <row r="1964" spans="1:3" x14ac:dyDescent="0.2">
      <c r="A1964" s="3">
        <v>2001</v>
      </c>
      <c r="B1964" s="3" t="s">
        <v>784</v>
      </c>
      <c r="C1964" s="3" t="s">
        <v>1042</v>
      </c>
    </row>
    <row r="1965" spans="1:3" x14ac:dyDescent="0.2">
      <c r="A1965" s="3">
        <v>2001</v>
      </c>
      <c r="B1965" s="3" t="s">
        <v>787</v>
      </c>
      <c r="C1965" s="3" t="s">
        <v>1042</v>
      </c>
    </row>
    <row r="1966" spans="1:3" x14ac:dyDescent="0.2">
      <c r="A1966" s="3">
        <v>2001</v>
      </c>
      <c r="B1966" s="3" t="s">
        <v>785</v>
      </c>
      <c r="C1966" s="3" t="s">
        <v>1042</v>
      </c>
    </row>
    <row r="1967" spans="1:3" x14ac:dyDescent="0.2">
      <c r="A1967" s="3">
        <v>2001</v>
      </c>
      <c r="B1967" s="3" t="s">
        <v>802</v>
      </c>
      <c r="C1967" s="3" t="s">
        <v>1042</v>
      </c>
    </row>
    <row r="1968" spans="1:3" x14ac:dyDescent="0.2">
      <c r="A1968" s="3">
        <v>2001</v>
      </c>
      <c r="B1968" s="3" t="s">
        <v>784</v>
      </c>
      <c r="C1968" s="3" t="s">
        <v>1042</v>
      </c>
    </row>
    <row r="1969" spans="1:3" x14ac:dyDescent="0.2">
      <c r="A1969" s="3">
        <v>2001</v>
      </c>
      <c r="B1969" s="3" t="s">
        <v>784</v>
      </c>
      <c r="C1969" s="3" t="s">
        <v>1042</v>
      </c>
    </row>
    <row r="1970" spans="1:3" x14ac:dyDescent="0.2">
      <c r="A1970" s="3">
        <v>2001</v>
      </c>
      <c r="B1970" s="3" t="s">
        <v>784</v>
      </c>
      <c r="C1970" s="3" t="s">
        <v>1042</v>
      </c>
    </row>
    <row r="1971" spans="1:3" x14ac:dyDescent="0.2">
      <c r="A1971" s="3">
        <v>2001</v>
      </c>
      <c r="B1971" s="3" t="s">
        <v>784</v>
      </c>
      <c r="C1971" s="3" t="s">
        <v>1042</v>
      </c>
    </row>
    <row r="1972" spans="1:3" x14ac:dyDescent="0.2">
      <c r="A1972" s="3">
        <v>2001</v>
      </c>
      <c r="B1972" s="3" t="s">
        <v>784</v>
      </c>
      <c r="C1972" s="3" t="s">
        <v>1042</v>
      </c>
    </row>
    <row r="1973" spans="1:3" x14ac:dyDescent="0.2">
      <c r="A1973" s="3">
        <v>2001</v>
      </c>
      <c r="B1973" s="3" t="s">
        <v>784</v>
      </c>
      <c r="C1973" s="3" t="s">
        <v>1042</v>
      </c>
    </row>
    <row r="1974" spans="1:3" x14ac:dyDescent="0.2">
      <c r="A1974" s="3">
        <v>2001</v>
      </c>
      <c r="B1974" s="3" t="s">
        <v>784</v>
      </c>
      <c r="C1974" s="3" t="s">
        <v>1042</v>
      </c>
    </row>
    <row r="1975" spans="1:3" x14ac:dyDescent="0.2">
      <c r="A1975" s="3">
        <v>2001</v>
      </c>
      <c r="B1975" s="3" t="s">
        <v>783</v>
      </c>
      <c r="C1975" s="3" t="s">
        <v>1042</v>
      </c>
    </row>
    <row r="1976" spans="1:3" x14ac:dyDescent="0.2">
      <c r="A1976" s="3">
        <v>2001</v>
      </c>
      <c r="B1976" s="3" t="s">
        <v>784</v>
      </c>
      <c r="C1976" s="3" t="s">
        <v>1042</v>
      </c>
    </row>
    <row r="1977" spans="1:3" x14ac:dyDescent="0.2">
      <c r="A1977" s="3">
        <v>2001</v>
      </c>
      <c r="B1977" s="3" t="s">
        <v>802</v>
      </c>
      <c r="C1977" s="3" t="s">
        <v>1042</v>
      </c>
    </row>
    <row r="1978" spans="1:3" x14ac:dyDescent="0.2">
      <c r="A1978" s="3">
        <v>2001</v>
      </c>
      <c r="B1978" s="3" t="s">
        <v>784</v>
      </c>
      <c r="C1978" s="3" t="s">
        <v>1042</v>
      </c>
    </row>
    <row r="1979" spans="1:3" x14ac:dyDescent="0.2">
      <c r="A1979" s="3">
        <v>2001</v>
      </c>
      <c r="B1979" s="3" t="s">
        <v>784</v>
      </c>
      <c r="C1979" s="3" t="s">
        <v>1042</v>
      </c>
    </row>
    <row r="1980" spans="1:3" x14ac:dyDescent="0.2">
      <c r="A1980" s="3">
        <v>2001</v>
      </c>
      <c r="B1980" s="3" t="s">
        <v>784</v>
      </c>
      <c r="C1980" s="3" t="s">
        <v>1042</v>
      </c>
    </row>
    <row r="1981" spans="1:3" x14ac:dyDescent="0.2">
      <c r="A1981" s="3">
        <v>2001</v>
      </c>
      <c r="B1981" s="3" t="s">
        <v>787</v>
      </c>
      <c r="C1981" s="3" t="s">
        <v>1040</v>
      </c>
    </row>
    <row r="1982" spans="1:3" x14ac:dyDescent="0.2">
      <c r="A1982" s="3">
        <v>2001</v>
      </c>
      <c r="B1982" s="3" t="s">
        <v>787</v>
      </c>
      <c r="C1982" s="3" t="s">
        <v>1040</v>
      </c>
    </row>
    <row r="1983" spans="1:3" x14ac:dyDescent="0.2">
      <c r="A1983" s="3">
        <v>2001</v>
      </c>
      <c r="B1983" s="3" t="s">
        <v>785</v>
      </c>
      <c r="C1983" s="3" t="s">
        <v>1040</v>
      </c>
    </row>
    <row r="1984" spans="1:3" x14ac:dyDescent="0.2">
      <c r="A1984" s="3">
        <v>2001</v>
      </c>
      <c r="B1984" s="3" t="s">
        <v>787</v>
      </c>
      <c r="C1984" s="3" t="s">
        <v>1040</v>
      </c>
    </row>
    <row r="1985" spans="1:3" x14ac:dyDescent="0.2">
      <c r="A1985" s="3">
        <v>2001</v>
      </c>
      <c r="B1985" s="3" t="s">
        <v>784</v>
      </c>
      <c r="C1985" s="3" t="s">
        <v>1038</v>
      </c>
    </row>
    <row r="1986" spans="1:3" x14ac:dyDescent="0.2">
      <c r="A1986" s="3">
        <v>2001</v>
      </c>
      <c r="B1986" s="3" t="s">
        <v>784</v>
      </c>
      <c r="C1986" s="3" t="s">
        <v>1038</v>
      </c>
    </row>
    <row r="1987" spans="1:3" x14ac:dyDescent="0.2">
      <c r="A1987" s="3">
        <v>2001</v>
      </c>
      <c r="B1987" s="3" t="s">
        <v>784</v>
      </c>
      <c r="C1987" s="3" t="s">
        <v>1038</v>
      </c>
    </row>
    <row r="1988" spans="1:3" x14ac:dyDescent="0.2">
      <c r="A1988" s="3">
        <v>2001</v>
      </c>
      <c r="B1988" s="3" t="s">
        <v>787</v>
      </c>
      <c r="C1988" s="3" t="s">
        <v>1038</v>
      </c>
    </row>
    <row r="1989" spans="1:3" x14ac:dyDescent="0.2">
      <c r="A1989" s="3">
        <v>2001</v>
      </c>
      <c r="B1989" s="3" t="s">
        <v>787</v>
      </c>
      <c r="C1989" s="3" t="s">
        <v>1042</v>
      </c>
    </row>
    <row r="1990" spans="1:3" x14ac:dyDescent="0.2">
      <c r="A1990" s="3">
        <v>2001</v>
      </c>
      <c r="B1990" s="3" t="s">
        <v>784</v>
      </c>
      <c r="C1990" s="3" t="s">
        <v>1038</v>
      </c>
    </row>
    <row r="1991" spans="1:3" x14ac:dyDescent="0.2">
      <c r="A1991" s="3">
        <v>2001</v>
      </c>
      <c r="B1991" s="3" t="s">
        <v>784</v>
      </c>
      <c r="C1991" s="3" t="s">
        <v>1038</v>
      </c>
    </row>
    <row r="1992" spans="1:3" x14ac:dyDescent="0.2">
      <c r="A1992" s="3">
        <v>2001</v>
      </c>
      <c r="B1992" s="3" t="s">
        <v>785</v>
      </c>
      <c r="C1992" s="3" t="s">
        <v>1042</v>
      </c>
    </row>
    <row r="1993" spans="1:3" x14ac:dyDescent="0.2">
      <c r="A1993" s="3">
        <v>2001</v>
      </c>
      <c r="B1993" s="3" t="s">
        <v>783</v>
      </c>
      <c r="C1993" s="3" t="s">
        <v>1042</v>
      </c>
    </row>
    <row r="1994" spans="1:3" x14ac:dyDescent="0.2">
      <c r="A1994" s="3">
        <v>2001</v>
      </c>
      <c r="B1994" s="3" t="s">
        <v>783</v>
      </c>
      <c r="C1994" s="3" t="s">
        <v>1042</v>
      </c>
    </row>
    <row r="1995" spans="1:3" x14ac:dyDescent="0.2">
      <c r="A1995" s="3">
        <v>2002</v>
      </c>
      <c r="B1995" s="3" t="s">
        <v>784</v>
      </c>
      <c r="C1995" s="3" t="s">
        <v>1040</v>
      </c>
    </row>
    <row r="1996" spans="1:3" x14ac:dyDescent="0.2">
      <c r="A1996" s="3">
        <v>2002</v>
      </c>
      <c r="B1996" s="3" t="s">
        <v>783</v>
      </c>
      <c r="C1996" s="3" t="s">
        <v>1042</v>
      </c>
    </row>
    <row r="1997" spans="1:3" x14ac:dyDescent="0.2">
      <c r="A1997" s="3">
        <v>2002</v>
      </c>
      <c r="B1997" s="3" t="s">
        <v>799</v>
      </c>
      <c r="C1997" s="3" t="s">
        <v>1038</v>
      </c>
    </row>
    <row r="1998" spans="1:3" x14ac:dyDescent="0.2">
      <c r="A1998" s="3">
        <v>2002</v>
      </c>
      <c r="B1998" s="3" t="s">
        <v>785</v>
      </c>
      <c r="C1998" s="3" t="s">
        <v>1042</v>
      </c>
    </row>
    <row r="1999" spans="1:3" x14ac:dyDescent="0.2">
      <c r="A1999" s="3">
        <v>2002</v>
      </c>
      <c r="B1999" s="3" t="s">
        <v>787</v>
      </c>
      <c r="C1999" s="3" t="s">
        <v>1038</v>
      </c>
    </row>
    <row r="2000" spans="1:3" x14ac:dyDescent="0.2">
      <c r="A2000" s="3">
        <v>2002</v>
      </c>
      <c r="B2000" s="3" t="s">
        <v>787</v>
      </c>
      <c r="C2000" s="3" t="s">
        <v>1038</v>
      </c>
    </row>
    <row r="2001" spans="1:3" x14ac:dyDescent="0.2">
      <c r="A2001" s="3">
        <v>2002</v>
      </c>
      <c r="B2001" s="3" t="s">
        <v>787</v>
      </c>
      <c r="C2001" s="3" t="s">
        <v>1038</v>
      </c>
    </row>
    <row r="2002" spans="1:3" x14ac:dyDescent="0.2">
      <c r="A2002" s="3">
        <v>2002</v>
      </c>
      <c r="B2002" s="3" t="s">
        <v>787</v>
      </c>
      <c r="C2002" s="3" t="s">
        <v>1038</v>
      </c>
    </row>
    <row r="2003" spans="1:3" x14ac:dyDescent="0.2">
      <c r="A2003" s="3">
        <v>2002</v>
      </c>
      <c r="B2003" s="3" t="s">
        <v>787</v>
      </c>
      <c r="C2003" s="3" t="s">
        <v>1038</v>
      </c>
    </row>
    <row r="2004" spans="1:3" x14ac:dyDescent="0.2">
      <c r="A2004" s="3">
        <v>2002</v>
      </c>
      <c r="B2004" s="3" t="s">
        <v>787</v>
      </c>
      <c r="C2004" s="3" t="s">
        <v>1038</v>
      </c>
    </row>
    <row r="2005" spans="1:3" x14ac:dyDescent="0.2">
      <c r="A2005" s="3">
        <v>2002</v>
      </c>
      <c r="B2005" s="3" t="s">
        <v>787</v>
      </c>
      <c r="C2005" s="3" t="s">
        <v>1038</v>
      </c>
    </row>
    <row r="2006" spans="1:3" x14ac:dyDescent="0.2">
      <c r="A2006" s="3">
        <v>2002</v>
      </c>
      <c r="B2006" s="3" t="s">
        <v>787</v>
      </c>
      <c r="C2006" s="3" t="s">
        <v>1038</v>
      </c>
    </row>
    <row r="2007" spans="1:3" x14ac:dyDescent="0.2">
      <c r="A2007" s="3">
        <v>2002</v>
      </c>
      <c r="B2007" s="3" t="s">
        <v>784</v>
      </c>
      <c r="C2007" s="3" t="s">
        <v>1042</v>
      </c>
    </row>
    <row r="2008" spans="1:3" x14ac:dyDescent="0.2">
      <c r="A2008" s="3">
        <v>2002</v>
      </c>
      <c r="B2008" s="3" t="s">
        <v>787</v>
      </c>
      <c r="C2008" s="3" t="s">
        <v>1038</v>
      </c>
    </row>
    <row r="2009" spans="1:3" x14ac:dyDescent="0.2">
      <c r="A2009" s="3">
        <v>2002</v>
      </c>
      <c r="B2009" s="3" t="s">
        <v>787</v>
      </c>
      <c r="C2009" s="3" t="s">
        <v>1038</v>
      </c>
    </row>
    <row r="2010" spans="1:3" x14ac:dyDescent="0.2">
      <c r="A2010" s="3">
        <v>2002</v>
      </c>
      <c r="B2010" s="3" t="s">
        <v>787</v>
      </c>
      <c r="C2010" s="3" t="s">
        <v>1038</v>
      </c>
    </row>
    <row r="2011" spans="1:3" x14ac:dyDescent="0.2">
      <c r="A2011" s="3">
        <v>2002</v>
      </c>
      <c r="B2011" s="3" t="s">
        <v>787</v>
      </c>
      <c r="C2011" s="3" t="s">
        <v>1038</v>
      </c>
    </row>
    <row r="2012" spans="1:3" x14ac:dyDescent="0.2">
      <c r="A2012" s="3">
        <v>2002</v>
      </c>
      <c r="B2012" s="3" t="s">
        <v>787</v>
      </c>
      <c r="C2012" s="3" t="s">
        <v>1038</v>
      </c>
    </row>
    <row r="2013" spans="1:3" x14ac:dyDescent="0.2">
      <c r="A2013" s="3">
        <v>2002</v>
      </c>
      <c r="B2013" s="3" t="s">
        <v>787</v>
      </c>
      <c r="C2013" s="3" t="s">
        <v>1038</v>
      </c>
    </row>
    <row r="2014" spans="1:3" x14ac:dyDescent="0.2">
      <c r="A2014" s="3">
        <v>2002</v>
      </c>
      <c r="B2014" s="3" t="s">
        <v>787</v>
      </c>
      <c r="C2014" s="3" t="s">
        <v>1038</v>
      </c>
    </row>
    <row r="2015" spans="1:3" x14ac:dyDescent="0.2">
      <c r="A2015" s="3">
        <v>2002</v>
      </c>
      <c r="B2015" s="3" t="s">
        <v>787</v>
      </c>
      <c r="C2015" s="3" t="s">
        <v>1038</v>
      </c>
    </row>
    <row r="2016" spans="1:3" x14ac:dyDescent="0.2">
      <c r="A2016" s="3">
        <v>2002</v>
      </c>
      <c r="B2016" s="3" t="s">
        <v>787</v>
      </c>
      <c r="C2016" s="3" t="s">
        <v>1038</v>
      </c>
    </row>
    <row r="2017" spans="1:3" x14ac:dyDescent="0.2">
      <c r="A2017" s="3">
        <v>2002</v>
      </c>
      <c r="B2017" s="3" t="s">
        <v>787</v>
      </c>
      <c r="C2017" s="3" t="s">
        <v>1038</v>
      </c>
    </row>
    <row r="2018" spans="1:3" x14ac:dyDescent="0.2">
      <c r="A2018" s="3">
        <v>2002</v>
      </c>
      <c r="B2018" s="3" t="s">
        <v>787</v>
      </c>
      <c r="C2018" s="3" t="s">
        <v>1040</v>
      </c>
    </row>
    <row r="2019" spans="1:3" x14ac:dyDescent="0.2">
      <c r="A2019" s="3">
        <v>2002</v>
      </c>
      <c r="B2019" s="3" t="s">
        <v>787</v>
      </c>
      <c r="C2019" s="3" t="s">
        <v>1042</v>
      </c>
    </row>
    <row r="2020" spans="1:3" x14ac:dyDescent="0.2">
      <c r="A2020" s="3">
        <v>2002</v>
      </c>
      <c r="B2020" s="3" t="s">
        <v>785</v>
      </c>
      <c r="C2020" s="3" t="s">
        <v>1042</v>
      </c>
    </row>
    <row r="2021" spans="1:3" x14ac:dyDescent="0.2">
      <c r="A2021" s="3">
        <v>2002</v>
      </c>
      <c r="B2021" s="3" t="s">
        <v>787</v>
      </c>
      <c r="C2021" s="3" t="s">
        <v>1042</v>
      </c>
    </row>
    <row r="2022" spans="1:3" x14ac:dyDescent="0.2">
      <c r="A2022" s="3">
        <v>2002</v>
      </c>
      <c r="B2022" s="3" t="s">
        <v>787</v>
      </c>
      <c r="C2022" s="3" t="s">
        <v>1042</v>
      </c>
    </row>
    <row r="2023" spans="1:3" x14ac:dyDescent="0.2">
      <c r="A2023" s="3">
        <v>2002</v>
      </c>
      <c r="B2023" s="3" t="s">
        <v>784</v>
      </c>
      <c r="C2023" s="3" t="s">
        <v>1042</v>
      </c>
    </row>
    <row r="2024" spans="1:3" x14ac:dyDescent="0.2">
      <c r="A2024" s="3">
        <v>2002</v>
      </c>
      <c r="B2024" s="3" t="s">
        <v>793</v>
      </c>
      <c r="C2024" s="3" t="s">
        <v>1041</v>
      </c>
    </row>
    <row r="2025" spans="1:3" x14ac:dyDescent="0.2">
      <c r="A2025" s="3">
        <v>2002</v>
      </c>
      <c r="B2025" s="3" t="s">
        <v>784</v>
      </c>
      <c r="C2025" s="3" t="s">
        <v>1042</v>
      </c>
    </row>
    <row r="2026" spans="1:3" x14ac:dyDescent="0.2">
      <c r="A2026" s="3">
        <v>2003</v>
      </c>
      <c r="B2026" s="3" t="s">
        <v>784</v>
      </c>
      <c r="C2026" s="3" t="s">
        <v>1042</v>
      </c>
    </row>
    <row r="2027" spans="1:3" x14ac:dyDescent="0.2">
      <c r="A2027" s="3">
        <v>2003</v>
      </c>
      <c r="B2027" s="3" t="s">
        <v>784</v>
      </c>
      <c r="C2027" s="3" t="s">
        <v>1042</v>
      </c>
    </row>
    <row r="2028" spans="1:3" x14ac:dyDescent="0.2">
      <c r="A2028" s="3">
        <v>2003</v>
      </c>
      <c r="B2028" s="3" t="s">
        <v>784</v>
      </c>
      <c r="C2028" s="3" t="s">
        <v>1042</v>
      </c>
    </row>
    <row r="2029" spans="1:3" x14ac:dyDescent="0.2">
      <c r="A2029" s="3">
        <v>2003</v>
      </c>
      <c r="B2029" s="3" t="s">
        <v>784</v>
      </c>
      <c r="C2029" s="3" t="s">
        <v>1042</v>
      </c>
    </row>
    <row r="2030" spans="1:3" x14ac:dyDescent="0.2">
      <c r="A2030" s="3">
        <v>2003</v>
      </c>
      <c r="B2030" s="3" t="s">
        <v>784</v>
      </c>
      <c r="C2030" s="3" t="s">
        <v>1042</v>
      </c>
    </row>
    <row r="2031" spans="1:3" x14ac:dyDescent="0.2">
      <c r="A2031" s="3">
        <v>2003</v>
      </c>
      <c r="B2031" s="3" t="s">
        <v>784</v>
      </c>
      <c r="C2031" s="3" t="s">
        <v>1042</v>
      </c>
    </row>
    <row r="2032" spans="1:3" x14ac:dyDescent="0.2">
      <c r="A2032" s="3">
        <v>2003</v>
      </c>
      <c r="B2032" s="3" t="s">
        <v>784</v>
      </c>
      <c r="C2032" s="3" t="s">
        <v>1042</v>
      </c>
    </row>
    <row r="2033" spans="1:3" x14ac:dyDescent="0.2">
      <c r="A2033" s="3">
        <v>2003</v>
      </c>
      <c r="B2033" s="3" t="s">
        <v>784</v>
      </c>
      <c r="C2033" s="3" t="s">
        <v>1042</v>
      </c>
    </row>
    <row r="2034" spans="1:3" x14ac:dyDescent="0.2">
      <c r="A2034" s="3">
        <v>2003</v>
      </c>
      <c r="B2034" s="3" t="s">
        <v>784</v>
      </c>
      <c r="C2034" s="3" t="s">
        <v>1042</v>
      </c>
    </row>
    <row r="2035" spans="1:3" x14ac:dyDescent="0.2">
      <c r="A2035" s="3">
        <v>2003</v>
      </c>
      <c r="B2035" s="3" t="s">
        <v>784</v>
      </c>
      <c r="C2035" s="3" t="s">
        <v>1042</v>
      </c>
    </row>
    <row r="2036" spans="1:3" x14ac:dyDescent="0.2">
      <c r="A2036" s="3">
        <v>2003</v>
      </c>
      <c r="B2036" s="3" t="s">
        <v>796</v>
      </c>
      <c r="C2036" s="3" t="s">
        <v>1042</v>
      </c>
    </row>
    <row r="2037" spans="1:3" x14ac:dyDescent="0.2">
      <c r="A2037" s="3">
        <v>2003</v>
      </c>
      <c r="B2037" s="3" t="s">
        <v>796</v>
      </c>
      <c r="C2037" s="3" t="s">
        <v>1040</v>
      </c>
    </row>
    <row r="2038" spans="1:3" x14ac:dyDescent="0.2">
      <c r="A2038" s="3">
        <v>2003</v>
      </c>
      <c r="B2038" s="3" t="s">
        <v>784</v>
      </c>
      <c r="C2038" s="3" t="s">
        <v>1042</v>
      </c>
    </row>
    <row r="2039" spans="1:3" x14ac:dyDescent="0.2">
      <c r="A2039" s="3">
        <v>2003</v>
      </c>
      <c r="B2039" s="3" t="s">
        <v>802</v>
      </c>
      <c r="C2039" s="3" t="s">
        <v>1042</v>
      </c>
    </row>
    <row r="2040" spans="1:3" x14ac:dyDescent="0.2">
      <c r="A2040" s="3">
        <v>2003</v>
      </c>
      <c r="B2040" s="3" t="s">
        <v>787</v>
      </c>
      <c r="C2040" s="3" t="s">
        <v>1042</v>
      </c>
    </row>
    <row r="2041" spans="1:3" x14ac:dyDescent="0.2">
      <c r="A2041" s="3">
        <v>2003</v>
      </c>
      <c r="B2041" s="3" t="s">
        <v>784</v>
      </c>
      <c r="C2041" s="3" t="s">
        <v>1042</v>
      </c>
    </row>
    <row r="2042" spans="1:3" x14ac:dyDescent="0.2">
      <c r="A2042" s="3">
        <v>2003</v>
      </c>
      <c r="B2042" s="3" t="s">
        <v>784</v>
      </c>
      <c r="C2042" s="3" t="s">
        <v>1042</v>
      </c>
    </row>
    <row r="2043" spans="1:3" x14ac:dyDescent="0.2">
      <c r="A2043" s="3">
        <v>2003</v>
      </c>
      <c r="B2043" s="3" t="s">
        <v>787</v>
      </c>
      <c r="C2043" s="3" t="s">
        <v>1042</v>
      </c>
    </row>
    <row r="2044" spans="1:3" x14ac:dyDescent="0.2">
      <c r="A2044" s="3">
        <v>2003</v>
      </c>
      <c r="B2044" s="3" t="s">
        <v>784</v>
      </c>
      <c r="C2044" s="3" t="s">
        <v>1042</v>
      </c>
    </row>
    <row r="2045" spans="1:3" x14ac:dyDescent="0.2">
      <c r="A2045" s="3">
        <v>2003</v>
      </c>
      <c r="B2045" s="3" t="s">
        <v>784</v>
      </c>
      <c r="C2045" s="3" t="s">
        <v>1042</v>
      </c>
    </row>
    <row r="2046" spans="1:3" x14ac:dyDescent="0.2">
      <c r="A2046" s="3">
        <v>2003</v>
      </c>
      <c r="B2046" s="3" t="s">
        <v>784</v>
      </c>
      <c r="C2046" s="3" t="s">
        <v>1042</v>
      </c>
    </row>
    <row r="2047" spans="1:3" x14ac:dyDescent="0.2">
      <c r="A2047" s="3">
        <v>2003</v>
      </c>
      <c r="B2047" s="3" t="s">
        <v>802</v>
      </c>
      <c r="C2047" s="3" t="s">
        <v>1042</v>
      </c>
    </row>
    <row r="2048" spans="1:3" x14ac:dyDescent="0.2">
      <c r="A2048" s="3">
        <v>2003</v>
      </c>
      <c r="B2048" s="3" t="s">
        <v>784</v>
      </c>
      <c r="C2048" s="3" t="s">
        <v>1042</v>
      </c>
    </row>
    <row r="2049" spans="1:3" x14ac:dyDescent="0.2">
      <c r="A2049" s="3">
        <v>2003</v>
      </c>
      <c r="B2049" s="3" t="s">
        <v>784</v>
      </c>
      <c r="C2049" s="3" t="s">
        <v>1042</v>
      </c>
    </row>
    <row r="2050" spans="1:3" x14ac:dyDescent="0.2">
      <c r="A2050" s="3">
        <v>2003</v>
      </c>
      <c r="B2050" s="3" t="s">
        <v>784</v>
      </c>
      <c r="C2050" s="3" t="s">
        <v>1042</v>
      </c>
    </row>
    <row r="2051" spans="1:3" x14ac:dyDescent="0.2">
      <c r="A2051" s="3">
        <v>2003</v>
      </c>
      <c r="B2051" s="3" t="s">
        <v>784</v>
      </c>
      <c r="C2051" s="3" t="s">
        <v>1042</v>
      </c>
    </row>
    <row r="2052" spans="1:3" x14ac:dyDescent="0.2">
      <c r="A2052" s="3">
        <v>2003</v>
      </c>
      <c r="B2052" s="3" t="s">
        <v>784</v>
      </c>
      <c r="C2052" s="3" t="s">
        <v>1038</v>
      </c>
    </row>
    <row r="2053" spans="1:3" x14ac:dyDescent="0.2">
      <c r="A2053" s="3">
        <v>2004</v>
      </c>
      <c r="B2053" s="3" t="s">
        <v>784</v>
      </c>
      <c r="C2053" s="3" t="s">
        <v>1042</v>
      </c>
    </row>
    <row r="2054" spans="1:3" x14ac:dyDescent="0.2">
      <c r="A2054" s="3">
        <v>2004</v>
      </c>
      <c r="B2054" s="3" t="s">
        <v>789</v>
      </c>
      <c r="C2054" s="3" t="s">
        <v>1038</v>
      </c>
    </row>
    <row r="2055" spans="1:3" x14ac:dyDescent="0.2">
      <c r="A2055" s="3">
        <v>2004</v>
      </c>
      <c r="B2055" s="3" t="s">
        <v>787</v>
      </c>
      <c r="C2055" s="3" t="s">
        <v>1042</v>
      </c>
    </row>
    <row r="2056" spans="1:3" x14ac:dyDescent="0.2">
      <c r="A2056" s="3">
        <v>2004</v>
      </c>
      <c r="B2056" s="3" t="s">
        <v>784</v>
      </c>
      <c r="C2056" s="3" t="s">
        <v>1042</v>
      </c>
    </row>
    <row r="2057" spans="1:3" x14ac:dyDescent="0.2">
      <c r="A2057" s="3">
        <v>2004</v>
      </c>
      <c r="B2057" s="3" t="s">
        <v>802</v>
      </c>
      <c r="C2057" s="3" t="s">
        <v>1042</v>
      </c>
    </row>
    <row r="2058" spans="1:3" x14ac:dyDescent="0.2">
      <c r="A2058" s="3">
        <v>2004</v>
      </c>
      <c r="B2058" s="3" t="s">
        <v>783</v>
      </c>
      <c r="C2058" s="3" t="s">
        <v>1042</v>
      </c>
    </row>
    <row r="2059" spans="1:3" x14ac:dyDescent="0.2">
      <c r="A2059" s="3">
        <v>2004</v>
      </c>
      <c r="B2059" s="3" t="s">
        <v>784</v>
      </c>
      <c r="C2059" s="3" t="s">
        <v>1042</v>
      </c>
    </row>
    <row r="2060" spans="1:3" x14ac:dyDescent="0.2">
      <c r="A2060" s="3">
        <v>2005</v>
      </c>
      <c r="B2060" s="3" t="s">
        <v>802</v>
      </c>
      <c r="C2060" s="3" t="s">
        <v>1042</v>
      </c>
    </row>
    <row r="2061" spans="1:3" x14ac:dyDescent="0.2">
      <c r="A2061" s="3">
        <v>2005</v>
      </c>
      <c r="B2061" s="3" t="s">
        <v>784</v>
      </c>
      <c r="C2061" s="3" t="s">
        <v>1042</v>
      </c>
    </row>
    <row r="2062" spans="1:3" x14ac:dyDescent="0.2">
      <c r="A2062" s="3">
        <v>2005</v>
      </c>
      <c r="B2062" s="3" t="s">
        <v>787</v>
      </c>
      <c r="C2062" s="3" t="s">
        <v>1042</v>
      </c>
    </row>
    <row r="2063" spans="1:3" x14ac:dyDescent="0.2">
      <c r="A2063" s="3">
        <v>2005</v>
      </c>
      <c r="B2063" s="3" t="s">
        <v>802</v>
      </c>
      <c r="C2063" s="3" t="s">
        <v>1042</v>
      </c>
    </row>
    <row r="2064" spans="1:3" x14ac:dyDescent="0.2">
      <c r="A2064" s="3">
        <v>2005</v>
      </c>
      <c r="B2064" s="3" t="s">
        <v>802</v>
      </c>
      <c r="C2064" s="3" t="s">
        <v>1042</v>
      </c>
    </row>
    <row r="2065" spans="1:3" x14ac:dyDescent="0.2">
      <c r="A2065" s="3">
        <v>2005</v>
      </c>
      <c r="B2065" s="3" t="s">
        <v>787</v>
      </c>
      <c r="C2065" s="3" t="s">
        <v>1042</v>
      </c>
    </row>
    <row r="2066" spans="1:3" x14ac:dyDescent="0.2">
      <c r="A2066" s="3">
        <v>2005</v>
      </c>
      <c r="B2066" s="3" t="s">
        <v>787</v>
      </c>
      <c r="C2066" s="3" t="s">
        <v>1042</v>
      </c>
    </row>
    <row r="2067" spans="1:3" x14ac:dyDescent="0.2">
      <c r="A2067" s="3">
        <v>2005</v>
      </c>
      <c r="B2067" s="3" t="s">
        <v>802</v>
      </c>
      <c r="C2067" s="3" t="s">
        <v>1042</v>
      </c>
    </row>
    <row r="2068" spans="1:3" x14ac:dyDescent="0.2">
      <c r="A2068" s="3">
        <v>2005</v>
      </c>
      <c r="B2068" s="3" t="s">
        <v>785</v>
      </c>
      <c r="C2068" s="3" t="s">
        <v>1042</v>
      </c>
    </row>
    <row r="2069" spans="1:3" x14ac:dyDescent="0.2">
      <c r="A2069" s="3">
        <v>2005</v>
      </c>
      <c r="B2069" s="3" t="s">
        <v>787</v>
      </c>
      <c r="C2069" s="3" t="s">
        <v>1042</v>
      </c>
    </row>
    <row r="2070" spans="1:3" x14ac:dyDescent="0.2">
      <c r="A2070" s="3">
        <v>2005</v>
      </c>
      <c r="B2070" s="3" t="s">
        <v>784</v>
      </c>
      <c r="C2070" s="3" t="s">
        <v>1042</v>
      </c>
    </row>
    <row r="2071" spans="1:3" x14ac:dyDescent="0.2">
      <c r="A2071" s="3">
        <v>2005</v>
      </c>
      <c r="B2071" s="3" t="s">
        <v>784</v>
      </c>
      <c r="C2071" s="3" t="s">
        <v>1042</v>
      </c>
    </row>
    <row r="2072" spans="1:3" x14ac:dyDescent="0.2">
      <c r="A2072" s="3">
        <v>2006</v>
      </c>
      <c r="B2072" s="3" t="s">
        <v>787</v>
      </c>
      <c r="C2072" s="3" t="s">
        <v>1042</v>
      </c>
    </row>
    <row r="2073" spans="1:3" x14ac:dyDescent="0.2">
      <c r="A2073" s="3">
        <v>2006</v>
      </c>
      <c r="B2073" s="3" t="s">
        <v>787</v>
      </c>
      <c r="C2073" s="3" t="s">
        <v>1040</v>
      </c>
    </row>
    <row r="2074" spans="1:3" x14ac:dyDescent="0.2">
      <c r="A2074" s="3">
        <v>2006</v>
      </c>
      <c r="B2074" s="3" t="s">
        <v>783</v>
      </c>
      <c r="C2074" s="3" t="s">
        <v>1042</v>
      </c>
    </row>
    <row r="2075" spans="1:3" x14ac:dyDescent="0.2">
      <c r="A2075" s="3">
        <v>2006</v>
      </c>
      <c r="B2075" s="3" t="s">
        <v>787</v>
      </c>
      <c r="C2075" s="3" t="s">
        <v>1042</v>
      </c>
    </row>
    <row r="2076" spans="1:3" x14ac:dyDescent="0.2">
      <c r="A2076" s="3">
        <v>2006</v>
      </c>
      <c r="B2076" s="3" t="s">
        <v>784</v>
      </c>
      <c r="C2076" s="3" t="s">
        <v>1038</v>
      </c>
    </row>
    <row r="2077" spans="1:3" x14ac:dyDescent="0.2">
      <c r="A2077" s="3">
        <v>2006</v>
      </c>
      <c r="B2077" s="3" t="s">
        <v>784</v>
      </c>
      <c r="C2077" s="3" t="s">
        <v>1042</v>
      </c>
    </row>
    <row r="2078" spans="1:3" x14ac:dyDescent="0.2">
      <c r="A2078" s="3">
        <v>2007</v>
      </c>
      <c r="B2078" s="3" t="s">
        <v>787</v>
      </c>
      <c r="C2078" s="3" t="s">
        <v>1042</v>
      </c>
    </row>
    <row r="2079" spans="1:3" x14ac:dyDescent="0.2">
      <c r="A2079" s="3">
        <v>2007</v>
      </c>
      <c r="B2079" s="3" t="s">
        <v>787</v>
      </c>
      <c r="C2079" s="3" t="s">
        <v>1042</v>
      </c>
    </row>
    <row r="2080" spans="1:3" x14ac:dyDescent="0.2">
      <c r="A2080" s="3">
        <v>2007</v>
      </c>
      <c r="B2080" s="3" t="s">
        <v>787</v>
      </c>
      <c r="C2080" s="3" t="s">
        <v>1042</v>
      </c>
    </row>
    <row r="2081" spans="1:3" x14ac:dyDescent="0.2">
      <c r="A2081" s="3">
        <v>2007</v>
      </c>
      <c r="B2081" s="3" t="s">
        <v>802</v>
      </c>
      <c r="C2081" s="3" t="s">
        <v>1042</v>
      </c>
    </row>
    <row r="2082" spans="1:3" x14ac:dyDescent="0.2">
      <c r="A2082" s="3">
        <v>2007</v>
      </c>
      <c r="B2082" s="3" t="s">
        <v>802</v>
      </c>
      <c r="C2082" s="3" t="s">
        <v>1042</v>
      </c>
    </row>
    <row r="2083" spans="1:3" x14ac:dyDescent="0.2">
      <c r="A2083" s="3">
        <v>2007</v>
      </c>
      <c r="B2083" s="3" t="s">
        <v>783</v>
      </c>
      <c r="C2083" s="3" t="s">
        <v>1042</v>
      </c>
    </row>
    <row r="2084" spans="1:3" x14ac:dyDescent="0.2">
      <c r="A2084" s="3">
        <v>2007</v>
      </c>
      <c r="B2084" s="3" t="s">
        <v>783</v>
      </c>
      <c r="C2084" s="3" t="s">
        <v>1042</v>
      </c>
    </row>
    <row r="2085" spans="1:3" x14ac:dyDescent="0.2">
      <c r="A2085" s="3">
        <v>2008</v>
      </c>
      <c r="B2085" s="3" t="s">
        <v>783</v>
      </c>
      <c r="C2085" s="3" t="s">
        <v>1042</v>
      </c>
    </row>
    <row r="2086" spans="1:3" x14ac:dyDescent="0.2">
      <c r="A2086" s="3">
        <v>2008</v>
      </c>
      <c r="B2086" s="3" t="s">
        <v>789</v>
      </c>
      <c r="C2086" s="3" t="s">
        <v>1038</v>
      </c>
    </row>
    <row r="2087" spans="1:3" x14ac:dyDescent="0.2">
      <c r="A2087" s="3">
        <v>2008</v>
      </c>
      <c r="B2087" s="3" t="s">
        <v>802</v>
      </c>
      <c r="C2087" s="3" t="s">
        <v>1042</v>
      </c>
    </row>
    <row r="2088" spans="1:3" x14ac:dyDescent="0.2">
      <c r="A2088" s="3">
        <v>2008</v>
      </c>
      <c r="B2088" s="3" t="s">
        <v>802</v>
      </c>
      <c r="C2088" s="3" t="s">
        <v>1042</v>
      </c>
    </row>
    <row r="2089" spans="1:3" x14ac:dyDescent="0.2">
      <c r="A2089" s="3">
        <v>2008</v>
      </c>
      <c r="B2089" s="3" t="s">
        <v>784</v>
      </c>
      <c r="C2089" s="3" t="s">
        <v>1042</v>
      </c>
    </row>
    <row r="2090" spans="1:3" x14ac:dyDescent="0.2">
      <c r="A2090" s="3">
        <v>2008</v>
      </c>
      <c r="B2090" s="3" t="s">
        <v>787</v>
      </c>
      <c r="C2090" s="3" t="s">
        <v>1038</v>
      </c>
    </row>
    <row r="2091" spans="1:3" x14ac:dyDescent="0.2">
      <c r="A2091" s="3">
        <v>2008</v>
      </c>
      <c r="B2091" s="3" t="s">
        <v>789</v>
      </c>
      <c r="C2091" s="3" t="s">
        <v>1038</v>
      </c>
    </row>
    <row r="2092" spans="1:3" x14ac:dyDescent="0.2">
      <c r="A2092" s="3">
        <v>2008</v>
      </c>
      <c r="B2092" s="3" t="s">
        <v>783</v>
      </c>
      <c r="C2092" s="3" t="s">
        <v>1042</v>
      </c>
    </row>
    <row r="2093" spans="1:3" x14ac:dyDescent="0.2">
      <c r="A2093" s="3">
        <v>2008</v>
      </c>
      <c r="B2093" s="3" t="s">
        <v>783</v>
      </c>
      <c r="C2093" s="3" t="s">
        <v>1042</v>
      </c>
    </row>
    <row r="2094" spans="1:3" x14ac:dyDescent="0.2">
      <c r="A2094" s="3">
        <v>2008</v>
      </c>
      <c r="B2094" s="3" t="s">
        <v>107</v>
      </c>
      <c r="C2094" s="3" t="s">
        <v>1038</v>
      </c>
    </row>
    <row r="2095" spans="1:3" x14ac:dyDescent="0.2">
      <c r="A2095" s="3">
        <v>2009</v>
      </c>
      <c r="B2095" s="3" t="s">
        <v>783</v>
      </c>
      <c r="C2095" s="3" t="s">
        <v>1042</v>
      </c>
    </row>
    <row r="2096" spans="1:3" x14ac:dyDescent="0.2">
      <c r="A2096" s="3">
        <v>2009</v>
      </c>
      <c r="B2096" s="3" t="s">
        <v>787</v>
      </c>
      <c r="C2096" s="3" t="s">
        <v>1038</v>
      </c>
    </row>
    <row r="2097" spans="1:3" x14ac:dyDescent="0.2">
      <c r="A2097" s="3">
        <v>2009</v>
      </c>
      <c r="B2097" s="3" t="s">
        <v>802</v>
      </c>
      <c r="C2097" s="3" t="s">
        <v>1042</v>
      </c>
    </row>
    <row r="2098" spans="1:3" x14ac:dyDescent="0.2">
      <c r="A2098" s="3">
        <v>2009</v>
      </c>
      <c r="B2098" s="3" t="s">
        <v>789</v>
      </c>
      <c r="C2098" s="3" t="s">
        <v>1040</v>
      </c>
    </row>
    <row r="2099" spans="1:3" x14ac:dyDescent="0.2">
      <c r="A2099" s="3">
        <v>2009</v>
      </c>
      <c r="B2099" s="3" t="s">
        <v>796</v>
      </c>
      <c r="C2099" s="3" t="s">
        <v>1040</v>
      </c>
    </row>
    <row r="2100" spans="1:3" x14ac:dyDescent="0.2">
      <c r="A2100" s="3">
        <v>2009</v>
      </c>
      <c r="B2100" s="3" t="s">
        <v>784</v>
      </c>
      <c r="C2100" s="3" t="s">
        <v>1038</v>
      </c>
    </row>
    <row r="2101" spans="1:3" x14ac:dyDescent="0.2">
      <c r="A2101" s="3">
        <v>2009</v>
      </c>
      <c r="B2101" s="3" t="s">
        <v>784</v>
      </c>
      <c r="C2101" s="3" t="s">
        <v>1042</v>
      </c>
    </row>
    <row r="2102" spans="1:3" x14ac:dyDescent="0.2">
      <c r="A2102" s="3">
        <v>2009</v>
      </c>
      <c r="B2102" s="3" t="s">
        <v>801</v>
      </c>
      <c r="C2102" s="3" t="s">
        <v>1042</v>
      </c>
    </row>
    <row r="2103" spans="1:3" x14ac:dyDescent="0.2">
      <c r="A2103" s="3">
        <v>2009</v>
      </c>
      <c r="B2103" s="3" t="s">
        <v>796</v>
      </c>
      <c r="C2103" s="3" t="s">
        <v>1040</v>
      </c>
    </row>
    <row r="2104" spans="1:3" x14ac:dyDescent="0.2">
      <c r="A2104" s="3">
        <v>2009</v>
      </c>
      <c r="B2104" s="3" t="s">
        <v>799</v>
      </c>
      <c r="C2104" s="3" t="s">
        <v>1040</v>
      </c>
    </row>
    <row r="2105" spans="1:3" x14ac:dyDescent="0.2">
      <c r="A2105" s="3">
        <v>2010</v>
      </c>
      <c r="B2105" s="3" t="s">
        <v>785</v>
      </c>
      <c r="C2105" s="3" t="s">
        <v>1038</v>
      </c>
    </row>
    <row r="2106" spans="1:3" x14ac:dyDescent="0.2">
      <c r="A2106" s="3">
        <v>2010</v>
      </c>
      <c r="B2106" s="3" t="s">
        <v>785</v>
      </c>
      <c r="C2106" s="3" t="s">
        <v>1038</v>
      </c>
    </row>
    <row r="2107" spans="1:3" x14ac:dyDescent="0.2">
      <c r="A2107" s="3">
        <v>2010</v>
      </c>
      <c r="B2107" s="3" t="s">
        <v>784</v>
      </c>
      <c r="C2107" s="3" t="s">
        <v>1042</v>
      </c>
    </row>
    <row r="2108" spans="1:3" x14ac:dyDescent="0.2">
      <c r="A2108" s="3">
        <v>2010</v>
      </c>
      <c r="B2108" s="3" t="s">
        <v>787</v>
      </c>
      <c r="C2108" s="3" t="s">
        <v>1040</v>
      </c>
    </row>
    <row r="2109" spans="1:3" x14ac:dyDescent="0.2">
      <c r="A2109" s="3">
        <v>2010</v>
      </c>
      <c r="B2109" s="3" t="s">
        <v>784</v>
      </c>
      <c r="C2109" s="3" t="s">
        <v>1042</v>
      </c>
    </row>
    <row r="2110" spans="1:3" x14ac:dyDescent="0.2">
      <c r="A2110" s="3">
        <v>2010</v>
      </c>
      <c r="B2110" s="3" t="s">
        <v>784</v>
      </c>
      <c r="C2110" s="3" t="s">
        <v>1042</v>
      </c>
    </row>
    <row r="2111" spans="1:3" x14ac:dyDescent="0.2">
      <c r="A2111" s="3">
        <v>2010</v>
      </c>
      <c r="B2111" s="3" t="s">
        <v>784</v>
      </c>
      <c r="C2111" s="3" t="s">
        <v>1042</v>
      </c>
    </row>
    <row r="2112" spans="1:3" x14ac:dyDescent="0.2">
      <c r="A2112" s="3">
        <v>2010</v>
      </c>
      <c r="B2112" s="3" t="s">
        <v>791</v>
      </c>
      <c r="C2112" s="3" t="s">
        <v>1040</v>
      </c>
    </row>
    <row r="2113" spans="1:3" x14ac:dyDescent="0.2">
      <c r="A2113" s="3">
        <v>2010</v>
      </c>
      <c r="B2113" s="3" t="s">
        <v>791</v>
      </c>
      <c r="C2113" s="3" t="s">
        <v>1040</v>
      </c>
    </row>
    <row r="2114" spans="1:3" x14ac:dyDescent="0.2">
      <c r="A2114" s="3">
        <v>2010</v>
      </c>
      <c r="B2114" s="3" t="s">
        <v>785</v>
      </c>
      <c r="C2114" s="3" t="s">
        <v>1040</v>
      </c>
    </row>
    <row r="2115" spans="1:3" x14ac:dyDescent="0.2">
      <c r="A2115" s="3">
        <v>2010</v>
      </c>
      <c r="B2115" s="3" t="s">
        <v>796</v>
      </c>
      <c r="C2115" s="3" t="s">
        <v>1040</v>
      </c>
    </row>
    <row r="2116" spans="1:3" x14ac:dyDescent="0.2">
      <c r="A2116" s="3">
        <v>2010</v>
      </c>
      <c r="B2116" s="3" t="s">
        <v>796</v>
      </c>
      <c r="C2116" s="3" t="s">
        <v>1040</v>
      </c>
    </row>
    <row r="2117" spans="1:3" x14ac:dyDescent="0.2">
      <c r="A2117" s="3">
        <v>2010</v>
      </c>
      <c r="B2117" s="3" t="s">
        <v>783</v>
      </c>
      <c r="C2117" s="3" t="s">
        <v>1042</v>
      </c>
    </row>
    <row r="2118" spans="1:3" x14ac:dyDescent="0.2">
      <c r="A2118" s="3">
        <v>2011</v>
      </c>
      <c r="B2118" s="3" t="s">
        <v>784</v>
      </c>
      <c r="C2118" s="3" t="s">
        <v>1042</v>
      </c>
    </row>
    <row r="2119" spans="1:3" x14ac:dyDescent="0.2">
      <c r="A2119" s="3">
        <v>2011</v>
      </c>
      <c r="B2119" s="3" t="s">
        <v>785</v>
      </c>
      <c r="C2119" s="3" t="s">
        <v>1038</v>
      </c>
    </row>
    <row r="2120" spans="1:3" x14ac:dyDescent="0.2">
      <c r="A2120" s="3">
        <v>2012</v>
      </c>
      <c r="B2120" s="3" t="s">
        <v>802</v>
      </c>
      <c r="C2120" s="3" t="s">
        <v>1042</v>
      </c>
    </row>
    <row r="2121" spans="1:3" x14ac:dyDescent="0.2">
      <c r="A2121" s="3">
        <v>2012</v>
      </c>
      <c r="B2121" s="3" t="s">
        <v>789</v>
      </c>
      <c r="C2121" s="3" t="s">
        <v>1038</v>
      </c>
    </row>
    <row r="2122" spans="1:3" x14ac:dyDescent="0.2">
      <c r="A2122" s="3">
        <v>2012</v>
      </c>
      <c r="B2122" s="3" t="s">
        <v>789</v>
      </c>
      <c r="C2122" s="3" t="s">
        <v>1038</v>
      </c>
    </row>
    <row r="2123" spans="1:3" x14ac:dyDescent="0.2">
      <c r="A2123" s="3">
        <v>2012</v>
      </c>
      <c r="B2123" s="3" t="s">
        <v>787</v>
      </c>
      <c r="C2123" s="3" t="s">
        <v>1038</v>
      </c>
    </row>
    <row r="2124" spans="1:3" x14ac:dyDescent="0.2">
      <c r="A2124" s="3">
        <v>2012</v>
      </c>
      <c r="B2124" s="3" t="s">
        <v>784</v>
      </c>
      <c r="C2124" s="3" t="s">
        <v>1038</v>
      </c>
    </row>
    <row r="2125" spans="1:3" x14ac:dyDescent="0.2">
      <c r="A2125" s="3">
        <v>2012</v>
      </c>
      <c r="B2125" s="3" t="s">
        <v>789</v>
      </c>
      <c r="C2125" s="3" t="s">
        <v>1038</v>
      </c>
    </row>
    <row r="2126" spans="1:3" x14ac:dyDescent="0.2">
      <c r="A2126" s="3">
        <v>2012</v>
      </c>
      <c r="B2126" s="3" t="s">
        <v>784</v>
      </c>
      <c r="C2126" s="3" t="s">
        <v>1040</v>
      </c>
    </row>
    <row r="2127" spans="1:3" x14ac:dyDescent="0.2">
      <c r="A2127" s="3">
        <v>2012</v>
      </c>
      <c r="B2127" s="3" t="s">
        <v>789</v>
      </c>
      <c r="C2127" s="3" t="s">
        <v>1038</v>
      </c>
    </row>
    <row r="2128" spans="1:3" x14ac:dyDescent="0.2">
      <c r="A2128" s="3">
        <v>2012</v>
      </c>
      <c r="B2128" s="3" t="s">
        <v>802</v>
      </c>
      <c r="C2128" s="3" t="s">
        <v>1042</v>
      </c>
    </row>
    <row r="2129" spans="1:3" x14ac:dyDescent="0.2">
      <c r="A2129" s="3">
        <v>2012</v>
      </c>
      <c r="B2129" s="3" t="s">
        <v>802</v>
      </c>
      <c r="C2129" s="3" t="s">
        <v>1042</v>
      </c>
    </row>
    <row r="2130" spans="1:3" x14ac:dyDescent="0.2">
      <c r="A2130" s="3">
        <v>2012</v>
      </c>
      <c r="B2130" s="3" t="s">
        <v>789</v>
      </c>
      <c r="C2130" s="3" t="s">
        <v>1038</v>
      </c>
    </row>
    <row r="2131" spans="1:3" x14ac:dyDescent="0.2">
      <c r="A2131" s="3">
        <v>2012</v>
      </c>
      <c r="B2131" s="3" t="s">
        <v>802</v>
      </c>
      <c r="C2131" s="3" t="s">
        <v>1042</v>
      </c>
    </row>
    <row r="2132" spans="1:3" x14ac:dyDescent="0.2">
      <c r="A2132" s="3">
        <v>2012</v>
      </c>
      <c r="B2132" s="3" t="s">
        <v>792</v>
      </c>
      <c r="C2132" s="3" t="s">
        <v>1038</v>
      </c>
    </row>
    <row r="2133" spans="1:3" x14ac:dyDescent="0.2">
      <c r="A2133" s="3">
        <v>2012</v>
      </c>
      <c r="B2133" s="3" t="s">
        <v>789</v>
      </c>
      <c r="C2133" s="3" t="s">
        <v>1038</v>
      </c>
    </row>
    <row r="2134" spans="1:3" x14ac:dyDescent="0.2">
      <c r="A2134" s="3">
        <v>2012</v>
      </c>
      <c r="B2134" s="3" t="s">
        <v>789</v>
      </c>
      <c r="C2134" s="3" t="s">
        <v>1038</v>
      </c>
    </row>
    <row r="2135" spans="1:3" x14ac:dyDescent="0.2">
      <c r="A2135" s="3">
        <v>2012</v>
      </c>
      <c r="B2135" s="3" t="s">
        <v>789</v>
      </c>
      <c r="C2135" s="3" t="s">
        <v>1038</v>
      </c>
    </row>
    <row r="2136" spans="1:3" x14ac:dyDescent="0.2">
      <c r="A2136" s="3">
        <v>2012</v>
      </c>
      <c r="B2136" s="3" t="s">
        <v>791</v>
      </c>
      <c r="C2136" s="3" t="s">
        <v>1042</v>
      </c>
    </row>
    <row r="2137" spans="1:3" x14ac:dyDescent="0.2">
      <c r="A2137" s="3">
        <v>2012</v>
      </c>
      <c r="B2137" s="3" t="s">
        <v>789</v>
      </c>
      <c r="C2137" s="3" t="s">
        <v>1038</v>
      </c>
    </row>
    <row r="2138" spans="1:3" x14ac:dyDescent="0.2">
      <c r="A2138" s="3">
        <v>2012</v>
      </c>
      <c r="B2138" s="3" t="s">
        <v>785</v>
      </c>
      <c r="C2138" s="3" t="s">
        <v>1042</v>
      </c>
    </row>
    <row r="2139" spans="1:3" x14ac:dyDescent="0.2">
      <c r="A2139" s="3">
        <v>2013</v>
      </c>
      <c r="B2139" s="3" t="s">
        <v>782</v>
      </c>
      <c r="C2139" s="3" t="s">
        <v>1039</v>
      </c>
    </row>
    <row r="2140" spans="1:3" x14ac:dyDescent="0.2">
      <c r="A2140" s="3">
        <v>2013</v>
      </c>
      <c r="B2140" s="3" t="s">
        <v>784</v>
      </c>
      <c r="C2140" s="3" t="s">
        <v>1039</v>
      </c>
    </row>
    <row r="2141" spans="1:3" x14ac:dyDescent="0.2">
      <c r="A2141" s="3">
        <v>2013</v>
      </c>
      <c r="B2141" s="3" t="s">
        <v>787</v>
      </c>
      <c r="C2141" s="3" t="s">
        <v>1040</v>
      </c>
    </row>
    <row r="2142" spans="1:3" x14ac:dyDescent="0.2">
      <c r="A2142" s="3">
        <v>2013</v>
      </c>
      <c r="B2142" s="3" t="s">
        <v>787</v>
      </c>
      <c r="C2142" s="3" t="s">
        <v>1040</v>
      </c>
    </row>
    <row r="2143" spans="1:3" x14ac:dyDescent="0.2">
      <c r="A2143" s="3">
        <v>2013</v>
      </c>
      <c r="B2143" s="3" t="s">
        <v>783</v>
      </c>
      <c r="C2143" s="3" t="s">
        <v>1040</v>
      </c>
    </row>
    <row r="2144" spans="1:3" x14ac:dyDescent="0.2">
      <c r="A2144" s="3">
        <v>2013</v>
      </c>
      <c r="B2144" s="3" t="s">
        <v>107</v>
      </c>
      <c r="C2144" s="3" t="s">
        <v>1040</v>
      </c>
    </row>
    <row r="2145" spans="1:3" x14ac:dyDescent="0.2">
      <c r="A2145" s="3">
        <v>2013</v>
      </c>
      <c r="B2145" s="3" t="s">
        <v>785</v>
      </c>
      <c r="C2145" s="3" t="s">
        <v>1038</v>
      </c>
    </row>
    <row r="2146" spans="1:3" x14ac:dyDescent="0.2">
      <c r="A2146" s="3">
        <v>2013</v>
      </c>
      <c r="B2146" s="3" t="s">
        <v>787</v>
      </c>
      <c r="C2146" s="3" t="s">
        <v>1038</v>
      </c>
    </row>
    <row r="2147" spans="1:3" x14ac:dyDescent="0.2">
      <c r="A2147" s="3">
        <v>2013</v>
      </c>
      <c r="B2147" s="3" t="s">
        <v>785</v>
      </c>
      <c r="C2147" s="3" t="s">
        <v>1038</v>
      </c>
    </row>
    <row r="2148" spans="1:3" x14ac:dyDescent="0.2">
      <c r="A2148" s="3">
        <v>2013</v>
      </c>
      <c r="B2148" s="3" t="s">
        <v>789</v>
      </c>
      <c r="C2148" s="3" t="s">
        <v>1038</v>
      </c>
    </row>
    <row r="2149" spans="1:3" x14ac:dyDescent="0.2">
      <c r="A2149" s="3">
        <v>2013</v>
      </c>
      <c r="B2149" s="3" t="s">
        <v>787</v>
      </c>
      <c r="C2149" s="3" t="s">
        <v>1039</v>
      </c>
    </row>
    <row r="2150" spans="1:3" x14ac:dyDescent="0.2">
      <c r="A2150" s="3">
        <v>2013</v>
      </c>
      <c r="B2150" s="3" t="s">
        <v>787</v>
      </c>
      <c r="C2150" s="3" t="s">
        <v>1042</v>
      </c>
    </row>
    <row r="2151" spans="1:3" x14ac:dyDescent="0.2">
      <c r="A2151" s="3">
        <v>2013</v>
      </c>
      <c r="B2151" s="3" t="s">
        <v>789</v>
      </c>
      <c r="C2151" s="3" t="s">
        <v>1042</v>
      </c>
    </row>
    <row r="2152" spans="1:3" x14ac:dyDescent="0.2">
      <c r="A2152" s="3">
        <v>2013</v>
      </c>
      <c r="B2152" s="3" t="s">
        <v>802</v>
      </c>
      <c r="C2152" s="3" t="s">
        <v>1042</v>
      </c>
    </row>
    <row r="2153" spans="1:3" x14ac:dyDescent="0.2">
      <c r="A2153" s="3">
        <v>2013</v>
      </c>
      <c r="B2153" s="3" t="s">
        <v>802</v>
      </c>
      <c r="C2153" s="3" t="s">
        <v>1042</v>
      </c>
    </row>
    <row r="2154" spans="1:3" x14ac:dyDescent="0.2">
      <c r="A2154" s="3">
        <v>2013</v>
      </c>
      <c r="B2154" s="3" t="s">
        <v>799</v>
      </c>
      <c r="C2154" s="3" t="s">
        <v>1038</v>
      </c>
    </row>
    <row r="2155" spans="1:3" x14ac:dyDescent="0.2">
      <c r="A2155" s="3">
        <v>2014</v>
      </c>
      <c r="B2155" s="3" t="s">
        <v>789</v>
      </c>
      <c r="C2155" s="3" t="s">
        <v>1038</v>
      </c>
    </row>
    <row r="2156" spans="1:3" x14ac:dyDescent="0.2">
      <c r="A2156" s="3">
        <v>2014</v>
      </c>
      <c r="B2156" s="3" t="s">
        <v>785</v>
      </c>
      <c r="C2156" s="3" t="s">
        <v>1038</v>
      </c>
    </row>
    <row r="2157" spans="1:3" x14ac:dyDescent="0.2">
      <c r="A2157" s="3">
        <v>2014</v>
      </c>
      <c r="B2157" s="3" t="s">
        <v>789</v>
      </c>
      <c r="C2157" s="3" t="s">
        <v>1038</v>
      </c>
    </row>
    <row r="2158" spans="1:3" x14ac:dyDescent="0.2">
      <c r="A2158" s="3">
        <v>2014</v>
      </c>
      <c r="B2158" s="3" t="s">
        <v>789</v>
      </c>
      <c r="C2158" s="3" t="s">
        <v>1038</v>
      </c>
    </row>
    <row r="2159" spans="1:3" x14ac:dyDescent="0.2">
      <c r="A2159" s="3">
        <v>2014</v>
      </c>
      <c r="B2159" s="3" t="s">
        <v>787</v>
      </c>
      <c r="C2159" s="3" t="s">
        <v>1040</v>
      </c>
    </row>
    <row r="2160" spans="1:3" x14ac:dyDescent="0.2">
      <c r="A2160" s="3">
        <v>2014</v>
      </c>
      <c r="B2160" s="3" t="s">
        <v>785</v>
      </c>
      <c r="C2160" s="3" t="s">
        <v>1038</v>
      </c>
    </row>
    <row r="2161" spans="1:3" x14ac:dyDescent="0.2">
      <c r="A2161" s="3">
        <v>2014</v>
      </c>
      <c r="B2161" s="3" t="s">
        <v>787</v>
      </c>
      <c r="C2161" s="3" t="s">
        <v>1042</v>
      </c>
    </row>
    <row r="2162" spans="1:3" x14ac:dyDescent="0.2">
      <c r="A2162" s="3">
        <v>2014</v>
      </c>
      <c r="B2162" s="3" t="s">
        <v>787</v>
      </c>
      <c r="C2162" s="3" t="s">
        <v>1042</v>
      </c>
    </row>
    <row r="2163" spans="1:3" x14ac:dyDescent="0.2">
      <c r="A2163" s="3">
        <v>2014</v>
      </c>
      <c r="B2163" s="3" t="s">
        <v>787</v>
      </c>
      <c r="C2163" s="3" t="s">
        <v>1040</v>
      </c>
    </row>
    <row r="2164" spans="1:3" x14ac:dyDescent="0.2">
      <c r="A2164" s="3">
        <v>2014</v>
      </c>
      <c r="B2164" s="3" t="s">
        <v>785</v>
      </c>
      <c r="C2164" s="3" t="s">
        <v>1038</v>
      </c>
    </row>
    <row r="2165" spans="1:3" x14ac:dyDescent="0.2">
      <c r="A2165" s="3">
        <v>2014</v>
      </c>
      <c r="B2165" s="3" t="s">
        <v>782</v>
      </c>
      <c r="C2165" s="3" t="s">
        <v>1038</v>
      </c>
    </row>
    <row r="2166" spans="1:3" x14ac:dyDescent="0.2">
      <c r="A2166" s="3">
        <v>2014</v>
      </c>
      <c r="B2166" s="3" t="s">
        <v>787</v>
      </c>
      <c r="C2166" s="3" t="s">
        <v>1040</v>
      </c>
    </row>
    <row r="2167" spans="1:3" x14ac:dyDescent="0.2">
      <c r="A2167" s="3">
        <v>2014</v>
      </c>
      <c r="B2167" s="3" t="s">
        <v>782</v>
      </c>
      <c r="C2167" s="3" t="s">
        <v>1038</v>
      </c>
    </row>
    <row r="2168" spans="1:3" x14ac:dyDescent="0.2">
      <c r="A2168" s="3">
        <v>2014</v>
      </c>
      <c r="B2168" s="3" t="s">
        <v>785</v>
      </c>
      <c r="C2168" s="3" t="s">
        <v>1039</v>
      </c>
    </row>
    <row r="2169" spans="1:3" x14ac:dyDescent="0.2">
      <c r="A2169" s="3">
        <v>2014</v>
      </c>
      <c r="B2169" s="3" t="s">
        <v>782</v>
      </c>
      <c r="C2169" s="3" t="s">
        <v>1038</v>
      </c>
    </row>
    <row r="2170" spans="1:3" x14ac:dyDescent="0.2">
      <c r="A2170" s="3">
        <v>2014</v>
      </c>
      <c r="B2170" s="3" t="s">
        <v>782</v>
      </c>
      <c r="C2170" s="3" t="s">
        <v>1040</v>
      </c>
    </row>
    <row r="2171" spans="1:3" x14ac:dyDescent="0.2">
      <c r="A2171" s="3">
        <v>2014</v>
      </c>
      <c r="B2171" s="3" t="s">
        <v>789</v>
      </c>
      <c r="C2171" s="3" t="s">
        <v>1038</v>
      </c>
    </row>
    <row r="2172" spans="1:3" x14ac:dyDescent="0.2">
      <c r="A2172" s="3">
        <v>2014</v>
      </c>
      <c r="B2172" s="3" t="s">
        <v>789</v>
      </c>
      <c r="C2172" s="3" t="s">
        <v>1038</v>
      </c>
    </row>
    <row r="2173" spans="1:3" x14ac:dyDescent="0.2">
      <c r="A2173" s="3">
        <v>2014</v>
      </c>
      <c r="B2173" s="3" t="s">
        <v>787</v>
      </c>
      <c r="C2173" s="3" t="s">
        <v>1038</v>
      </c>
    </row>
    <row r="2174" spans="1:3" x14ac:dyDescent="0.2">
      <c r="A2174" s="3">
        <v>2014</v>
      </c>
      <c r="B2174" s="3" t="s">
        <v>785</v>
      </c>
      <c r="C2174" s="3" t="s">
        <v>1038</v>
      </c>
    </row>
    <row r="2175" spans="1:3" x14ac:dyDescent="0.2">
      <c r="A2175" s="3">
        <v>2014</v>
      </c>
      <c r="B2175" s="3" t="s">
        <v>782</v>
      </c>
      <c r="C2175" s="3" t="s">
        <v>1038</v>
      </c>
    </row>
    <row r="2176" spans="1:3" x14ac:dyDescent="0.2">
      <c r="A2176" s="3">
        <v>2014</v>
      </c>
      <c r="B2176" s="3" t="s">
        <v>793</v>
      </c>
      <c r="C2176" s="3" t="s">
        <v>1038</v>
      </c>
    </row>
    <row r="2177" spans="1:3" x14ac:dyDescent="0.2">
      <c r="A2177" s="3">
        <v>2014</v>
      </c>
      <c r="B2177" s="3" t="s">
        <v>787</v>
      </c>
      <c r="C2177" s="3" t="s">
        <v>1040</v>
      </c>
    </row>
    <row r="2178" spans="1:3" x14ac:dyDescent="0.2">
      <c r="A2178" s="3">
        <v>2014</v>
      </c>
      <c r="B2178" s="3" t="s">
        <v>782</v>
      </c>
      <c r="C2178" s="3" t="s">
        <v>1039</v>
      </c>
    </row>
    <row r="2179" spans="1:3" x14ac:dyDescent="0.2">
      <c r="A2179" s="3">
        <v>2015</v>
      </c>
      <c r="B2179" s="3" t="s">
        <v>787</v>
      </c>
      <c r="C2179" s="3" t="s">
        <v>1038</v>
      </c>
    </row>
    <row r="2180" spans="1:3" x14ac:dyDescent="0.2">
      <c r="A2180" s="3">
        <v>2015</v>
      </c>
      <c r="B2180" s="3" t="s">
        <v>796</v>
      </c>
      <c r="C2180" s="3" t="s">
        <v>1039</v>
      </c>
    </row>
    <row r="2181" spans="1:3" x14ac:dyDescent="0.2">
      <c r="A2181" s="3">
        <v>2015</v>
      </c>
      <c r="B2181" s="3" t="s">
        <v>784</v>
      </c>
      <c r="C2181" s="3" t="s">
        <v>1042</v>
      </c>
    </row>
    <row r="2182" spans="1:3" x14ac:dyDescent="0.2">
      <c r="A2182" s="3">
        <v>2015</v>
      </c>
      <c r="B2182" s="3" t="s">
        <v>787</v>
      </c>
      <c r="C2182" s="3" t="s">
        <v>1040</v>
      </c>
    </row>
    <row r="2183" spans="1:3" x14ac:dyDescent="0.2">
      <c r="A2183" s="3">
        <v>2015</v>
      </c>
      <c r="B2183" s="3" t="s">
        <v>789</v>
      </c>
      <c r="C2183" s="3" t="s">
        <v>1038</v>
      </c>
    </row>
    <row r="2184" spans="1:3" x14ac:dyDescent="0.2">
      <c r="A2184" s="3">
        <v>2015</v>
      </c>
      <c r="B2184" s="3" t="s">
        <v>796</v>
      </c>
      <c r="C2184" s="3" t="s">
        <v>1040</v>
      </c>
    </row>
    <row r="2185" spans="1:3" x14ac:dyDescent="0.2">
      <c r="A2185" s="3">
        <v>2015</v>
      </c>
      <c r="B2185" s="3" t="s">
        <v>796</v>
      </c>
      <c r="C2185" s="3" t="s">
        <v>1040</v>
      </c>
    </row>
    <row r="2186" spans="1:3" x14ac:dyDescent="0.2">
      <c r="A2186" s="3">
        <v>2015</v>
      </c>
      <c r="B2186" s="3" t="s">
        <v>802</v>
      </c>
      <c r="C2186" s="3" t="s">
        <v>1042</v>
      </c>
    </row>
    <row r="2187" spans="1:3" x14ac:dyDescent="0.2">
      <c r="A2187" s="3">
        <v>2015</v>
      </c>
      <c r="B2187" s="3" t="s">
        <v>784</v>
      </c>
      <c r="C2187" s="3" t="s">
        <v>1038</v>
      </c>
    </row>
    <row r="2188" spans="1:3" x14ac:dyDescent="0.2">
      <c r="A2188" s="3">
        <v>2015</v>
      </c>
      <c r="B2188" s="3" t="s">
        <v>802</v>
      </c>
      <c r="C2188" s="3" t="s">
        <v>1042</v>
      </c>
    </row>
    <row r="2189" spans="1:3" x14ac:dyDescent="0.2">
      <c r="A2189" s="3">
        <v>2015</v>
      </c>
      <c r="B2189" s="3" t="s">
        <v>787</v>
      </c>
      <c r="C2189" s="3" t="s">
        <v>1038</v>
      </c>
    </row>
    <row r="2190" spans="1:3" x14ac:dyDescent="0.2">
      <c r="A2190" s="3">
        <v>2015</v>
      </c>
      <c r="B2190" s="3" t="s">
        <v>802</v>
      </c>
      <c r="C2190" s="3" t="s">
        <v>1042</v>
      </c>
    </row>
    <row r="2191" spans="1:3" x14ac:dyDescent="0.2">
      <c r="A2191" s="3">
        <v>2015</v>
      </c>
      <c r="B2191" s="3" t="s">
        <v>789</v>
      </c>
      <c r="C2191" s="3" t="s">
        <v>1040</v>
      </c>
    </row>
    <row r="2192" spans="1:3" x14ac:dyDescent="0.2">
      <c r="A2192" s="3">
        <v>2015</v>
      </c>
      <c r="B2192" s="3" t="s">
        <v>802</v>
      </c>
      <c r="C2192" s="3" t="s">
        <v>1042</v>
      </c>
    </row>
    <row r="2193" spans="1:3" x14ac:dyDescent="0.2">
      <c r="A2193" s="3">
        <v>2015</v>
      </c>
      <c r="B2193" s="3" t="s">
        <v>783</v>
      </c>
      <c r="C2193" s="3" t="s">
        <v>1042</v>
      </c>
    </row>
    <row r="2194" spans="1:3" x14ac:dyDescent="0.2">
      <c r="A2194" s="3">
        <v>2015</v>
      </c>
      <c r="B2194" s="3" t="s">
        <v>784</v>
      </c>
      <c r="C2194" s="3" t="s">
        <v>1038</v>
      </c>
    </row>
    <row r="2195" spans="1:3" x14ac:dyDescent="0.2">
      <c r="A2195" s="3">
        <v>2015</v>
      </c>
      <c r="B2195" s="3" t="s">
        <v>783</v>
      </c>
      <c r="C2195" s="3" t="s">
        <v>1040</v>
      </c>
    </row>
    <row r="2196" spans="1:3" x14ac:dyDescent="0.2">
      <c r="A2196" s="3">
        <v>2015</v>
      </c>
      <c r="B2196" s="3" t="s">
        <v>787</v>
      </c>
      <c r="C2196" s="3" t="s">
        <v>1042</v>
      </c>
    </row>
    <row r="2197" spans="1:3" x14ac:dyDescent="0.2">
      <c r="A2197" s="3">
        <v>2015</v>
      </c>
      <c r="B2197" s="3" t="s">
        <v>789</v>
      </c>
      <c r="C2197" s="3" t="s">
        <v>1038</v>
      </c>
    </row>
    <row r="2198" spans="1:3" x14ac:dyDescent="0.2">
      <c r="A2198" s="3">
        <v>2015</v>
      </c>
      <c r="B2198" s="3" t="s">
        <v>789</v>
      </c>
      <c r="C2198" s="3" t="s">
        <v>1038</v>
      </c>
    </row>
    <row r="2199" spans="1:3" x14ac:dyDescent="0.2">
      <c r="A2199" s="3">
        <v>2015</v>
      </c>
      <c r="B2199" s="3" t="s">
        <v>787</v>
      </c>
      <c r="C2199" s="3" t="s">
        <v>1038</v>
      </c>
    </row>
    <row r="2200" spans="1:3" x14ac:dyDescent="0.2">
      <c r="A2200" s="3">
        <v>2015</v>
      </c>
      <c r="B2200" s="3" t="s">
        <v>802</v>
      </c>
      <c r="C2200" s="3" t="s">
        <v>1042</v>
      </c>
    </row>
    <row r="2201" spans="1:3" x14ac:dyDescent="0.2">
      <c r="A2201" s="3">
        <v>2015</v>
      </c>
      <c r="B2201" s="3" t="s">
        <v>785</v>
      </c>
      <c r="C2201" s="3" t="s">
        <v>1040</v>
      </c>
    </row>
    <row r="2202" spans="1:3" x14ac:dyDescent="0.2">
      <c r="A2202" s="3">
        <v>2015</v>
      </c>
      <c r="B2202" s="3" t="s">
        <v>787</v>
      </c>
      <c r="C2202" s="3" t="s">
        <v>1038</v>
      </c>
    </row>
    <row r="2203" spans="1:3" x14ac:dyDescent="0.2">
      <c r="A2203" s="3">
        <v>2015</v>
      </c>
      <c r="B2203" s="3" t="s">
        <v>784</v>
      </c>
      <c r="C2203" s="3" t="s">
        <v>1038</v>
      </c>
    </row>
    <row r="2204" spans="1:3" x14ac:dyDescent="0.2">
      <c r="A2204" s="3">
        <v>2015</v>
      </c>
      <c r="B2204" s="3" t="s">
        <v>789</v>
      </c>
      <c r="C2204" s="3" t="s">
        <v>1038</v>
      </c>
    </row>
    <row r="2205" spans="1:3" x14ac:dyDescent="0.2">
      <c r="A2205" s="3">
        <v>2015</v>
      </c>
      <c r="B2205" s="3" t="s">
        <v>789</v>
      </c>
      <c r="C2205" s="3" t="s">
        <v>1038</v>
      </c>
    </row>
    <row r="2206" spans="1:3" x14ac:dyDescent="0.2">
      <c r="A2206" s="3">
        <v>2016</v>
      </c>
      <c r="B2206" s="3" t="s">
        <v>785</v>
      </c>
      <c r="C2206" s="3" t="s">
        <v>1038</v>
      </c>
    </row>
    <row r="2207" spans="1:3" x14ac:dyDescent="0.2">
      <c r="A2207" s="3">
        <v>2016</v>
      </c>
      <c r="B2207" s="3" t="s">
        <v>782</v>
      </c>
      <c r="C2207" s="3" t="s">
        <v>1040</v>
      </c>
    </row>
    <row r="2208" spans="1:3" x14ac:dyDescent="0.2">
      <c r="A2208" s="3">
        <v>2016</v>
      </c>
      <c r="B2208" s="3" t="s">
        <v>787</v>
      </c>
      <c r="C2208" s="3" t="s">
        <v>1038</v>
      </c>
    </row>
    <row r="2209" spans="1:3" x14ac:dyDescent="0.2">
      <c r="A2209" s="3">
        <v>2016</v>
      </c>
      <c r="B2209" s="3" t="s">
        <v>784</v>
      </c>
      <c r="C2209" s="3" t="s">
        <v>1040</v>
      </c>
    </row>
    <row r="2210" spans="1:3" x14ac:dyDescent="0.2">
      <c r="A2210" s="3">
        <v>2016</v>
      </c>
      <c r="B2210" s="3" t="s">
        <v>787</v>
      </c>
      <c r="C2210" s="3" t="s">
        <v>1038</v>
      </c>
    </row>
    <row r="2211" spans="1:3" x14ac:dyDescent="0.2">
      <c r="A2211" s="3">
        <v>2016</v>
      </c>
      <c r="B2211" s="3" t="s">
        <v>787</v>
      </c>
      <c r="C2211" s="3" t="s">
        <v>1038</v>
      </c>
    </row>
    <row r="2212" spans="1:3" x14ac:dyDescent="0.2">
      <c r="A2212" s="3">
        <v>2016</v>
      </c>
      <c r="B2212" s="3" t="s">
        <v>802</v>
      </c>
      <c r="C2212" s="3" t="s">
        <v>1042</v>
      </c>
    </row>
    <row r="2213" spans="1:3" x14ac:dyDescent="0.2">
      <c r="A2213" s="3">
        <v>2016</v>
      </c>
      <c r="B2213" s="3" t="s">
        <v>784</v>
      </c>
      <c r="C2213" s="3" t="s">
        <v>1040</v>
      </c>
    </row>
    <row r="2214" spans="1:3" x14ac:dyDescent="0.2">
      <c r="A2214" s="3">
        <v>2016</v>
      </c>
      <c r="B2214" s="3" t="s">
        <v>787</v>
      </c>
      <c r="C2214" s="3" t="s">
        <v>1039</v>
      </c>
    </row>
    <row r="2215" spans="1:3" x14ac:dyDescent="0.2">
      <c r="A2215" s="3">
        <v>2016</v>
      </c>
      <c r="B2215" s="3" t="s">
        <v>789</v>
      </c>
      <c r="C2215" s="3" t="s">
        <v>1040</v>
      </c>
    </row>
    <row r="2216" spans="1:3" x14ac:dyDescent="0.2">
      <c r="A2216" s="3">
        <v>2016</v>
      </c>
      <c r="B2216" s="3" t="s">
        <v>789</v>
      </c>
      <c r="C2216" s="3" t="s">
        <v>1040</v>
      </c>
    </row>
    <row r="2217" spans="1:3" x14ac:dyDescent="0.2">
      <c r="A2217" s="3">
        <v>2016</v>
      </c>
      <c r="B2217" s="3" t="s">
        <v>789</v>
      </c>
      <c r="C2217" s="3" t="s">
        <v>1040</v>
      </c>
    </row>
    <row r="2218" spans="1:3" x14ac:dyDescent="0.2">
      <c r="A2218" s="3">
        <v>2016</v>
      </c>
      <c r="B2218" s="3" t="s">
        <v>782</v>
      </c>
      <c r="C2218" s="3" t="s">
        <v>1042</v>
      </c>
    </row>
    <row r="2219" spans="1:3" x14ac:dyDescent="0.2">
      <c r="A2219" s="3">
        <v>2016</v>
      </c>
      <c r="B2219" s="3" t="s">
        <v>782</v>
      </c>
      <c r="C2219" s="3" t="s">
        <v>1039</v>
      </c>
    </row>
    <row r="2220" spans="1:3" x14ac:dyDescent="0.2">
      <c r="A2220" s="3">
        <v>2016</v>
      </c>
      <c r="B2220" s="3" t="s">
        <v>789</v>
      </c>
      <c r="C2220" s="3" t="s">
        <v>1038</v>
      </c>
    </row>
    <row r="2221" spans="1:3" x14ac:dyDescent="0.2">
      <c r="A2221" s="3">
        <v>2016</v>
      </c>
      <c r="B2221" s="3" t="s">
        <v>782</v>
      </c>
      <c r="C2221" s="3" t="s">
        <v>1039</v>
      </c>
    </row>
    <row r="2222" spans="1:3" x14ac:dyDescent="0.2">
      <c r="A2222" s="3">
        <v>2016</v>
      </c>
      <c r="B2222" s="3" t="s">
        <v>782</v>
      </c>
      <c r="C2222" s="3" t="s">
        <v>1039</v>
      </c>
    </row>
    <row r="2223" spans="1:3" x14ac:dyDescent="0.2">
      <c r="A2223" s="3">
        <v>2016</v>
      </c>
      <c r="B2223" s="3" t="s">
        <v>789</v>
      </c>
      <c r="C2223" s="3" t="s">
        <v>1038</v>
      </c>
    </row>
    <row r="2224" spans="1:3" x14ac:dyDescent="0.2">
      <c r="A2224" s="3">
        <v>2016</v>
      </c>
      <c r="B2224" s="3" t="s">
        <v>789</v>
      </c>
      <c r="C2224" s="3" t="s">
        <v>1038</v>
      </c>
    </row>
    <row r="2225" spans="1:3" x14ac:dyDescent="0.2">
      <c r="A2225" s="3">
        <v>2016</v>
      </c>
      <c r="B2225" s="3" t="s">
        <v>789</v>
      </c>
      <c r="C2225" s="3" t="s">
        <v>1038</v>
      </c>
    </row>
    <row r="2226" spans="1:3" x14ac:dyDescent="0.2">
      <c r="A2226" s="3">
        <v>2016</v>
      </c>
      <c r="B2226" s="3" t="s">
        <v>789</v>
      </c>
      <c r="C2226" s="3" t="s">
        <v>1038</v>
      </c>
    </row>
    <row r="2227" spans="1:3" x14ac:dyDescent="0.2">
      <c r="A2227" s="3">
        <v>2016</v>
      </c>
      <c r="B2227" s="3" t="s">
        <v>787</v>
      </c>
      <c r="C2227" s="3" t="s">
        <v>1038</v>
      </c>
    </row>
    <row r="2228" spans="1:3" x14ac:dyDescent="0.2">
      <c r="A2228" s="3">
        <v>2016</v>
      </c>
      <c r="B2228" s="3" t="s">
        <v>787</v>
      </c>
      <c r="C2228" s="3" t="s">
        <v>1038</v>
      </c>
    </row>
    <row r="2229" spans="1:3" x14ac:dyDescent="0.2">
      <c r="A2229" s="3">
        <v>2016</v>
      </c>
      <c r="B2229" s="3" t="s">
        <v>789</v>
      </c>
      <c r="C2229" s="3" t="s">
        <v>1038</v>
      </c>
    </row>
    <row r="2230" spans="1:3" x14ac:dyDescent="0.2">
      <c r="A2230" s="3">
        <v>2016</v>
      </c>
      <c r="B2230" s="3" t="s">
        <v>782</v>
      </c>
      <c r="C2230" s="3" t="s">
        <v>1042</v>
      </c>
    </row>
    <row r="2231" spans="1:3" x14ac:dyDescent="0.2">
      <c r="A2231" s="3">
        <v>2016</v>
      </c>
      <c r="B2231" s="3" t="s">
        <v>782</v>
      </c>
      <c r="C2231" s="3" t="s">
        <v>1039</v>
      </c>
    </row>
    <row r="2232" spans="1:3" x14ac:dyDescent="0.2">
      <c r="A2232" s="3">
        <v>2016</v>
      </c>
      <c r="B2232" s="3" t="s">
        <v>787</v>
      </c>
      <c r="C2232" s="3" t="s">
        <v>1040</v>
      </c>
    </row>
    <row r="2233" spans="1:3" x14ac:dyDescent="0.2">
      <c r="A2233" s="3">
        <v>2016</v>
      </c>
      <c r="B2233" s="3" t="s">
        <v>787</v>
      </c>
      <c r="C2233" s="3" t="s">
        <v>1040</v>
      </c>
    </row>
    <row r="2234" spans="1:3" x14ac:dyDescent="0.2">
      <c r="A2234" s="3">
        <v>2016</v>
      </c>
      <c r="B2234" s="3" t="s">
        <v>787</v>
      </c>
      <c r="C2234" s="3" t="s">
        <v>1040</v>
      </c>
    </row>
    <row r="2235" spans="1:3" x14ac:dyDescent="0.2">
      <c r="A2235" s="3">
        <v>2016</v>
      </c>
      <c r="B2235" s="3" t="s">
        <v>784</v>
      </c>
      <c r="C2235" s="3" t="s">
        <v>1040</v>
      </c>
    </row>
    <row r="2236" spans="1:3" x14ac:dyDescent="0.2">
      <c r="A2236" s="3">
        <v>2016</v>
      </c>
      <c r="B2236" s="3" t="s">
        <v>786</v>
      </c>
      <c r="C2236" s="3" t="s">
        <v>1040</v>
      </c>
    </row>
    <row r="2237" spans="1:3" x14ac:dyDescent="0.2">
      <c r="A2237" s="3">
        <v>2016</v>
      </c>
      <c r="B2237" s="3" t="s">
        <v>782</v>
      </c>
      <c r="C2237" s="3" t="s">
        <v>1042</v>
      </c>
    </row>
    <row r="2238" spans="1:3" x14ac:dyDescent="0.2">
      <c r="A2238" s="3">
        <v>2016</v>
      </c>
      <c r="B2238" s="3" t="s">
        <v>782</v>
      </c>
      <c r="C2238" s="3" t="s">
        <v>1039</v>
      </c>
    </row>
    <row r="2239" spans="1:3" x14ac:dyDescent="0.2">
      <c r="A2239" s="3">
        <v>2016</v>
      </c>
      <c r="B2239" s="3" t="s">
        <v>782</v>
      </c>
      <c r="C2239" s="3" t="s">
        <v>1042</v>
      </c>
    </row>
    <row r="2240" spans="1:3" x14ac:dyDescent="0.2">
      <c r="A2240" s="3">
        <v>2016</v>
      </c>
      <c r="B2240" s="3" t="s">
        <v>787</v>
      </c>
      <c r="C2240" s="3" t="s">
        <v>1038</v>
      </c>
    </row>
    <row r="2241" spans="1:3" x14ac:dyDescent="0.2">
      <c r="A2241" s="3">
        <v>2016</v>
      </c>
      <c r="B2241" s="3" t="s">
        <v>784</v>
      </c>
      <c r="C2241" s="3" t="s">
        <v>1042</v>
      </c>
    </row>
    <row r="2242" spans="1:3" x14ac:dyDescent="0.2">
      <c r="A2242" s="3">
        <v>2016</v>
      </c>
      <c r="B2242" s="3" t="s">
        <v>787</v>
      </c>
      <c r="C2242" s="3" t="s">
        <v>1040</v>
      </c>
    </row>
    <row r="2243" spans="1:3" x14ac:dyDescent="0.2">
      <c r="A2243" s="3">
        <v>2016</v>
      </c>
      <c r="B2243" s="3" t="s">
        <v>784</v>
      </c>
      <c r="C2243" s="3" t="s">
        <v>1042</v>
      </c>
    </row>
    <row r="2244" spans="1:3" x14ac:dyDescent="0.2">
      <c r="A2244" s="3">
        <v>2016</v>
      </c>
      <c r="B2244" s="3" t="s">
        <v>795</v>
      </c>
      <c r="C2244" s="3" t="s">
        <v>1038</v>
      </c>
    </row>
    <row r="2245" spans="1:3" x14ac:dyDescent="0.2">
      <c r="A2245" s="3">
        <v>2017</v>
      </c>
      <c r="B2245" s="3" t="s">
        <v>787</v>
      </c>
      <c r="C2245" s="3" t="s">
        <v>1042</v>
      </c>
    </row>
    <row r="2246" spans="1:3" x14ac:dyDescent="0.2">
      <c r="A2246" s="3">
        <v>2017</v>
      </c>
      <c r="B2246" s="3" t="s">
        <v>799</v>
      </c>
      <c r="C2246" s="3" t="s">
        <v>1040</v>
      </c>
    </row>
    <row r="2247" spans="1:3" x14ac:dyDescent="0.2">
      <c r="A2247" s="3">
        <v>2017</v>
      </c>
      <c r="B2247" s="3" t="s">
        <v>789</v>
      </c>
      <c r="C2247" s="3" t="s">
        <v>1038</v>
      </c>
    </row>
    <row r="2248" spans="1:3" x14ac:dyDescent="0.2">
      <c r="A2248" s="3">
        <v>2017</v>
      </c>
      <c r="B2248" s="3" t="s">
        <v>789</v>
      </c>
      <c r="C2248" s="3" t="s">
        <v>1038</v>
      </c>
    </row>
    <row r="2249" spans="1:3" x14ac:dyDescent="0.2">
      <c r="A2249" s="3">
        <v>2017</v>
      </c>
      <c r="B2249" s="3" t="s">
        <v>789</v>
      </c>
      <c r="C2249" s="3" t="s">
        <v>1038</v>
      </c>
    </row>
    <row r="2250" spans="1:3" x14ac:dyDescent="0.2">
      <c r="A2250" s="3">
        <v>2017</v>
      </c>
      <c r="B2250" s="3" t="s">
        <v>787</v>
      </c>
      <c r="C2250" s="3" t="s">
        <v>1042</v>
      </c>
    </row>
    <row r="2251" spans="1:3" x14ac:dyDescent="0.2">
      <c r="A2251" s="3">
        <v>2017</v>
      </c>
      <c r="B2251" s="3" t="s">
        <v>789</v>
      </c>
      <c r="C2251" s="3" t="s">
        <v>1038</v>
      </c>
    </row>
    <row r="2252" spans="1:3" x14ac:dyDescent="0.2">
      <c r="A2252" s="3">
        <v>2017</v>
      </c>
      <c r="B2252" s="3" t="s">
        <v>782</v>
      </c>
      <c r="C2252" s="3" t="s">
        <v>1040</v>
      </c>
    </row>
    <row r="2253" spans="1:3" x14ac:dyDescent="0.2">
      <c r="A2253" s="3">
        <v>2017</v>
      </c>
      <c r="B2253" s="3" t="s">
        <v>784</v>
      </c>
      <c r="C2253" s="3" t="s">
        <v>1038</v>
      </c>
    </row>
    <row r="2254" spans="1:3" x14ac:dyDescent="0.2">
      <c r="A2254" s="3">
        <v>2017</v>
      </c>
      <c r="B2254" s="3" t="s">
        <v>787</v>
      </c>
      <c r="C2254" s="3" t="s">
        <v>1038</v>
      </c>
    </row>
    <row r="2255" spans="1:3" x14ac:dyDescent="0.2">
      <c r="A2255" s="3">
        <v>2017</v>
      </c>
      <c r="B2255" s="3" t="s">
        <v>787</v>
      </c>
      <c r="C2255" s="3" t="s">
        <v>1038</v>
      </c>
    </row>
    <row r="2256" spans="1:3" x14ac:dyDescent="0.2">
      <c r="A2256" s="3">
        <v>2017</v>
      </c>
      <c r="B2256" s="3" t="s">
        <v>789</v>
      </c>
      <c r="C2256" s="3" t="s">
        <v>1038</v>
      </c>
    </row>
    <row r="2257" spans="1:3" x14ac:dyDescent="0.2">
      <c r="A2257" s="3">
        <v>2017</v>
      </c>
      <c r="B2257" s="3" t="s">
        <v>785</v>
      </c>
      <c r="C2257" s="3" t="s">
        <v>1038</v>
      </c>
    </row>
    <row r="2258" spans="1:3" x14ac:dyDescent="0.2">
      <c r="A2258" s="3">
        <v>2017</v>
      </c>
      <c r="B2258" s="3" t="s">
        <v>796</v>
      </c>
      <c r="C2258" s="3" t="s">
        <v>1038</v>
      </c>
    </row>
    <row r="2259" spans="1:3" x14ac:dyDescent="0.2">
      <c r="A2259" s="3">
        <v>2017</v>
      </c>
      <c r="B2259" s="3" t="s">
        <v>796</v>
      </c>
      <c r="C2259" s="3" t="s">
        <v>1038</v>
      </c>
    </row>
    <row r="2260" spans="1:3" x14ac:dyDescent="0.2">
      <c r="A2260" s="3">
        <v>2017</v>
      </c>
      <c r="B2260" s="3" t="s">
        <v>784</v>
      </c>
      <c r="C2260" s="3" t="s">
        <v>1038</v>
      </c>
    </row>
    <row r="2261" spans="1:3" x14ac:dyDescent="0.2">
      <c r="A2261" s="3">
        <v>2017</v>
      </c>
      <c r="B2261" s="3" t="s">
        <v>787</v>
      </c>
      <c r="C2261" s="3" t="s">
        <v>1038</v>
      </c>
    </row>
    <row r="2262" spans="1:3" x14ac:dyDescent="0.2">
      <c r="A2262" s="3">
        <v>2017</v>
      </c>
      <c r="B2262" s="3" t="s">
        <v>784</v>
      </c>
      <c r="C2262" s="3" t="s">
        <v>1042</v>
      </c>
    </row>
    <row r="2263" spans="1:3" x14ac:dyDescent="0.2">
      <c r="A2263" s="3">
        <v>2017</v>
      </c>
      <c r="B2263" s="3" t="s">
        <v>787</v>
      </c>
      <c r="C2263" s="3" t="s">
        <v>1042</v>
      </c>
    </row>
    <row r="2264" spans="1:3" x14ac:dyDescent="0.2">
      <c r="A2264" s="3">
        <v>2017</v>
      </c>
      <c r="B2264" s="3" t="s">
        <v>787</v>
      </c>
      <c r="C2264" s="3" t="s">
        <v>1038</v>
      </c>
    </row>
    <row r="2265" spans="1:3" x14ac:dyDescent="0.2">
      <c r="A2265" s="3">
        <v>2017</v>
      </c>
      <c r="B2265" s="3" t="s">
        <v>787</v>
      </c>
      <c r="C2265" s="3" t="s">
        <v>1038</v>
      </c>
    </row>
    <row r="2266" spans="1:3" x14ac:dyDescent="0.2">
      <c r="A2266" s="3">
        <v>2017</v>
      </c>
      <c r="B2266" s="3" t="s">
        <v>787</v>
      </c>
      <c r="C2266" s="3" t="s">
        <v>1038</v>
      </c>
    </row>
    <row r="2267" spans="1:3" x14ac:dyDescent="0.2">
      <c r="A2267" s="3">
        <v>2017</v>
      </c>
      <c r="B2267" s="3" t="s">
        <v>787</v>
      </c>
      <c r="C2267" s="3" t="s">
        <v>1038</v>
      </c>
    </row>
    <row r="2268" spans="1:3" x14ac:dyDescent="0.2">
      <c r="A2268" s="3">
        <v>2017</v>
      </c>
      <c r="B2268" s="3" t="s">
        <v>782</v>
      </c>
      <c r="C2268" s="3" t="s">
        <v>1038</v>
      </c>
    </row>
    <row r="2269" spans="1:3" x14ac:dyDescent="0.2">
      <c r="A2269" s="3">
        <v>2017</v>
      </c>
      <c r="B2269" s="3" t="s">
        <v>782</v>
      </c>
      <c r="C2269" s="3" t="s">
        <v>1039</v>
      </c>
    </row>
    <row r="2270" spans="1:3" x14ac:dyDescent="0.2">
      <c r="A2270" s="3">
        <v>2017</v>
      </c>
      <c r="B2270" s="3" t="s">
        <v>787</v>
      </c>
      <c r="C2270" s="3" t="s">
        <v>1038</v>
      </c>
    </row>
    <row r="2271" spans="1:3" x14ac:dyDescent="0.2">
      <c r="A2271" s="3">
        <v>2017</v>
      </c>
      <c r="B2271" s="3" t="s">
        <v>787</v>
      </c>
      <c r="C2271" s="3" t="s">
        <v>1038</v>
      </c>
    </row>
    <row r="2272" spans="1:3" x14ac:dyDescent="0.2">
      <c r="A2272" s="3">
        <v>2017</v>
      </c>
      <c r="B2272" s="3" t="s">
        <v>787</v>
      </c>
      <c r="C2272" s="3" t="s">
        <v>1042</v>
      </c>
    </row>
    <row r="2273" spans="1:3" x14ac:dyDescent="0.2">
      <c r="A2273" s="3">
        <v>2017</v>
      </c>
      <c r="B2273" s="3" t="s">
        <v>789</v>
      </c>
      <c r="C2273" s="3" t="s">
        <v>1038</v>
      </c>
    </row>
    <row r="2274" spans="1:3" x14ac:dyDescent="0.2">
      <c r="A2274" s="3">
        <v>2017</v>
      </c>
      <c r="B2274" s="3" t="s">
        <v>789</v>
      </c>
      <c r="C2274" s="3" t="s">
        <v>1038</v>
      </c>
    </row>
    <row r="2275" spans="1:3" x14ac:dyDescent="0.2">
      <c r="A2275" s="3">
        <v>2017</v>
      </c>
      <c r="B2275" s="3" t="s">
        <v>789</v>
      </c>
      <c r="C2275" s="3" t="s">
        <v>1038</v>
      </c>
    </row>
    <row r="2276" spans="1:3" x14ac:dyDescent="0.2">
      <c r="A2276" s="3">
        <v>2017</v>
      </c>
      <c r="B2276" s="3" t="s">
        <v>785</v>
      </c>
      <c r="C2276" s="3" t="s">
        <v>1039</v>
      </c>
    </row>
    <row r="2277" spans="1:3" x14ac:dyDescent="0.2">
      <c r="A2277" s="3">
        <v>2017</v>
      </c>
      <c r="B2277" s="3" t="s">
        <v>782</v>
      </c>
      <c r="C2277" s="3" t="s">
        <v>1040</v>
      </c>
    </row>
    <row r="2278" spans="1:3" x14ac:dyDescent="0.2">
      <c r="A2278" s="3">
        <v>2017</v>
      </c>
      <c r="B2278" s="3" t="s">
        <v>782</v>
      </c>
      <c r="C2278" s="3" t="s">
        <v>1039</v>
      </c>
    </row>
    <row r="2279" spans="1:3" x14ac:dyDescent="0.2">
      <c r="A2279" s="3">
        <v>2017</v>
      </c>
      <c r="B2279" s="3" t="s">
        <v>787</v>
      </c>
      <c r="C2279" s="3" t="s">
        <v>1042</v>
      </c>
    </row>
    <row r="2280" spans="1:3" x14ac:dyDescent="0.2">
      <c r="A2280" s="3">
        <v>2017</v>
      </c>
      <c r="B2280" s="3" t="s">
        <v>784</v>
      </c>
      <c r="C2280" s="3" t="s">
        <v>1042</v>
      </c>
    </row>
    <row r="2281" spans="1:3" x14ac:dyDescent="0.2">
      <c r="A2281" s="3">
        <v>2017</v>
      </c>
      <c r="B2281" s="3" t="s">
        <v>784</v>
      </c>
      <c r="C2281" s="3" t="s">
        <v>1042</v>
      </c>
    </row>
    <row r="2282" spans="1:3" x14ac:dyDescent="0.2">
      <c r="A2282" s="3">
        <v>2017</v>
      </c>
      <c r="B2282" s="3" t="s">
        <v>789</v>
      </c>
      <c r="C2282" s="3" t="s">
        <v>1038</v>
      </c>
    </row>
    <row r="2283" spans="1:3" x14ac:dyDescent="0.2">
      <c r="A2283" s="3">
        <v>2017</v>
      </c>
      <c r="B2283" s="3" t="s">
        <v>787</v>
      </c>
      <c r="C2283" s="3" t="s">
        <v>1038</v>
      </c>
    </row>
    <row r="2284" spans="1:3" x14ac:dyDescent="0.2">
      <c r="A2284" s="3">
        <v>2017</v>
      </c>
      <c r="B2284" s="3" t="s">
        <v>785</v>
      </c>
      <c r="C2284" s="3" t="s">
        <v>1039</v>
      </c>
    </row>
    <row r="2285" spans="1:3" x14ac:dyDescent="0.2">
      <c r="A2285" s="3">
        <v>2017</v>
      </c>
      <c r="B2285" s="3" t="s">
        <v>787</v>
      </c>
      <c r="C2285" s="3" t="s">
        <v>1038</v>
      </c>
    </row>
    <row r="2286" spans="1:3" x14ac:dyDescent="0.2">
      <c r="A2286" s="3">
        <v>2017</v>
      </c>
      <c r="B2286" s="3" t="s">
        <v>787</v>
      </c>
      <c r="C2286" s="3" t="s">
        <v>1038</v>
      </c>
    </row>
    <row r="2287" spans="1:3" x14ac:dyDescent="0.2">
      <c r="A2287" s="3">
        <v>2017</v>
      </c>
      <c r="B2287" s="3" t="s">
        <v>787</v>
      </c>
      <c r="C2287" s="3" t="s">
        <v>1038</v>
      </c>
    </row>
    <row r="2288" spans="1:3" x14ac:dyDescent="0.2">
      <c r="A2288" s="3">
        <v>2017</v>
      </c>
      <c r="B2288" s="3" t="s">
        <v>784</v>
      </c>
      <c r="C2288" s="3" t="s">
        <v>1038</v>
      </c>
    </row>
    <row r="2289" spans="1:3" x14ac:dyDescent="0.2">
      <c r="A2289" s="3">
        <v>2017</v>
      </c>
      <c r="B2289" s="3" t="s">
        <v>787</v>
      </c>
      <c r="C2289" s="3" t="s">
        <v>1038</v>
      </c>
    </row>
    <row r="2290" spans="1:3" x14ac:dyDescent="0.2">
      <c r="A2290" s="3">
        <v>2017</v>
      </c>
      <c r="B2290" s="3" t="s">
        <v>786</v>
      </c>
      <c r="C2290" s="3" t="s">
        <v>1038</v>
      </c>
    </row>
    <row r="2291" spans="1:3" x14ac:dyDescent="0.2">
      <c r="A2291" s="3">
        <v>2017</v>
      </c>
      <c r="B2291" s="3" t="s">
        <v>784</v>
      </c>
      <c r="C2291" s="3" t="s">
        <v>1042</v>
      </c>
    </row>
    <row r="2292" spans="1:3" x14ac:dyDescent="0.2">
      <c r="A2292" s="3">
        <v>2017</v>
      </c>
      <c r="B2292" s="3" t="s">
        <v>797</v>
      </c>
      <c r="C2292" s="3" t="s">
        <v>1040</v>
      </c>
    </row>
    <row r="2293" spans="1:3" x14ac:dyDescent="0.2">
      <c r="A2293" s="3">
        <v>2017</v>
      </c>
      <c r="B2293" s="3" t="s">
        <v>802</v>
      </c>
      <c r="C2293" s="3" t="s">
        <v>1038</v>
      </c>
    </row>
    <row r="2294" spans="1:3" x14ac:dyDescent="0.2">
      <c r="A2294" s="3">
        <v>2017</v>
      </c>
      <c r="B2294" s="3" t="s">
        <v>789</v>
      </c>
      <c r="C2294" s="3" t="s">
        <v>1042</v>
      </c>
    </row>
    <row r="2295" spans="1:3" x14ac:dyDescent="0.2">
      <c r="A2295" s="3">
        <v>2017</v>
      </c>
      <c r="B2295" s="3" t="s">
        <v>783</v>
      </c>
      <c r="C2295" s="3" t="s">
        <v>1038</v>
      </c>
    </row>
    <row r="2296" spans="1:3" x14ac:dyDescent="0.2">
      <c r="A2296" s="3">
        <v>2017</v>
      </c>
      <c r="B2296" s="3" t="s">
        <v>786</v>
      </c>
      <c r="C2296" s="3" t="s">
        <v>1040</v>
      </c>
    </row>
    <row r="2297" spans="1:3" x14ac:dyDescent="0.2">
      <c r="A2297" s="3">
        <v>2018</v>
      </c>
      <c r="B2297" s="3" t="s">
        <v>787</v>
      </c>
      <c r="C2297" s="3" t="s">
        <v>1040</v>
      </c>
    </row>
    <row r="2298" spans="1:3" x14ac:dyDescent="0.2">
      <c r="A2298" s="3">
        <v>2018</v>
      </c>
      <c r="B2298" s="3" t="s">
        <v>783</v>
      </c>
      <c r="C2298" s="3" t="s">
        <v>1038</v>
      </c>
    </row>
    <row r="2299" spans="1:3" x14ac:dyDescent="0.2">
      <c r="A2299" s="3">
        <v>2018</v>
      </c>
      <c r="B2299" s="3" t="s">
        <v>787</v>
      </c>
      <c r="C2299" s="3" t="s">
        <v>1040</v>
      </c>
    </row>
    <row r="2300" spans="1:3" x14ac:dyDescent="0.2">
      <c r="A2300" s="3">
        <v>2018</v>
      </c>
      <c r="B2300" s="3" t="s">
        <v>787</v>
      </c>
      <c r="C2300" s="3" t="s">
        <v>1040</v>
      </c>
    </row>
    <row r="2301" spans="1:3" x14ac:dyDescent="0.2">
      <c r="A2301" s="3">
        <v>2018</v>
      </c>
      <c r="B2301" s="3" t="s">
        <v>783</v>
      </c>
      <c r="C2301" s="3" t="s">
        <v>1040</v>
      </c>
    </row>
    <row r="2302" spans="1:3" x14ac:dyDescent="0.2">
      <c r="A2302" s="3">
        <v>2018</v>
      </c>
      <c r="B2302" s="3" t="s">
        <v>787</v>
      </c>
      <c r="C2302" s="3" t="s">
        <v>1042</v>
      </c>
    </row>
    <row r="2303" spans="1:3" x14ac:dyDescent="0.2">
      <c r="A2303" s="3">
        <v>2018</v>
      </c>
      <c r="B2303" s="3" t="s">
        <v>787</v>
      </c>
      <c r="C2303" s="3" t="s">
        <v>1040</v>
      </c>
    </row>
    <row r="2304" spans="1:3" x14ac:dyDescent="0.2">
      <c r="A2304" s="3">
        <v>2018</v>
      </c>
      <c r="B2304" s="3" t="s">
        <v>787</v>
      </c>
      <c r="C2304" s="3" t="s">
        <v>1042</v>
      </c>
    </row>
    <row r="2305" spans="1:3" x14ac:dyDescent="0.2">
      <c r="A2305" s="3">
        <v>2018</v>
      </c>
      <c r="B2305" s="3" t="s">
        <v>787</v>
      </c>
      <c r="C2305" s="3" t="s">
        <v>1038</v>
      </c>
    </row>
    <row r="2306" spans="1:3" x14ac:dyDescent="0.2">
      <c r="A2306" s="3">
        <v>2018</v>
      </c>
      <c r="B2306" s="3" t="s">
        <v>787</v>
      </c>
      <c r="C2306" s="3" t="s">
        <v>1038</v>
      </c>
    </row>
    <row r="2307" spans="1:3" x14ac:dyDescent="0.2">
      <c r="A2307" s="3">
        <v>2018</v>
      </c>
      <c r="B2307" s="3" t="s">
        <v>787</v>
      </c>
      <c r="C2307" s="3" t="s">
        <v>1038</v>
      </c>
    </row>
    <row r="2308" spans="1:3" x14ac:dyDescent="0.2">
      <c r="A2308" s="3">
        <v>2018</v>
      </c>
      <c r="B2308" s="3" t="s">
        <v>787</v>
      </c>
      <c r="C2308" s="3" t="s">
        <v>1038</v>
      </c>
    </row>
    <row r="2309" spans="1:3" x14ac:dyDescent="0.2">
      <c r="A2309" s="3">
        <v>2018</v>
      </c>
      <c r="B2309" s="3" t="s">
        <v>783</v>
      </c>
      <c r="C2309" s="3" t="s">
        <v>1038</v>
      </c>
    </row>
    <row r="2310" spans="1:3" x14ac:dyDescent="0.2">
      <c r="A2310" s="3">
        <v>2018</v>
      </c>
      <c r="B2310" s="3" t="s">
        <v>787</v>
      </c>
      <c r="C2310" s="3" t="s">
        <v>1042</v>
      </c>
    </row>
    <row r="2311" spans="1:3" x14ac:dyDescent="0.2">
      <c r="A2311" s="3">
        <v>2018</v>
      </c>
      <c r="B2311" s="3" t="s">
        <v>785</v>
      </c>
      <c r="C2311" s="3" t="s">
        <v>1039</v>
      </c>
    </row>
    <row r="2312" spans="1:3" x14ac:dyDescent="0.2">
      <c r="A2312" s="3">
        <v>2018</v>
      </c>
      <c r="B2312" s="3" t="s">
        <v>787</v>
      </c>
      <c r="C2312" s="3" t="s">
        <v>1042</v>
      </c>
    </row>
    <row r="2313" spans="1:3" x14ac:dyDescent="0.2">
      <c r="A2313" s="3">
        <v>2018</v>
      </c>
      <c r="B2313" s="3" t="s">
        <v>787</v>
      </c>
      <c r="C2313" s="3" t="s">
        <v>1038</v>
      </c>
    </row>
    <row r="2314" spans="1:3" x14ac:dyDescent="0.2">
      <c r="A2314" s="3">
        <v>2018</v>
      </c>
      <c r="B2314" s="3" t="s">
        <v>802</v>
      </c>
      <c r="C2314" s="3" t="s">
        <v>1042</v>
      </c>
    </row>
    <row r="2315" spans="1:3" x14ac:dyDescent="0.2">
      <c r="A2315" s="3">
        <v>2018</v>
      </c>
      <c r="B2315" s="3" t="s">
        <v>784</v>
      </c>
      <c r="C2315" s="3" t="s">
        <v>1038</v>
      </c>
    </row>
    <row r="2316" spans="1:3" x14ac:dyDescent="0.2">
      <c r="A2316" s="3">
        <v>2018</v>
      </c>
      <c r="B2316" s="3" t="s">
        <v>787</v>
      </c>
      <c r="C2316" s="3" t="s">
        <v>1038</v>
      </c>
    </row>
    <row r="2317" spans="1:3" x14ac:dyDescent="0.2">
      <c r="A2317" s="3">
        <v>2018</v>
      </c>
      <c r="B2317" s="3" t="s">
        <v>787</v>
      </c>
      <c r="C2317" s="3" t="s">
        <v>1039</v>
      </c>
    </row>
    <row r="2318" spans="1:3" x14ac:dyDescent="0.2">
      <c r="A2318" s="3">
        <v>2018</v>
      </c>
      <c r="B2318" s="3" t="s">
        <v>787</v>
      </c>
      <c r="C2318" s="3" t="s">
        <v>1038</v>
      </c>
    </row>
    <row r="2319" spans="1:3" x14ac:dyDescent="0.2">
      <c r="A2319" s="3">
        <v>2018</v>
      </c>
      <c r="B2319" s="3" t="s">
        <v>785</v>
      </c>
      <c r="C2319" s="3" t="s">
        <v>1038</v>
      </c>
    </row>
    <row r="2320" spans="1:3" x14ac:dyDescent="0.2">
      <c r="A2320" s="3">
        <v>2018</v>
      </c>
      <c r="B2320" s="3" t="s">
        <v>785</v>
      </c>
      <c r="C2320" s="3" t="s">
        <v>1038</v>
      </c>
    </row>
    <row r="2321" spans="1:3" x14ac:dyDescent="0.2">
      <c r="A2321" s="3">
        <v>2018</v>
      </c>
      <c r="B2321" s="3" t="s">
        <v>785</v>
      </c>
      <c r="C2321" s="3" t="s">
        <v>1038</v>
      </c>
    </row>
    <row r="2322" spans="1:3" x14ac:dyDescent="0.2">
      <c r="A2322" s="3">
        <v>2018</v>
      </c>
      <c r="B2322" s="3" t="s">
        <v>785</v>
      </c>
      <c r="C2322" s="3" t="s">
        <v>1038</v>
      </c>
    </row>
    <row r="2323" spans="1:3" x14ac:dyDescent="0.2">
      <c r="A2323" s="3">
        <v>2018</v>
      </c>
      <c r="B2323" s="3" t="s">
        <v>785</v>
      </c>
      <c r="C2323" s="3" t="s">
        <v>1038</v>
      </c>
    </row>
    <row r="2324" spans="1:3" x14ac:dyDescent="0.2">
      <c r="A2324" s="3">
        <v>2018</v>
      </c>
      <c r="B2324" s="3" t="s">
        <v>785</v>
      </c>
      <c r="C2324" s="3" t="s">
        <v>1038</v>
      </c>
    </row>
    <row r="2325" spans="1:3" x14ac:dyDescent="0.2">
      <c r="A2325" s="3">
        <v>2018</v>
      </c>
      <c r="B2325" s="3" t="s">
        <v>789</v>
      </c>
      <c r="C2325" s="3" t="s">
        <v>1038</v>
      </c>
    </row>
    <row r="2326" spans="1:3" x14ac:dyDescent="0.2">
      <c r="A2326" s="3">
        <v>2018</v>
      </c>
      <c r="B2326" s="3" t="s">
        <v>787</v>
      </c>
      <c r="C2326" s="3" t="s">
        <v>1038</v>
      </c>
    </row>
    <row r="2327" spans="1:3" x14ac:dyDescent="0.2">
      <c r="A2327" s="3">
        <v>2018</v>
      </c>
      <c r="B2327" s="3" t="s">
        <v>787</v>
      </c>
      <c r="C2327" s="3" t="s">
        <v>1038</v>
      </c>
    </row>
    <row r="2328" spans="1:3" x14ac:dyDescent="0.2">
      <c r="A2328" s="3">
        <v>2018</v>
      </c>
      <c r="B2328" s="3" t="s">
        <v>785</v>
      </c>
      <c r="C2328" s="3" t="s">
        <v>1038</v>
      </c>
    </row>
    <row r="2329" spans="1:3" x14ac:dyDescent="0.2">
      <c r="A2329" s="3">
        <v>2018</v>
      </c>
      <c r="B2329" s="3" t="s">
        <v>785</v>
      </c>
      <c r="C2329" s="3" t="s">
        <v>1038</v>
      </c>
    </row>
    <row r="2330" spans="1:3" x14ac:dyDescent="0.2">
      <c r="A2330" s="3">
        <v>2018</v>
      </c>
      <c r="B2330" s="3" t="s">
        <v>785</v>
      </c>
      <c r="C2330" s="3" t="s">
        <v>1038</v>
      </c>
    </row>
    <row r="2331" spans="1:3" x14ac:dyDescent="0.2">
      <c r="A2331" s="3">
        <v>2018</v>
      </c>
      <c r="B2331" s="3" t="s">
        <v>785</v>
      </c>
      <c r="C2331" s="3" t="s">
        <v>1038</v>
      </c>
    </row>
    <row r="2332" spans="1:3" x14ac:dyDescent="0.2">
      <c r="A2332" s="3">
        <v>2018</v>
      </c>
      <c r="B2332" s="3" t="s">
        <v>785</v>
      </c>
      <c r="C2332" s="3" t="s">
        <v>1038</v>
      </c>
    </row>
    <row r="2333" spans="1:3" x14ac:dyDescent="0.2">
      <c r="A2333" s="3">
        <v>2018</v>
      </c>
      <c r="B2333" s="3" t="s">
        <v>787</v>
      </c>
      <c r="C2333" s="3" t="s">
        <v>1038</v>
      </c>
    </row>
    <row r="2334" spans="1:3" x14ac:dyDescent="0.2">
      <c r="A2334" s="3">
        <v>2018</v>
      </c>
      <c r="B2334" s="3" t="s">
        <v>789</v>
      </c>
      <c r="C2334" s="3" t="s">
        <v>1038</v>
      </c>
    </row>
    <row r="2335" spans="1:3" x14ac:dyDescent="0.2">
      <c r="A2335" s="3">
        <v>2018</v>
      </c>
      <c r="B2335" s="3" t="s">
        <v>795</v>
      </c>
      <c r="C2335" s="3" t="s">
        <v>1038</v>
      </c>
    </row>
    <row r="2336" spans="1:3" x14ac:dyDescent="0.2">
      <c r="A2336" s="3">
        <v>2018</v>
      </c>
      <c r="B2336" s="3" t="s">
        <v>787</v>
      </c>
      <c r="C2336" s="3" t="s">
        <v>1038</v>
      </c>
    </row>
    <row r="2337" spans="1:3" x14ac:dyDescent="0.2">
      <c r="A2337" s="3">
        <v>2018</v>
      </c>
      <c r="B2337" s="3" t="s">
        <v>784</v>
      </c>
      <c r="C2337" s="3" t="s">
        <v>1042</v>
      </c>
    </row>
    <row r="2338" spans="1:3" x14ac:dyDescent="0.2">
      <c r="A2338" s="3">
        <v>2018</v>
      </c>
      <c r="B2338" s="3" t="s">
        <v>783</v>
      </c>
      <c r="C2338" s="3" t="s">
        <v>1038</v>
      </c>
    </row>
    <row r="2339" spans="1:3" x14ac:dyDescent="0.2">
      <c r="A2339" s="3">
        <v>2018</v>
      </c>
      <c r="B2339" s="3" t="s">
        <v>783</v>
      </c>
      <c r="C2339" s="3" t="s">
        <v>1038</v>
      </c>
    </row>
    <row r="2340" spans="1:3" x14ac:dyDescent="0.2">
      <c r="A2340" s="3">
        <v>2018</v>
      </c>
      <c r="B2340" s="3" t="s">
        <v>787</v>
      </c>
      <c r="C2340" s="3" t="s">
        <v>1038</v>
      </c>
    </row>
    <row r="2341" spans="1:3" x14ac:dyDescent="0.2">
      <c r="A2341" s="3">
        <v>2018</v>
      </c>
      <c r="B2341" s="3" t="s">
        <v>787</v>
      </c>
      <c r="C2341" s="3" t="s">
        <v>1038</v>
      </c>
    </row>
    <row r="2342" spans="1:3" x14ac:dyDescent="0.2">
      <c r="A2342" s="3">
        <v>2018</v>
      </c>
      <c r="B2342" s="3" t="s">
        <v>787</v>
      </c>
      <c r="C2342" s="3" t="s">
        <v>1042</v>
      </c>
    </row>
    <row r="2343" spans="1:3" x14ac:dyDescent="0.2">
      <c r="A2343" s="3">
        <v>2018</v>
      </c>
      <c r="B2343" s="3" t="s">
        <v>789</v>
      </c>
      <c r="C2343" s="3" t="s">
        <v>1038</v>
      </c>
    </row>
    <row r="2344" spans="1:3" x14ac:dyDescent="0.2">
      <c r="A2344" s="3">
        <v>2018</v>
      </c>
      <c r="B2344" s="3" t="s">
        <v>787</v>
      </c>
      <c r="C2344" s="3" t="s">
        <v>1038</v>
      </c>
    </row>
    <row r="2345" spans="1:3" x14ac:dyDescent="0.2">
      <c r="A2345" s="3">
        <v>2019</v>
      </c>
      <c r="B2345" s="3" t="s">
        <v>787</v>
      </c>
      <c r="C2345" s="3" t="s">
        <v>1038</v>
      </c>
    </row>
    <row r="2346" spans="1:3" x14ac:dyDescent="0.2">
      <c r="A2346" s="3">
        <v>2019</v>
      </c>
      <c r="B2346" s="3" t="s">
        <v>784</v>
      </c>
      <c r="C2346" s="3" t="s">
        <v>1042</v>
      </c>
    </row>
    <row r="2347" spans="1:3" x14ac:dyDescent="0.2">
      <c r="A2347" s="3">
        <v>2019</v>
      </c>
      <c r="B2347" s="3" t="s">
        <v>783</v>
      </c>
      <c r="C2347" s="3" t="s">
        <v>1038</v>
      </c>
    </row>
    <row r="2348" spans="1:3" x14ac:dyDescent="0.2">
      <c r="A2348" s="3">
        <v>2019</v>
      </c>
      <c r="B2348" s="3" t="s">
        <v>789</v>
      </c>
      <c r="C2348" s="3" t="s">
        <v>1038</v>
      </c>
    </row>
    <row r="2349" spans="1:3" x14ac:dyDescent="0.2">
      <c r="A2349" s="3">
        <v>2019</v>
      </c>
      <c r="B2349" s="3" t="s">
        <v>787</v>
      </c>
      <c r="C2349" s="3" t="s">
        <v>1042</v>
      </c>
    </row>
    <row r="2350" spans="1:3" x14ac:dyDescent="0.2">
      <c r="A2350" s="3">
        <v>2019</v>
      </c>
      <c r="B2350" s="3" t="s">
        <v>787</v>
      </c>
      <c r="C2350" s="3" t="s">
        <v>1042</v>
      </c>
    </row>
    <row r="2351" spans="1:3" x14ac:dyDescent="0.2">
      <c r="A2351" s="3">
        <v>2019</v>
      </c>
      <c r="B2351" s="3" t="s">
        <v>787</v>
      </c>
      <c r="C2351" s="3" t="s">
        <v>1042</v>
      </c>
    </row>
    <row r="2352" spans="1:3" x14ac:dyDescent="0.2">
      <c r="A2352" s="3">
        <v>2019</v>
      </c>
      <c r="B2352" s="3" t="s">
        <v>787</v>
      </c>
      <c r="C2352" s="3" t="s">
        <v>1042</v>
      </c>
    </row>
    <row r="2353" spans="1:3" x14ac:dyDescent="0.2">
      <c r="A2353" s="3">
        <v>2019</v>
      </c>
      <c r="B2353" s="3" t="s">
        <v>787</v>
      </c>
      <c r="C2353" s="3" t="s">
        <v>1042</v>
      </c>
    </row>
    <row r="2354" spans="1:3" x14ac:dyDescent="0.2">
      <c r="A2354" s="3">
        <v>2019</v>
      </c>
      <c r="B2354" s="3" t="s">
        <v>787</v>
      </c>
      <c r="C2354" s="3" t="s">
        <v>1042</v>
      </c>
    </row>
    <row r="2355" spans="1:3" x14ac:dyDescent="0.2">
      <c r="A2355" s="3">
        <v>2019</v>
      </c>
      <c r="B2355" s="3" t="s">
        <v>787</v>
      </c>
      <c r="C2355" s="3" t="s">
        <v>1042</v>
      </c>
    </row>
    <row r="2356" spans="1:3" x14ac:dyDescent="0.2">
      <c r="A2356" s="3">
        <v>2019</v>
      </c>
      <c r="B2356" s="3" t="s">
        <v>787</v>
      </c>
      <c r="C2356" s="3" t="s">
        <v>1042</v>
      </c>
    </row>
    <row r="2357" spans="1:3" x14ac:dyDescent="0.2">
      <c r="A2357" s="3">
        <v>2019</v>
      </c>
      <c r="B2357" s="3" t="s">
        <v>787</v>
      </c>
      <c r="C2357" s="3" t="s">
        <v>1039</v>
      </c>
    </row>
    <row r="2358" spans="1:3" x14ac:dyDescent="0.2">
      <c r="A2358" s="3">
        <v>2019</v>
      </c>
      <c r="B2358" s="3" t="s">
        <v>789</v>
      </c>
      <c r="C2358" s="3" t="s">
        <v>1038</v>
      </c>
    </row>
    <row r="2359" spans="1:3" x14ac:dyDescent="0.2">
      <c r="A2359" s="3">
        <v>2019</v>
      </c>
      <c r="B2359" s="3" t="s">
        <v>787</v>
      </c>
      <c r="C2359" s="3" t="s">
        <v>1039</v>
      </c>
    </row>
    <row r="2360" spans="1:3" x14ac:dyDescent="0.2">
      <c r="A2360" s="3">
        <v>2019</v>
      </c>
      <c r="B2360" s="3" t="s">
        <v>789</v>
      </c>
      <c r="C2360" s="3" t="s">
        <v>1038</v>
      </c>
    </row>
    <row r="2361" spans="1:3" x14ac:dyDescent="0.2">
      <c r="A2361" s="3">
        <v>2019</v>
      </c>
      <c r="B2361" s="3" t="s">
        <v>799</v>
      </c>
      <c r="C2361" s="3" t="s">
        <v>1040</v>
      </c>
    </row>
    <row r="2362" spans="1:3" x14ac:dyDescent="0.2">
      <c r="A2362" s="3">
        <v>2019</v>
      </c>
      <c r="B2362" s="3" t="s">
        <v>787</v>
      </c>
      <c r="C2362" s="3" t="s">
        <v>1040</v>
      </c>
    </row>
    <row r="2363" spans="1:3" x14ac:dyDescent="0.2">
      <c r="A2363" s="3">
        <v>2019</v>
      </c>
      <c r="B2363" s="3" t="s">
        <v>783</v>
      </c>
      <c r="C2363" s="3" t="s">
        <v>1038</v>
      </c>
    </row>
    <row r="2364" spans="1:3" x14ac:dyDescent="0.2">
      <c r="A2364" s="3">
        <v>2019</v>
      </c>
      <c r="B2364" s="3" t="s">
        <v>789</v>
      </c>
      <c r="C2364" s="3" t="s">
        <v>1038</v>
      </c>
    </row>
    <row r="2365" spans="1:3" x14ac:dyDescent="0.2">
      <c r="A2365" s="3">
        <v>2019</v>
      </c>
      <c r="B2365" s="3" t="s">
        <v>789</v>
      </c>
      <c r="C2365" s="3" t="s">
        <v>1038</v>
      </c>
    </row>
    <row r="2366" spans="1:3" x14ac:dyDescent="0.2">
      <c r="A2366" s="3">
        <v>2019</v>
      </c>
      <c r="B2366" s="3" t="s">
        <v>787</v>
      </c>
      <c r="C2366" s="3" t="s">
        <v>1038</v>
      </c>
    </row>
    <row r="2367" spans="1:3" x14ac:dyDescent="0.2">
      <c r="A2367" s="3">
        <v>2019</v>
      </c>
      <c r="B2367" s="3" t="s">
        <v>787</v>
      </c>
      <c r="C2367" s="3" t="s">
        <v>1038</v>
      </c>
    </row>
    <row r="2368" spans="1:3" x14ac:dyDescent="0.2">
      <c r="A2368" s="3">
        <v>2019</v>
      </c>
      <c r="B2368" s="3" t="s">
        <v>787</v>
      </c>
      <c r="C2368" s="3" t="s">
        <v>1038</v>
      </c>
    </row>
    <row r="2369" spans="1:3" x14ac:dyDescent="0.2">
      <c r="A2369" s="3">
        <v>2019</v>
      </c>
      <c r="B2369" s="3" t="s">
        <v>789</v>
      </c>
      <c r="C2369" s="3" t="s">
        <v>1038</v>
      </c>
    </row>
    <row r="2370" spans="1:3" x14ac:dyDescent="0.2">
      <c r="A2370" s="3">
        <v>2019</v>
      </c>
      <c r="B2370" s="3" t="s">
        <v>789</v>
      </c>
      <c r="C2370" s="3" t="s">
        <v>1038</v>
      </c>
    </row>
    <row r="2371" spans="1:3" x14ac:dyDescent="0.2">
      <c r="A2371" s="3">
        <v>2019</v>
      </c>
      <c r="B2371" s="3" t="s">
        <v>787</v>
      </c>
      <c r="C2371" s="3" t="s">
        <v>1038</v>
      </c>
    </row>
    <row r="2372" spans="1:3" x14ac:dyDescent="0.2">
      <c r="A2372" s="3">
        <v>2019</v>
      </c>
      <c r="B2372" s="3" t="s">
        <v>789</v>
      </c>
      <c r="C2372" s="3" t="s">
        <v>1038</v>
      </c>
    </row>
    <row r="2373" spans="1:3" x14ac:dyDescent="0.2">
      <c r="A2373" s="3">
        <v>2019</v>
      </c>
      <c r="B2373" s="3" t="s">
        <v>789</v>
      </c>
      <c r="C2373" s="3" t="s">
        <v>1038</v>
      </c>
    </row>
    <row r="2374" spans="1:3" x14ac:dyDescent="0.2">
      <c r="A2374" s="3">
        <v>2019</v>
      </c>
      <c r="B2374" s="3" t="s">
        <v>789</v>
      </c>
      <c r="C2374" s="3" t="s">
        <v>1038</v>
      </c>
    </row>
    <row r="2375" spans="1:3" x14ac:dyDescent="0.2">
      <c r="A2375" s="3">
        <v>2019</v>
      </c>
      <c r="B2375" s="3" t="s">
        <v>789</v>
      </c>
      <c r="C2375" s="3" t="s">
        <v>1038</v>
      </c>
    </row>
    <row r="2376" spans="1:3" x14ac:dyDescent="0.2">
      <c r="A2376" s="3">
        <v>2019</v>
      </c>
      <c r="B2376" s="3" t="s">
        <v>789</v>
      </c>
      <c r="C2376" s="3" t="s">
        <v>1038</v>
      </c>
    </row>
    <row r="2377" spans="1:3" x14ac:dyDescent="0.2">
      <c r="A2377" s="3">
        <v>2019</v>
      </c>
      <c r="B2377" s="3" t="s">
        <v>785</v>
      </c>
      <c r="C2377" s="3" t="s">
        <v>1038</v>
      </c>
    </row>
    <row r="2378" spans="1:3" x14ac:dyDescent="0.2">
      <c r="A2378" s="3">
        <v>2019</v>
      </c>
      <c r="B2378" s="3" t="s">
        <v>789</v>
      </c>
      <c r="C2378" s="3" t="s">
        <v>1042</v>
      </c>
    </row>
    <row r="2379" spans="1:3" x14ac:dyDescent="0.2">
      <c r="A2379" s="3">
        <v>2019</v>
      </c>
      <c r="B2379" s="3" t="s">
        <v>789</v>
      </c>
      <c r="C2379" s="3" t="s">
        <v>1042</v>
      </c>
    </row>
    <row r="2380" spans="1:3" x14ac:dyDescent="0.2">
      <c r="A2380" s="3">
        <v>2019</v>
      </c>
      <c r="B2380" s="3" t="s">
        <v>787</v>
      </c>
      <c r="C2380" s="3" t="s">
        <v>1038</v>
      </c>
    </row>
    <row r="2381" spans="1:3" x14ac:dyDescent="0.2">
      <c r="A2381" s="3">
        <v>2019</v>
      </c>
      <c r="B2381" s="3" t="s">
        <v>782</v>
      </c>
      <c r="C2381" s="3" t="s">
        <v>1039</v>
      </c>
    </row>
    <row r="2382" spans="1:3" x14ac:dyDescent="0.2">
      <c r="A2382" s="3">
        <v>2019</v>
      </c>
      <c r="B2382" s="3" t="s">
        <v>784</v>
      </c>
      <c r="C2382" s="3" t="s">
        <v>1038</v>
      </c>
    </row>
    <row r="2383" spans="1:3" x14ac:dyDescent="0.2">
      <c r="A2383" s="3">
        <v>2019</v>
      </c>
      <c r="B2383" s="3" t="s">
        <v>789</v>
      </c>
      <c r="C2383" s="3" t="s">
        <v>1038</v>
      </c>
    </row>
    <row r="2384" spans="1:3" x14ac:dyDescent="0.2">
      <c r="A2384" s="3">
        <v>2019</v>
      </c>
      <c r="B2384" s="3" t="s">
        <v>784</v>
      </c>
      <c r="C2384" s="3" t="s">
        <v>1038</v>
      </c>
    </row>
    <row r="2385" spans="1:3" x14ac:dyDescent="0.2">
      <c r="A2385" s="3">
        <v>2019</v>
      </c>
      <c r="B2385" s="3" t="s">
        <v>787</v>
      </c>
      <c r="C2385" s="3" t="s">
        <v>1038</v>
      </c>
    </row>
    <row r="2386" spans="1:3" x14ac:dyDescent="0.2">
      <c r="A2386" s="3">
        <v>2019</v>
      </c>
      <c r="B2386" s="3" t="s">
        <v>787</v>
      </c>
      <c r="C2386" s="3" t="s">
        <v>1038</v>
      </c>
    </row>
    <row r="2387" spans="1:3" x14ac:dyDescent="0.2">
      <c r="A2387" s="3">
        <v>2019</v>
      </c>
      <c r="B2387" s="3" t="s">
        <v>784</v>
      </c>
      <c r="C2387" s="3" t="s">
        <v>1038</v>
      </c>
    </row>
    <row r="2388" spans="1:3" x14ac:dyDescent="0.2">
      <c r="A2388" s="3">
        <v>2019</v>
      </c>
      <c r="B2388" s="3" t="s">
        <v>787</v>
      </c>
      <c r="C2388" s="3" t="s">
        <v>1038</v>
      </c>
    </row>
    <row r="2389" spans="1:3" x14ac:dyDescent="0.2">
      <c r="A2389" s="3">
        <v>2019</v>
      </c>
      <c r="B2389" s="3" t="s">
        <v>787</v>
      </c>
      <c r="C2389" s="3" t="s">
        <v>1042</v>
      </c>
    </row>
    <row r="2390" spans="1:3" x14ac:dyDescent="0.2">
      <c r="A2390" s="3">
        <v>2019</v>
      </c>
      <c r="B2390" s="3" t="s">
        <v>801</v>
      </c>
      <c r="C2390" s="3" t="s">
        <v>1042</v>
      </c>
    </row>
    <row r="2391" spans="1:3" x14ac:dyDescent="0.2">
      <c r="A2391" s="3">
        <v>2019</v>
      </c>
      <c r="B2391" s="3" t="s">
        <v>801</v>
      </c>
      <c r="C2391" s="3" t="s">
        <v>1042</v>
      </c>
    </row>
    <row r="2392" spans="1:3" x14ac:dyDescent="0.2">
      <c r="A2392" s="3">
        <v>2019</v>
      </c>
      <c r="B2392" s="3" t="s">
        <v>796</v>
      </c>
      <c r="C2392" s="3" t="s">
        <v>1040</v>
      </c>
    </row>
    <row r="2393" spans="1:3" x14ac:dyDescent="0.2">
      <c r="A2393" s="3">
        <v>2019</v>
      </c>
      <c r="B2393" s="3" t="s">
        <v>782</v>
      </c>
      <c r="C2393" s="3" t="s">
        <v>1039</v>
      </c>
    </row>
    <row r="2394" spans="1:3" x14ac:dyDescent="0.2">
      <c r="A2394" s="3">
        <v>2019</v>
      </c>
      <c r="B2394" s="3" t="s">
        <v>784</v>
      </c>
      <c r="C2394" s="3" t="s">
        <v>1038</v>
      </c>
    </row>
    <row r="2395" spans="1:3" x14ac:dyDescent="0.2">
      <c r="A2395" s="3">
        <v>2019</v>
      </c>
      <c r="B2395" s="3" t="s">
        <v>787</v>
      </c>
      <c r="C2395" s="3" t="s">
        <v>1038</v>
      </c>
    </row>
  </sheetData>
  <sortState xmlns:xlrd2="http://schemas.microsoft.com/office/spreadsheetml/2017/richdata2" ref="F18:G39">
    <sortCondition ref="G18:G39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7B399-9751-154F-A832-CE7BC5F7BD0B}">
  <dimension ref="A1:S2395"/>
  <sheetViews>
    <sheetView topLeftCell="C1" workbookViewId="0">
      <selection activeCell="Q29" sqref="Q29"/>
    </sheetView>
  </sheetViews>
  <sheetFormatPr baseColWidth="10" defaultRowHeight="15" x14ac:dyDescent="0.2"/>
  <cols>
    <col min="1" max="1" width="8.83203125" style="3"/>
    <col min="2" max="2" width="56.83203125" style="3" bestFit="1" customWidth="1"/>
    <col min="3" max="3" width="22.1640625" style="3" bestFit="1" customWidth="1"/>
  </cols>
  <sheetData>
    <row r="1" spans="1:19" x14ac:dyDescent="0.2">
      <c r="A1" s="2" t="s">
        <v>1</v>
      </c>
      <c r="B1" s="2" t="s">
        <v>1046</v>
      </c>
      <c r="C1" s="2" t="s">
        <v>1045</v>
      </c>
    </row>
    <row r="2" spans="1:19" x14ac:dyDescent="0.2">
      <c r="A2" s="3">
        <v>1970</v>
      </c>
      <c r="B2" s="3" t="s">
        <v>1029</v>
      </c>
      <c r="C2" s="3" t="s">
        <v>1039</v>
      </c>
      <c r="F2" s="3" t="s">
        <v>1035</v>
      </c>
      <c r="G2" s="3" t="s">
        <v>1033</v>
      </c>
      <c r="H2" s="3" t="s">
        <v>1104</v>
      </c>
      <c r="I2" s="3" t="s">
        <v>1105</v>
      </c>
      <c r="J2" s="3" t="s">
        <v>1029</v>
      </c>
      <c r="K2" s="3" t="s">
        <v>1030</v>
      </c>
      <c r="L2" s="3" t="s">
        <v>1036</v>
      </c>
      <c r="M2" s="3" t="s">
        <v>1031</v>
      </c>
      <c r="N2" s="3" t="s">
        <v>1032</v>
      </c>
      <c r="O2" s="3" t="s">
        <v>1037</v>
      </c>
      <c r="P2" s="3" t="s">
        <v>1034</v>
      </c>
      <c r="Q2" s="3" t="s">
        <v>790</v>
      </c>
      <c r="R2" s="3" t="s">
        <v>107</v>
      </c>
      <c r="S2" s="3" t="s">
        <v>1114</v>
      </c>
    </row>
    <row r="3" spans="1:19" x14ac:dyDescent="0.2">
      <c r="A3" s="3">
        <v>1970</v>
      </c>
      <c r="B3" s="3" t="s">
        <v>1031</v>
      </c>
      <c r="C3" s="3" t="s">
        <v>1042</v>
      </c>
      <c r="E3" t="s">
        <v>1039</v>
      </c>
      <c r="F3">
        <f>COUNTIFS(B:B, F2, C:C, E3)</f>
        <v>0</v>
      </c>
      <c r="G3">
        <f>COUNTIFS(B:B, G2, C:C, E3)</f>
        <v>2</v>
      </c>
      <c r="H3">
        <f>COUNTIFS(B:B, H2, C:C, E3)</f>
        <v>0</v>
      </c>
      <c r="I3">
        <f>COUNTIFS(B:B, I2, C:C, E3)</f>
        <v>0</v>
      </c>
      <c r="J3">
        <f>COUNTIFS(B:B, J2, C:C, E3)</f>
        <v>97</v>
      </c>
      <c r="K3" s="26">
        <f>COUNTIFS(B:B, K2, C:C, E3)</f>
        <v>376</v>
      </c>
      <c r="L3">
        <f>COUNTIFS(B:B, L2, C:C, E3)</f>
        <v>1</v>
      </c>
      <c r="M3">
        <f>COUNTIFS(B:B, M2, C:C, E3)</f>
        <v>164</v>
      </c>
      <c r="N3">
        <f>COUNTIFS(B:B, N2, C:C, E3)</f>
        <v>5</v>
      </c>
      <c r="O3">
        <f>COUNTIFS(B:B, O2, C:C, E3)</f>
        <v>2</v>
      </c>
      <c r="P3" s="19">
        <f>COUNTIFS(B:B, P2, C:C, E3)</f>
        <v>1</v>
      </c>
      <c r="Q3">
        <f>COUNTIFS(B:B, Q2, C:C, E3)</f>
        <v>0</v>
      </c>
      <c r="R3">
        <f>COUNTIFS(B:B, R2, C:C, E3)</f>
        <v>22</v>
      </c>
      <c r="S3" t="s">
        <v>1030</v>
      </c>
    </row>
    <row r="4" spans="1:19" x14ac:dyDescent="0.2">
      <c r="A4" s="3">
        <v>1970</v>
      </c>
      <c r="B4" s="3" t="s">
        <v>1031</v>
      </c>
      <c r="C4" s="3" t="s">
        <v>1042</v>
      </c>
      <c r="E4" s="3" t="s">
        <v>1038</v>
      </c>
      <c r="F4">
        <f>COUNTIFS(B:B, F2, C:C, E4)</f>
        <v>3</v>
      </c>
      <c r="G4">
        <f>COUNTIFS(B:B, G2, C:C, E4)</f>
        <v>4</v>
      </c>
      <c r="H4">
        <f>COUNTIFS(B:B, H2, C:C, E4)</f>
        <v>0</v>
      </c>
      <c r="I4">
        <f>COUNTIFS(B:B, I2, C:C, E4)</f>
        <v>0</v>
      </c>
      <c r="J4" s="26">
        <f>COUNTIFS(B:B, J2, C:C, E4)</f>
        <v>145</v>
      </c>
      <c r="K4">
        <f>COUNTIFS(B:B, K2, C:C, E4)</f>
        <v>97</v>
      </c>
      <c r="L4">
        <f>COUNTIFS(B:B, L2, C:C, E4)</f>
        <v>1</v>
      </c>
      <c r="M4">
        <f>COUNTIFS(B:B, M2, C:C, E4)</f>
        <v>88</v>
      </c>
      <c r="N4">
        <f>COUNTIFS(B:B, N2, C:C, E4)</f>
        <v>22</v>
      </c>
      <c r="O4">
        <f>COUNTIFS(B:B, O2, C:C, E4)</f>
        <v>5</v>
      </c>
      <c r="P4" s="19">
        <f>COUNTIFS(B:B, P2, C:C, E4)</f>
        <v>1</v>
      </c>
      <c r="Q4">
        <f>COUNTIFS(B:B, Q2, C:C, E4)</f>
        <v>1</v>
      </c>
      <c r="R4">
        <f>COUNTIFS(B:B, R2, C:C, E4)</f>
        <v>1</v>
      </c>
      <c r="S4" t="s">
        <v>1029</v>
      </c>
    </row>
    <row r="5" spans="1:19" x14ac:dyDescent="0.2">
      <c r="A5" s="3">
        <v>1970</v>
      </c>
      <c r="B5" s="3" t="s">
        <v>1030</v>
      </c>
      <c r="C5" s="3" t="s">
        <v>1039</v>
      </c>
      <c r="E5" t="s">
        <v>1040</v>
      </c>
      <c r="F5">
        <f>COUNTIFS(B:B, F2, C:C, E5)</f>
        <v>4</v>
      </c>
      <c r="G5">
        <f>COUNTIFS(B:B, G2, C:C, E5)</f>
        <v>0</v>
      </c>
      <c r="H5">
        <f>COUNTIFS(B:B, H2, C:C, E5)</f>
        <v>0</v>
      </c>
      <c r="I5">
        <f>COUNTIFS(B:B, I2, C:C, E5)</f>
        <v>0</v>
      </c>
      <c r="J5" s="26">
        <f>COUNTIFS(B:B, J2, C:C, E5)</f>
        <v>36</v>
      </c>
      <c r="K5">
        <f>COUNTIFS(B:B, K2, C:C, E5)</f>
        <v>26</v>
      </c>
      <c r="L5">
        <f>COUNTIFS(B:B, L2, C:C, E5)</f>
        <v>0</v>
      </c>
      <c r="M5">
        <f>COUNTIFS(B:B, M2, C:C, E5)</f>
        <v>8</v>
      </c>
      <c r="N5">
        <f>COUNTIFS(B:B, N2, C:C, E5)</f>
        <v>9</v>
      </c>
      <c r="O5">
        <f>COUNTIFS(B:B, O2, C:C, E5)</f>
        <v>10</v>
      </c>
      <c r="P5" s="19">
        <f>COUNTIFS(B:B, P2, C:C, E5)</f>
        <v>0</v>
      </c>
      <c r="Q5">
        <f>COUNTIFS(B:B, Q2, C:C, E5)</f>
        <v>0</v>
      </c>
      <c r="R5">
        <f>COUNTIFS(B:B, R2, C:C, E5)</f>
        <v>0</v>
      </c>
      <c r="S5" t="s">
        <v>1029</v>
      </c>
    </row>
    <row r="6" spans="1:19" x14ac:dyDescent="0.2">
      <c r="A6" s="3">
        <v>1970</v>
      </c>
      <c r="B6" s="3" t="s">
        <v>1031</v>
      </c>
      <c r="C6" s="3" t="s">
        <v>1039</v>
      </c>
      <c r="E6" s="3" t="s">
        <v>1041</v>
      </c>
      <c r="F6">
        <f>COUNTIFS(B:B, F2, C:C, E6)</f>
        <v>0</v>
      </c>
      <c r="G6">
        <f>COUNTIFS(B:B,G2, C:C, E6)</f>
        <v>1</v>
      </c>
      <c r="H6">
        <f>COUNTIFS(B:B, H2, C:C, E6)</f>
        <v>0</v>
      </c>
      <c r="I6">
        <f>COUNTIFS(B:B, I2, C:C, E6)</f>
        <v>0</v>
      </c>
      <c r="J6">
        <f>COUNTIFS(B:B, J2, C:C, E6)</f>
        <v>52</v>
      </c>
      <c r="K6" s="26">
        <f>COUNTIFS(B:B, K2, C:C, E6)</f>
        <v>378</v>
      </c>
      <c r="L6">
        <f>COUNTIFS(B:B, L2, C:C, E6)</f>
        <v>0</v>
      </c>
      <c r="M6">
        <f>COUNTIFS(B:B, M2, C:C, E6)</f>
        <v>112</v>
      </c>
      <c r="N6">
        <f>COUNTIFS(B:B, N2, C:C, E6)</f>
        <v>3</v>
      </c>
      <c r="O6">
        <f>COUNTIFS(B:B, O2, C:C, E6)</f>
        <v>0</v>
      </c>
      <c r="P6" s="19">
        <f>COUNTIFS(B:B, P2, C:C, E6)</f>
        <v>1</v>
      </c>
      <c r="Q6">
        <f>COUNTIFS(B:B, Q2, C:C, E6)</f>
        <v>2</v>
      </c>
      <c r="R6">
        <f>COUNTIFS(B:B, R2, C:C, E6)</f>
        <v>7</v>
      </c>
      <c r="S6" t="s">
        <v>1030</v>
      </c>
    </row>
    <row r="7" spans="1:19" x14ac:dyDescent="0.2">
      <c r="A7" s="3">
        <v>1970</v>
      </c>
      <c r="B7" s="3" t="s">
        <v>1031</v>
      </c>
      <c r="C7" s="3" t="s">
        <v>1039</v>
      </c>
      <c r="E7" t="s">
        <v>1042</v>
      </c>
      <c r="F7">
        <f>COUNTIFS(B:B, F2, C:C, E7)</f>
        <v>1</v>
      </c>
      <c r="G7">
        <f>COUNTIFS(B:B, G2, C:C, E7)</f>
        <v>4</v>
      </c>
      <c r="H7">
        <f>COUNTIFS(B:B, H2, C:C, E7)</f>
        <v>0</v>
      </c>
      <c r="I7">
        <f>COUNTIFS(B:B, I2, C:C, E7)</f>
        <v>0</v>
      </c>
      <c r="J7">
        <f>COUNTIFS(B:B, J2, C:C, E7)</f>
        <v>48</v>
      </c>
      <c r="K7">
        <f>COUNTIFS(B:B, K2, C:C, E7)</f>
        <v>243</v>
      </c>
      <c r="L7">
        <f>COUNTIFS(B:B, L2, C:C, E7)</f>
        <v>1</v>
      </c>
      <c r="M7" s="26">
        <f>COUNTIFS(B:B, M2, C:C, E7)</f>
        <v>363</v>
      </c>
      <c r="N7">
        <f>COUNTIFS(B:B, N2, C:C, E7)</f>
        <v>17</v>
      </c>
      <c r="O7">
        <f>COUNTIFS(B:B, O2, C:C, E7)</f>
        <v>2</v>
      </c>
      <c r="P7" s="19">
        <f>COUNTIFS(B:B, P2, C:C, E7)</f>
        <v>11</v>
      </c>
      <c r="Q7">
        <f>COUNTIFS(B:B, Q2, C:C, E7)</f>
        <v>13</v>
      </c>
      <c r="R7">
        <f>COUNTIFS(B:B, R2, C:C, E7)</f>
        <v>2</v>
      </c>
      <c r="S7" t="s">
        <v>1031</v>
      </c>
    </row>
    <row r="8" spans="1:19" x14ac:dyDescent="0.2">
      <c r="A8" s="3">
        <v>1970</v>
      </c>
      <c r="B8" s="3" t="s">
        <v>1031</v>
      </c>
      <c r="C8" s="3" t="s">
        <v>1041</v>
      </c>
      <c r="E8" s="3" t="s">
        <v>1058</v>
      </c>
      <c r="F8">
        <f>SUM(F3:F7)</f>
        <v>8</v>
      </c>
      <c r="G8">
        <f>SUM(G3:G7)</f>
        <v>11</v>
      </c>
      <c r="H8">
        <f t="shared" ref="H8:N8" si="0">SUM(H3:H7)</f>
        <v>0</v>
      </c>
      <c r="I8">
        <f t="shared" si="0"/>
        <v>0</v>
      </c>
      <c r="J8">
        <f t="shared" si="0"/>
        <v>378</v>
      </c>
      <c r="K8">
        <f t="shared" si="0"/>
        <v>1120</v>
      </c>
      <c r="L8">
        <f t="shared" si="0"/>
        <v>3</v>
      </c>
      <c r="M8">
        <f t="shared" si="0"/>
        <v>735</v>
      </c>
      <c r="N8">
        <f t="shared" si="0"/>
        <v>56</v>
      </c>
      <c r="O8">
        <f>SUM(O3:O7)</f>
        <v>19</v>
      </c>
      <c r="P8">
        <f>SUM(P3:P7)</f>
        <v>14</v>
      </c>
      <c r="Q8">
        <f>SUM(Q3:Q7)</f>
        <v>16</v>
      </c>
      <c r="R8">
        <f>SUM(R3:R7)</f>
        <v>32</v>
      </c>
    </row>
    <row r="9" spans="1:19" x14ac:dyDescent="0.2">
      <c r="A9" s="3">
        <v>1970</v>
      </c>
      <c r="B9" s="3" t="s">
        <v>1030</v>
      </c>
      <c r="C9" s="3" t="s">
        <v>1039</v>
      </c>
    </row>
    <row r="10" spans="1:19" x14ac:dyDescent="0.2">
      <c r="A10" s="3">
        <v>1970</v>
      </c>
      <c r="B10" s="3" t="s">
        <v>1030</v>
      </c>
      <c r="C10" s="3" t="s">
        <v>1042</v>
      </c>
    </row>
    <row r="11" spans="1:19" x14ac:dyDescent="0.2">
      <c r="A11" s="3">
        <v>1970</v>
      </c>
      <c r="B11" s="3" t="s">
        <v>1031</v>
      </c>
      <c r="C11" s="3" t="s">
        <v>1039</v>
      </c>
    </row>
    <row r="12" spans="1:19" x14ac:dyDescent="0.2">
      <c r="A12" s="3">
        <v>1970</v>
      </c>
      <c r="B12" s="3" t="s">
        <v>1031</v>
      </c>
      <c r="C12" s="3" t="s">
        <v>1039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9" x14ac:dyDescent="0.2">
      <c r="A13" s="3">
        <v>1970</v>
      </c>
      <c r="B13" s="3" t="s">
        <v>1030</v>
      </c>
      <c r="C13" s="3" t="s">
        <v>1039</v>
      </c>
    </row>
    <row r="14" spans="1:19" x14ac:dyDescent="0.2">
      <c r="A14" s="3">
        <v>1970</v>
      </c>
      <c r="B14" s="3" t="s">
        <v>1030</v>
      </c>
      <c r="C14" s="3" t="s">
        <v>1039</v>
      </c>
      <c r="E14" s="3"/>
    </row>
    <row r="15" spans="1:19" x14ac:dyDescent="0.2">
      <c r="A15" s="3">
        <v>1970</v>
      </c>
      <c r="B15" s="3" t="s">
        <v>1031</v>
      </c>
      <c r="C15" s="3" t="s">
        <v>1038</v>
      </c>
      <c r="E15" t="s">
        <v>1046</v>
      </c>
      <c r="F15" t="s">
        <v>1058</v>
      </c>
    </row>
    <row r="16" spans="1:19" x14ac:dyDescent="0.2">
      <c r="A16" s="3">
        <v>1970</v>
      </c>
      <c r="B16" s="3" t="s">
        <v>1030</v>
      </c>
      <c r="C16" s="3" t="s">
        <v>1042</v>
      </c>
      <c r="E16" s="3" t="s">
        <v>1104</v>
      </c>
      <c r="F16">
        <v>0</v>
      </c>
      <c r="G16" s="3"/>
    </row>
    <row r="17" spans="1:17" x14ac:dyDescent="0.2">
      <c r="A17" s="3">
        <v>1970</v>
      </c>
      <c r="B17" s="3" t="s">
        <v>1031</v>
      </c>
      <c r="C17" s="3" t="s">
        <v>1038</v>
      </c>
      <c r="E17" s="3" t="s">
        <v>1105</v>
      </c>
      <c r="F17">
        <v>0</v>
      </c>
      <c r="G17" s="3"/>
    </row>
    <row r="18" spans="1:17" x14ac:dyDescent="0.2">
      <c r="A18" s="3">
        <v>1970</v>
      </c>
      <c r="B18" s="3" t="s">
        <v>1029</v>
      </c>
      <c r="C18" s="3" t="s">
        <v>1039</v>
      </c>
      <c r="E18" s="3" t="s">
        <v>1036</v>
      </c>
      <c r="F18">
        <v>3</v>
      </c>
      <c r="G18" s="3"/>
      <c r="Q18">
        <v>735</v>
      </c>
    </row>
    <row r="19" spans="1:17" x14ac:dyDescent="0.2">
      <c r="A19" s="3">
        <v>1970</v>
      </c>
      <c r="B19" s="3" t="s">
        <v>1030</v>
      </c>
      <c r="C19" s="3" t="s">
        <v>1039</v>
      </c>
      <c r="E19" s="3" t="s">
        <v>1035</v>
      </c>
      <c r="F19">
        <v>8</v>
      </c>
      <c r="G19" s="3"/>
      <c r="Q19">
        <v>1120</v>
      </c>
    </row>
    <row r="20" spans="1:17" x14ac:dyDescent="0.2">
      <c r="A20" s="3">
        <v>1970</v>
      </c>
      <c r="B20" s="3" t="s">
        <v>1029</v>
      </c>
      <c r="C20" s="3" t="s">
        <v>1039</v>
      </c>
      <c r="E20" s="3" t="s">
        <v>1033</v>
      </c>
      <c r="F20">
        <v>11</v>
      </c>
      <c r="G20" s="3"/>
      <c r="Q20">
        <f>SUM(Q18:Q19)</f>
        <v>1855</v>
      </c>
    </row>
    <row r="21" spans="1:17" x14ac:dyDescent="0.2">
      <c r="A21" s="3">
        <v>1970</v>
      </c>
      <c r="B21" s="3" t="s">
        <v>1031</v>
      </c>
      <c r="C21" s="3" t="s">
        <v>1039</v>
      </c>
      <c r="E21" s="3" t="s">
        <v>1034</v>
      </c>
      <c r="F21">
        <v>14</v>
      </c>
      <c r="G21" s="3"/>
    </row>
    <row r="22" spans="1:17" x14ac:dyDescent="0.2">
      <c r="A22" s="3">
        <v>1970</v>
      </c>
      <c r="B22" s="3" t="s">
        <v>1030</v>
      </c>
      <c r="C22" s="3" t="s">
        <v>1038</v>
      </c>
      <c r="E22" s="3" t="s">
        <v>1119</v>
      </c>
      <c r="F22">
        <v>19</v>
      </c>
      <c r="G22" s="3"/>
    </row>
    <row r="23" spans="1:17" x14ac:dyDescent="0.2">
      <c r="A23" s="3">
        <v>1970</v>
      </c>
      <c r="B23" s="3" t="s">
        <v>1030</v>
      </c>
      <c r="C23" s="3" t="s">
        <v>1042</v>
      </c>
      <c r="E23" s="3" t="s">
        <v>1032</v>
      </c>
      <c r="F23">
        <v>56</v>
      </c>
      <c r="G23" s="3"/>
    </row>
    <row r="24" spans="1:17" x14ac:dyDescent="0.2">
      <c r="A24" s="3">
        <v>1970</v>
      </c>
      <c r="B24" s="3" t="s">
        <v>1030</v>
      </c>
      <c r="C24" s="3" t="s">
        <v>1042</v>
      </c>
      <c r="E24" s="3" t="s">
        <v>1029</v>
      </c>
      <c r="F24">
        <v>378</v>
      </c>
      <c r="G24" s="3"/>
    </row>
    <row r="25" spans="1:17" x14ac:dyDescent="0.2">
      <c r="A25" s="3">
        <v>1970</v>
      </c>
      <c r="B25" s="3" t="s">
        <v>1031</v>
      </c>
      <c r="C25" s="3" t="s">
        <v>1039</v>
      </c>
      <c r="E25" s="3" t="s">
        <v>1031</v>
      </c>
      <c r="F25">
        <v>735</v>
      </c>
      <c r="G25" s="3"/>
    </row>
    <row r="26" spans="1:17" x14ac:dyDescent="0.2">
      <c r="A26" s="3">
        <v>1970</v>
      </c>
      <c r="B26" s="3" t="s">
        <v>1031</v>
      </c>
      <c r="C26" s="3" t="s">
        <v>1039</v>
      </c>
      <c r="E26" s="3" t="s">
        <v>1030</v>
      </c>
      <c r="F26">
        <v>1120</v>
      </c>
      <c r="G26" s="3"/>
    </row>
    <row r="27" spans="1:17" x14ac:dyDescent="0.2">
      <c r="A27" s="3">
        <v>1970</v>
      </c>
      <c r="B27" s="3" t="s">
        <v>1029</v>
      </c>
      <c r="C27" s="3" t="s">
        <v>1039</v>
      </c>
      <c r="F27">
        <f>SUM(F16:F26)</f>
        <v>2344</v>
      </c>
      <c r="G27" s="3"/>
    </row>
    <row r="28" spans="1:17" x14ac:dyDescent="0.2">
      <c r="A28" s="3">
        <v>1970</v>
      </c>
      <c r="B28" s="3" t="s">
        <v>1030</v>
      </c>
      <c r="C28" s="3" t="s">
        <v>1042</v>
      </c>
      <c r="G28" s="3"/>
      <c r="Q28" t="s">
        <v>1121</v>
      </c>
    </row>
    <row r="29" spans="1:17" x14ac:dyDescent="0.2">
      <c r="A29" s="3">
        <v>1970</v>
      </c>
      <c r="B29" s="3" t="s">
        <v>1030</v>
      </c>
      <c r="C29" s="3" t="s">
        <v>1039</v>
      </c>
    </row>
    <row r="30" spans="1:17" x14ac:dyDescent="0.2">
      <c r="A30" s="3">
        <v>1970</v>
      </c>
      <c r="B30" s="3" t="s">
        <v>1030</v>
      </c>
      <c r="C30" s="3" t="s">
        <v>1038</v>
      </c>
    </row>
    <row r="31" spans="1:17" x14ac:dyDescent="0.2">
      <c r="A31" s="3">
        <v>1970</v>
      </c>
      <c r="B31" s="3" t="s">
        <v>1030</v>
      </c>
      <c r="C31" s="3" t="s">
        <v>1038</v>
      </c>
    </row>
    <row r="32" spans="1:17" x14ac:dyDescent="0.2">
      <c r="A32" s="3">
        <v>1970</v>
      </c>
      <c r="B32" s="3" t="s">
        <v>1031</v>
      </c>
      <c r="C32" s="3" t="s">
        <v>1041</v>
      </c>
    </row>
    <row r="33" spans="1:3" x14ac:dyDescent="0.2">
      <c r="A33" s="3">
        <v>1970</v>
      </c>
      <c r="B33" s="3" t="s">
        <v>1031</v>
      </c>
      <c r="C33" s="3" t="s">
        <v>1041</v>
      </c>
    </row>
    <row r="34" spans="1:3" x14ac:dyDescent="0.2">
      <c r="A34" s="3">
        <v>1970</v>
      </c>
      <c r="B34" s="3" t="s">
        <v>1031</v>
      </c>
      <c r="C34" s="3" t="s">
        <v>1041</v>
      </c>
    </row>
    <row r="35" spans="1:3" x14ac:dyDescent="0.2">
      <c r="A35" s="3">
        <v>1970</v>
      </c>
      <c r="B35" s="3" t="s">
        <v>1031</v>
      </c>
      <c r="C35" s="3" t="s">
        <v>1039</v>
      </c>
    </row>
    <row r="36" spans="1:3" x14ac:dyDescent="0.2">
      <c r="A36" s="3">
        <v>1970</v>
      </c>
      <c r="B36" s="3" t="s">
        <v>1031</v>
      </c>
      <c r="C36" s="3" t="s">
        <v>1039</v>
      </c>
    </row>
    <row r="37" spans="1:3" x14ac:dyDescent="0.2">
      <c r="A37" s="3">
        <v>1970</v>
      </c>
      <c r="B37" s="3" t="s">
        <v>1030</v>
      </c>
      <c r="C37" s="3" t="s">
        <v>1041</v>
      </c>
    </row>
    <row r="38" spans="1:3" x14ac:dyDescent="0.2">
      <c r="A38" s="3">
        <v>1970</v>
      </c>
      <c r="B38" s="3" t="s">
        <v>1030</v>
      </c>
      <c r="C38" s="3" t="s">
        <v>1041</v>
      </c>
    </row>
    <row r="39" spans="1:3" x14ac:dyDescent="0.2">
      <c r="A39" s="3">
        <v>1970</v>
      </c>
      <c r="B39" s="3" t="s">
        <v>1030</v>
      </c>
      <c r="C39" s="3" t="s">
        <v>1041</v>
      </c>
    </row>
    <row r="40" spans="1:3" x14ac:dyDescent="0.2">
      <c r="A40" s="3">
        <v>1970</v>
      </c>
      <c r="B40" s="3" t="s">
        <v>1030</v>
      </c>
      <c r="C40" s="3" t="s">
        <v>1042</v>
      </c>
    </row>
    <row r="41" spans="1:3" x14ac:dyDescent="0.2">
      <c r="A41" s="3">
        <v>1970</v>
      </c>
      <c r="B41" s="3" t="s">
        <v>1031</v>
      </c>
      <c r="C41" s="3" t="s">
        <v>1039</v>
      </c>
    </row>
    <row r="42" spans="1:3" x14ac:dyDescent="0.2">
      <c r="A42" s="3">
        <v>1970</v>
      </c>
      <c r="B42" s="3" t="s">
        <v>1030</v>
      </c>
      <c r="C42" s="3" t="s">
        <v>1039</v>
      </c>
    </row>
    <row r="43" spans="1:3" x14ac:dyDescent="0.2">
      <c r="A43" s="3">
        <v>1970</v>
      </c>
      <c r="B43" s="3" t="s">
        <v>1030</v>
      </c>
      <c r="C43" s="3" t="s">
        <v>1039</v>
      </c>
    </row>
    <row r="44" spans="1:3" x14ac:dyDescent="0.2">
      <c r="A44" s="3">
        <v>1970</v>
      </c>
      <c r="B44" s="3" t="s">
        <v>1031</v>
      </c>
      <c r="C44" s="3" t="s">
        <v>1039</v>
      </c>
    </row>
    <row r="45" spans="1:3" x14ac:dyDescent="0.2">
      <c r="A45" s="3">
        <v>1970</v>
      </c>
      <c r="B45" s="3" t="s">
        <v>1029</v>
      </c>
      <c r="C45" s="3" t="s">
        <v>1039</v>
      </c>
    </row>
    <row r="46" spans="1:3" x14ac:dyDescent="0.2">
      <c r="A46" s="3">
        <v>1970</v>
      </c>
      <c r="B46" s="3" t="s">
        <v>1030</v>
      </c>
      <c r="C46" s="3" t="s">
        <v>1038</v>
      </c>
    </row>
    <row r="47" spans="1:3" x14ac:dyDescent="0.2">
      <c r="A47" s="3">
        <v>1970</v>
      </c>
      <c r="B47" s="3" t="s">
        <v>1030</v>
      </c>
      <c r="C47" s="3" t="s">
        <v>1039</v>
      </c>
    </row>
    <row r="48" spans="1:3" x14ac:dyDescent="0.2">
      <c r="A48" s="3">
        <v>1970</v>
      </c>
      <c r="B48" s="3" t="s">
        <v>1030</v>
      </c>
      <c r="C48" s="3" t="s">
        <v>1039</v>
      </c>
    </row>
    <row r="49" spans="1:3" x14ac:dyDescent="0.2">
      <c r="A49" s="3">
        <v>1970</v>
      </c>
      <c r="B49" s="3" t="s">
        <v>1030</v>
      </c>
      <c r="C49" s="3" t="s">
        <v>1039</v>
      </c>
    </row>
    <row r="50" spans="1:3" x14ac:dyDescent="0.2">
      <c r="A50" s="3">
        <v>1970</v>
      </c>
      <c r="B50" s="3" t="s">
        <v>1031</v>
      </c>
      <c r="C50" s="3" t="s">
        <v>1039</v>
      </c>
    </row>
    <row r="51" spans="1:3" x14ac:dyDescent="0.2">
      <c r="A51" s="3">
        <v>1970</v>
      </c>
      <c r="B51" s="3" t="s">
        <v>1031</v>
      </c>
      <c r="C51" s="3" t="s">
        <v>1039</v>
      </c>
    </row>
    <row r="52" spans="1:3" x14ac:dyDescent="0.2">
      <c r="A52" s="3">
        <v>1970</v>
      </c>
      <c r="B52" s="3" t="s">
        <v>1030</v>
      </c>
      <c r="C52" s="3" t="s">
        <v>1039</v>
      </c>
    </row>
    <row r="53" spans="1:3" x14ac:dyDescent="0.2">
      <c r="A53" s="3">
        <v>1970</v>
      </c>
      <c r="B53" s="3" t="s">
        <v>1031</v>
      </c>
      <c r="C53" s="3" t="s">
        <v>1039</v>
      </c>
    </row>
    <row r="54" spans="1:3" x14ac:dyDescent="0.2">
      <c r="A54" s="3">
        <v>1970</v>
      </c>
      <c r="B54" s="3" t="s">
        <v>1031</v>
      </c>
      <c r="C54" s="3" t="s">
        <v>1039</v>
      </c>
    </row>
    <row r="55" spans="1:3" x14ac:dyDescent="0.2">
      <c r="A55" s="3">
        <v>1970</v>
      </c>
      <c r="B55" s="3" t="s">
        <v>1030</v>
      </c>
      <c r="C55" s="3" t="s">
        <v>1039</v>
      </c>
    </row>
    <row r="56" spans="1:3" x14ac:dyDescent="0.2">
      <c r="A56" s="3">
        <v>1970</v>
      </c>
      <c r="B56" s="3" t="s">
        <v>1031</v>
      </c>
      <c r="C56" s="3" t="s">
        <v>1039</v>
      </c>
    </row>
    <row r="57" spans="1:3" x14ac:dyDescent="0.2">
      <c r="A57" s="3">
        <v>1970</v>
      </c>
      <c r="B57" s="3" t="s">
        <v>1031</v>
      </c>
      <c r="C57" s="3" t="s">
        <v>1038</v>
      </c>
    </row>
    <row r="58" spans="1:3" x14ac:dyDescent="0.2">
      <c r="A58" s="3">
        <v>1970</v>
      </c>
      <c r="B58" s="3" t="s">
        <v>1030</v>
      </c>
      <c r="C58" s="3" t="s">
        <v>1042</v>
      </c>
    </row>
    <row r="59" spans="1:3" x14ac:dyDescent="0.2">
      <c r="A59" s="3">
        <v>1970</v>
      </c>
      <c r="B59" s="3" t="s">
        <v>1030</v>
      </c>
      <c r="C59" s="3" t="s">
        <v>1042</v>
      </c>
    </row>
    <row r="60" spans="1:3" x14ac:dyDescent="0.2">
      <c r="A60" s="3">
        <v>1970</v>
      </c>
      <c r="B60" s="3" t="s">
        <v>1030</v>
      </c>
      <c r="C60" s="3" t="s">
        <v>1042</v>
      </c>
    </row>
    <row r="61" spans="1:3" x14ac:dyDescent="0.2">
      <c r="A61" s="3">
        <v>1970</v>
      </c>
      <c r="B61" s="3" t="s">
        <v>1030</v>
      </c>
      <c r="C61" s="3" t="s">
        <v>1042</v>
      </c>
    </row>
    <row r="62" spans="1:3" x14ac:dyDescent="0.2">
      <c r="A62" s="3">
        <v>1970</v>
      </c>
      <c r="B62" s="3" t="s">
        <v>1030</v>
      </c>
      <c r="C62" s="3" t="s">
        <v>1042</v>
      </c>
    </row>
    <row r="63" spans="1:3" x14ac:dyDescent="0.2">
      <c r="A63" s="3">
        <v>1970</v>
      </c>
      <c r="B63" s="3" t="s">
        <v>1030</v>
      </c>
      <c r="C63" s="3" t="s">
        <v>1039</v>
      </c>
    </row>
    <row r="64" spans="1:3" x14ac:dyDescent="0.2">
      <c r="A64" s="3">
        <v>1970</v>
      </c>
      <c r="B64" s="3" t="s">
        <v>1030</v>
      </c>
      <c r="C64" s="3" t="s">
        <v>1038</v>
      </c>
    </row>
    <row r="65" spans="1:3" x14ac:dyDescent="0.2">
      <c r="A65" s="3">
        <v>1970</v>
      </c>
      <c r="B65" s="3" t="s">
        <v>1031</v>
      </c>
      <c r="C65" s="3" t="s">
        <v>1039</v>
      </c>
    </row>
    <row r="66" spans="1:3" x14ac:dyDescent="0.2">
      <c r="A66" s="3">
        <v>1970</v>
      </c>
      <c r="B66" s="3" t="s">
        <v>1030</v>
      </c>
      <c r="C66" s="3" t="s">
        <v>1039</v>
      </c>
    </row>
    <row r="67" spans="1:3" x14ac:dyDescent="0.2">
      <c r="A67" s="3">
        <v>1970</v>
      </c>
      <c r="B67" s="3" t="s">
        <v>1030</v>
      </c>
      <c r="C67" s="3" t="s">
        <v>1039</v>
      </c>
    </row>
    <row r="68" spans="1:3" x14ac:dyDescent="0.2">
      <c r="A68" s="3">
        <v>1970</v>
      </c>
      <c r="B68" s="3" t="s">
        <v>1031</v>
      </c>
      <c r="C68" s="3" t="s">
        <v>1039</v>
      </c>
    </row>
    <row r="69" spans="1:3" x14ac:dyDescent="0.2">
      <c r="A69" s="3">
        <v>1970</v>
      </c>
      <c r="B69" s="3" t="s">
        <v>1031</v>
      </c>
      <c r="C69" s="3" t="s">
        <v>1039</v>
      </c>
    </row>
    <row r="70" spans="1:3" x14ac:dyDescent="0.2">
      <c r="A70" s="3">
        <v>1970</v>
      </c>
      <c r="B70" s="3" t="s">
        <v>1030</v>
      </c>
      <c r="C70" s="3" t="s">
        <v>1039</v>
      </c>
    </row>
    <row r="71" spans="1:3" x14ac:dyDescent="0.2">
      <c r="A71" s="3">
        <v>1970</v>
      </c>
      <c r="B71" s="3" t="s">
        <v>1031</v>
      </c>
      <c r="C71" s="3" t="s">
        <v>1039</v>
      </c>
    </row>
    <row r="72" spans="1:3" x14ac:dyDescent="0.2">
      <c r="A72" s="3">
        <v>1970</v>
      </c>
      <c r="B72" s="3" t="s">
        <v>1030</v>
      </c>
      <c r="C72" s="3" t="s">
        <v>1039</v>
      </c>
    </row>
    <row r="73" spans="1:3" x14ac:dyDescent="0.2">
      <c r="A73" s="3">
        <v>1970</v>
      </c>
      <c r="B73" s="3" t="s">
        <v>1030</v>
      </c>
      <c r="C73" s="3" t="s">
        <v>1039</v>
      </c>
    </row>
    <row r="74" spans="1:3" x14ac:dyDescent="0.2">
      <c r="A74" s="3">
        <v>1970</v>
      </c>
      <c r="B74" s="3" t="s">
        <v>1030</v>
      </c>
      <c r="C74" s="3" t="s">
        <v>1039</v>
      </c>
    </row>
    <row r="75" spans="1:3" x14ac:dyDescent="0.2">
      <c r="A75" s="3">
        <v>1970</v>
      </c>
      <c r="B75" s="3" t="s">
        <v>1030</v>
      </c>
      <c r="C75" s="3" t="s">
        <v>1039</v>
      </c>
    </row>
    <row r="76" spans="1:3" x14ac:dyDescent="0.2">
      <c r="A76" s="3">
        <v>1970</v>
      </c>
      <c r="B76" s="3" t="s">
        <v>1030</v>
      </c>
      <c r="C76" s="3" t="s">
        <v>1039</v>
      </c>
    </row>
    <row r="77" spans="1:3" x14ac:dyDescent="0.2">
      <c r="A77" s="3">
        <v>1970</v>
      </c>
      <c r="B77" s="3" t="s">
        <v>1030</v>
      </c>
      <c r="C77" s="3" t="s">
        <v>1039</v>
      </c>
    </row>
    <row r="78" spans="1:3" x14ac:dyDescent="0.2">
      <c r="A78" s="3">
        <v>1970</v>
      </c>
      <c r="B78" s="3" t="s">
        <v>1029</v>
      </c>
      <c r="C78" s="3" t="s">
        <v>1041</v>
      </c>
    </row>
    <row r="79" spans="1:3" x14ac:dyDescent="0.2">
      <c r="A79" s="3">
        <v>1970</v>
      </c>
      <c r="B79" s="3" t="s">
        <v>1030</v>
      </c>
      <c r="C79" s="3" t="s">
        <v>1039</v>
      </c>
    </row>
    <row r="80" spans="1:3" x14ac:dyDescent="0.2">
      <c r="A80" s="3">
        <v>1970</v>
      </c>
      <c r="B80" s="3" t="s">
        <v>1030</v>
      </c>
      <c r="C80" s="3" t="s">
        <v>1039</v>
      </c>
    </row>
    <row r="81" spans="1:3" x14ac:dyDescent="0.2">
      <c r="A81" s="3">
        <v>1970</v>
      </c>
      <c r="B81" s="3" t="s">
        <v>1033</v>
      </c>
      <c r="C81" s="3" t="s">
        <v>1038</v>
      </c>
    </row>
    <row r="82" spans="1:3" x14ac:dyDescent="0.2">
      <c r="A82" s="3">
        <v>1970</v>
      </c>
      <c r="B82" s="3" t="s">
        <v>1031</v>
      </c>
      <c r="C82" s="3" t="s">
        <v>1038</v>
      </c>
    </row>
    <row r="83" spans="1:3" x14ac:dyDescent="0.2">
      <c r="A83" s="3">
        <v>1970</v>
      </c>
      <c r="B83" s="3" t="s">
        <v>1030</v>
      </c>
      <c r="C83" s="3" t="s">
        <v>1038</v>
      </c>
    </row>
    <row r="84" spans="1:3" x14ac:dyDescent="0.2">
      <c r="A84" s="3">
        <v>1970</v>
      </c>
      <c r="B84" s="3" t="s">
        <v>1030</v>
      </c>
      <c r="C84" s="3" t="s">
        <v>1039</v>
      </c>
    </row>
    <row r="85" spans="1:3" x14ac:dyDescent="0.2">
      <c r="A85" s="3">
        <v>1970</v>
      </c>
      <c r="B85" s="3" t="s">
        <v>1030</v>
      </c>
      <c r="C85" s="3" t="s">
        <v>1039</v>
      </c>
    </row>
    <row r="86" spans="1:3" x14ac:dyDescent="0.2">
      <c r="A86" s="3">
        <v>1970</v>
      </c>
      <c r="B86" s="3" t="s">
        <v>1031</v>
      </c>
      <c r="C86" s="3" t="s">
        <v>1039</v>
      </c>
    </row>
    <row r="87" spans="1:3" x14ac:dyDescent="0.2">
      <c r="A87" s="3">
        <v>1970</v>
      </c>
      <c r="B87" s="3" t="s">
        <v>1031</v>
      </c>
      <c r="C87" s="3" t="s">
        <v>1039</v>
      </c>
    </row>
    <row r="88" spans="1:3" x14ac:dyDescent="0.2">
      <c r="A88" s="3">
        <v>1970</v>
      </c>
      <c r="B88" s="3" t="s">
        <v>1030</v>
      </c>
      <c r="C88" s="3" t="s">
        <v>1039</v>
      </c>
    </row>
    <row r="89" spans="1:3" x14ac:dyDescent="0.2">
      <c r="A89" s="3">
        <v>1970</v>
      </c>
      <c r="B89" s="3" t="s">
        <v>1030</v>
      </c>
      <c r="C89" s="3" t="s">
        <v>1039</v>
      </c>
    </row>
    <row r="90" spans="1:3" x14ac:dyDescent="0.2">
      <c r="A90" s="3">
        <v>1970</v>
      </c>
      <c r="B90" s="3" t="s">
        <v>1030</v>
      </c>
      <c r="C90" s="3" t="s">
        <v>1039</v>
      </c>
    </row>
    <row r="91" spans="1:3" x14ac:dyDescent="0.2">
      <c r="A91" s="3">
        <v>1970</v>
      </c>
      <c r="B91" s="3" t="s">
        <v>1030</v>
      </c>
      <c r="C91" s="3" t="s">
        <v>1039</v>
      </c>
    </row>
    <row r="92" spans="1:3" x14ac:dyDescent="0.2">
      <c r="A92" s="3">
        <v>1970</v>
      </c>
      <c r="B92" s="3" t="s">
        <v>1030</v>
      </c>
      <c r="C92" s="3" t="s">
        <v>1039</v>
      </c>
    </row>
    <row r="93" spans="1:3" x14ac:dyDescent="0.2">
      <c r="A93" s="3">
        <v>1970</v>
      </c>
      <c r="B93" s="3" t="s">
        <v>1031</v>
      </c>
      <c r="C93" s="3" t="s">
        <v>1039</v>
      </c>
    </row>
    <row r="94" spans="1:3" x14ac:dyDescent="0.2">
      <c r="A94" s="3">
        <v>1970</v>
      </c>
      <c r="B94" s="3" t="s">
        <v>1031</v>
      </c>
      <c r="C94" s="3" t="s">
        <v>1039</v>
      </c>
    </row>
    <row r="95" spans="1:3" x14ac:dyDescent="0.2">
      <c r="A95" s="3">
        <v>1970</v>
      </c>
      <c r="B95" s="3" t="s">
        <v>1030</v>
      </c>
      <c r="C95" s="3" t="s">
        <v>1039</v>
      </c>
    </row>
    <row r="96" spans="1:3" x14ac:dyDescent="0.2">
      <c r="A96" s="3">
        <v>1970</v>
      </c>
      <c r="B96" s="3" t="s">
        <v>1029</v>
      </c>
      <c r="C96" s="3" t="s">
        <v>1039</v>
      </c>
    </row>
    <row r="97" spans="1:3" x14ac:dyDescent="0.2">
      <c r="A97" s="3">
        <v>1970</v>
      </c>
      <c r="B97" s="3" t="s">
        <v>1030</v>
      </c>
      <c r="C97" s="3" t="s">
        <v>1041</v>
      </c>
    </row>
    <row r="98" spans="1:3" x14ac:dyDescent="0.2">
      <c r="A98" s="3">
        <v>1970</v>
      </c>
      <c r="B98" s="3" t="s">
        <v>1031</v>
      </c>
      <c r="C98" s="3" t="s">
        <v>1038</v>
      </c>
    </row>
    <row r="99" spans="1:3" x14ac:dyDescent="0.2">
      <c r="A99" s="3">
        <v>1970</v>
      </c>
      <c r="B99" s="3" t="s">
        <v>1030</v>
      </c>
      <c r="C99" s="3" t="s">
        <v>1041</v>
      </c>
    </row>
    <row r="100" spans="1:3" x14ac:dyDescent="0.2">
      <c r="A100" s="3">
        <v>1970</v>
      </c>
      <c r="B100" s="3" t="s">
        <v>1031</v>
      </c>
      <c r="C100" s="3" t="s">
        <v>1038</v>
      </c>
    </row>
    <row r="101" spans="1:3" x14ac:dyDescent="0.2">
      <c r="A101" s="3">
        <v>1970</v>
      </c>
      <c r="B101" s="3" t="s">
        <v>1029</v>
      </c>
      <c r="C101" s="3" t="s">
        <v>1038</v>
      </c>
    </row>
    <row r="102" spans="1:3" x14ac:dyDescent="0.2">
      <c r="A102" s="3">
        <v>1970</v>
      </c>
      <c r="B102" s="3" t="s">
        <v>1030</v>
      </c>
      <c r="C102" s="3" t="s">
        <v>1039</v>
      </c>
    </row>
    <row r="103" spans="1:3" x14ac:dyDescent="0.2">
      <c r="A103" s="3">
        <v>1970</v>
      </c>
      <c r="B103" s="3" t="s">
        <v>1031</v>
      </c>
      <c r="C103" s="3" t="s">
        <v>1041</v>
      </c>
    </row>
    <row r="104" spans="1:3" x14ac:dyDescent="0.2">
      <c r="A104" s="3">
        <v>1970</v>
      </c>
      <c r="B104" s="3" t="s">
        <v>1031</v>
      </c>
      <c r="C104" s="3" t="s">
        <v>1041</v>
      </c>
    </row>
    <row r="105" spans="1:3" x14ac:dyDescent="0.2">
      <c r="A105" s="3">
        <v>1970</v>
      </c>
      <c r="B105" s="3" t="s">
        <v>1030</v>
      </c>
      <c r="C105" s="3" t="s">
        <v>1039</v>
      </c>
    </row>
    <row r="106" spans="1:3" x14ac:dyDescent="0.2">
      <c r="A106" s="3">
        <v>1970</v>
      </c>
      <c r="B106" s="3" t="s">
        <v>1030</v>
      </c>
      <c r="C106" s="3" t="s">
        <v>1039</v>
      </c>
    </row>
    <row r="107" spans="1:3" x14ac:dyDescent="0.2">
      <c r="A107" s="3">
        <v>1970</v>
      </c>
      <c r="B107" s="3" t="s">
        <v>1030</v>
      </c>
      <c r="C107" s="3" t="s">
        <v>1039</v>
      </c>
    </row>
    <row r="108" spans="1:3" x14ac:dyDescent="0.2">
      <c r="A108" s="3">
        <v>1970</v>
      </c>
      <c r="B108" s="3" t="s">
        <v>1030</v>
      </c>
      <c r="C108" s="3" t="s">
        <v>1042</v>
      </c>
    </row>
    <row r="109" spans="1:3" x14ac:dyDescent="0.2">
      <c r="A109" s="3">
        <v>1970</v>
      </c>
      <c r="B109" s="3" t="s">
        <v>1030</v>
      </c>
      <c r="C109" s="3" t="s">
        <v>1038</v>
      </c>
    </row>
    <row r="110" spans="1:3" x14ac:dyDescent="0.2">
      <c r="A110" s="3">
        <v>1970</v>
      </c>
      <c r="B110" s="3" t="s">
        <v>1030</v>
      </c>
      <c r="C110" s="3" t="s">
        <v>1039</v>
      </c>
    </row>
    <row r="111" spans="1:3" x14ac:dyDescent="0.2">
      <c r="A111" s="3">
        <v>1970</v>
      </c>
      <c r="B111" s="3" t="s">
        <v>1030</v>
      </c>
      <c r="C111" s="3" t="s">
        <v>1039</v>
      </c>
    </row>
    <row r="112" spans="1:3" x14ac:dyDescent="0.2">
      <c r="A112" s="3">
        <v>1970</v>
      </c>
      <c r="B112" s="3" t="s">
        <v>1031</v>
      </c>
      <c r="C112" s="3" t="s">
        <v>1039</v>
      </c>
    </row>
    <row r="113" spans="1:3" x14ac:dyDescent="0.2">
      <c r="A113" s="3">
        <v>1970</v>
      </c>
      <c r="B113" s="3" t="s">
        <v>1031</v>
      </c>
      <c r="C113" s="3" t="s">
        <v>1039</v>
      </c>
    </row>
    <row r="114" spans="1:3" x14ac:dyDescent="0.2">
      <c r="A114" s="3">
        <v>1970</v>
      </c>
      <c r="B114" s="3" t="s">
        <v>1030</v>
      </c>
      <c r="C114" s="3" t="s">
        <v>1039</v>
      </c>
    </row>
    <row r="115" spans="1:3" x14ac:dyDescent="0.2">
      <c r="A115" s="3">
        <v>1970</v>
      </c>
      <c r="B115" s="3" t="s">
        <v>1030</v>
      </c>
      <c r="C115" s="3" t="s">
        <v>1039</v>
      </c>
    </row>
    <row r="116" spans="1:3" x14ac:dyDescent="0.2">
      <c r="A116" s="3">
        <v>1970</v>
      </c>
      <c r="B116" s="3" t="s">
        <v>1030</v>
      </c>
      <c r="C116" s="3" t="s">
        <v>1039</v>
      </c>
    </row>
    <row r="117" spans="1:3" x14ac:dyDescent="0.2">
      <c r="A117" s="3">
        <v>1970</v>
      </c>
      <c r="B117" s="3" t="s">
        <v>1031</v>
      </c>
      <c r="C117" s="3" t="s">
        <v>1038</v>
      </c>
    </row>
    <row r="118" spans="1:3" x14ac:dyDescent="0.2">
      <c r="A118" s="3">
        <v>1970</v>
      </c>
      <c r="B118" s="3" t="s">
        <v>1031</v>
      </c>
      <c r="C118" s="3" t="s">
        <v>1039</v>
      </c>
    </row>
    <row r="119" spans="1:3" x14ac:dyDescent="0.2">
      <c r="A119" s="3">
        <v>1970</v>
      </c>
      <c r="B119" s="3" t="s">
        <v>1030</v>
      </c>
      <c r="C119" s="3" t="s">
        <v>1039</v>
      </c>
    </row>
    <row r="120" spans="1:3" x14ac:dyDescent="0.2">
      <c r="A120" s="3">
        <v>1970</v>
      </c>
      <c r="B120" s="3" t="s">
        <v>1030</v>
      </c>
      <c r="C120" s="3" t="s">
        <v>1039</v>
      </c>
    </row>
    <row r="121" spans="1:3" x14ac:dyDescent="0.2">
      <c r="A121" s="3">
        <v>1970</v>
      </c>
      <c r="B121" s="3" t="s">
        <v>1030</v>
      </c>
      <c r="C121" s="3" t="s">
        <v>1039</v>
      </c>
    </row>
    <row r="122" spans="1:3" x14ac:dyDescent="0.2">
      <c r="A122" s="3">
        <v>1970</v>
      </c>
      <c r="B122" s="3" t="s">
        <v>1031</v>
      </c>
      <c r="C122" s="3" t="s">
        <v>1039</v>
      </c>
    </row>
    <row r="123" spans="1:3" x14ac:dyDescent="0.2">
      <c r="A123" s="3">
        <v>1970</v>
      </c>
      <c r="B123" s="3" t="s">
        <v>1030</v>
      </c>
      <c r="C123" s="3" t="s">
        <v>1042</v>
      </c>
    </row>
    <row r="124" spans="1:3" x14ac:dyDescent="0.2">
      <c r="A124" s="3">
        <v>1970</v>
      </c>
      <c r="B124" s="3" t="s">
        <v>1031</v>
      </c>
      <c r="C124" s="3" t="s">
        <v>1042</v>
      </c>
    </row>
    <row r="125" spans="1:3" x14ac:dyDescent="0.2">
      <c r="A125" s="3">
        <v>1970</v>
      </c>
      <c r="B125" s="3" t="s">
        <v>1031</v>
      </c>
      <c r="C125" s="3" t="s">
        <v>1039</v>
      </c>
    </row>
    <row r="126" spans="1:3" x14ac:dyDescent="0.2">
      <c r="A126" s="3">
        <v>1970</v>
      </c>
      <c r="B126" s="3" t="s">
        <v>1030</v>
      </c>
      <c r="C126" s="3" t="s">
        <v>1042</v>
      </c>
    </row>
    <row r="127" spans="1:3" x14ac:dyDescent="0.2">
      <c r="A127" s="3">
        <v>1970</v>
      </c>
      <c r="B127" s="3" t="s">
        <v>1031</v>
      </c>
      <c r="C127" s="3" t="s">
        <v>1041</v>
      </c>
    </row>
    <row r="128" spans="1:3" x14ac:dyDescent="0.2">
      <c r="A128" s="3">
        <v>1970</v>
      </c>
      <c r="B128" s="3" t="s">
        <v>1030</v>
      </c>
      <c r="C128" s="3" t="s">
        <v>1039</v>
      </c>
    </row>
    <row r="129" spans="1:3" x14ac:dyDescent="0.2">
      <c r="A129" s="3">
        <v>1970</v>
      </c>
      <c r="B129" s="3" t="s">
        <v>1031</v>
      </c>
      <c r="C129" s="3" t="s">
        <v>1039</v>
      </c>
    </row>
    <row r="130" spans="1:3" x14ac:dyDescent="0.2">
      <c r="A130" s="3">
        <v>1970</v>
      </c>
      <c r="B130" s="3" t="s">
        <v>1030</v>
      </c>
      <c r="C130" s="3" t="s">
        <v>1039</v>
      </c>
    </row>
    <row r="131" spans="1:3" x14ac:dyDescent="0.2">
      <c r="A131" s="3">
        <v>1970</v>
      </c>
      <c r="B131" s="3" t="s">
        <v>1030</v>
      </c>
      <c r="C131" s="3" t="s">
        <v>1042</v>
      </c>
    </row>
    <row r="132" spans="1:3" x14ac:dyDescent="0.2">
      <c r="A132" s="3">
        <v>1970</v>
      </c>
      <c r="B132" s="3" t="s">
        <v>1030</v>
      </c>
      <c r="C132" s="3" t="s">
        <v>1039</v>
      </c>
    </row>
    <row r="133" spans="1:3" x14ac:dyDescent="0.2">
      <c r="A133" s="3">
        <v>1970</v>
      </c>
      <c r="B133" s="3" t="s">
        <v>1031</v>
      </c>
      <c r="C133" s="3" t="s">
        <v>1042</v>
      </c>
    </row>
    <row r="134" spans="1:3" x14ac:dyDescent="0.2">
      <c r="A134" s="3">
        <v>1970</v>
      </c>
      <c r="B134" s="3" t="s">
        <v>1031</v>
      </c>
      <c r="C134" s="3" t="s">
        <v>1041</v>
      </c>
    </row>
    <row r="135" spans="1:3" x14ac:dyDescent="0.2">
      <c r="A135" s="3">
        <v>1970</v>
      </c>
      <c r="B135" s="3" t="s">
        <v>1031</v>
      </c>
      <c r="C135" s="3" t="s">
        <v>1041</v>
      </c>
    </row>
    <row r="136" spans="1:3" x14ac:dyDescent="0.2">
      <c r="A136" s="3">
        <v>1970</v>
      </c>
      <c r="B136" s="3" t="s">
        <v>1030</v>
      </c>
      <c r="C136" s="3" t="s">
        <v>1042</v>
      </c>
    </row>
    <row r="137" spans="1:3" x14ac:dyDescent="0.2">
      <c r="A137" s="3">
        <v>1970</v>
      </c>
      <c r="B137" s="3" t="s">
        <v>1029</v>
      </c>
      <c r="C137" s="3" t="s">
        <v>1039</v>
      </c>
    </row>
    <row r="138" spans="1:3" x14ac:dyDescent="0.2">
      <c r="A138" s="3">
        <v>1970</v>
      </c>
      <c r="B138" s="3" t="s">
        <v>1030</v>
      </c>
      <c r="C138" s="3" t="s">
        <v>1038</v>
      </c>
    </row>
    <row r="139" spans="1:3" x14ac:dyDescent="0.2">
      <c r="A139" s="3">
        <v>1970</v>
      </c>
      <c r="B139" s="3" t="s">
        <v>1030</v>
      </c>
      <c r="C139" s="3" t="s">
        <v>1038</v>
      </c>
    </row>
    <row r="140" spans="1:3" x14ac:dyDescent="0.2">
      <c r="A140" s="3">
        <v>1970</v>
      </c>
      <c r="B140" s="3" t="s">
        <v>1030</v>
      </c>
      <c r="C140" s="3" t="s">
        <v>1038</v>
      </c>
    </row>
    <row r="141" spans="1:3" x14ac:dyDescent="0.2">
      <c r="A141" s="3">
        <v>1970</v>
      </c>
      <c r="B141" s="3" t="s">
        <v>1030</v>
      </c>
      <c r="C141" s="3" t="s">
        <v>1038</v>
      </c>
    </row>
    <row r="142" spans="1:3" x14ac:dyDescent="0.2">
      <c r="A142" s="3">
        <v>1970</v>
      </c>
      <c r="B142" s="3" t="s">
        <v>1030</v>
      </c>
      <c r="C142" s="3" t="s">
        <v>1039</v>
      </c>
    </row>
    <row r="143" spans="1:3" x14ac:dyDescent="0.2">
      <c r="A143" s="3">
        <v>1970</v>
      </c>
      <c r="B143" s="3" t="s">
        <v>1031</v>
      </c>
      <c r="C143" s="3" t="s">
        <v>1039</v>
      </c>
    </row>
    <row r="144" spans="1:3" x14ac:dyDescent="0.2">
      <c r="A144" s="3">
        <v>1970</v>
      </c>
      <c r="B144" s="3" t="s">
        <v>1031</v>
      </c>
      <c r="C144" s="3" t="s">
        <v>1039</v>
      </c>
    </row>
    <row r="145" spans="1:3" x14ac:dyDescent="0.2">
      <c r="A145" s="3">
        <v>1970</v>
      </c>
      <c r="B145" s="3" t="s">
        <v>1030</v>
      </c>
      <c r="C145" s="3" t="s">
        <v>1042</v>
      </c>
    </row>
    <row r="146" spans="1:3" x14ac:dyDescent="0.2">
      <c r="A146" s="3">
        <v>1970</v>
      </c>
      <c r="B146" s="3" t="s">
        <v>1031</v>
      </c>
      <c r="C146" s="3" t="s">
        <v>1039</v>
      </c>
    </row>
    <row r="147" spans="1:3" x14ac:dyDescent="0.2">
      <c r="A147" s="3">
        <v>1970</v>
      </c>
      <c r="B147" s="3" t="s">
        <v>1031</v>
      </c>
      <c r="C147" s="3" t="s">
        <v>1039</v>
      </c>
    </row>
    <row r="148" spans="1:3" x14ac:dyDescent="0.2">
      <c r="A148" s="3">
        <v>1970</v>
      </c>
      <c r="B148" s="3" t="s">
        <v>1031</v>
      </c>
      <c r="C148" s="3" t="s">
        <v>1039</v>
      </c>
    </row>
    <row r="149" spans="1:3" x14ac:dyDescent="0.2">
      <c r="A149" s="3">
        <v>1970</v>
      </c>
      <c r="B149" s="3" t="s">
        <v>1031</v>
      </c>
      <c r="C149" s="3" t="s">
        <v>1039</v>
      </c>
    </row>
    <row r="150" spans="1:3" x14ac:dyDescent="0.2">
      <c r="A150" s="3">
        <v>1970</v>
      </c>
      <c r="B150" s="3" t="s">
        <v>1031</v>
      </c>
      <c r="C150" s="3" t="s">
        <v>1039</v>
      </c>
    </row>
    <row r="151" spans="1:3" x14ac:dyDescent="0.2">
      <c r="A151" s="3">
        <v>1970</v>
      </c>
      <c r="B151" s="3" t="s">
        <v>1030</v>
      </c>
      <c r="C151" s="3" t="s">
        <v>1041</v>
      </c>
    </row>
    <row r="152" spans="1:3" x14ac:dyDescent="0.2">
      <c r="A152" s="3">
        <v>1970</v>
      </c>
      <c r="B152" s="3" t="s">
        <v>1030</v>
      </c>
      <c r="C152" s="3" t="s">
        <v>1041</v>
      </c>
    </row>
    <row r="153" spans="1:3" x14ac:dyDescent="0.2">
      <c r="A153" s="3">
        <v>1970</v>
      </c>
      <c r="B153" s="3" t="s">
        <v>1030</v>
      </c>
      <c r="C153" s="3" t="s">
        <v>1041</v>
      </c>
    </row>
    <row r="154" spans="1:3" x14ac:dyDescent="0.2">
      <c r="A154" s="3">
        <v>1970</v>
      </c>
      <c r="B154" s="3" t="s">
        <v>1030</v>
      </c>
      <c r="C154" s="3" t="s">
        <v>1041</v>
      </c>
    </row>
    <row r="155" spans="1:3" x14ac:dyDescent="0.2">
      <c r="A155" s="3">
        <v>1970</v>
      </c>
      <c r="B155" s="3" t="s">
        <v>1031</v>
      </c>
      <c r="C155" s="3" t="s">
        <v>1039</v>
      </c>
    </row>
    <row r="156" spans="1:3" x14ac:dyDescent="0.2">
      <c r="A156" s="3">
        <v>1970</v>
      </c>
      <c r="B156" s="3" t="s">
        <v>1029</v>
      </c>
      <c r="C156" s="3" t="s">
        <v>1039</v>
      </c>
    </row>
    <row r="157" spans="1:3" x14ac:dyDescent="0.2">
      <c r="A157" s="3">
        <v>1970</v>
      </c>
      <c r="B157" s="3" t="s">
        <v>1030</v>
      </c>
      <c r="C157" s="3" t="s">
        <v>1039</v>
      </c>
    </row>
    <row r="158" spans="1:3" x14ac:dyDescent="0.2">
      <c r="A158" s="3">
        <v>1970</v>
      </c>
      <c r="B158" s="3" t="s">
        <v>1029</v>
      </c>
      <c r="C158" s="3" t="s">
        <v>1041</v>
      </c>
    </row>
    <row r="159" spans="1:3" x14ac:dyDescent="0.2">
      <c r="A159" s="3">
        <v>1970</v>
      </c>
      <c r="B159" s="3" t="s">
        <v>1031</v>
      </c>
      <c r="C159" s="3" t="s">
        <v>1039</v>
      </c>
    </row>
    <row r="160" spans="1:3" x14ac:dyDescent="0.2">
      <c r="A160" s="3">
        <v>1970</v>
      </c>
      <c r="B160" s="3" t="s">
        <v>1030</v>
      </c>
      <c r="C160" s="3" t="s">
        <v>1039</v>
      </c>
    </row>
    <row r="161" spans="1:3" x14ac:dyDescent="0.2">
      <c r="A161" s="3">
        <v>1970</v>
      </c>
      <c r="B161" s="3" t="s">
        <v>1030</v>
      </c>
      <c r="C161" s="3" t="s">
        <v>1039</v>
      </c>
    </row>
    <row r="162" spans="1:3" x14ac:dyDescent="0.2">
      <c r="A162" s="3">
        <v>1970</v>
      </c>
      <c r="B162" s="3" t="s">
        <v>1030</v>
      </c>
      <c r="C162" s="3" t="s">
        <v>1039</v>
      </c>
    </row>
    <row r="163" spans="1:3" x14ac:dyDescent="0.2">
      <c r="A163" s="3">
        <v>1970</v>
      </c>
      <c r="B163" s="3" t="s">
        <v>1030</v>
      </c>
      <c r="C163" s="3" t="s">
        <v>1039</v>
      </c>
    </row>
    <row r="164" spans="1:3" x14ac:dyDescent="0.2">
      <c r="A164" s="3">
        <v>1970</v>
      </c>
      <c r="B164" s="3" t="s">
        <v>1030</v>
      </c>
      <c r="C164" s="3" t="s">
        <v>1039</v>
      </c>
    </row>
    <row r="165" spans="1:3" x14ac:dyDescent="0.2">
      <c r="A165" s="3">
        <v>1970</v>
      </c>
      <c r="B165" s="3" t="s">
        <v>1030</v>
      </c>
      <c r="C165" s="3" t="s">
        <v>1039</v>
      </c>
    </row>
    <row r="166" spans="1:3" x14ac:dyDescent="0.2">
      <c r="A166" s="3">
        <v>1970</v>
      </c>
      <c r="B166" s="3" t="s">
        <v>1030</v>
      </c>
      <c r="C166" s="3" t="s">
        <v>1039</v>
      </c>
    </row>
    <row r="167" spans="1:3" x14ac:dyDescent="0.2">
      <c r="A167" s="3">
        <v>1970</v>
      </c>
      <c r="B167" s="3" t="s">
        <v>1031</v>
      </c>
      <c r="C167" s="3" t="s">
        <v>1039</v>
      </c>
    </row>
    <row r="168" spans="1:3" x14ac:dyDescent="0.2">
      <c r="A168" s="3">
        <v>1970</v>
      </c>
      <c r="B168" s="3" t="s">
        <v>1031</v>
      </c>
      <c r="C168" s="3" t="s">
        <v>1039</v>
      </c>
    </row>
    <row r="169" spans="1:3" x14ac:dyDescent="0.2">
      <c r="A169" s="3">
        <v>1970</v>
      </c>
      <c r="B169" s="3" t="s">
        <v>1030</v>
      </c>
      <c r="C169" s="3" t="s">
        <v>1039</v>
      </c>
    </row>
    <row r="170" spans="1:3" x14ac:dyDescent="0.2">
      <c r="A170" s="3">
        <v>1970</v>
      </c>
      <c r="B170" s="3" t="s">
        <v>1031</v>
      </c>
      <c r="C170" s="3" t="s">
        <v>1039</v>
      </c>
    </row>
    <row r="171" spans="1:3" x14ac:dyDescent="0.2">
      <c r="A171" s="3">
        <v>1970</v>
      </c>
      <c r="B171" s="3" t="s">
        <v>1030</v>
      </c>
      <c r="C171" s="3" t="s">
        <v>1039</v>
      </c>
    </row>
    <row r="172" spans="1:3" x14ac:dyDescent="0.2">
      <c r="A172" s="3">
        <v>1970</v>
      </c>
      <c r="B172" s="3" t="s">
        <v>1030</v>
      </c>
      <c r="C172" s="3" t="s">
        <v>1039</v>
      </c>
    </row>
    <row r="173" spans="1:3" x14ac:dyDescent="0.2">
      <c r="A173" s="3">
        <v>1970</v>
      </c>
      <c r="B173" s="3" t="s">
        <v>1031</v>
      </c>
      <c r="C173" s="3" t="s">
        <v>1039</v>
      </c>
    </row>
    <row r="174" spans="1:3" x14ac:dyDescent="0.2">
      <c r="A174" s="3">
        <v>1970</v>
      </c>
      <c r="B174" s="3" t="s">
        <v>1030</v>
      </c>
      <c r="C174" s="3" t="s">
        <v>1041</v>
      </c>
    </row>
    <row r="175" spans="1:3" x14ac:dyDescent="0.2">
      <c r="A175" s="3">
        <v>1970</v>
      </c>
      <c r="B175" s="3" t="s">
        <v>1031</v>
      </c>
      <c r="C175" s="3" t="s">
        <v>1039</v>
      </c>
    </row>
    <row r="176" spans="1:3" x14ac:dyDescent="0.2">
      <c r="A176" s="3">
        <v>1970</v>
      </c>
      <c r="B176" s="3" t="s">
        <v>1030</v>
      </c>
      <c r="C176" s="3" t="s">
        <v>1039</v>
      </c>
    </row>
    <row r="177" spans="1:3" x14ac:dyDescent="0.2">
      <c r="A177" s="3">
        <v>1970</v>
      </c>
      <c r="B177" s="3" t="s">
        <v>1030</v>
      </c>
      <c r="C177" s="3" t="s">
        <v>1039</v>
      </c>
    </row>
    <row r="178" spans="1:3" x14ac:dyDescent="0.2">
      <c r="A178" s="3">
        <v>1970</v>
      </c>
      <c r="B178" s="3" t="s">
        <v>1030</v>
      </c>
      <c r="C178" s="3" t="s">
        <v>1041</v>
      </c>
    </row>
    <row r="179" spans="1:3" x14ac:dyDescent="0.2">
      <c r="A179" s="3">
        <v>1970</v>
      </c>
      <c r="B179" s="3" t="s">
        <v>1030</v>
      </c>
      <c r="C179" s="3" t="s">
        <v>1041</v>
      </c>
    </row>
    <row r="180" spans="1:3" x14ac:dyDescent="0.2">
      <c r="A180" s="3">
        <v>1970</v>
      </c>
      <c r="B180" s="3" t="s">
        <v>1031</v>
      </c>
      <c r="C180" s="3" t="s">
        <v>1039</v>
      </c>
    </row>
    <row r="181" spans="1:3" x14ac:dyDescent="0.2">
      <c r="A181" s="3">
        <v>1970</v>
      </c>
      <c r="B181" s="3" t="s">
        <v>1031</v>
      </c>
      <c r="C181" s="3" t="s">
        <v>1039</v>
      </c>
    </row>
    <row r="182" spans="1:3" x14ac:dyDescent="0.2">
      <c r="A182" s="3">
        <v>1970</v>
      </c>
      <c r="B182" s="3" t="s">
        <v>1031</v>
      </c>
      <c r="C182" s="3" t="s">
        <v>1042</v>
      </c>
    </row>
    <row r="183" spans="1:3" x14ac:dyDescent="0.2">
      <c r="A183" s="3">
        <v>1970</v>
      </c>
      <c r="B183" s="3" t="s">
        <v>1030</v>
      </c>
      <c r="C183" s="3" t="s">
        <v>1039</v>
      </c>
    </row>
    <row r="184" spans="1:3" x14ac:dyDescent="0.2">
      <c r="A184" s="3">
        <v>1970</v>
      </c>
      <c r="B184" s="3" t="s">
        <v>1031</v>
      </c>
      <c r="C184" s="3" t="s">
        <v>1039</v>
      </c>
    </row>
    <row r="185" spans="1:3" x14ac:dyDescent="0.2">
      <c r="A185" s="3">
        <v>1970</v>
      </c>
      <c r="B185" s="3" t="s">
        <v>1031</v>
      </c>
      <c r="C185" s="3" t="s">
        <v>1039</v>
      </c>
    </row>
    <row r="186" spans="1:3" x14ac:dyDescent="0.2">
      <c r="A186" s="3">
        <v>1970</v>
      </c>
      <c r="B186" s="3" t="s">
        <v>1031</v>
      </c>
      <c r="C186" s="3" t="s">
        <v>1039</v>
      </c>
    </row>
    <row r="187" spans="1:3" x14ac:dyDescent="0.2">
      <c r="A187" s="3">
        <v>1970</v>
      </c>
      <c r="B187" s="3" t="s">
        <v>1030</v>
      </c>
      <c r="C187" s="3" t="s">
        <v>1039</v>
      </c>
    </row>
    <row r="188" spans="1:3" x14ac:dyDescent="0.2">
      <c r="A188" s="3">
        <v>1970</v>
      </c>
      <c r="B188" s="3" t="s">
        <v>1031</v>
      </c>
      <c r="C188" s="3" t="s">
        <v>1039</v>
      </c>
    </row>
    <row r="189" spans="1:3" x14ac:dyDescent="0.2">
      <c r="A189" s="3">
        <v>1970</v>
      </c>
      <c r="B189" s="3" t="s">
        <v>1031</v>
      </c>
      <c r="C189" s="3" t="s">
        <v>1039</v>
      </c>
    </row>
    <row r="190" spans="1:3" x14ac:dyDescent="0.2">
      <c r="A190" s="3">
        <v>1970</v>
      </c>
      <c r="B190" s="3" t="s">
        <v>1030</v>
      </c>
      <c r="C190" s="3" t="s">
        <v>1039</v>
      </c>
    </row>
    <row r="191" spans="1:3" x14ac:dyDescent="0.2">
      <c r="A191" s="3">
        <v>1970</v>
      </c>
      <c r="B191" s="3" t="s">
        <v>1031</v>
      </c>
      <c r="C191" s="3" t="s">
        <v>1039</v>
      </c>
    </row>
    <row r="192" spans="1:3" x14ac:dyDescent="0.2">
      <c r="A192" s="3">
        <v>1970</v>
      </c>
      <c r="B192" s="3" t="s">
        <v>1031</v>
      </c>
      <c r="C192" s="3" t="s">
        <v>1039</v>
      </c>
    </row>
    <row r="193" spans="1:3" x14ac:dyDescent="0.2">
      <c r="A193" s="3">
        <v>1970</v>
      </c>
      <c r="B193" s="3" t="s">
        <v>1031</v>
      </c>
      <c r="C193" s="3" t="s">
        <v>1039</v>
      </c>
    </row>
    <row r="194" spans="1:3" x14ac:dyDescent="0.2">
      <c r="A194" s="3">
        <v>1970</v>
      </c>
      <c r="B194" s="3" t="s">
        <v>1031</v>
      </c>
      <c r="C194" s="3" t="s">
        <v>1039</v>
      </c>
    </row>
    <row r="195" spans="1:3" x14ac:dyDescent="0.2">
      <c r="A195" s="3">
        <v>1970</v>
      </c>
      <c r="B195" s="3" t="s">
        <v>1031</v>
      </c>
      <c r="C195" s="3" t="s">
        <v>1039</v>
      </c>
    </row>
    <row r="196" spans="1:3" x14ac:dyDescent="0.2">
      <c r="A196" s="3">
        <v>1970</v>
      </c>
      <c r="B196" s="3" t="s">
        <v>1031</v>
      </c>
      <c r="C196" s="3" t="s">
        <v>1039</v>
      </c>
    </row>
    <row r="197" spans="1:3" x14ac:dyDescent="0.2">
      <c r="A197" s="3">
        <v>1970</v>
      </c>
      <c r="B197" s="3" t="s">
        <v>1031</v>
      </c>
      <c r="C197" s="3" t="s">
        <v>1039</v>
      </c>
    </row>
    <row r="198" spans="1:3" x14ac:dyDescent="0.2">
      <c r="A198" s="3">
        <v>1970</v>
      </c>
      <c r="B198" s="3" t="s">
        <v>1030</v>
      </c>
      <c r="C198" s="3" t="s">
        <v>1039</v>
      </c>
    </row>
    <row r="199" spans="1:3" x14ac:dyDescent="0.2">
      <c r="A199" s="3">
        <v>1970</v>
      </c>
      <c r="B199" s="3" t="s">
        <v>1029</v>
      </c>
      <c r="C199" s="3" t="s">
        <v>1039</v>
      </c>
    </row>
    <row r="200" spans="1:3" x14ac:dyDescent="0.2">
      <c r="A200" s="3">
        <v>1970</v>
      </c>
      <c r="B200" s="3" t="s">
        <v>1030</v>
      </c>
      <c r="C200" s="3" t="s">
        <v>1039</v>
      </c>
    </row>
    <row r="201" spans="1:3" x14ac:dyDescent="0.2">
      <c r="A201" s="3">
        <v>1970</v>
      </c>
      <c r="B201" s="3" t="s">
        <v>1030</v>
      </c>
      <c r="C201" s="3" t="s">
        <v>1038</v>
      </c>
    </row>
    <row r="202" spans="1:3" x14ac:dyDescent="0.2">
      <c r="A202" s="3">
        <v>1970</v>
      </c>
      <c r="B202" s="3" t="s">
        <v>1031</v>
      </c>
      <c r="C202" s="3" t="s">
        <v>1039</v>
      </c>
    </row>
    <row r="203" spans="1:3" x14ac:dyDescent="0.2">
      <c r="A203" s="3">
        <v>1970</v>
      </c>
      <c r="B203" s="3" t="s">
        <v>1030</v>
      </c>
      <c r="C203" s="3" t="s">
        <v>1039</v>
      </c>
    </row>
    <row r="204" spans="1:3" x14ac:dyDescent="0.2">
      <c r="A204" s="3">
        <v>1970</v>
      </c>
      <c r="B204" s="3" t="s">
        <v>1030</v>
      </c>
      <c r="C204" s="3" t="s">
        <v>1039</v>
      </c>
    </row>
    <row r="205" spans="1:3" x14ac:dyDescent="0.2">
      <c r="A205" s="3">
        <v>1970</v>
      </c>
      <c r="B205" s="3" t="s">
        <v>1031</v>
      </c>
      <c r="C205" s="3" t="s">
        <v>1039</v>
      </c>
    </row>
    <row r="206" spans="1:3" x14ac:dyDescent="0.2">
      <c r="A206" s="3">
        <v>1970</v>
      </c>
      <c r="B206" s="3" t="s">
        <v>1031</v>
      </c>
      <c r="C206" s="3" t="s">
        <v>1039</v>
      </c>
    </row>
    <row r="207" spans="1:3" x14ac:dyDescent="0.2">
      <c r="A207" s="3">
        <v>1970</v>
      </c>
      <c r="B207" s="3" t="s">
        <v>1031</v>
      </c>
      <c r="C207" s="3" t="s">
        <v>1039</v>
      </c>
    </row>
    <row r="208" spans="1:3" x14ac:dyDescent="0.2">
      <c r="A208" s="3">
        <v>1970</v>
      </c>
      <c r="B208" s="3" t="s">
        <v>1030</v>
      </c>
      <c r="C208" s="3" t="s">
        <v>1039</v>
      </c>
    </row>
    <row r="209" spans="1:3" x14ac:dyDescent="0.2">
      <c r="A209" s="3">
        <v>1970</v>
      </c>
      <c r="B209" s="3" t="s">
        <v>1030</v>
      </c>
      <c r="C209" s="3" t="s">
        <v>1039</v>
      </c>
    </row>
    <row r="210" spans="1:3" x14ac:dyDescent="0.2">
      <c r="A210" s="3">
        <v>1970</v>
      </c>
      <c r="B210" s="3" t="s">
        <v>1031</v>
      </c>
      <c r="C210" s="3" t="s">
        <v>1039</v>
      </c>
    </row>
    <row r="211" spans="1:3" x14ac:dyDescent="0.2">
      <c r="A211" s="3">
        <v>1970</v>
      </c>
      <c r="B211" s="3" t="s">
        <v>1030</v>
      </c>
      <c r="C211" s="3" t="s">
        <v>1039</v>
      </c>
    </row>
    <row r="212" spans="1:3" x14ac:dyDescent="0.2">
      <c r="A212" s="3">
        <v>1970</v>
      </c>
      <c r="B212" s="3" t="s">
        <v>1030</v>
      </c>
      <c r="C212" s="3" t="s">
        <v>1042</v>
      </c>
    </row>
    <row r="213" spans="1:3" x14ac:dyDescent="0.2">
      <c r="A213" s="3">
        <v>1970</v>
      </c>
      <c r="B213" s="3" t="s">
        <v>1031</v>
      </c>
      <c r="C213" s="3" t="s">
        <v>1039</v>
      </c>
    </row>
    <row r="214" spans="1:3" x14ac:dyDescent="0.2">
      <c r="A214" s="3">
        <v>1970</v>
      </c>
      <c r="B214" s="3" t="s">
        <v>1031</v>
      </c>
      <c r="C214" s="3" t="s">
        <v>1039</v>
      </c>
    </row>
    <row r="215" spans="1:3" x14ac:dyDescent="0.2">
      <c r="A215" s="3">
        <v>1970</v>
      </c>
      <c r="B215" s="3" t="s">
        <v>1031</v>
      </c>
      <c r="C215" s="3" t="s">
        <v>1039</v>
      </c>
    </row>
    <row r="216" spans="1:3" x14ac:dyDescent="0.2">
      <c r="A216" s="3">
        <v>1970</v>
      </c>
      <c r="B216" s="3" t="s">
        <v>1030</v>
      </c>
      <c r="C216" s="3" t="s">
        <v>1042</v>
      </c>
    </row>
    <row r="217" spans="1:3" x14ac:dyDescent="0.2">
      <c r="A217" s="3">
        <v>1970</v>
      </c>
      <c r="B217" s="3" t="s">
        <v>1032</v>
      </c>
      <c r="C217" s="3" t="s">
        <v>1041</v>
      </c>
    </row>
    <row r="218" spans="1:3" x14ac:dyDescent="0.2">
      <c r="A218" s="3">
        <v>1970</v>
      </c>
      <c r="B218" s="3" t="s">
        <v>1029</v>
      </c>
      <c r="C218" s="3" t="s">
        <v>1039</v>
      </c>
    </row>
    <row r="219" spans="1:3" x14ac:dyDescent="0.2">
      <c r="A219" s="3">
        <v>1970</v>
      </c>
      <c r="B219" s="3" t="s">
        <v>1030</v>
      </c>
      <c r="C219" s="3" t="s">
        <v>1039</v>
      </c>
    </row>
    <row r="220" spans="1:3" x14ac:dyDescent="0.2">
      <c r="A220" s="3">
        <v>1970</v>
      </c>
      <c r="B220" s="3" t="s">
        <v>1031</v>
      </c>
      <c r="C220" s="3" t="s">
        <v>1039</v>
      </c>
    </row>
    <row r="221" spans="1:3" x14ac:dyDescent="0.2">
      <c r="A221" s="3">
        <v>1970</v>
      </c>
      <c r="B221" s="3" t="s">
        <v>1031</v>
      </c>
      <c r="C221" s="3" t="s">
        <v>1039</v>
      </c>
    </row>
    <row r="222" spans="1:3" x14ac:dyDescent="0.2">
      <c r="A222" s="3">
        <v>1970</v>
      </c>
      <c r="B222" s="3" t="s">
        <v>1031</v>
      </c>
      <c r="C222" s="3" t="s">
        <v>1039</v>
      </c>
    </row>
    <row r="223" spans="1:3" x14ac:dyDescent="0.2">
      <c r="A223" s="3">
        <v>1970</v>
      </c>
      <c r="B223" s="3" t="s">
        <v>1030</v>
      </c>
      <c r="C223" s="3" t="s">
        <v>1039</v>
      </c>
    </row>
    <row r="224" spans="1:3" x14ac:dyDescent="0.2">
      <c r="A224" s="3">
        <v>1970</v>
      </c>
      <c r="B224" s="3" t="s">
        <v>1031</v>
      </c>
      <c r="C224" s="3" t="s">
        <v>1039</v>
      </c>
    </row>
    <row r="225" spans="1:3" x14ac:dyDescent="0.2">
      <c r="A225" s="3">
        <v>1970</v>
      </c>
      <c r="B225" s="3" t="s">
        <v>1031</v>
      </c>
      <c r="C225" s="3" t="s">
        <v>1039</v>
      </c>
    </row>
    <row r="226" spans="1:3" x14ac:dyDescent="0.2">
      <c r="A226" s="3">
        <v>1970</v>
      </c>
      <c r="B226" s="3" t="s">
        <v>1029</v>
      </c>
      <c r="C226" s="3" t="s">
        <v>1039</v>
      </c>
    </row>
    <row r="227" spans="1:3" x14ac:dyDescent="0.2">
      <c r="A227" s="3">
        <v>1970</v>
      </c>
      <c r="B227" s="3" t="s">
        <v>1030</v>
      </c>
      <c r="C227" s="3" t="s">
        <v>1039</v>
      </c>
    </row>
    <row r="228" spans="1:3" x14ac:dyDescent="0.2">
      <c r="A228" s="3">
        <v>1970</v>
      </c>
      <c r="B228" s="3" t="s">
        <v>1030</v>
      </c>
      <c r="C228" s="3" t="s">
        <v>1039</v>
      </c>
    </row>
    <row r="229" spans="1:3" x14ac:dyDescent="0.2">
      <c r="A229" s="3">
        <v>1970</v>
      </c>
      <c r="B229" s="3" t="s">
        <v>1031</v>
      </c>
      <c r="C229" s="3" t="s">
        <v>1038</v>
      </c>
    </row>
    <row r="230" spans="1:3" x14ac:dyDescent="0.2">
      <c r="A230" s="3">
        <v>1970</v>
      </c>
      <c r="B230" s="3" t="s">
        <v>1030</v>
      </c>
      <c r="C230" s="3" t="s">
        <v>1039</v>
      </c>
    </row>
    <row r="231" spans="1:3" x14ac:dyDescent="0.2">
      <c r="A231" s="3">
        <v>1970</v>
      </c>
      <c r="B231" s="3" t="s">
        <v>1034</v>
      </c>
      <c r="C231" s="3" t="s">
        <v>1039</v>
      </c>
    </row>
    <row r="232" spans="1:3" x14ac:dyDescent="0.2">
      <c r="A232" s="3">
        <v>1970</v>
      </c>
      <c r="B232" s="3" t="s">
        <v>1030</v>
      </c>
      <c r="C232" s="3" t="s">
        <v>1039</v>
      </c>
    </row>
    <row r="233" spans="1:3" x14ac:dyDescent="0.2">
      <c r="A233" s="3">
        <v>1970</v>
      </c>
      <c r="B233" s="3" t="s">
        <v>1031</v>
      </c>
      <c r="C233" s="3" t="s">
        <v>1039</v>
      </c>
    </row>
    <row r="234" spans="1:3" x14ac:dyDescent="0.2">
      <c r="A234" s="3">
        <v>1970</v>
      </c>
      <c r="B234" s="3" t="s">
        <v>1030</v>
      </c>
      <c r="C234" s="3" t="s">
        <v>1039</v>
      </c>
    </row>
    <row r="235" spans="1:3" x14ac:dyDescent="0.2">
      <c r="A235" s="3">
        <v>1970</v>
      </c>
      <c r="B235" s="3" t="s">
        <v>1030</v>
      </c>
      <c r="C235" s="3" t="s">
        <v>1039</v>
      </c>
    </row>
    <row r="236" spans="1:3" x14ac:dyDescent="0.2">
      <c r="A236" s="3">
        <v>1970</v>
      </c>
      <c r="B236" s="3" t="s">
        <v>1030</v>
      </c>
      <c r="C236" s="3" t="s">
        <v>1039</v>
      </c>
    </row>
    <row r="237" spans="1:3" x14ac:dyDescent="0.2">
      <c r="A237" s="3">
        <v>1970</v>
      </c>
      <c r="B237" s="3" t="s">
        <v>1030</v>
      </c>
      <c r="C237" s="3" t="s">
        <v>1039</v>
      </c>
    </row>
    <row r="238" spans="1:3" x14ac:dyDescent="0.2">
      <c r="A238" s="3">
        <v>1970</v>
      </c>
      <c r="B238" s="3" t="s">
        <v>1030</v>
      </c>
      <c r="C238" s="3" t="s">
        <v>1039</v>
      </c>
    </row>
    <row r="239" spans="1:3" x14ac:dyDescent="0.2">
      <c r="A239" s="3">
        <v>1970</v>
      </c>
      <c r="B239" s="3" t="s">
        <v>1030</v>
      </c>
      <c r="C239" s="3" t="s">
        <v>1039</v>
      </c>
    </row>
    <row r="240" spans="1:3" x14ac:dyDescent="0.2">
      <c r="A240" s="3">
        <v>1970</v>
      </c>
      <c r="B240" s="3" t="s">
        <v>1030</v>
      </c>
      <c r="C240" s="3" t="s">
        <v>1039</v>
      </c>
    </row>
    <row r="241" spans="1:3" x14ac:dyDescent="0.2">
      <c r="A241" s="3">
        <v>1970</v>
      </c>
      <c r="B241" s="3" t="s">
        <v>1031</v>
      </c>
      <c r="C241" s="3" t="s">
        <v>1039</v>
      </c>
    </row>
    <row r="242" spans="1:3" x14ac:dyDescent="0.2">
      <c r="A242" s="3">
        <v>1970</v>
      </c>
      <c r="B242" s="3" t="s">
        <v>1029</v>
      </c>
      <c r="C242" s="3" t="s">
        <v>1039</v>
      </c>
    </row>
    <row r="243" spans="1:3" x14ac:dyDescent="0.2">
      <c r="A243" s="3">
        <v>1970</v>
      </c>
      <c r="B243" s="3" t="s">
        <v>1030</v>
      </c>
      <c r="C243" s="3" t="s">
        <v>1039</v>
      </c>
    </row>
    <row r="244" spans="1:3" x14ac:dyDescent="0.2">
      <c r="A244" s="3">
        <v>1970</v>
      </c>
      <c r="B244" s="3" t="s">
        <v>1030</v>
      </c>
      <c r="C244" s="3" t="s">
        <v>1039</v>
      </c>
    </row>
    <row r="245" spans="1:3" x14ac:dyDescent="0.2">
      <c r="A245" s="3">
        <v>1970</v>
      </c>
      <c r="B245" s="3" t="s">
        <v>1029</v>
      </c>
      <c r="C245" s="3" t="s">
        <v>1039</v>
      </c>
    </row>
    <row r="246" spans="1:3" x14ac:dyDescent="0.2">
      <c r="A246" s="3">
        <v>1970</v>
      </c>
      <c r="B246" s="3" t="s">
        <v>1030</v>
      </c>
      <c r="C246" s="3" t="s">
        <v>1039</v>
      </c>
    </row>
    <row r="247" spans="1:3" x14ac:dyDescent="0.2">
      <c r="A247" s="3">
        <v>1970</v>
      </c>
      <c r="B247" s="3" t="s">
        <v>1030</v>
      </c>
      <c r="C247" s="3" t="s">
        <v>1039</v>
      </c>
    </row>
    <row r="248" spans="1:3" x14ac:dyDescent="0.2">
      <c r="A248" s="3">
        <v>1970</v>
      </c>
      <c r="B248" s="3" t="s">
        <v>1030</v>
      </c>
      <c r="C248" s="3" t="s">
        <v>1039</v>
      </c>
    </row>
    <row r="249" spans="1:3" x14ac:dyDescent="0.2">
      <c r="A249" s="3">
        <v>1970</v>
      </c>
      <c r="B249" s="3" t="s">
        <v>1030</v>
      </c>
      <c r="C249" s="3" t="s">
        <v>1039</v>
      </c>
    </row>
    <row r="250" spans="1:3" x14ac:dyDescent="0.2">
      <c r="A250" s="3">
        <v>1970</v>
      </c>
      <c r="B250" s="3" t="s">
        <v>1031</v>
      </c>
      <c r="C250" s="3" t="s">
        <v>1039</v>
      </c>
    </row>
    <row r="251" spans="1:3" x14ac:dyDescent="0.2">
      <c r="A251" s="3">
        <v>1970</v>
      </c>
      <c r="B251" s="3" t="s">
        <v>1031</v>
      </c>
      <c r="C251" s="3" t="s">
        <v>1039</v>
      </c>
    </row>
    <row r="252" spans="1:3" x14ac:dyDescent="0.2">
      <c r="A252" s="3">
        <v>1970</v>
      </c>
      <c r="B252" s="3" t="s">
        <v>1029</v>
      </c>
      <c r="C252" s="3" t="s">
        <v>1039</v>
      </c>
    </row>
    <row r="253" spans="1:3" x14ac:dyDescent="0.2">
      <c r="A253" s="3">
        <v>1970</v>
      </c>
      <c r="B253" s="3" t="s">
        <v>1029</v>
      </c>
      <c r="C253" s="3" t="s">
        <v>1039</v>
      </c>
    </row>
    <row r="254" spans="1:3" x14ac:dyDescent="0.2">
      <c r="A254" s="3">
        <v>1970</v>
      </c>
      <c r="B254" s="3" t="s">
        <v>1030</v>
      </c>
      <c r="C254" s="3" t="s">
        <v>1039</v>
      </c>
    </row>
    <row r="255" spans="1:3" x14ac:dyDescent="0.2">
      <c r="A255" s="3">
        <v>1970</v>
      </c>
      <c r="B255" s="3" t="s">
        <v>1030</v>
      </c>
      <c r="C255" s="3" t="s">
        <v>1039</v>
      </c>
    </row>
    <row r="256" spans="1:3" x14ac:dyDescent="0.2">
      <c r="A256" s="3">
        <v>1970</v>
      </c>
      <c r="B256" s="3" t="s">
        <v>1030</v>
      </c>
      <c r="C256" s="3" t="s">
        <v>1041</v>
      </c>
    </row>
    <row r="257" spans="1:3" x14ac:dyDescent="0.2">
      <c r="A257" s="3">
        <v>1970</v>
      </c>
      <c r="B257" s="3" t="s">
        <v>1030</v>
      </c>
      <c r="C257" s="3" t="s">
        <v>1038</v>
      </c>
    </row>
    <row r="258" spans="1:3" x14ac:dyDescent="0.2">
      <c r="A258" s="3">
        <v>1970</v>
      </c>
      <c r="B258" s="3" t="s">
        <v>1029</v>
      </c>
      <c r="C258" s="3" t="s">
        <v>1039</v>
      </c>
    </row>
    <row r="259" spans="1:3" x14ac:dyDescent="0.2">
      <c r="A259" s="3">
        <v>1970</v>
      </c>
      <c r="B259" s="3" t="s">
        <v>1030</v>
      </c>
      <c r="C259" s="3" t="s">
        <v>1039</v>
      </c>
    </row>
    <row r="260" spans="1:3" x14ac:dyDescent="0.2">
      <c r="A260" s="3">
        <v>1970</v>
      </c>
      <c r="B260" s="3" t="s">
        <v>1030</v>
      </c>
      <c r="C260" s="3" t="s">
        <v>1039</v>
      </c>
    </row>
    <row r="261" spans="1:3" x14ac:dyDescent="0.2">
      <c r="A261" s="3">
        <v>1970</v>
      </c>
      <c r="B261" s="3" t="s">
        <v>1029</v>
      </c>
      <c r="C261" s="3" t="s">
        <v>1039</v>
      </c>
    </row>
    <row r="262" spans="1:3" x14ac:dyDescent="0.2">
      <c r="A262" s="3">
        <v>1970</v>
      </c>
      <c r="B262" s="3" t="s">
        <v>1030</v>
      </c>
      <c r="C262" s="3" t="s">
        <v>1039</v>
      </c>
    </row>
    <row r="263" spans="1:3" x14ac:dyDescent="0.2">
      <c r="A263" s="3">
        <v>1970</v>
      </c>
      <c r="B263" s="3" t="s">
        <v>1031</v>
      </c>
      <c r="C263" s="3" t="s">
        <v>1039</v>
      </c>
    </row>
    <row r="264" spans="1:3" x14ac:dyDescent="0.2">
      <c r="A264" s="3">
        <v>1970</v>
      </c>
      <c r="B264" s="3" t="s">
        <v>1030</v>
      </c>
      <c r="C264" s="3" t="s">
        <v>1039</v>
      </c>
    </row>
    <row r="265" spans="1:3" x14ac:dyDescent="0.2">
      <c r="A265" s="3">
        <v>1970</v>
      </c>
      <c r="B265" s="3" t="s">
        <v>1030</v>
      </c>
      <c r="C265" s="3" t="s">
        <v>1039</v>
      </c>
    </row>
    <row r="266" spans="1:3" x14ac:dyDescent="0.2">
      <c r="A266" s="3">
        <v>1970</v>
      </c>
      <c r="B266" s="3" t="s">
        <v>1030</v>
      </c>
      <c r="C266" s="3" t="s">
        <v>1039</v>
      </c>
    </row>
    <row r="267" spans="1:3" x14ac:dyDescent="0.2">
      <c r="A267" s="3">
        <v>1970</v>
      </c>
      <c r="B267" s="3" t="s">
        <v>1030</v>
      </c>
      <c r="C267" s="3" t="s">
        <v>1039</v>
      </c>
    </row>
    <row r="268" spans="1:3" x14ac:dyDescent="0.2">
      <c r="A268" s="3">
        <v>1970</v>
      </c>
      <c r="B268" s="3" t="s">
        <v>1030</v>
      </c>
      <c r="C268" s="3" t="s">
        <v>1039</v>
      </c>
    </row>
    <row r="269" spans="1:3" x14ac:dyDescent="0.2">
      <c r="A269" s="3">
        <v>1970</v>
      </c>
      <c r="B269" s="3" t="s">
        <v>1030</v>
      </c>
      <c r="C269" s="3" t="s">
        <v>1039</v>
      </c>
    </row>
    <row r="270" spans="1:3" x14ac:dyDescent="0.2">
      <c r="A270" s="3">
        <v>1970</v>
      </c>
      <c r="B270" s="3" t="s">
        <v>1030</v>
      </c>
      <c r="C270" s="3" t="s">
        <v>1039</v>
      </c>
    </row>
    <row r="271" spans="1:3" x14ac:dyDescent="0.2">
      <c r="A271" s="3">
        <v>1970</v>
      </c>
      <c r="B271" s="3" t="s">
        <v>1030</v>
      </c>
      <c r="C271" s="3" t="s">
        <v>1039</v>
      </c>
    </row>
    <row r="272" spans="1:3" x14ac:dyDescent="0.2">
      <c r="A272" s="3">
        <v>1970</v>
      </c>
      <c r="B272" s="3" t="s">
        <v>1030</v>
      </c>
      <c r="C272" s="3" t="s">
        <v>1038</v>
      </c>
    </row>
    <row r="273" spans="1:3" x14ac:dyDescent="0.2">
      <c r="A273" s="3">
        <v>1970</v>
      </c>
      <c r="B273" s="3" t="s">
        <v>1030</v>
      </c>
      <c r="C273" s="3" t="s">
        <v>1039</v>
      </c>
    </row>
    <row r="274" spans="1:3" x14ac:dyDescent="0.2">
      <c r="A274" s="3">
        <v>1970</v>
      </c>
      <c r="B274" s="3" t="s">
        <v>1031</v>
      </c>
      <c r="C274" s="3" t="s">
        <v>1039</v>
      </c>
    </row>
    <row r="275" spans="1:3" x14ac:dyDescent="0.2">
      <c r="A275" s="3">
        <v>1970</v>
      </c>
      <c r="B275" s="3" t="s">
        <v>1030</v>
      </c>
      <c r="C275" s="3" t="s">
        <v>1038</v>
      </c>
    </row>
    <row r="276" spans="1:3" x14ac:dyDescent="0.2">
      <c r="A276" s="3">
        <v>1970</v>
      </c>
      <c r="B276" s="3" t="s">
        <v>1029</v>
      </c>
      <c r="C276" s="3" t="s">
        <v>1042</v>
      </c>
    </row>
    <row r="277" spans="1:3" x14ac:dyDescent="0.2">
      <c r="A277" s="3">
        <v>1970</v>
      </c>
      <c r="B277" s="3" t="s">
        <v>1030</v>
      </c>
      <c r="C277" s="3" t="s">
        <v>1039</v>
      </c>
    </row>
    <row r="278" spans="1:3" x14ac:dyDescent="0.2">
      <c r="A278" s="3">
        <v>1970</v>
      </c>
      <c r="B278" s="3" t="s">
        <v>1030</v>
      </c>
      <c r="C278" s="3" t="s">
        <v>1039</v>
      </c>
    </row>
    <row r="279" spans="1:3" x14ac:dyDescent="0.2">
      <c r="A279" s="3">
        <v>1970</v>
      </c>
      <c r="B279" s="3" t="s">
        <v>1031</v>
      </c>
      <c r="C279" s="3" t="s">
        <v>1042</v>
      </c>
    </row>
    <row r="280" spans="1:3" x14ac:dyDescent="0.2">
      <c r="A280" s="3">
        <v>1970</v>
      </c>
      <c r="B280" s="3" t="s">
        <v>1031</v>
      </c>
      <c r="C280" s="3" t="s">
        <v>1039</v>
      </c>
    </row>
    <row r="281" spans="1:3" x14ac:dyDescent="0.2">
      <c r="A281" s="3">
        <v>1970</v>
      </c>
      <c r="B281" s="3" t="s">
        <v>1029</v>
      </c>
      <c r="C281" s="3" t="s">
        <v>1038</v>
      </c>
    </row>
    <row r="282" spans="1:3" x14ac:dyDescent="0.2">
      <c r="A282" s="3">
        <v>1970</v>
      </c>
      <c r="B282" s="3" t="s">
        <v>1031</v>
      </c>
      <c r="C282" s="3" t="s">
        <v>1039</v>
      </c>
    </row>
    <row r="283" spans="1:3" x14ac:dyDescent="0.2">
      <c r="A283" s="3">
        <v>1970</v>
      </c>
      <c r="B283" s="3" t="s">
        <v>1031</v>
      </c>
      <c r="C283" s="3" t="s">
        <v>1039</v>
      </c>
    </row>
    <row r="284" spans="1:3" x14ac:dyDescent="0.2">
      <c r="A284" s="3">
        <v>1970</v>
      </c>
      <c r="B284" s="3" t="s">
        <v>1031</v>
      </c>
      <c r="C284" s="3" t="s">
        <v>1038</v>
      </c>
    </row>
    <row r="285" spans="1:3" x14ac:dyDescent="0.2">
      <c r="A285" s="3">
        <v>1970</v>
      </c>
      <c r="B285" s="3" t="s">
        <v>1031</v>
      </c>
      <c r="C285" s="3" t="s">
        <v>1039</v>
      </c>
    </row>
    <row r="286" spans="1:3" x14ac:dyDescent="0.2">
      <c r="A286" s="3">
        <v>1970</v>
      </c>
      <c r="B286" s="3" t="s">
        <v>1031</v>
      </c>
      <c r="C286" s="3" t="s">
        <v>1039</v>
      </c>
    </row>
    <row r="287" spans="1:3" x14ac:dyDescent="0.2">
      <c r="A287" s="3">
        <v>1970</v>
      </c>
      <c r="B287" s="3" t="s">
        <v>1029</v>
      </c>
      <c r="C287" s="3" t="s">
        <v>1039</v>
      </c>
    </row>
    <row r="288" spans="1:3" x14ac:dyDescent="0.2">
      <c r="A288" s="3">
        <v>1970</v>
      </c>
      <c r="B288" s="3" t="s">
        <v>1030</v>
      </c>
      <c r="C288" s="3" t="s">
        <v>1039</v>
      </c>
    </row>
    <row r="289" spans="1:3" x14ac:dyDescent="0.2">
      <c r="A289" s="3">
        <v>1970</v>
      </c>
      <c r="B289" s="3" t="s">
        <v>1031</v>
      </c>
      <c r="C289" s="3" t="s">
        <v>1039</v>
      </c>
    </row>
    <row r="290" spans="1:3" x14ac:dyDescent="0.2">
      <c r="A290" s="3">
        <v>1970</v>
      </c>
      <c r="B290" s="3" t="s">
        <v>1030</v>
      </c>
      <c r="C290" s="3" t="s">
        <v>1039</v>
      </c>
    </row>
    <row r="291" spans="1:3" x14ac:dyDescent="0.2">
      <c r="A291" s="3">
        <v>1970</v>
      </c>
      <c r="B291" s="3" t="s">
        <v>1030</v>
      </c>
      <c r="C291" s="3" t="s">
        <v>1039</v>
      </c>
    </row>
    <row r="292" spans="1:3" x14ac:dyDescent="0.2">
      <c r="A292" s="3">
        <v>1970</v>
      </c>
      <c r="B292" s="3" t="s">
        <v>1030</v>
      </c>
      <c r="C292" s="3" t="s">
        <v>1039</v>
      </c>
    </row>
    <row r="293" spans="1:3" x14ac:dyDescent="0.2">
      <c r="A293" s="3">
        <v>1970</v>
      </c>
      <c r="B293" s="3" t="s">
        <v>1031</v>
      </c>
      <c r="C293" s="3" t="s">
        <v>1039</v>
      </c>
    </row>
    <row r="294" spans="1:3" x14ac:dyDescent="0.2">
      <c r="A294" s="3">
        <v>1970</v>
      </c>
      <c r="B294" s="3" t="s">
        <v>1030</v>
      </c>
      <c r="C294" s="3" t="s">
        <v>1039</v>
      </c>
    </row>
    <row r="295" spans="1:3" x14ac:dyDescent="0.2">
      <c r="A295" s="3">
        <v>1970</v>
      </c>
      <c r="B295" s="3" t="s">
        <v>1031</v>
      </c>
      <c r="C295" s="3" t="s">
        <v>1041</v>
      </c>
    </row>
    <row r="296" spans="1:3" x14ac:dyDescent="0.2">
      <c r="A296" s="3">
        <v>1970</v>
      </c>
      <c r="B296" s="3" t="s">
        <v>1030</v>
      </c>
      <c r="C296" s="3" t="s">
        <v>1039</v>
      </c>
    </row>
    <row r="297" spans="1:3" x14ac:dyDescent="0.2">
      <c r="A297" s="3">
        <v>1970</v>
      </c>
      <c r="B297" s="3" t="s">
        <v>1030</v>
      </c>
      <c r="C297" s="3" t="s">
        <v>1039</v>
      </c>
    </row>
    <row r="298" spans="1:3" x14ac:dyDescent="0.2">
      <c r="A298" s="3">
        <v>1970</v>
      </c>
      <c r="B298" s="3" t="s">
        <v>1030</v>
      </c>
      <c r="C298" s="3" t="s">
        <v>1039</v>
      </c>
    </row>
    <row r="299" spans="1:3" x14ac:dyDescent="0.2">
      <c r="A299" s="3">
        <v>1970</v>
      </c>
      <c r="B299" s="3" t="s">
        <v>1030</v>
      </c>
      <c r="C299" s="3" t="s">
        <v>1039</v>
      </c>
    </row>
    <row r="300" spans="1:3" x14ac:dyDescent="0.2">
      <c r="A300" s="3">
        <v>1970</v>
      </c>
      <c r="B300" s="3" t="s">
        <v>1030</v>
      </c>
      <c r="C300" s="3" t="s">
        <v>1039</v>
      </c>
    </row>
    <row r="301" spans="1:3" x14ac:dyDescent="0.2">
      <c r="A301" s="3">
        <v>1970</v>
      </c>
      <c r="B301" s="3" t="s">
        <v>1030</v>
      </c>
      <c r="C301" s="3" t="s">
        <v>1039</v>
      </c>
    </row>
    <row r="302" spans="1:3" x14ac:dyDescent="0.2">
      <c r="A302" s="3">
        <v>1970</v>
      </c>
      <c r="B302" s="3" t="s">
        <v>1030</v>
      </c>
      <c r="C302" s="3" t="s">
        <v>1039</v>
      </c>
    </row>
    <row r="303" spans="1:3" x14ac:dyDescent="0.2">
      <c r="A303" s="3">
        <v>1970</v>
      </c>
      <c r="B303" s="3" t="s">
        <v>1030</v>
      </c>
      <c r="C303" s="3" t="s">
        <v>1039</v>
      </c>
    </row>
    <row r="304" spans="1:3" x14ac:dyDescent="0.2">
      <c r="A304" s="3">
        <v>1970</v>
      </c>
      <c r="B304" s="3" t="s">
        <v>1029</v>
      </c>
      <c r="C304" s="3" t="s">
        <v>1038</v>
      </c>
    </row>
    <row r="305" spans="1:3" x14ac:dyDescent="0.2">
      <c r="A305" s="3">
        <v>1970</v>
      </c>
      <c r="B305" s="3" t="s">
        <v>1030</v>
      </c>
      <c r="C305" s="3" t="s">
        <v>1039</v>
      </c>
    </row>
    <row r="306" spans="1:3" x14ac:dyDescent="0.2">
      <c r="A306" s="3">
        <v>1970</v>
      </c>
      <c r="B306" s="3" t="s">
        <v>1030</v>
      </c>
      <c r="C306" s="3" t="s">
        <v>1039</v>
      </c>
    </row>
    <row r="307" spans="1:3" x14ac:dyDescent="0.2">
      <c r="A307" s="3">
        <v>1970</v>
      </c>
      <c r="B307" s="3" t="s">
        <v>1030</v>
      </c>
      <c r="C307" s="3" t="s">
        <v>1039</v>
      </c>
    </row>
    <row r="308" spans="1:3" x14ac:dyDescent="0.2">
      <c r="A308" s="3">
        <v>1970</v>
      </c>
      <c r="B308" s="3" t="s">
        <v>1029</v>
      </c>
      <c r="C308" s="3" t="s">
        <v>1039</v>
      </c>
    </row>
    <row r="309" spans="1:3" x14ac:dyDescent="0.2">
      <c r="A309" s="3">
        <v>1970</v>
      </c>
      <c r="B309" s="3" t="s">
        <v>1031</v>
      </c>
      <c r="C309" s="3" t="s">
        <v>1039</v>
      </c>
    </row>
    <row r="310" spans="1:3" x14ac:dyDescent="0.2">
      <c r="A310" s="3">
        <v>1970</v>
      </c>
      <c r="B310" s="3" t="s">
        <v>1031</v>
      </c>
      <c r="C310" s="3" t="s">
        <v>1039</v>
      </c>
    </row>
    <row r="311" spans="1:3" x14ac:dyDescent="0.2">
      <c r="A311" s="3">
        <v>1970</v>
      </c>
      <c r="B311" s="3" t="s">
        <v>1031</v>
      </c>
      <c r="C311" s="3" t="s">
        <v>1039</v>
      </c>
    </row>
    <row r="312" spans="1:3" x14ac:dyDescent="0.2">
      <c r="A312" s="3">
        <v>1970</v>
      </c>
      <c r="B312" s="3" t="s">
        <v>1029</v>
      </c>
      <c r="C312" s="3" t="s">
        <v>1038</v>
      </c>
    </row>
    <row r="313" spans="1:3" x14ac:dyDescent="0.2">
      <c r="A313" s="3">
        <v>1970</v>
      </c>
      <c r="B313" s="3" t="s">
        <v>1030</v>
      </c>
      <c r="C313" s="3" t="s">
        <v>1039</v>
      </c>
    </row>
    <row r="314" spans="1:3" x14ac:dyDescent="0.2">
      <c r="A314" s="3">
        <v>1970</v>
      </c>
      <c r="B314" s="3" t="s">
        <v>1030</v>
      </c>
      <c r="C314" s="3" t="s">
        <v>1039</v>
      </c>
    </row>
    <row r="315" spans="1:3" x14ac:dyDescent="0.2">
      <c r="A315" s="3">
        <v>1970</v>
      </c>
      <c r="B315" s="3" t="s">
        <v>1031</v>
      </c>
      <c r="C315" s="3" t="s">
        <v>1041</v>
      </c>
    </row>
    <row r="316" spans="1:3" x14ac:dyDescent="0.2">
      <c r="A316" s="3">
        <v>1970</v>
      </c>
      <c r="B316" s="3" t="s">
        <v>1030</v>
      </c>
      <c r="C316" s="3" t="s">
        <v>1039</v>
      </c>
    </row>
    <row r="317" spans="1:3" x14ac:dyDescent="0.2">
      <c r="A317" s="3">
        <v>1970</v>
      </c>
      <c r="B317" s="3" t="s">
        <v>1031</v>
      </c>
      <c r="C317" s="3" t="s">
        <v>1039</v>
      </c>
    </row>
    <row r="318" spans="1:3" x14ac:dyDescent="0.2">
      <c r="A318" s="3">
        <v>1970</v>
      </c>
      <c r="B318" s="3" t="s">
        <v>1029</v>
      </c>
      <c r="C318" s="3" t="s">
        <v>1039</v>
      </c>
    </row>
    <row r="319" spans="1:3" x14ac:dyDescent="0.2">
      <c r="A319" s="3">
        <v>1970</v>
      </c>
      <c r="B319" s="3" t="s">
        <v>1031</v>
      </c>
      <c r="C319" s="3" t="s">
        <v>1039</v>
      </c>
    </row>
    <row r="320" spans="1:3" x14ac:dyDescent="0.2">
      <c r="A320" s="3">
        <v>1970</v>
      </c>
      <c r="B320" s="3" t="s">
        <v>1030</v>
      </c>
      <c r="C320" s="3" t="s">
        <v>1039</v>
      </c>
    </row>
    <row r="321" spans="1:3" x14ac:dyDescent="0.2">
      <c r="A321" s="3">
        <v>1970</v>
      </c>
      <c r="B321" s="3" t="s">
        <v>1031</v>
      </c>
      <c r="C321" s="3" t="s">
        <v>1039</v>
      </c>
    </row>
    <row r="322" spans="1:3" x14ac:dyDescent="0.2">
      <c r="A322" s="3">
        <v>1970</v>
      </c>
      <c r="B322" s="3" t="s">
        <v>1030</v>
      </c>
      <c r="C322" s="3" t="s">
        <v>1042</v>
      </c>
    </row>
    <row r="323" spans="1:3" x14ac:dyDescent="0.2">
      <c r="A323" s="3">
        <v>1970</v>
      </c>
      <c r="B323" s="3" t="s">
        <v>1031</v>
      </c>
      <c r="C323" s="3" t="s">
        <v>1039</v>
      </c>
    </row>
    <row r="324" spans="1:3" x14ac:dyDescent="0.2">
      <c r="A324" s="3">
        <v>1970</v>
      </c>
      <c r="B324" s="3" t="s">
        <v>1031</v>
      </c>
      <c r="C324" s="3" t="s">
        <v>1039</v>
      </c>
    </row>
    <row r="325" spans="1:3" x14ac:dyDescent="0.2">
      <c r="A325" s="3">
        <v>1970</v>
      </c>
      <c r="B325" s="3" t="s">
        <v>1030</v>
      </c>
      <c r="C325" s="3" t="s">
        <v>1038</v>
      </c>
    </row>
    <row r="326" spans="1:3" x14ac:dyDescent="0.2">
      <c r="A326" s="3">
        <v>1970</v>
      </c>
      <c r="B326" s="3" t="s">
        <v>1031</v>
      </c>
      <c r="C326" s="3" t="s">
        <v>1039</v>
      </c>
    </row>
    <row r="327" spans="1:3" x14ac:dyDescent="0.2">
      <c r="A327" s="3">
        <v>1970</v>
      </c>
      <c r="B327" s="3" t="s">
        <v>1030</v>
      </c>
      <c r="C327" s="3" t="s">
        <v>1039</v>
      </c>
    </row>
    <row r="328" spans="1:3" x14ac:dyDescent="0.2">
      <c r="A328" s="3">
        <v>1970</v>
      </c>
      <c r="B328" s="3" t="s">
        <v>1031</v>
      </c>
      <c r="C328" s="3" t="s">
        <v>1039</v>
      </c>
    </row>
    <row r="329" spans="1:3" x14ac:dyDescent="0.2">
      <c r="A329" s="3">
        <v>1970</v>
      </c>
      <c r="B329" s="3" t="s">
        <v>1030</v>
      </c>
      <c r="C329" s="3" t="s">
        <v>1039</v>
      </c>
    </row>
    <row r="330" spans="1:3" x14ac:dyDescent="0.2">
      <c r="A330" s="3">
        <v>1970</v>
      </c>
      <c r="B330" s="3" t="s">
        <v>1030</v>
      </c>
      <c r="C330" s="3" t="s">
        <v>1039</v>
      </c>
    </row>
    <row r="331" spans="1:3" x14ac:dyDescent="0.2">
      <c r="A331" s="3">
        <v>1970</v>
      </c>
      <c r="B331" s="3" t="s">
        <v>1031</v>
      </c>
      <c r="C331" s="3" t="s">
        <v>1039</v>
      </c>
    </row>
    <row r="332" spans="1:3" x14ac:dyDescent="0.2">
      <c r="A332" s="3">
        <v>1970</v>
      </c>
      <c r="B332" s="3" t="s">
        <v>1029</v>
      </c>
      <c r="C332" s="3" t="s">
        <v>1039</v>
      </c>
    </row>
    <row r="333" spans="1:3" x14ac:dyDescent="0.2">
      <c r="A333" s="3">
        <v>1970</v>
      </c>
      <c r="B333" s="3" t="s">
        <v>1030</v>
      </c>
      <c r="C333" s="3" t="s">
        <v>1039</v>
      </c>
    </row>
    <row r="334" spans="1:3" x14ac:dyDescent="0.2">
      <c r="A334" s="3">
        <v>1970</v>
      </c>
      <c r="B334" s="3" t="s">
        <v>1030</v>
      </c>
      <c r="C334" s="3" t="s">
        <v>1039</v>
      </c>
    </row>
    <row r="335" spans="1:3" x14ac:dyDescent="0.2">
      <c r="A335" s="3">
        <v>1970</v>
      </c>
      <c r="B335" s="3" t="s">
        <v>1030</v>
      </c>
      <c r="C335" s="3" t="s">
        <v>1039</v>
      </c>
    </row>
    <row r="336" spans="1:3" x14ac:dyDescent="0.2">
      <c r="A336" s="3">
        <v>1970</v>
      </c>
      <c r="B336" s="3" t="s">
        <v>1030</v>
      </c>
      <c r="C336" s="3" t="s">
        <v>1039</v>
      </c>
    </row>
    <row r="337" spans="1:3" x14ac:dyDescent="0.2">
      <c r="A337" s="3">
        <v>1970</v>
      </c>
      <c r="B337" s="3" t="s">
        <v>1030</v>
      </c>
      <c r="C337" s="3" t="s">
        <v>1039</v>
      </c>
    </row>
    <row r="338" spans="1:3" x14ac:dyDescent="0.2">
      <c r="A338" s="3">
        <v>1970</v>
      </c>
      <c r="B338" s="3" t="s">
        <v>1030</v>
      </c>
      <c r="C338" s="3" t="s">
        <v>1039</v>
      </c>
    </row>
    <row r="339" spans="1:3" x14ac:dyDescent="0.2">
      <c r="A339" s="3">
        <v>1970</v>
      </c>
      <c r="B339" s="3" t="s">
        <v>1030</v>
      </c>
      <c r="C339" s="3" t="s">
        <v>1039</v>
      </c>
    </row>
    <row r="340" spans="1:3" x14ac:dyDescent="0.2">
      <c r="A340" s="3">
        <v>1970</v>
      </c>
      <c r="B340" s="3" t="s">
        <v>1031</v>
      </c>
      <c r="C340" s="3" t="s">
        <v>1038</v>
      </c>
    </row>
    <row r="341" spans="1:3" x14ac:dyDescent="0.2">
      <c r="A341" s="3">
        <v>1970</v>
      </c>
      <c r="B341" s="3" t="s">
        <v>1031</v>
      </c>
      <c r="C341" s="3" t="s">
        <v>1039</v>
      </c>
    </row>
    <row r="342" spans="1:3" x14ac:dyDescent="0.2">
      <c r="A342" s="3">
        <v>1970</v>
      </c>
      <c r="B342" s="3" t="s">
        <v>1029</v>
      </c>
      <c r="C342" s="3" t="s">
        <v>1039</v>
      </c>
    </row>
    <row r="343" spans="1:3" x14ac:dyDescent="0.2">
      <c r="A343" s="3">
        <v>1970</v>
      </c>
      <c r="B343" s="3" t="s">
        <v>1030</v>
      </c>
      <c r="C343" s="3" t="s">
        <v>1039</v>
      </c>
    </row>
    <row r="344" spans="1:3" x14ac:dyDescent="0.2">
      <c r="A344" s="3">
        <v>1970</v>
      </c>
      <c r="B344" s="3" t="s">
        <v>1029</v>
      </c>
      <c r="C344" s="3" t="s">
        <v>1039</v>
      </c>
    </row>
    <row r="345" spans="1:3" x14ac:dyDescent="0.2">
      <c r="A345" s="3">
        <v>1970</v>
      </c>
      <c r="B345" s="3" t="s">
        <v>1030</v>
      </c>
      <c r="C345" s="3" t="s">
        <v>1039</v>
      </c>
    </row>
    <row r="346" spans="1:3" x14ac:dyDescent="0.2">
      <c r="A346" s="3">
        <v>1970</v>
      </c>
      <c r="B346" s="3" t="s">
        <v>1030</v>
      </c>
      <c r="C346" s="3" t="s">
        <v>1041</v>
      </c>
    </row>
    <row r="347" spans="1:3" x14ac:dyDescent="0.2">
      <c r="A347" s="3">
        <v>1970</v>
      </c>
      <c r="B347" s="3" t="s">
        <v>1031</v>
      </c>
      <c r="C347" s="3" t="s">
        <v>1038</v>
      </c>
    </row>
    <row r="348" spans="1:3" x14ac:dyDescent="0.2">
      <c r="A348" s="3">
        <v>1970</v>
      </c>
      <c r="B348" s="3" t="s">
        <v>1030</v>
      </c>
      <c r="C348" s="3" t="s">
        <v>1039</v>
      </c>
    </row>
    <row r="349" spans="1:3" x14ac:dyDescent="0.2">
      <c r="A349" s="3">
        <v>1970</v>
      </c>
      <c r="B349" s="3" t="s">
        <v>1031</v>
      </c>
      <c r="C349" s="3" t="s">
        <v>1038</v>
      </c>
    </row>
    <row r="350" spans="1:3" x14ac:dyDescent="0.2">
      <c r="A350" s="3">
        <v>1970</v>
      </c>
      <c r="B350" s="3" t="s">
        <v>1030</v>
      </c>
      <c r="C350" s="3" t="s">
        <v>1039</v>
      </c>
    </row>
    <row r="351" spans="1:3" x14ac:dyDescent="0.2">
      <c r="A351" s="3">
        <v>1970</v>
      </c>
      <c r="B351" s="3" t="s">
        <v>1030</v>
      </c>
      <c r="C351" s="3" t="s">
        <v>1039</v>
      </c>
    </row>
    <row r="352" spans="1:3" x14ac:dyDescent="0.2">
      <c r="A352" s="3">
        <v>1970</v>
      </c>
      <c r="B352" s="3" t="s">
        <v>1030</v>
      </c>
      <c r="C352" s="3" t="s">
        <v>1039</v>
      </c>
    </row>
    <row r="353" spans="1:3" x14ac:dyDescent="0.2">
      <c r="A353" s="3">
        <v>1970</v>
      </c>
      <c r="B353" s="3" t="s">
        <v>1030</v>
      </c>
      <c r="C353" s="3" t="s">
        <v>1039</v>
      </c>
    </row>
    <row r="354" spans="1:3" x14ac:dyDescent="0.2">
      <c r="A354" s="3">
        <v>1970</v>
      </c>
      <c r="B354" s="3" t="s">
        <v>1030</v>
      </c>
      <c r="C354" s="3" t="s">
        <v>1039</v>
      </c>
    </row>
    <row r="355" spans="1:3" x14ac:dyDescent="0.2">
      <c r="A355" s="3">
        <v>1970</v>
      </c>
      <c r="B355" s="3" t="s">
        <v>1030</v>
      </c>
      <c r="C355" s="3" t="s">
        <v>1039</v>
      </c>
    </row>
    <row r="356" spans="1:3" x14ac:dyDescent="0.2">
      <c r="A356" s="3">
        <v>1970</v>
      </c>
      <c r="B356" s="3" t="s">
        <v>1030</v>
      </c>
      <c r="C356" s="3" t="s">
        <v>1038</v>
      </c>
    </row>
    <row r="357" spans="1:3" x14ac:dyDescent="0.2">
      <c r="A357" s="3">
        <v>1970</v>
      </c>
      <c r="B357" s="3" t="s">
        <v>1030</v>
      </c>
      <c r="C357" s="3" t="s">
        <v>1039</v>
      </c>
    </row>
    <row r="358" spans="1:3" x14ac:dyDescent="0.2">
      <c r="A358" s="3">
        <v>1970</v>
      </c>
      <c r="B358" s="3" t="s">
        <v>1030</v>
      </c>
      <c r="C358" s="3" t="s">
        <v>1039</v>
      </c>
    </row>
    <row r="359" spans="1:3" x14ac:dyDescent="0.2">
      <c r="A359" s="3">
        <v>1970</v>
      </c>
      <c r="B359" s="3" t="s">
        <v>1030</v>
      </c>
      <c r="C359" s="3" t="s">
        <v>1039</v>
      </c>
    </row>
    <row r="360" spans="1:3" x14ac:dyDescent="0.2">
      <c r="A360" s="3">
        <v>1970</v>
      </c>
      <c r="B360" s="3" t="s">
        <v>1030</v>
      </c>
      <c r="C360" s="3" t="s">
        <v>1039</v>
      </c>
    </row>
    <row r="361" spans="1:3" x14ac:dyDescent="0.2">
      <c r="A361" s="3">
        <v>1970</v>
      </c>
      <c r="B361" s="3" t="s">
        <v>1031</v>
      </c>
      <c r="C361" s="3" t="s">
        <v>1039</v>
      </c>
    </row>
    <row r="362" spans="1:3" x14ac:dyDescent="0.2">
      <c r="A362" s="3">
        <v>1970</v>
      </c>
      <c r="B362" s="3" t="s">
        <v>1029</v>
      </c>
      <c r="C362" s="3" t="s">
        <v>1039</v>
      </c>
    </row>
    <row r="363" spans="1:3" x14ac:dyDescent="0.2">
      <c r="A363" s="3">
        <v>1970</v>
      </c>
      <c r="B363" s="3" t="s">
        <v>1030</v>
      </c>
      <c r="C363" s="3" t="s">
        <v>1039</v>
      </c>
    </row>
    <row r="364" spans="1:3" x14ac:dyDescent="0.2">
      <c r="A364" s="3">
        <v>1970</v>
      </c>
      <c r="B364" s="3" t="s">
        <v>1029</v>
      </c>
      <c r="C364" s="3" t="s">
        <v>1039</v>
      </c>
    </row>
    <row r="365" spans="1:3" x14ac:dyDescent="0.2">
      <c r="A365" s="3">
        <v>1970</v>
      </c>
      <c r="B365" s="3" t="s">
        <v>1031</v>
      </c>
      <c r="C365" s="3" t="s">
        <v>1039</v>
      </c>
    </row>
    <row r="366" spans="1:3" x14ac:dyDescent="0.2">
      <c r="A366" s="3">
        <v>1970</v>
      </c>
      <c r="B366" s="3" t="s">
        <v>1029</v>
      </c>
      <c r="C366" s="3" t="s">
        <v>1039</v>
      </c>
    </row>
    <row r="367" spans="1:3" x14ac:dyDescent="0.2">
      <c r="A367" s="3">
        <v>1970</v>
      </c>
      <c r="B367" s="3" t="s">
        <v>1031</v>
      </c>
      <c r="C367" s="3" t="s">
        <v>1039</v>
      </c>
    </row>
    <row r="368" spans="1:3" x14ac:dyDescent="0.2">
      <c r="A368" s="3">
        <v>1970</v>
      </c>
      <c r="B368" s="3" t="s">
        <v>1030</v>
      </c>
      <c r="C368" s="3" t="s">
        <v>1039</v>
      </c>
    </row>
    <row r="369" spans="1:3" x14ac:dyDescent="0.2">
      <c r="A369" s="3">
        <v>1970</v>
      </c>
      <c r="B369" s="3" t="s">
        <v>1031</v>
      </c>
      <c r="C369" s="3" t="s">
        <v>1039</v>
      </c>
    </row>
    <row r="370" spans="1:3" x14ac:dyDescent="0.2">
      <c r="A370" s="3">
        <v>1970</v>
      </c>
      <c r="B370" s="3" t="s">
        <v>1030</v>
      </c>
      <c r="C370" s="3" t="s">
        <v>1039</v>
      </c>
    </row>
    <row r="371" spans="1:3" x14ac:dyDescent="0.2">
      <c r="A371" s="3">
        <v>1970</v>
      </c>
      <c r="B371" s="3" t="s">
        <v>1030</v>
      </c>
      <c r="C371" s="3" t="s">
        <v>1039</v>
      </c>
    </row>
    <row r="372" spans="1:3" x14ac:dyDescent="0.2">
      <c r="A372" s="3">
        <v>1970</v>
      </c>
      <c r="B372" s="3" t="s">
        <v>1030</v>
      </c>
      <c r="C372" s="3" t="s">
        <v>1039</v>
      </c>
    </row>
    <row r="373" spans="1:3" x14ac:dyDescent="0.2">
      <c r="A373" s="3">
        <v>1970</v>
      </c>
      <c r="B373" s="3" t="s">
        <v>1030</v>
      </c>
      <c r="C373" s="3" t="s">
        <v>1039</v>
      </c>
    </row>
    <row r="374" spans="1:3" x14ac:dyDescent="0.2">
      <c r="A374" s="3">
        <v>1970</v>
      </c>
      <c r="B374" s="3" t="s">
        <v>1029</v>
      </c>
      <c r="C374" s="3" t="s">
        <v>1038</v>
      </c>
    </row>
    <row r="375" spans="1:3" x14ac:dyDescent="0.2">
      <c r="A375" s="3">
        <v>1970</v>
      </c>
      <c r="B375" s="3" t="s">
        <v>1031</v>
      </c>
      <c r="C375" s="3" t="s">
        <v>1039</v>
      </c>
    </row>
    <row r="376" spans="1:3" x14ac:dyDescent="0.2">
      <c r="A376" s="3">
        <v>1970</v>
      </c>
      <c r="B376" s="3" t="s">
        <v>1031</v>
      </c>
      <c r="C376" s="3" t="s">
        <v>1039</v>
      </c>
    </row>
    <row r="377" spans="1:3" x14ac:dyDescent="0.2">
      <c r="A377" s="3">
        <v>1970</v>
      </c>
      <c r="B377" s="3" t="s">
        <v>1031</v>
      </c>
      <c r="C377" s="3" t="s">
        <v>1039</v>
      </c>
    </row>
    <row r="378" spans="1:3" x14ac:dyDescent="0.2">
      <c r="A378" s="3">
        <v>1970</v>
      </c>
      <c r="B378" s="3" t="s">
        <v>1029</v>
      </c>
      <c r="C378" s="3" t="s">
        <v>1038</v>
      </c>
    </row>
    <row r="379" spans="1:3" x14ac:dyDescent="0.2">
      <c r="A379" s="3">
        <v>1970</v>
      </c>
      <c r="B379" s="3" t="s">
        <v>1031</v>
      </c>
      <c r="C379" s="3" t="s">
        <v>1039</v>
      </c>
    </row>
    <row r="380" spans="1:3" x14ac:dyDescent="0.2">
      <c r="A380" s="3">
        <v>1970</v>
      </c>
      <c r="B380" s="3" t="s">
        <v>1030</v>
      </c>
      <c r="C380" s="3" t="s">
        <v>1041</v>
      </c>
    </row>
    <row r="381" spans="1:3" x14ac:dyDescent="0.2">
      <c r="A381" s="3">
        <v>1970</v>
      </c>
      <c r="B381" s="3" t="s">
        <v>1030</v>
      </c>
      <c r="C381" s="3" t="s">
        <v>1041</v>
      </c>
    </row>
    <row r="382" spans="1:3" x14ac:dyDescent="0.2">
      <c r="A382" s="3">
        <v>1970</v>
      </c>
      <c r="B382" s="3" t="s">
        <v>1030</v>
      </c>
      <c r="C382" s="3" t="s">
        <v>1041</v>
      </c>
    </row>
    <row r="383" spans="1:3" x14ac:dyDescent="0.2">
      <c r="A383" s="3">
        <v>1970</v>
      </c>
      <c r="B383" s="3" t="s">
        <v>1030</v>
      </c>
      <c r="C383" s="3" t="s">
        <v>1041</v>
      </c>
    </row>
    <row r="384" spans="1:3" x14ac:dyDescent="0.2">
      <c r="A384" s="3">
        <v>1970</v>
      </c>
      <c r="B384" s="3" t="s">
        <v>1032</v>
      </c>
      <c r="C384" s="3" t="s">
        <v>1039</v>
      </c>
    </row>
    <row r="385" spans="1:3" x14ac:dyDescent="0.2">
      <c r="A385" s="3">
        <v>1970</v>
      </c>
      <c r="B385" s="3" t="s">
        <v>1031</v>
      </c>
      <c r="C385" s="3" t="s">
        <v>1039</v>
      </c>
    </row>
    <row r="386" spans="1:3" x14ac:dyDescent="0.2">
      <c r="A386" s="3">
        <v>1970</v>
      </c>
      <c r="B386" s="3" t="s">
        <v>1030</v>
      </c>
      <c r="C386" s="3" t="s">
        <v>1039</v>
      </c>
    </row>
    <row r="387" spans="1:3" x14ac:dyDescent="0.2">
      <c r="A387" s="3">
        <v>1970</v>
      </c>
      <c r="B387" s="3" t="s">
        <v>1030</v>
      </c>
      <c r="C387" s="3" t="s">
        <v>1042</v>
      </c>
    </row>
    <row r="388" spans="1:3" x14ac:dyDescent="0.2">
      <c r="A388" s="3">
        <v>1970</v>
      </c>
      <c r="B388" s="3" t="s">
        <v>1030</v>
      </c>
      <c r="C388" s="3" t="s">
        <v>1039</v>
      </c>
    </row>
    <row r="389" spans="1:3" x14ac:dyDescent="0.2">
      <c r="A389" s="3">
        <v>1970</v>
      </c>
      <c r="B389" s="3" t="s">
        <v>1030</v>
      </c>
      <c r="C389" s="3" t="s">
        <v>1041</v>
      </c>
    </row>
    <row r="390" spans="1:3" x14ac:dyDescent="0.2">
      <c r="A390" s="3">
        <v>1970</v>
      </c>
      <c r="B390" s="3" t="s">
        <v>1030</v>
      </c>
      <c r="C390" s="3" t="s">
        <v>1041</v>
      </c>
    </row>
    <row r="391" spans="1:3" x14ac:dyDescent="0.2">
      <c r="A391" s="3">
        <v>1970</v>
      </c>
      <c r="B391" s="3" t="s">
        <v>1030</v>
      </c>
      <c r="C391" s="3" t="s">
        <v>1041</v>
      </c>
    </row>
    <row r="392" spans="1:3" x14ac:dyDescent="0.2">
      <c r="A392" s="3">
        <v>1970</v>
      </c>
      <c r="B392" s="3" t="s">
        <v>1030</v>
      </c>
      <c r="C392" s="3" t="s">
        <v>1039</v>
      </c>
    </row>
    <row r="393" spans="1:3" x14ac:dyDescent="0.2">
      <c r="A393" s="3">
        <v>1970</v>
      </c>
      <c r="B393" s="3" t="s">
        <v>1030</v>
      </c>
      <c r="C393" s="3" t="s">
        <v>1041</v>
      </c>
    </row>
    <row r="394" spans="1:3" x14ac:dyDescent="0.2">
      <c r="A394" s="3">
        <v>1970</v>
      </c>
      <c r="B394" s="3" t="s">
        <v>1030</v>
      </c>
      <c r="C394" s="3" t="s">
        <v>1039</v>
      </c>
    </row>
    <row r="395" spans="1:3" x14ac:dyDescent="0.2">
      <c r="A395" s="3">
        <v>1970</v>
      </c>
      <c r="B395" s="3" t="s">
        <v>1030</v>
      </c>
      <c r="C395" s="3" t="s">
        <v>1041</v>
      </c>
    </row>
    <row r="396" spans="1:3" x14ac:dyDescent="0.2">
      <c r="A396" s="3">
        <v>1970</v>
      </c>
      <c r="B396" s="3" t="s">
        <v>1031</v>
      </c>
      <c r="C396" s="3" t="s">
        <v>1041</v>
      </c>
    </row>
    <row r="397" spans="1:3" x14ac:dyDescent="0.2">
      <c r="A397" s="3">
        <v>1970</v>
      </c>
      <c r="B397" s="3" t="s">
        <v>1031</v>
      </c>
      <c r="C397" s="3" t="s">
        <v>1039</v>
      </c>
    </row>
    <row r="398" spans="1:3" x14ac:dyDescent="0.2">
      <c r="A398" s="3">
        <v>1970</v>
      </c>
      <c r="B398" s="3" t="s">
        <v>1031</v>
      </c>
      <c r="C398" s="3" t="s">
        <v>1039</v>
      </c>
    </row>
    <row r="399" spans="1:3" x14ac:dyDescent="0.2">
      <c r="A399" s="3">
        <v>1970</v>
      </c>
      <c r="B399" s="3" t="s">
        <v>1030</v>
      </c>
      <c r="C399" s="3" t="s">
        <v>1039</v>
      </c>
    </row>
    <row r="400" spans="1:3" x14ac:dyDescent="0.2">
      <c r="A400" s="3">
        <v>1970</v>
      </c>
      <c r="B400" s="3" t="s">
        <v>1030</v>
      </c>
      <c r="C400" s="3" t="s">
        <v>1039</v>
      </c>
    </row>
    <row r="401" spans="1:3" x14ac:dyDescent="0.2">
      <c r="A401" s="3">
        <v>1970</v>
      </c>
      <c r="B401" s="3" t="s">
        <v>1030</v>
      </c>
      <c r="C401" s="3" t="s">
        <v>1039</v>
      </c>
    </row>
    <row r="402" spans="1:3" x14ac:dyDescent="0.2">
      <c r="A402" s="3">
        <v>1970</v>
      </c>
      <c r="B402" s="3" t="s">
        <v>1030</v>
      </c>
      <c r="C402" s="3" t="s">
        <v>1039</v>
      </c>
    </row>
    <row r="403" spans="1:3" x14ac:dyDescent="0.2">
      <c r="A403" s="3">
        <v>1971</v>
      </c>
      <c r="B403" s="3" t="s">
        <v>1031</v>
      </c>
      <c r="C403" s="3" t="s">
        <v>1038</v>
      </c>
    </row>
    <row r="404" spans="1:3" x14ac:dyDescent="0.2">
      <c r="A404" s="3">
        <v>1971</v>
      </c>
      <c r="B404" s="3" t="s">
        <v>1031</v>
      </c>
      <c r="C404" s="3" t="s">
        <v>1039</v>
      </c>
    </row>
    <row r="405" spans="1:3" x14ac:dyDescent="0.2">
      <c r="A405" s="3">
        <v>1971</v>
      </c>
      <c r="B405" s="3" t="s">
        <v>1030</v>
      </c>
      <c r="C405" s="3" t="s">
        <v>1039</v>
      </c>
    </row>
    <row r="406" spans="1:3" x14ac:dyDescent="0.2">
      <c r="A406" s="3">
        <v>1971</v>
      </c>
      <c r="B406" s="3" t="s">
        <v>1031</v>
      </c>
      <c r="C406" s="3" t="s">
        <v>1039</v>
      </c>
    </row>
    <row r="407" spans="1:3" x14ac:dyDescent="0.2">
      <c r="A407" s="3">
        <v>1971</v>
      </c>
      <c r="B407" s="3" t="s">
        <v>1030</v>
      </c>
      <c r="C407" s="3" t="s">
        <v>1041</v>
      </c>
    </row>
    <row r="408" spans="1:3" x14ac:dyDescent="0.2">
      <c r="A408" s="3">
        <v>1971</v>
      </c>
      <c r="B408" s="3" t="s">
        <v>1031</v>
      </c>
      <c r="C408" s="3" t="s">
        <v>1039</v>
      </c>
    </row>
    <row r="409" spans="1:3" x14ac:dyDescent="0.2">
      <c r="A409" s="3">
        <v>1971</v>
      </c>
      <c r="B409" s="3" t="s">
        <v>1031</v>
      </c>
      <c r="C409" s="3" t="s">
        <v>1039</v>
      </c>
    </row>
    <row r="410" spans="1:3" x14ac:dyDescent="0.2">
      <c r="A410" s="3">
        <v>1971</v>
      </c>
      <c r="B410" s="3" t="s">
        <v>1031</v>
      </c>
      <c r="C410" s="3" t="s">
        <v>1039</v>
      </c>
    </row>
    <row r="411" spans="1:3" x14ac:dyDescent="0.2">
      <c r="A411" s="3">
        <v>1971</v>
      </c>
      <c r="B411" s="3" t="s">
        <v>1031</v>
      </c>
      <c r="C411" s="3" t="s">
        <v>1039</v>
      </c>
    </row>
    <row r="412" spans="1:3" x14ac:dyDescent="0.2">
      <c r="A412" s="3">
        <v>1971</v>
      </c>
      <c r="B412" s="3" t="s">
        <v>1029</v>
      </c>
      <c r="C412" s="3" t="s">
        <v>1039</v>
      </c>
    </row>
    <row r="413" spans="1:3" x14ac:dyDescent="0.2">
      <c r="A413" s="3">
        <v>1971</v>
      </c>
      <c r="B413" s="3" t="s">
        <v>1030</v>
      </c>
      <c r="C413" s="3" t="s">
        <v>1039</v>
      </c>
    </row>
    <row r="414" spans="1:3" x14ac:dyDescent="0.2">
      <c r="A414" s="3">
        <v>1971</v>
      </c>
      <c r="B414" s="3" t="s">
        <v>1030</v>
      </c>
      <c r="C414" s="3" t="s">
        <v>1039</v>
      </c>
    </row>
    <row r="415" spans="1:3" x14ac:dyDescent="0.2">
      <c r="A415" s="3">
        <v>1971</v>
      </c>
      <c r="B415" s="3" t="s">
        <v>1030</v>
      </c>
      <c r="C415" s="3" t="s">
        <v>1039</v>
      </c>
    </row>
    <row r="416" spans="1:3" x14ac:dyDescent="0.2">
      <c r="A416" s="3">
        <v>1971</v>
      </c>
      <c r="B416" s="3" t="s">
        <v>1030</v>
      </c>
      <c r="C416" s="3" t="s">
        <v>1039</v>
      </c>
    </row>
    <row r="417" spans="1:3" x14ac:dyDescent="0.2">
      <c r="A417" s="3">
        <v>1971</v>
      </c>
      <c r="B417" s="3" t="s">
        <v>1031</v>
      </c>
      <c r="C417" s="3" t="s">
        <v>1042</v>
      </c>
    </row>
    <row r="418" spans="1:3" x14ac:dyDescent="0.2">
      <c r="A418" s="3">
        <v>1971</v>
      </c>
      <c r="B418" s="3" t="s">
        <v>1032</v>
      </c>
      <c r="C418" s="3" t="s">
        <v>1039</v>
      </c>
    </row>
    <row r="419" spans="1:3" x14ac:dyDescent="0.2">
      <c r="A419" s="3">
        <v>1971</v>
      </c>
      <c r="B419" s="3" t="s">
        <v>1030</v>
      </c>
      <c r="C419" s="3" t="s">
        <v>1039</v>
      </c>
    </row>
    <row r="420" spans="1:3" x14ac:dyDescent="0.2">
      <c r="A420" s="3">
        <v>1971</v>
      </c>
      <c r="B420" s="3" t="s">
        <v>1030</v>
      </c>
      <c r="C420" s="3" t="s">
        <v>1041</v>
      </c>
    </row>
    <row r="421" spans="1:3" x14ac:dyDescent="0.2">
      <c r="A421" s="3">
        <v>1971</v>
      </c>
      <c r="B421" s="3" t="s">
        <v>1030</v>
      </c>
      <c r="C421" s="3" t="s">
        <v>1039</v>
      </c>
    </row>
    <row r="422" spans="1:3" x14ac:dyDescent="0.2">
      <c r="A422" s="3">
        <v>1971</v>
      </c>
      <c r="B422" s="3" t="s">
        <v>1031</v>
      </c>
      <c r="C422" s="3" t="s">
        <v>1038</v>
      </c>
    </row>
    <row r="423" spans="1:3" x14ac:dyDescent="0.2">
      <c r="A423" s="3">
        <v>1971</v>
      </c>
      <c r="B423" s="3" t="s">
        <v>1030</v>
      </c>
      <c r="C423" s="3" t="s">
        <v>1039</v>
      </c>
    </row>
    <row r="424" spans="1:3" x14ac:dyDescent="0.2">
      <c r="A424" s="3">
        <v>1971</v>
      </c>
      <c r="B424" s="3" t="s">
        <v>1030</v>
      </c>
      <c r="C424" s="3" t="s">
        <v>1038</v>
      </c>
    </row>
    <row r="425" spans="1:3" x14ac:dyDescent="0.2">
      <c r="A425" s="3">
        <v>1971</v>
      </c>
      <c r="B425" s="3" t="s">
        <v>1030</v>
      </c>
      <c r="C425" s="3" t="s">
        <v>1039</v>
      </c>
    </row>
    <row r="426" spans="1:3" x14ac:dyDescent="0.2">
      <c r="A426" s="3">
        <v>1971</v>
      </c>
      <c r="B426" s="3" t="s">
        <v>1031</v>
      </c>
      <c r="C426" s="3" t="s">
        <v>1039</v>
      </c>
    </row>
    <row r="427" spans="1:3" x14ac:dyDescent="0.2">
      <c r="A427" s="3">
        <v>1971</v>
      </c>
      <c r="B427" s="3" t="s">
        <v>1030</v>
      </c>
      <c r="C427" s="3" t="s">
        <v>1041</v>
      </c>
    </row>
    <row r="428" spans="1:3" x14ac:dyDescent="0.2">
      <c r="A428" s="3">
        <v>1971</v>
      </c>
      <c r="B428" s="3" t="s">
        <v>1030</v>
      </c>
      <c r="C428" s="3" t="s">
        <v>1041</v>
      </c>
    </row>
    <row r="429" spans="1:3" x14ac:dyDescent="0.2">
      <c r="A429" s="3">
        <v>1971</v>
      </c>
      <c r="B429" s="3" t="s">
        <v>1030</v>
      </c>
      <c r="C429" s="3" t="s">
        <v>1041</v>
      </c>
    </row>
    <row r="430" spans="1:3" x14ac:dyDescent="0.2">
      <c r="A430" s="3">
        <v>1971</v>
      </c>
      <c r="B430" s="3" t="s">
        <v>1031</v>
      </c>
      <c r="C430" s="3" t="s">
        <v>1041</v>
      </c>
    </row>
    <row r="431" spans="1:3" x14ac:dyDescent="0.2">
      <c r="A431" s="3">
        <v>1971</v>
      </c>
      <c r="B431" s="3" t="s">
        <v>1031</v>
      </c>
      <c r="C431" s="3" t="s">
        <v>1041</v>
      </c>
    </row>
    <row r="432" spans="1:3" x14ac:dyDescent="0.2">
      <c r="A432" s="3">
        <v>1971</v>
      </c>
      <c r="B432" s="3" t="s">
        <v>1029</v>
      </c>
      <c r="C432" s="3" t="s">
        <v>1039</v>
      </c>
    </row>
    <row r="433" spans="1:3" x14ac:dyDescent="0.2">
      <c r="A433" s="3">
        <v>1971</v>
      </c>
      <c r="B433" s="3" t="s">
        <v>1030</v>
      </c>
      <c r="C433" s="3" t="s">
        <v>1041</v>
      </c>
    </row>
    <row r="434" spans="1:3" x14ac:dyDescent="0.2">
      <c r="A434" s="3">
        <v>1971</v>
      </c>
      <c r="B434" s="3" t="s">
        <v>1031</v>
      </c>
      <c r="C434" s="3" t="s">
        <v>1039</v>
      </c>
    </row>
    <row r="435" spans="1:3" x14ac:dyDescent="0.2">
      <c r="A435" s="3">
        <v>1971</v>
      </c>
      <c r="B435" s="3" t="s">
        <v>1030</v>
      </c>
      <c r="C435" s="3" t="s">
        <v>1041</v>
      </c>
    </row>
    <row r="436" spans="1:3" x14ac:dyDescent="0.2">
      <c r="A436" s="3">
        <v>1971</v>
      </c>
      <c r="B436" s="3" t="s">
        <v>1030</v>
      </c>
      <c r="C436" s="3" t="s">
        <v>1041</v>
      </c>
    </row>
    <row r="437" spans="1:3" x14ac:dyDescent="0.2">
      <c r="A437" s="3">
        <v>1971</v>
      </c>
      <c r="B437" s="3" t="s">
        <v>1030</v>
      </c>
      <c r="C437" s="3" t="s">
        <v>1039</v>
      </c>
    </row>
    <row r="438" spans="1:3" x14ac:dyDescent="0.2">
      <c r="A438" s="3">
        <v>1971</v>
      </c>
      <c r="B438" s="3" t="s">
        <v>1030</v>
      </c>
      <c r="C438" s="3" t="s">
        <v>1041</v>
      </c>
    </row>
    <row r="439" spans="1:3" x14ac:dyDescent="0.2">
      <c r="A439" s="3">
        <v>1971</v>
      </c>
      <c r="B439" s="3" t="s">
        <v>1031</v>
      </c>
      <c r="C439" s="3" t="s">
        <v>1039</v>
      </c>
    </row>
    <row r="440" spans="1:3" x14ac:dyDescent="0.2">
      <c r="A440" s="3">
        <v>1971</v>
      </c>
      <c r="B440" s="3" t="s">
        <v>1030</v>
      </c>
      <c r="C440" s="3" t="s">
        <v>1038</v>
      </c>
    </row>
    <row r="441" spans="1:3" x14ac:dyDescent="0.2">
      <c r="A441" s="3">
        <v>1971</v>
      </c>
      <c r="B441" s="3" t="s">
        <v>1030</v>
      </c>
      <c r="C441" s="3" t="s">
        <v>1039</v>
      </c>
    </row>
    <row r="442" spans="1:3" x14ac:dyDescent="0.2">
      <c r="A442" s="3">
        <v>1971</v>
      </c>
      <c r="B442" s="3" t="s">
        <v>1031</v>
      </c>
      <c r="C442" s="3" t="s">
        <v>1039</v>
      </c>
    </row>
    <row r="443" spans="1:3" x14ac:dyDescent="0.2">
      <c r="A443" s="3">
        <v>1971</v>
      </c>
      <c r="B443" s="3" t="s">
        <v>1030</v>
      </c>
      <c r="C443" s="3" t="s">
        <v>1039</v>
      </c>
    </row>
    <row r="444" spans="1:3" x14ac:dyDescent="0.2">
      <c r="A444" s="3">
        <v>1971</v>
      </c>
      <c r="B444" s="3" t="s">
        <v>1031</v>
      </c>
      <c r="C444" s="3" t="s">
        <v>1039</v>
      </c>
    </row>
    <row r="445" spans="1:3" x14ac:dyDescent="0.2">
      <c r="A445" s="3">
        <v>1971</v>
      </c>
      <c r="B445" s="3" t="s">
        <v>1030</v>
      </c>
      <c r="C445" s="3" t="s">
        <v>1039</v>
      </c>
    </row>
    <row r="446" spans="1:3" x14ac:dyDescent="0.2">
      <c r="A446" s="3">
        <v>1971</v>
      </c>
      <c r="B446" s="3" t="s">
        <v>1031</v>
      </c>
      <c r="C446" s="3" t="s">
        <v>1041</v>
      </c>
    </row>
    <row r="447" spans="1:3" x14ac:dyDescent="0.2">
      <c r="A447" s="3">
        <v>1971</v>
      </c>
      <c r="B447" s="3" t="s">
        <v>1031</v>
      </c>
      <c r="C447" s="3" t="s">
        <v>1039</v>
      </c>
    </row>
    <row r="448" spans="1:3" x14ac:dyDescent="0.2">
      <c r="A448" s="3">
        <v>1971</v>
      </c>
      <c r="B448" s="3" t="s">
        <v>1030</v>
      </c>
      <c r="C448" s="3" t="s">
        <v>1039</v>
      </c>
    </row>
    <row r="449" spans="1:3" x14ac:dyDescent="0.2">
      <c r="A449" s="3">
        <v>1971</v>
      </c>
      <c r="B449" s="3" t="s">
        <v>1030</v>
      </c>
      <c r="C449" s="3" t="s">
        <v>1039</v>
      </c>
    </row>
    <row r="450" spans="1:3" x14ac:dyDescent="0.2">
      <c r="A450" s="3">
        <v>1971</v>
      </c>
      <c r="B450" s="3" t="s">
        <v>1031</v>
      </c>
      <c r="C450" s="3" t="s">
        <v>1039</v>
      </c>
    </row>
    <row r="451" spans="1:3" x14ac:dyDescent="0.2">
      <c r="A451" s="3">
        <v>1971</v>
      </c>
      <c r="B451" s="3" t="s">
        <v>1030</v>
      </c>
      <c r="C451" s="3" t="s">
        <v>1039</v>
      </c>
    </row>
    <row r="452" spans="1:3" x14ac:dyDescent="0.2">
      <c r="A452" s="3">
        <v>1971</v>
      </c>
      <c r="B452" s="3" t="s">
        <v>1030</v>
      </c>
      <c r="C452" s="3" t="s">
        <v>1042</v>
      </c>
    </row>
    <row r="453" spans="1:3" x14ac:dyDescent="0.2">
      <c r="A453" s="3">
        <v>1971</v>
      </c>
      <c r="B453" s="3" t="s">
        <v>1030</v>
      </c>
      <c r="C453" s="3" t="s">
        <v>1041</v>
      </c>
    </row>
    <row r="454" spans="1:3" x14ac:dyDescent="0.2">
      <c r="A454" s="3">
        <v>1971</v>
      </c>
      <c r="B454" s="3" t="s">
        <v>1031</v>
      </c>
      <c r="C454" s="3" t="s">
        <v>1039</v>
      </c>
    </row>
    <row r="455" spans="1:3" x14ac:dyDescent="0.2">
      <c r="A455" s="3">
        <v>1971</v>
      </c>
      <c r="B455" s="3" t="s">
        <v>1029</v>
      </c>
      <c r="C455" s="3" t="s">
        <v>1039</v>
      </c>
    </row>
    <row r="456" spans="1:3" x14ac:dyDescent="0.2">
      <c r="A456" s="3">
        <v>1971</v>
      </c>
      <c r="B456" s="3" t="s">
        <v>1029</v>
      </c>
      <c r="C456" s="3" t="s">
        <v>1038</v>
      </c>
    </row>
    <row r="457" spans="1:3" x14ac:dyDescent="0.2">
      <c r="A457" s="3">
        <v>1971</v>
      </c>
      <c r="B457" s="3" t="s">
        <v>1031</v>
      </c>
      <c r="C457" s="3" t="s">
        <v>1039</v>
      </c>
    </row>
    <row r="458" spans="1:3" x14ac:dyDescent="0.2">
      <c r="A458" s="3">
        <v>1971</v>
      </c>
      <c r="B458" s="3" t="s">
        <v>1030</v>
      </c>
      <c r="C458" s="3" t="s">
        <v>1039</v>
      </c>
    </row>
    <row r="459" spans="1:3" x14ac:dyDescent="0.2">
      <c r="A459" s="3">
        <v>1971</v>
      </c>
      <c r="B459" s="3" t="s">
        <v>1030</v>
      </c>
      <c r="C459" s="3" t="s">
        <v>1041</v>
      </c>
    </row>
    <row r="460" spans="1:3" x14ac:dyDescent="0.2">
      <c r="A460" s="3">
        <v>1971</v>
      </c>
      <c r="B460" s="3" t="s">
        <v>1030</v>
      </c>
      <c r="C460" s="3" t="s">
        <v>1041</v>
      </c>
    </row>
    <row r="461" spans="1:3" x14ac:dyDescent="0.2">
      <c r="A461" s="3">
        <v>1971</v>
      </c>
      <c r="B461" s="3" t="s">
        <v>1031</v>
      </c>
      <c r="C461" s="3" t="s">
        <v>1039</v>
      </c>
    </row>
    <row r="462" spans="1:3" x14ac:dyDescent="0.2">
      <c r="A462" s="3">
        <v>1971</v>
      </c>
      <c r="B462" s="3" t="s">
        <v>1030</v>
      </c>
      <c r="C462" s="3" t="s">
        <v>1041</v>
      </c>
    </row>
    <row r="463" spans="1:3" x14ac:dyDescent="0.2">
      <c r="A463" s="3">
        <v>1971</v>
      </c>
      <c r="B463" s="3" t="s">
        <v>1030</v>
      </c>
      <c r="C463" s="3" t="s">
        <v>1039</v>
      </c>
    </row>
    <row r="464" spans="1:3" x14ac:dyDescent="0.2">
      <c r="A464" s="3">
        <v>1971</v>
      </c>
      <c r="B464" s="3" t="s">
        <v>1029</v>
      </c>
      <c r="C464" s="3" t="s">
        <v>1039</v>
      </c>
    </row>
    <row r="465" spans="1:3" x14ac:dyDescent="0.2">
      <c r="A465" s="3">
        <v>1971</v>
      </c>
      <c r="B465" s="3" t="s">
        <v>1029</v>
      </c>
      <c r="C465" s="3" t="s">
        <v>1039</v>
      </c>
    </row>
    <row r="466" spans="1:3" x14ac:dyDescent="0.2">
      <c r="A466" s="3">
        <v>1971</v>
      </c>
      <c r="B466" s="3" t="s">
        <v>1030</v>
      </c>
      <c r="C466" s="3" t="s">
        <v>1041</v>
      </c>
    </row>
    <row r="467" spans="1:3" x14ac:dyDescent="0.2">
      <c r="A467" s="3">
        <v>1971</v>
      </c>
      <c r="B467" s="3" t="s">
        <v>1030</v>
      </c>
      <c r="C467" s="3" t="s">
        <v>1039</v>
      </c>
    </row>
    <row r="468" spans="1:3" x14ac:dyDescent="0.2">
      <c r="A468" s="3">
        <v>1971</v>
      </c>
      <c r="B468" s="3" t="s">
        <v>1030</v>
      </c>
      <c r="C468" s="3" t="s">
        <v>1039</v>
      </c>
    </row>
    <row r="469" spans="1:3" x14ac:dyDescent="0.2">
      <c r="A469" s="3">
        <v>1971</v>
      </c>
      <c r="B469" s="3" t="s">
        <v>1031</v>
      </c>
      <c r="C469" s="3" t="s">
        <v>1039</v>
      </c>
    </row>
    <row r="470" spans="1:3" x14ac:dyDescent="0.2">
      <c r="A470" s="3">
        <v>1971</v>
      </c>
      <c r="B470" s="3" t="s">
        <v>1030</v>
      </c>
      <c r="C470" s="3" t="s">
        <v>1041</v>
      </c>
    </row>
    <row r="471" spans="1:3" x14ac:dyDescent="0.2">
      <c r="A471" s="3">
        <v>1971</v>
      </c>
      <c r="B471" s="3" t="s">
        <v>1030</v>
      </c>
      <c r="C471" s="3" t="s">
        <v>1041</v>
      </c>
    </row>
    <row r="472" spans="1:3" x14ac:dyDescent="0.2">
      <c r="A472" s="3">
        <v>1971</v>
      </c>
      <c r="B472" s="3" t="s">
        <v>1031</v>
      </c>
      <c r="C472" s="3" t="s">
        <v>1039</v>
      </c>
    </row>
    <row r="473" spans="1:3" x14ac:dyDescent="0.2">
      <c r="A473" s="3">
        <v>1971</v>
      </c>
      <c r="B473" s="3" t="s">
        <v>1030</v>
      </c>
      <c r="C473" s="3" t="s">
        <v>1039</v>
      </c>
    </row>
    <row r="474" spans="1:3" x14ac:dyDescent="0.2">
      <c r="A474" s="3">
        <v>1971</v>
      </c>
      <c r="B474" s="3" t="s">
        <v>1029</v>
      </c>
      <c r="C474" s="3" t="s">
        <v>1039</v>
      </c>
    </row>
    <row r="475" spans="1:3" x14ac:dyDescent="0.2">
      <c r="A475" s="3">
        <v>1971</v>
      </c>
      <c r="B475" s="3" t="s">
        <v>1030</v>
      </c>
      <c r="C475" s="3" t="s">
        <v>1039</v>
      </c>
    </row>
    <row r="476" spans="1:3" x14ac:dyDescent="0.2">
      <c r="A476" s="3">
        <v>1971</v>
      </c>
      <c r="B476" s="3" t="s">
        <v>1031</v>
      </c>
      <c r="C476" s="3" t="s">
        <v>1039</v>
      </c>
    </row>
    <row r="477" spans="1:3" x14ac:dyDescent="0.2">
      <c r="A477" s="3">
        <v>1971</v>
      </c>
      <c r="B477" s="3" t="s">
        <v>1031</v>
      </c>
      <c r="C477" s="3" t="s">
        <v>1039</v>
      </c>
    </row>
    <row r="478" spans="1:3" x14ac:dyDescent="0.2">
      <c r="A478" s="3">
        <v>1971</v>
      </c>
      <c r="B478" s="3" t="s">
        <v>1031</v>
      </c>
      <c r="C478" s="3" t="s">
        <v>1039</v>
      </c>
    </row>
    <row r="479" spans="1:3" x14ac:dyDescent="0.2">
      <c r="A479" s="3">
        <v>1971</v>
      </c>
      <c r="B479" s="3" t="s">
        <v>1030</v>
      </c>
      <c r="C479" s="3" t="s">
        <v>1039</v>
      </c>
    </row>
    <row r="480" spans="1:3" x14ac:dyDescent="0.2">
      <c r="A480" s="3">
        <v>1971</v>
      </c>
      <c r="B480" s="3" t="s">
        <v>1030</v>
      </c>
      <c r="C480" s="3" t="s">
        <v>1039</v>
      </c>
    </row>
    <row r="481" spans="1:3" x14ac:dyDescent="0.2">
      <c r="A481" s="3">
        <v>1971</v>
      </c>
      <c r="B481" s="3" t="s">
        <v>1030</v>
      </c>
      <c r="C481" s="3" t="s">
        <v>1039</v>
      </c>
    </row>
    <row r="482" spans="1:3" x14ac:dyDescent="0.2">
      <c r="A482" s="3">
        <v>1971</v>
      </c>
      <c r="B482" s="3" t="s">
        <v>1030</v>
      </c>
      <c r="C482" s="3" t="s">
        <v>1041</v>
      </c>
    </row>
    <row r="483" spans="1:3" x14ac:dyDescent="0.2">
      <c r="A483" s="3">
        <v>1971</v>
      </c>
      <c r="B483" s="3" t="s">
        <v>1030</v>
      </c>
      <c r="C483" s="3" t="s">
        <v>1041</v>
      </c>
    </row>
    <row r="484" spans="1:3" x14ac:dyDescent="0.2">
      <c r="A484" s="3">
        <v>1971</v>
      </c>
      <c r="B484" s="3" t="s">
        <v>1030</v>
      </c>
      <c r="C484" s="3" t="s">
        <v>1041</v>
      </c>
    </row>
    <row r="485" spans="1:3" x14ac:dyDescent="0.2">
      <c r="A485" s="3">
        <v>1971</v>
      </c>
      <c r="B485" s="3" t="s">
        <v>1031</v>
      </c>
      <c r="C485" s="3" t="s">
        <v>1039</v>
      </c>
    </row>
    <row r="486" spans="1:3" x14ac:dyDescent="0.2">
      <c r="A486" s="3">
        <v>1971</v>
      </c>
      <c r="B486" s="3" t="s">
        <v>1032</v>
      </c>
      <c r="C486" s="3" t="s">
        <v>1039</v>
      </c>
    </row>
    <row r="487" spans="1:3" x14ac:dyDescent="0.2">
      <c r="A487" s="3">
        <v>1971</v>
      </c>
      <c r="B487" s="3" t="s">
        <v>1031</v>
      </c>
      <c r="C487" s="3" t="s">
        <v>1039</v>
      </c>
    </row>
    <row r="488" spans="1:3" x14ac:dyDescent="0.2">
      <c r="A488" s="3">
        <v>1971</v>
      </c>
      <c r="B488" s="3" t="s">
        <v>1030</v>
      </c>
      <c r="C488" s="3" t="s">
        <v>1039</v>
      </c>
    </row>
    <row r="489" spans="1:3" x14ac:dyDescent="0.2">
      <c r="A489" s="3">
        <v>1971</v>
      </c>
      <c r="B489" s="3" t="s">
        <v>1030</v>
      </c>
      <c r="C489" s="3" t="s">
        <v>1039</v>
      </c>
    </row>
    <row r="490" spans="1:3" x14ac:dyDescent="0.2">
      <c r="A490" s="3">
        <v>1971</v>
      </c>
      <c r="B490" s="3" t="s">
        <v>1031</v>
      </c>
      <c r="C490" s="3" t="s">
        <v>1039</v>
      </c>
    </row>
    <row r="491" spans="1:3" x14ac:dyDescent="0.2">
      <c r="A491" s="3">
        <v>1971</v>
      </c>
      <c r="B491" s="3" t="s">
        <v>1030</v>
      </c>
      <c r="C491" s="3" t="s">
        <v>1041</v>
      </c>
    </row>
    <row r="492" spans="1:3" x14ac:dyDescent="0.2">
      <c r="A492" s="3">
        <v>1971</v>
      </c>
      <c r="B492" s="3" t="s">
        <v>1031</v>
      </c>
      <c r="C492" s="3" t="s">
        <v>1039</v>
      </c>
    </row>
    <row r="493" spans="1:3" x14ac:dyDescent="0.2">
      <c r="A493" s="3">
        <v>1971</v>
      </c>
      <c r="B493" s="3" t="s">
        <v>1031</v>
      </c>
      <c r="C493" s="3" t="s">
        <v>1039</v>
      </c>
    </row>
    <row r="494" spans="1:3" x14ac:dyDescent="0.2">
      <c r="A494" s="3">
        <v>1971</v>
      </c>
      <c r="B494" s="3" t="s">
        <v>1031</v>
      </c>
      <c r="C494" s="3" t="s">
        <v>1039</v>
      </c>
    </row>
    <row r="495" spans="1:3" x14ac:dyDescent="0.2">
      <c r="A495" s="3">
        <v>1971</v>
      </c>
      <c r="B495" s="3" t="s">
        <v>1031</v>
      </c>
      <c r="C495" s="3" t="s">
        <v>1039</v>
      </c>
    </row>
    <row r="496" spans="1:3" x14ac:dyDescent="0.2">
      <c r="A496" s="3">
        <v>1971</v>
      </c>
      <c r="B496" s="3" t="s">
        <v>1030</v>
      </c>
      <c r="C496" s="3" t="s">
        <v>1039</v>
      </c>
    </row>
    <row r="497" spans="1:3" x14ac:dyDescent="0.2">
      <c r="A497" s="3">
        <v>1971</v>
      </c>
      <c r="B497" s="3" t="s">
        <v>1030</v>
      </c>
      <c r="C497" s="3" t="s">
        <v>1039</v>
      </c>
    </row>
    <row r="498" spans="1:3" x14ac:dyDescent="0.2">
      <c r="A498" s="3">
        <v>1971</v>
      </c>
      <c r="B498" s="3" t="s">
        <v>1030</v>
      </c>
      <c r="C498" s="3" t="s">
        <v>1041</v>
      </c>
    </row>
    <row r="499" spans="1:3" x14ac:dyDescent="0.2">
      <c r="A499" s="3">
        <v>1971</v>
      </c>
      <c r="B499" s="3" t="s">
        <v>1031</v>
      </c>
      <c r="C499" s="3" t="s">
        <v>1039</v>
      </c>
    </row>
    <row r="500" spans="1:3" x14ac:dyDescent="0.2">
      <c r="A500" s="3">
        <v>1971</v>
      </c>
      <c r="B500" s="3" t="s">
        <v>1030</v>
      </c>
      <c r="C500" s="3" t="s">
        <v>1039</v>
      </c>
    </row>
    <row r="501" spans="1:3" x14ac:dyDescent="0.2">
      <c r="A501" s="3">
        <v>1971</v>
      </c>
      <c r="B501" s="3" t="s">
        <v>1030</v>
      </c>
      <c r="C501" s="3" t="s">
        <v>1039</v>
      </c>
    </row>
    <row r="502" spans="1:3" x14ac:dyDescent="0.2">
      <c r="A502" s="3">
        <v>1971</v>
      </c>
      <c r="B502" s="3" t="s">
        <v>1030</v>
      </c>
      <c r="C502" s="3" t="s">
        <v>1041</v>
      </c>
    </row>
    <row r="503" spans="1:3" x14ac:dyDescent="0.2">
      <c r="A503" s="3">
        <v>1971</v>
      </c>
      <c r="B503" s="3" t="s">
        <v>1031</v>
      </c>
      <c r="C503" s="3" t="s">
        <v>1041</v>
      </c>
    </row>
    <row r="504" spans="1:3" x14ac:dyDescent="0.2">
      <c r="A504" s="3">
        <v>1971</v>
      </c>
      <c r="B504" s="3" t="s">
        <v>1031</v>
      </c>
      <c r="C504" s="3" t="s">
        <v>1041</v>
      </c>
    </row>
    <row r="505" spans="1:3" x14ac:dyDescent="0.2">
      <c r="A505" s="3">
        <v>1971</v>
      </c>
      <c r="B505" s="3" t="s">
        <v>1031</v>
      </c>
      <c r="C505" s="3" t="s">
        <v>1039</v>
      </c>
    </row>
    <row r="506" spans="1:3" x14ac:dyDescent="0.2">
      <c r="A506" s="3">
        <v>1971</v>
      </c>
      <c r="B506" s="3" t="s">
        <v>1033</v>
      </c>
      <c r="C506" s="3" t="s">
        <v>1039</v>
      </c>
    </row>
    <row r="507" spans="1:3" x14ac:dyDescent="0.2">
      <c r="A507" s="3">
        <v>1971</v>
      </c>
      <c r="B507" s="3" t="s">
        <v>1030</v>
      </c>
      <c r="C507" s="3" t="s">
        <v>1039</v>
      </c>
    </row>
    <row r="508" spans="1:3" x14ac:dyDescent="0.2">
      <c r="A508" s="3">
        <v>1971</v>
      </c>
      <c r="B508" s="3" t="s">
        <v>1029</v>
      </c>
      <c r="C508" s="3" t="s">
        <v>1039</v>
      </c>
    </row>
    <row r="509" spans="1:3" x14ac:dyDescent="0.2">
      <c r="A509" s="3">
        <v>1971</v>
      </c>
      <c r="B509" s="3" t="s">
        <v>1029</v>
      </c>
      <c r="C509" s="3" t="s">
        <v>1039</v>
      </c>
    </row>
    <row r="510" spans="1:3" x14ac:dyDescent="0.2">
      <c r="A510" s="3">
        <v>1971</v>
      </c>
      <c r="B510" s="3" t="s">
        <v>1029</v>
      </c>
      <c r="C510" s="3" t="s">
        <v>1039</v>
      </c>
    </row>
    <row r="511" spans="1:3" x14ac:dyDescent="0.2">
      <c r="A511" s="3">
        <v>1971</v>
      </c>
      <c r="B511" s="3" t="s">
        <v>1031</v>
      </c>
      <c r="C511" s="3" t="s">
        <v>1039</v>
      </c>
    </row>
    <row r="512" spans="1:3" x14ac:dyDescent="0.2">
      <c r="A512" s="3">
        <v>1971</v>
      </c>
      <c r="B512" s="3" t="s">
        <v>1030</v>
      </c>
      <c r="C512" s="3" t="s">
        <v>1039</v>
      </c>
    </row>
    <row r="513" spans="1:3" x14ac:dyDescent="0.2">
      <c r="A513" s="3">
        <v>1971</v>
      </c>
      <c r="B513" s="3" t="s">
        <v>1029</v>
      </c>
      <c r="C513" s="3" t="s">
        <v>1039</v>
      </c>
    </row>
    <row r="514" spans="1:3" x14ac:dyDescent="0.2">
      <c r="A514" s="3">
        <v>1971</v>
      </c>
      <c r="B514" s="3" t="s">
        <v>1029</v>
      </c>
      <c r="C514" s="3" t="s">
        <v>1039</v>
      </c>
    </row>
    <row r="515" spans="1:3" x14ac:dyDescent="0.2">
      <c r="A515" s="3">
        <v>1971</v>
      </c>
      <c r="B515" s="3" t="s">
        <v>1030</v>
      </c>
      <c r="C515" s="3" t="s">
        <v>1041</v>
      </c>
    </row>
    <row r="516" spans="1:3" x14ac:dyDescent="0.2">
      <c r="A516" s="3">
        <v>1971</v>
      </c>
      <c r="B516" s="3" t="s">
        <v>1030</v>
      </c>
      <c r="C516" s="3" t="s">
        <v>1041</v>
      </c>
    </row>
    <row r="517" spans="1:3" x14ac:dyDescent="0.2">
      <c r="A517" s="3">
        <v>1971</v>
      </c>
      <c r="B517" s="3" t="s">
        <v>1030</v>
      </c>
      <c r="C517" s="3" t="s">
        <v>1041</v>
      </c>
    </row>
    <row r="518" spans="1:3" x14ac:dyDescent="0.2">
      <c r="A518" s="3">
        <v>1971</v>
      </c>
      <c r="B518" s="3" t="s">
        <v>1030</v>
      </c>
      <c r="C518" s="3" t="s">
        <v>1041</v>
      </c>
    </row>
    <row r="519" spans="1:3" x14ac:dyDescent="0.2">
      <c r="A519" s="3">
        <v>1971</v>
      </c>
      <c r="B519" s="3" t="s">
        <v>1030</v>
      </c>
      <c r="C519" s="3" t="s">
        <v>1041</v>
      </c>
    </row>
    <row r="520" spans="1:3" x14ac:dyDescent="0.2">
      <c r="A520" s="3">
        <v>1971</v>
      </c>
      <c r="B520" s="3" t="s">
        <v>1030</v>
      </c>
      <c r="C520" s="3" t="s">
        <v>1041</v>
      </c>
    </row>
    <row r="521" spans="1:3" x14ac:dyDescent="0.2">
      <c r="A521" s="3">
        <v>1971</v>
      </c>
      <c r="B521" s="3" t="s">
        <v>1029</v>
      </c>
      <c r="C521" s="3" t="s">
        <v>1039</v>
      </c>
    </row>
    <row r="522" spans="1:3" x14ac:dyDescent="0.2">
      <c r="A522" s="3">
        <v>1971</v>
      </c>
      <c r="B522" s="3" t="s">
        <v>1030</v>
      </c>
      <c r="C522" s="3" t="s">
        <v>1041</v>
      </c>
    </row>
    <row r="523" spans="1:3" x14ac:dyDescent="0.2">
      <c r="A523" s="3">
        <v>1971</v>
      </c>
      <c r="B523" s="3" t="s">
        <v>1030</v>
      </c>
      <c r="C523" s="3" t="s">
        <v>1041</v>
      </c>
    </row>
    <row r="524" spans="1:3" x14ac:dyDescent="0.2">
      <c r="A524" s="3">
        <v>1971</v>
      </c>
      <c r="B524" s="3" t="s">
        <v>1030</v>
      </c>
      <c r="C524" s="3" t="s">
        <v>1041</v>
      </c>
    </row>
    <row r="525" spans="1:3" x14ac:dyDescent="0.2">
      <c r="A525" s="3">
        <v>1971</v>
      </c>
      <c r="B525" s="3" t="s">
        <v>1030</v>
      </c>
      <c r="C525" s="3" t="s">
        <v>1041</v>
      </c>
    </row>
    <row r="526" spans="1:3" x14ac:dyDescent="0.2">
      <c r="A526" s="3">
        <v>1971</v>
      </c>
      <c r="B526" s="3" t="s">
        <v>1031</v>
      </c>
      <c r="C526" s="3" t="s">
        <v>1039</v>
      </c>
    </row>
    <row r="527" spans="1:3" x14ac:dyDescent="0.2">
      <c r="A527" s="3">
        <v>1971</v>
      </c>
      <c r="B527" s="3" t="s">
        <v>1030</v>
      </c>
      <c r="C527" s="3" t="s">
        <v>1042</v>
      </c>
    </row>
    <row r="528" spans="1:3" x14ac:dyDescent="0.2">
      <c r="A528" s="3">
        <v>1971</v>
      </c>
      <c r="B528" s="3" t="s">
        <v>1030</v>
      </c>
      <c r="C528" s="3" t="s">
        <v>1041</v>
      </c>
    </row>
    <row r="529" spans="1:3" x14ac:dyDescent="0.2">
      <c r="A529" s="3">
        <v>1971</v>
      </c>
      <c r="B529" s="3" t="s">
        <v>1031</v>
      </c>
      <c r="C529" s="3" t="s">
        <v>1041</v>
      </c>
    </row>
    <row r="530" spans="1:3" x14ac:dyDescent="0.2">
      <c r="A530" s="3">
        <v>1971</v>
      </c>
      <c r="B530" s="3" t="s">
        <v>1030</v>
      </c>
      <c r="C530" s="3" t="s">
        <v>1041</v>
      </c>
    </row>
    <row r="531" spans="1:3" x14ac:dyDescent="0.2">
      <c r="A531" s="3">
        <v>1971</v>
      </c>
      <c r="B531" s="3" t="s">
        <v>1030</v>
      </c>
      <c r="C531" s="3" t="s">
        <v>1041</v>
      </c>
    </row>
    <row r="532" spans="1:3" x14ac:dyDescent="0.2">
      <c r="A532" s="3">
        <v>1971</v>
      </c>
      <c r="B532" s="3" t="s">
        <v>1030</v>
      </c>
      <c r="C532" s="3" t="s">
        <v>1039</v>
      </c>
    </row>
    <row r="533" spans="1:3" x14ac:dyDescent="0.2">
      <c r="A533" s="3">
        <v>1971</v>
      </c>
      <c r="B533" s="3" t="s">
        <v>1030</v>
      </c>
      <c r="C533" s="3" t="s">
        <v>1039</v>
      </c>
    </row>
    <row r="534" spans="1:3" x14ac:dyDescent="0.2">
      <c r="A534" s="3">
        <v>1971</v>
      </c>
      <c r="B534" s="3" t="s">
        <v>1030</v>
      </c>
      <c r="C534" s="3" t="s">
        <v>1041</v>
      </c>
    </row>
    <row r="535" spans="1:3" x14ac:dyDescent="0.2">
      <c r="A535" s="3">
        <v>1971</v>
      </c>
      <c r="B535" s="3" t="s">
        <v>1029</v>
      </c>
      <c r="C535" s="3" t="s">
        <v>1039</v>
      </c>
    </row>
    <row r="536" spans="1:3" x14ac:dyDescent="0.2">
      <c r="A536" s="3">
        <v>1971</v>
      </c>
      <c r="B536" s="3" t="s">
        <v>1030</v>
      </c>
      <c r="C536" s="3" t="s">
        <v>1039</v>
      </c>
    </row>
    <row r="537" spans="1:3" x14ac:dyDescent="0.2">
      <c r="A537" s="3">
        <v>1971</v>
      </c>
      <c r="B537" s="3" t="s">
        <v>1031</v>
      </c>
      <c r="C537" s="3" t="s">
        <v>1041</v>
      </c>
    </row>
    <row r="538" spans="1:3" x14ac:dyDescent="0.2">
      <c r="A538" s="3">
        <v>1971</v>
      </c>
      <c r="B538" s="3" t="s">
        <v>1031</v>
      </c>
      <c r="C538" s="3" t="s">
        <v>1039</v>
      </c>
    </row>
    <row r="539" spans="1:3" x14ac:dyDescent="0.2">
      <c r="A539" s="3">
        <v>1971</v>
      </c>
      <c r="B539" s="3" t="s">
        <v>1030</v>
      </c>
      <c r="C539" s="3" t="s">
        <v>1041</v>
      </c>
    </row>
    <row r="540" spans="1:3" x14ac:dyDescent="0.2">
      <c r="A540" s="3">
        <v>1971</v>
      </c>
      <c r="B540" s="3" t="s">
        <v>1030</v>
      </c>
      <c r="C540" s="3" t="s">
        <v>1041</v>
      </c>
    </row>
    <row r="541" spans="1:3" x14ac:dyDescent="0.2">
      <c r="A541" s="3">
        <v>1971</v>
      </c>
      <c r="B541" s="3" t="s">
        <v>107</v>
      </c>
      <c r="C541" s="3" t="s">
        <v>1039</v>
      </c>
    </row>
    <row r="542" spans="1:3" x14ac:dyDescent="0.2">
      <c r="A542" s="3">
        <v>1971</v>
      </c>
      <c r="B542" s="3" t="s">
        <v>1029</v>
      </c>
      <c r="C542" s="3" t="s">
        <v>1039</v>
      </c>
    </row>
    <row r="543" spans="1:3" x14ac:dyDescent="0.2">
      <c r="A543" s="3">
        <v>1971</v>
      </c>
      <c r="B543" s="3" t="s">
        <v>1030</v>
      </c>
      <c r="C543" s="3" t="s">
        <v>1041</v>
      </c>
    </row>
    <row r="544" spans="1:3" x14ac:dyDescent="0.2">
      <c r="A544" s="3">
        <v>1971</v>
      </c>
      <c r="B544" s="3" t="s">
        <v>1031</v>
      </c>
      <c r="C544" s="3" t="s">
        <v>1041</v>
      </c>
    </row>
    <row r="545" spans="1:3" x14ac:dyDescent="0.2">
      <c r="A545" s="3">
        <v>1971</v>
      </c>
      <c r="B545" s="3" t="s">
        <v>1030</v>
      </c>
      <c r="C545" s="3" t="s">
        <v>1041</v>
      </c>
    </row>
    <row r="546" spans="1:3" x14ac:dyDescent="0.2">
      <c r="A546" s="3">
        <v>1971</v>
      </c>
      <c r="B546" s="3" t="s">
        <v>1030</v>
      </c>
      <c r="C546" s="3" t="s">
        <v>1041</v>
      </c>
    </row>
    <row r="547" spans="1:3" x14ac:dyDescent="0.2">
      <c r="A547" s="3">
        <v>1971</v>
      </c>
      <c r="B547" s="3" t="s">
        <v>1030</v>
      </c>
      <c r="C547" s="3" t="s">
        <v>1041</v>
      </c>
    </row>
    <row r="548" spans="1:3" x14ac:dyDescent="0.2">
      <c r="A548" s="3">
        <v>1971</v>
      </c>
      <c r="B548" s="3" t="s">
        <v>1030</v>
      </c>
      <c r="C548" s="3" t="s">
        <v>1041</v>
      </c>
    </row>
    <row r="549" spans="1:3" x14ac:dyDescent="0.2">
      <c r="A549" s="3">
        <v>1971</v>
      </c>
      <c r="B549" s="3" t="s">
        <v>1030</v>
      </c>
      <c r="C549" s="3" t="s">
        <v>1041</v>
      </c>
    </row>
    <row r="550" spans="1:3" x14ac:dyDescent="0.2">
      <c r="A550" s="3">
        <v>1971</v>
      </c>
      <c r="B550" s="3" t="s">
        <v>1030</v>
      </c>
      <c r="C550" s="3" t="s">
        <v>1041</v>
      </c>
    </row>
    <row r="551" spans="1:3" x14ac:dyDescent="0.2">
      <c r="A551" s="3">
        <v>1971</v>
      </c>
      <c r="B551" s="3" t="s">
        <v>1030</v>
      </c>
      <c r="C551" s="3" t="s">
        <v>1041</v>
      </c>
    </row>
    <row r="552" spans="1:3" x14ac:dyDescent="0.2">
      <c r="A552" s="3">
        <v>1971</v>
      </c>
      <c r="B552" s="3" t="s">
        <v>1030</v>
      </c>
      <c r="C552" s="3" t="s">
        <v>1041</v>
      </c>
    </row>
    <row r="553" spans="1:3" x14ac:dyDescent="0.2">
      <c r="A553" s="3">
        <v>1971</v>
      </c>
      <c r="B553" s="3" t="s">
        <v>1031</v>
      </c>
      <c r="C553" s="3" t="s">
        <v>1041</v>
      </c>
    </row>
    <row r="554" spans="1:3" x14ac:dyDescent="0.2">
      <c r="A554" s="3">
        <v>1971</v>
      </c>
      <c r="B554" s="3" t="s">
        <v>1031</v>
      </c>
      <c r="C554" s="3" t="s">
        <v>1041</v>
      </c>
    </row>
    <row r="555" spans="1:3" x14ac:dyDescent="0.2">
      <c r="A555" s="3">
        <v>1971</v>
      </c>
      <c r="B555" s="3" t="s">
        <v>1031</v>
      </c>
      <c r="C555" s="3" t="s">
        <v>1041</v>
      </c>
    </row>
    <row r="556" spans="1:3" x14ac:dyDescent="0.2">
      <c r="A556" s="3">
        <v>1971</v>
      </c>
      <c r="B556" s="3" t="s">
        <v>1031</v>
      </c>
      <c r="C556" s="3" t="s">
        <v>1041</v>
      </c>
    </row>
    <row r="557" spans="1:3" x14ac:dyDescent="0.2">
      <c r="A557" s="3">
        <v>1971</v>
      </c>
      <c r="B557" s="3" t="s">
        <v>1031</v>
      </c>
      <c r="C557" s="3" t="s">
        <v>1041</v>
      </c>
    </row>
    <row r="558" spans="1:3" x14ac:dyDescent="0.2">
      <c r="A558" s="3">
        <v>1971</v>
      </c>
      <c r="B558" s="3" t="s">
        <v>1030</v>
      </c>
      <c r="C558" s="3" t="s">
        <v>1038</v>
      </c>
    </row>
    <row r="559" spans="1:3" x14ac:dyDescent="0.2">
      <c r="A559" s="3">
        <v>1971</v>
      </c>
      <c r="B559" s="3" t="s">
        <v>1029</v>
      </c>
      <c r="C559" s="3" t="s">
        <v>1039</v>
      </c>
    </row>
    <row r="560" spans="1:3" x14ac:dyDescent="0.2">
      <c r="A560" s="3">
        <v>1971</v>
      </c>
      <c r="B560" s="3" t="s">
        <v>1031</v>
      </c>
      <c r="C560" s="3" t="s">
        <v>1041</v>
      </c>
    </row>
    <row r="561" spans="1:3" x14ac:dyDescent="0.2">
      <c r="A561" s="3">
        <v>1971</v>
      </c>
      <c r="B561" s="3" t="s">
        <v>1029</v>
      </c>
      <c r="C561" s="3" t="s">
        <v>1039</v>
      </c>
    </row>
    <row r="562" spans="1:3" x14ac:dyDescent="0.2">
      <c r="A562" s="3">
        <v>1971</v>
      </c>
      <c r="B562" s="3" t="s">
        <v>1030</v>
      </c>
      <c r="C562" s="3" t="s">
        <v>1039</v>
      </c>
    </row>
    <row r="563" spans="1:3" x14ac:dyDescent="0.2">
      <c r="A563" s="3">
        <v>1971</v>
      </c>
      <c r="B563" s="3" t="s">
        <v>1030</v>
      </c>
      <c r="C563" s="3" t="s">
        <v>1039</v>
      </c>
    </row>
    <row r="564" spans="1:3" x14ac:dyDescent="0.2">
      <c r="A564" s="3">
        <v>1971</v>
      </c>
      <c r="B564" s="3" t="s">
        <v>1030</v>
      </c>
      <c r="C564" s="3" t="s">
        <v>1039</v>
      </c>
    </row>
    <row r="565" spans="1:3" x14ac:dyDescent="0.2">
      <c r="A565" s="3">
        <v>1971</v>
      </c>
      <c r="B565" s="3" t="s">
        <v>1029</v>
      </c>
      <c r="C565" s="3" t="s">
        <v>1039</v>
      </c>
    </row>
    <row r="566" spans="1:3" x14ac:dyDescent="0.2">
      <c r="A566" s="3">
        <v>1971</v>
      </c>
      <c r="B566" s="3" t="s">
        <v>1030</v>
      </c>
      <c r="C566" s="3" t="s">
        <v>1041</v>
      </c>
    </row>
    <row r="567" spans="1:3" x14ac:dyDescent="0.2">
      <c r="A567" s="3">
        <v>1971</v>
      </c>
      <c r="B567" s="3" t="s">
        <v>1030</v>
      </c>
      <c r="C567" s="3" t="s">
        <v>1039</v>
      </c>
    </row>
    <row r="568" spans="1:3" x14ac:dyDescent="0.2">
      <c r="A568" s="3">
        <v>1971</v>
      </c>
      <c r="B568" s="3" t="s">
        <v>1030</v>
      </c>
      <c r="C568" s="3" t="s">
        <v>1038</v>
      </c>
    </row>
    <row r="569" spans="1:3" x14ac:dyDescent="0.2">
      <c r="A569" s="3">
        <v>1971</v>
      </c>
      <c r="B569" s="3" t="s">
        <v>1030</v>
      </c>
      <c r="C569" s="3" t="s">
        <v>1038</v>
      </c>
    </row>
    <row r="570" spans="1:3" x14ac:dyDescent="0.2">
      <c r="A570" s="3">
        <v>1971</v>
      </c>
      <c r="B570" s="3" t="s">
        <v>1031</v>
      </c>
      <c r="C570" s="3" t="s">
        <v>1038</v>
      </c>
    </row>
    <row r="571" spans="1:3" x14ac:dyDescent="0.2">
      <c r="A571" s="3">
        <v>1971</v>
      </c>
      <c r="B571" s="3" t="s">
        <v>1030</v>
      </c>
      <c r="C571" s="3" t="s">
        <v>1039</v>
      </c>
    </row>
    <row r="572" spans="1:3" x14ac:dyDescent="0.2">
      <c r="A572" s="3">
        <v>1971</v>
      </c>
      <c r="B572" s="3" t="s">
        <v>1030</v>
      </c>
      <c r="C572" s="3" t="s">
        <v>1039</v>
      </c>
    </row>
    <row r="573" spans="1:3" x14ac:dyDescent="0.2">
      <c r="A573" s="3">
        <v>1971</v>
      </c>
      <c r="B573" s="3" t="s">
        <v>1030</v>
      </c>
      <c r="C573" s="3" t="s">
        <v>1039</v>
      </c>
    </row>
    <row r="574" spans="1:3" x14ac:dyDescent="0.2">
      <c r="A574" s="3">
        <v>1971</v>
      </c>
      <c r="B574" s="3" t="s">
        <v>1029</v>
      </c>
      <c r="C574" s="3" t="s">
        <v>1039</v>
      </c>
    </row>
    <row r="575" spans="1:3" x14ac:dyDescent="0.2">
      <c r="A575" s="3">
        <v>1971</v>
      </c>
      <c r="B575" s="3" t="s">
        <v>1031</v>
      </c>
      <c r="C575" s="3" t="s">
        <v>1041</v>
      </c>
    </row>
    <row r="576" spans="1:3" x14ac:dyDescent="0.2">
      <c r="A576" s="3">
        <v>1971</v>
      </c>
      <c r="B576" s="3" t="s">
        <v>1030</v>
      </c>
      <c r="C576" s="3" t="s">
        <v>1041</v>
      </c>
    </row>
    <row r="577" spans="1:3" x14ac:dyDescent="0.2">
      <c r="A577" s="3">
        <v>1971</v>
      </c>
      <c r="B577" s="3" t="s">
        <v>1031</v>
      </c>
      <c r="C577" s="3" t="s">
        <v>1039</v>
      </c>
    </row>
    <row r="578" spans="1:3" x14ac:dyDescent="0.2">
      <c r="A578" s="3">
        <v>1971</v>
      </c>
      <c r="B578" s="3" t="s">
        <v>1030</v>
      </c>
      <c r="C578" s="3" t="s">
        <v>1039</v>
      </c>
    </row>
    <row r="579" spans="1:3" x14ac:dyDescent="0.2">
      <c r="A579" s="3">
        <v>1971</v>
      </c>
      <c r="B579" s="3" t="s">
        <v>1030</v>
      </c>
      <c r="C579" s="3" t="s">
        <v>1039</v>
      </c>
    </row>
    <row r="580" spans="1:3" x14ac:dyDescent="0.2">
      <c r="A580" s="3">
        <v>1971</v>
      </c>
      <c r="B580" s="3" t="s">
        <v>1030</v>
      </c>
      <c r="C580" s="3" t="s">
        <v>1039</v>
      </c>
    </row>
    <row r="581" spans="1:3" x14ac:dyDescent="0.2">
      <c r="A581" s="3">
        <v>1971</v>
      </c>
      <c r="B581" s="3" t="s">
        <v>1031</v>
      </c>
      <c r="C581" s="3" t="s">
        <v>1039</v>
      </c>
    </row>
    <row r="582" spans="1:3" x14ac:dyDescent="0.2">
      <c r="A582" s="3">
        <v>1971</v>
      </c>
      <c r="B582" s="3" t="s">
        <v>1029</v>
      </c>
      <c r="C582" s="3" t="s">
        <v>1039</v>
      </c>
    </row>
    <row r="583" spans="1:3" x14ac:dyDescent="0.2">
      <c r="A583" s="3">
        <v>1971</v>
      </c>
      <c r="B583" s="3" t="s">
        <v>1030</v>
      </c>
      <c r="C583" s="3" t="s">
        <v>1039</v>
      </c>
    </row>
    <row r="584" spans="1:3" x14ac:dyDescent="0.2">
      <c r="A584" s="3">
        <v>1971</v>
      </c>
      <c r="B584" s="3" t="s">
        <v>1030</v>
      </c>
      <c r="C584" s="3" t="s">
        <v>1040</v>
      </c>
    </row>
    <row r="585" spans="1:3" x14ac:dyDescent="0.2">
      <c r="A585" s="3">
        <v>1971</v>
      </c>
      <c r="B585" s="3" t="s">
        <v>1030</v>
      </c>
      <c r="C585" s="3" t="s">
        <v>1039</v>
      </c>
    </row>
    <row r="586" spans="1:3" x14ac:dyDescent="0.2">
      <c r="A586" s="3">
        <v>1971</v>
      </c>
      <c r="B586" s="3" t="s">
        <v>1030</v>
      </c>
      <c r="C586" s="3" t="s">
        <v>1041</v>
      </c>
    </row>
    <row r="587" spans="1:3" x14ac:dyDescent="0.2">
      <c r="A587" s="3">
        <v>1971</v>
      </c>
      <c r="B587" s="3" t="s">
        <v>1029</v>
      </c>
      <c r="C587" s="3" t="s">
        <v>1041</v>
      </c>
    </row>
    <row r="588" spans="1:3" x14ac:dyDescent="0.2">
      <c r="A588" s="3">
        <v>1971</v>
      </c>
      <c r="B588" s="3" t="s">
        <v>1031</v>
      </c>
      <c r="C588" s="3" t="s">
        <v>1039</v>
      </c>
    </row>
    <row r="589" spans="1:3" x14ac:dyDescent="0.2">
      <c r="A589" s="3">
        <v>1971</v>
      </c>
      <c r="B589" s="3" t="s">
        <v>1031</v>
      </c>
      <c r="C589" s="3" t="s">
        <v>1039</v>
      </c>
    </row>
    <row r="590" spans="1:3" x14ac:dyDescent="0.2">
      <c r="A590" s="3">
        <v>1971</v>
      </c>
      <c r="B590" s="3" t="s">
        <v>1029</v>
      </c>
      <c r="C590" s="3" t="s">
        <v>1039</v>
      </c>
    </row>
    <row r="591" spans="1:3" x14ac:dyDescent="0.2">
      <c r="A591" s="3">
        <v>1971</v>
      </c>
      <c r="B591" s="3" t="s">
        <v>1030</v>
      </c>
      <c r="C591" s="3" t="s">
        <v>1039</v>
      </c>
    </row>
    <row r="592" spans="1:3" x14ac:dyDescent="0.2">
      <c r="A592" s="3">
        <v>1971</v>
      </c>
      <c r="B592" s="3" t="s">
        <v>1031</v>
      </c>
      <c r="C592" s="3" t="s">
        <v>1038</v>
      </c>
    </row>
    <row r="593" spans="1:3" x14ac:dyDescent="0.2">
      <c r="A593" s="3">
        <v>1971</v>
      </c>
      <c r="B593" s="3" t="s">
        <v>1030</v>
      </c>
      <c r="C593" s="3" t="s">
        <v>1039</v>
      </c>
    </row>
    <row r="594" spans="1:3" x14ac:dyDescent="0.2">
      <c r="A594" s="3">
        <v>1971</v>
      </c>
      <c r="B594" s="3" t="s">
        <v>1029</v>
      </c>
      <c r="C594" s="3" t="s">
        <v>1038</v>
      </c>
    </row>
    <row r="595" spans="1:3" x14ac:dyDescent="0.2">
      <c r="A595" s="3">
        <v>1971</v>
      </c>
      <c r="B595" s="3" t="s">
        <v>1031</v>
      </c>
      <c r="C595" s="3" t="s">
        <v>1038</v>
      </c>
    </row>
    <row r="596" spans="1:3" x14ac:dyDescent="0.2">
      <c r="A596" s="3">
        <v>1971</v>
      </c>
      <c r="B596" s="3" t="s">
        <v>1030</v>
      </c>
      <c r="C596" s="3" t="s">
        <v>1039</v>
      </c>
    </row>
    <row r="597" spans="1:3" x14ac:dyDescent="0.2">
      <c r="A597" s="3">
        <v>1971</v>
      </c>
      <c r="B597" s="3" t="s">
        <v>1031</v>
      </c>
      <c r="C597" s="3" t="s">
        <v>1041</v>
      </c>
    </row>
    <row r="598" spans="1:3" x14ac:dyDescent="0.2">
      <c r="A598" s="3">
        <v>1971</v>
      </c>
      <c r="B598" s="3" t="s">
        <v>1031</v>
      </c>
      <c r="C598" s="3" t="s">
        <v>1039</v>
      </c>
    </row>
    <row r="599" spans="1:3" x14ac:dyDescent="0.2">
      <c r="A599" s="3">
        <v>1971</v>
      </c>
      <c r="B599" s="3" t="s">
        <v>1030</v>
      </c>
      <c r="C599" s="3" t="s">
        <v>1041</v>
      </c>
    </row>
    <row r="600" spans="1:3" x14ac:dyDescent="0.2">
      <c r="A600" s="3">
        <v>1971</v>
      </c>
      <c r="B600" s="3" t="s">
        <v>1030</v>
      </c>
      <c r="C600" s="3" t="s">
        <v>1041</v>
      </c>
    </row>
    <row r="601" spans="1:3" x14ac:dyDescent="0.2">
      <c r="A601" s="3">
        <v>1971</v>
      </c>
      <c r="B601" s="3" t="s">
        <v>1030</v>
      </c>
      <c r="C601" s="3" t="s">
        <v>1039</v>
      </c>
    </row>
    <row r="602" spans="1:3" x14ac:dyDescent="0.2">
      <c r="A602" s="3">
        <v>1971</v>
      </c>
      <c r="B602" s="3" t="s">
        <v>1030</v>
      </c>
      <c r="C602" s="3" t="s">
        <v>1039</v>
      </c>
    </row>
    <row r="603" spans="1:3" x14ac:dyDescent="0.2">
      <c r="A603" s="3">
        <v>1971</v>
      </c>
      <c r="B603" s="3" t="s">
        <v>1031</v>
      </c>
      <c r="C603" s="3" t="s">
        <v>1041</v>
      </c>
    </row>
    <row r="604" spans="1:3" x14ac:dyDescent="0.2">
      <c r="A604" s="3">
        <v>1972</v>
      </c>
      <c r="B604" s="3" t="s">
        <v>1030</v>
      </c>
      <c r="C604" s="3" t="s">
        <v>1039</v>
      </c>
    </row>
    <row r="605" spans="1:3" x14ac:dyDescent="0.2">
      <c r="A605" s="3">
        <v>1972</v>
      </c>
      <c r="B605" s="3" t="s">
        <v>1029</v>
      </c>
      <c r="C605" s="3" t="s">
        <v>1038</v>
      </c>
    </row>
    <row r="606" spans="1:3" x14ac:dyDescent="0.2">
      <c r="A606" s="3">
        <v>1972</v>
      </c>
      <c r="B606" s="3" t="s">
        <v>1030</v>
      </c>
      <c r="C606" s="3" t="s">
        <v>1039</v>
      </c>
    </row>
    <row r="607" spans="1:3" x14ac:dyDescent="0.2">
      <c r="A607" s="3">
        <v>1972</v>
      </c>
      <c r="B607" s="3" t="s">
        <v>1030</v>
      </c>
      <c r="C607" s="3" t="s">
        <v>1039</v>
      </c>
    </row>
    <row r="608" spans="1:3" x14ac:dyDescent="0.2">
      <c r="A608" s="3">
        <v>1972</v>
      </c>
      <c r="B608" s="3" t="s">
        <v>1030</v>
      </c>
      <c r="C608" s="3" t="s">
        <v>1039</v>
      </c>
    </row>
    <row r="609" spans="1:3" x14ac:dyDescent="0.2">
      <c r="A609" s="3">
        <v>1972</v>
      </c>
      <c r="B609" s="3" t="s">
        <v>1030</v>
      </c>
      <c r="C609" s="3" t="s">
        <v>1039</v>
      </c>
    </row>
    <row r="610" spans="1:3" x14ac:dyDescent="0.2">
      <c r="A610" s="3">
        <v>1972</v>
      </c>
      <c r="B610" s="3" t="s">
        <v>1030</v>
      </c>
      <c r="C610" s="3" t="s">
        <v>1039</v>
      </c>
    </row>
    <row r="611" spans="1:3" x14ac:dyDescent="0.2">
      <c r="A611" s="3">
        <v>1972</v>
      </c>
      <c r="B611" s="3" t="s">
        <v>1030</v>
      </c>
      <c r="C611" s="3" t="s">
        <v>1039</v>
      </c>
    </row>
    <row r="612" spans="1:3" x14ac:dyDescent="0.2">
      <c r="A612" s="3">
        <v>1972</v>
      </c>
      <c r="B612" s="3" t="s">
        <v>1030</v>
      </c>
      <c r="C612" s="3" t="s">
        <v>1039</v>
      </c>
    </row>
    <row r="613" spans="1:3" x14ac:dyDescent="0.2">
      <c r="A613" s="3">
        <v>1972</v>
      </c>
      <c r="B613" s="3" t="s">
        <v>1030</v>
      </c>
      <c r="C613" s="3" t="s">
        <v>1039</v>
      </c>
    </row>
    <row r="614" spans="1:3" x14ac:dyDescent="0.2">
      <c r="A614" s="3">
        <v>1972</v>
      </c>
      <c r="B614" s="3" t="s">
        <v>1031</v>
      </c>
      <c r="C614" s="3" t="s">
        <v>1039</v>
      </c>
    </row>
    <row r="615" spans="1:3" x14ac:dyDescent="0.2">
      <c r="A615" s="3">
        <v>1972</v>
      </c>
      <c r="B615" s="3" t="s">
        <v>1030</v>
      </c>
      <c r="C615" s="3" t="s">
        <v>1039</v>
      </c>
    </row>
    <row r="616" spans="1:3" x14ac:dyDescent="0.2">
      <c r="A616" s="3">
        <v>1972</v>
      </c>
      <c r="B616" s="3" t="s">
        <v>1030</v>
      </c>
      <c r="C616" s="3" t="s">
        <v>1041</v>
      </c>
    </row>
    <row r="617" spans="1:3" x14ac:dyDescent="0.2">
      <c r="A617" s="3">
        <v>1972</v>
      </c>
      <c r="B617" s="3" t="s">
        <v>1031</v>
      </c>
      <c r="C617" s="3" t="s">
        <v>1041</v>
      </c>
    </row>
    <row r="618" spans="1:3" x14ac:dyDescent="0.2">
      <c r="A618" s="3">
        <v>1972</v>
      </c>
      <c r="B618" s="3" t="s">
        <v>1031</v>
      </c>
      <c r="C618" s="3" t="s">
        <v>1041</v>
      </c>
    </row>
    <row r="619" spans="1:3" x14ac:dyDescent="0.2">
      <c r="A619" s="3">
        <v>1972</v>
      </c>
      <c r="B619" s="3" t="s">
        <v>1029</v>
      </c>
      <c r="C619" s="3" t="s">
        <v>1039</v>
      </c>
    </row>
    <row r="620" spans="1:3" x14ac:dyDescent="0.2">
      <c r="A620" s="3">
        <v>1972</v>
      </c>
      <c r="B620" s="3" t="s">
        <v>1031</v>
      </c>
      <c r="C620" s="3" t="s">
        <v>1039</v>
      </c>
    </row>
    <row r="621" spans="1:3" x14ac:dyDescent="0.2">
      <c r="A621" s="3">
        <v>1972</v>
      </c>
      <c r="B621" s="3" t="s">
        <v>1030</v>
      </c>
      <c r="C621" s="3" t="s">
        <v>1038</v>
      </c>
    </row>
    <row r="622" spans="1:3" x14ac:dyDescent="0.2">
      <c r="A622" s="3">
        <v>1972</v>
      </c>
      <c r="B622" s="3" t="s">
        <v>1029</v>
      </c>
      <c r="C622" s="3" t="s">
        <v>1041</v>
      </c>
    </row>
    <row r="623" spans="1:3" x14ac:dyDescent="0.2">
      <c r="A623" s="3">
        <v>1972</v>
      </c>
      <c r="B623" s="3" t="s">
        <v>1030</v>
      </c>
      <c r="C623" s="3" t="s">
        <v>1042</v>
      </c>
    </row>
    <row r="624" spans="1:3" x14ac:dyDescent="0.2">
      <c r="A624" s="3">
        <v>1972</v>
      </c>
      <c r="B624" s="3" t="s">
        <v>1030</v>
      </c>
      <c r="C624" s="3" t="s">
        <v>1042</v>
      </c>
    </row>
    <row r="625" spans="1:3" x14ac:dyDescent="0.2">
      <c r="A625" s="3">
        <v>1972</v>
      </c>
      <c r="B625" s="3" t="s">
        <v>1030</v>
      </c>
      <c r="C625" s="3" t="s">
        <v>1042</v>
      </c>
    </row>
    <row r="626" spans="1:3" x14ac:dyDescent="0.2">
      <c r="A626" s="3">
        <v>1972</v>
      </c>
      <c r="B626" s="3" t="s">
        <v>1030</v>
      </c>
      <c r="C626" s="3" t="s">
        <v>1042</v>
      </c>
    </row>
    <row r="627" spans="1:3" x14ac:dyDescent="0.2">
      <c r="A627" s="3">
        <v>1972</v>
      </c>
      <c r="B627" s="3" t="s">
        <v>1031</v>
      </c>
      <c r="C627" s="3" t="s">
        <v>1041</v>
      </c>
    </row>
    <row r="628" spans="1:3" x14ac:dyDescent="0.2">
      <c r="A628" s="3">
        <v>1972</v>
      </c>
      <c r="B628" s="3" t="s">
        <v>1029</v>
      </c>
      <c r="C628" s="3" t="s">
        <v>1039</v>
      </c>
    </row>
    <row r="629" spans="1:3" x14ac:dyDescent="0.2">
      <c r="A629" s="3">
        <v>1972</v>
      </c>
      <c r="B629" s="3" t="s">
        <v>1030</v>
      </c>
      <c r="C629" s="3" t="s">
        <v>1042</v>
      </c>
    </row>
    <row r="630" spans="1:3" x14ac:dyDescent="0.2">
      <c r="A630" s="3">
        <v>1972</v>
      </c>
      <c r="B630" s="3" t="s">
        <v>1030</v>
      </c>
      <c r="C630" s="3" t="s">
        <v>1041</v>
      </c>
    </row>
    <row r="631" spans="1:3" x14ac:dyDescent="0.2">
      <c r="A631" s="3">
        <v>1972</v>
      </c>
      <c r="B631" s="3" t="s">
        <v>1030</v>
      </c>
      <c r="C631" s="3" t="s">
        <v>1041</v>
      </c>
    </row>
    <row r="632" spans="1:3" x14ac:dyDescent="0.2">
      <c r="A632" s="3">
        <v>1972</v>
      </c>
      <c r="B632" s="3" t="s">
        <v>1031</v>
      </c>
      <c r="C632" s="3" t="s">
        <v>1039</v>
      </c>
    </row>
    <row r="633" spans="1:3" x14ac:dyDescent="0.2">
      <c r="A633" s="3">
        <v>1972</v>
      </c>
      <c r="B633" s="3" t="s">
        <v>1030</v>
      </c>
      <c r="C633" s="3" t="s">
        <v>1039</v>
      </c>
    </row>
    <row r="634" spans="1:3" x14ac:dyDescent="0.2">
      <c r="A634" s="3">
        <v>1972</v>
      </c>
      <c r="B634" s="3" t="s">
        <v>1030</v>
      </c>
      <c r="C634" s="3" t="s">
        <v>1039</v>
      </c>
    </row>
    <row r="635" spans="1:3" x14ac:dyDescent="0.2">
      <c r="A635" s="3">
        <v>1972</v>
      </c>
      <c r="B635" s="3" t="s">
        <v>1030</v>
      </c>
      <c r="C635" s="3" t="s">
        <v>1039</v>
      </c>
    </row>
    <row r="636" spans="1:3" x14ac:dyDescent="0.2">
      <c r="A636" s="3">
        <v>1972</v>
      </c>
      <c r="B636" s="3" t="s">
        <v>1031</v>
      </c>
      <c r="C636" s="3" t="s">
        <v>1041</v>
      </c>
    </row>
    <row r="637" spans="1:3" x14ac:dyDescent="0.2">
      <c r="A637" s="3">
        <v>1972</v>
      </c>
      <c r="B637" s="3" t="s">
        <v>1030</v>
      </c>
      <c r="C637" s="3" t="s">
        <v>1041</v>
      </c>
    </row>
    <row r="638" spans="1:3" x14ac:dyDescent="0.2">
      <c r="A638" s="3">
        <v>1972</v>
      </c>
      <c r="B638" s="3" t="s">
        <v>1030</v>
      </c>
      <c r="C638" s="3" t="s">
        <v>1041</v>
      </c>
    </row>
    <row r="639" spans="1:3" x14ac:dyDescent="0.2">
      <c r="A639" s="3">
        <v>1972</v>
      </c>
      <c r="B639" s="3" t="s">
        <v>107</v>
      </c>
      <c r="C639" s="3" t="s">
        <v>1041</v>
      </c>
    </row>
    <row r="640" spans="1:3" x14ac:dyDescent="0.2">
      <c r="A640" s="3">
        <v>1972</v>
      </c>
      <c r="B640" s="3" t="s">
        <v>1030</v>
      </c>
      <c r="C640" s="3" t="s">
        <v>1039</v>
      </c>
    </row>
    <row r="641" spans="1:3" x14ac:dyDescent="0.2">
      <c r="A641" s="3">
        <v>1972</v>
      </c>
      <c r="B641" s="3" t="s">
        <v>1036</v>
      </c>
      <c r="C641" s="3" t="s">
        <v>1039</v>
      </c>
    </row>
    <row r="642" spans="1:3" x14ac:dyDescent="0.2">
      <c r="A642" s="3">
        <v>1972</v>
      </c>
      <c r="B642" s="3" t="s">
        <v>1030</v>
      </c>
      <c r="C642" s="3" t="s">
        <v>1042</v>
      </c>
    </row>
    <row r="643" spans="1:3" x14ac:dyDescent="0.2">
      <c r="A643" s="3">
        <v>1972</v>
      </c>
      <c r="B643" s="3" t="s">
        <v>1030</v>
      </c>
      <c r="C643" s="3" t="s">
        <v>1038</v>
      </c>
    </row>
    <row r="644" spans="1:3" x14ac:dyDescent="0.2">
      <c r="A644" s="3">
        <v>1972</v>
      </c>
      <c r="B644" s="3" t="s">
        <v>107</v>
      </c>
      <c r="C644" s="3" t="s">
        <v>1039</v>
      </c>
    </row>
    <row r="645" spans="1:3" x14ac:dyDescent="0.2">
      <c r="A645" s="3">
        <v>1972</v>
      </c>
      <c r="B645" s="3" t="s">
        <v>1031</v>
      </c>
      <c r="C645" s="3" t="s">
        <v>1041</v>
      </c>
    </row>
    <row r="646" spans="1:3" x14ac:dyDescent="0.2">
      <c r="A646" s="3">
        <v>1972</v>
      </c>
      <c r="B646" s="3" t="s">
        <v>1031</v>
      </c>
      <c r="C646" s="3" t="s">
        <v>1041</v>
      </c>
    </row>
    <row r="647" spans="1:3" x14ac:dyDescent="0.2">
      <c r="A647" s="3">
        <v>1972</v>
      </c>
      <c r="B647" s="3" t="s">
        <v>1031</v>
      </c>
      <c r="C647" s="3" t="s">
        <v>1041</v>
      </c>
    </row>
    <row r="648" spans="1:3" x14ac:dyDescent="0.2">
      <c r="A648" s="3">
        <v>1972</v>
      </c>
      <c r="B648" s="3" t="s">
        <v>1031</v>
      </c>
      <c r="C648" s="3" t="s">
        <v>1041</v>
      </c>
    </row>
    <row r="649" spans="1:3" x14ac:dyDescent="0.2">
      <c r="A649" s="3">
        <v>1972</v>
      </c>
      <c r="B649" s="3" t="s">
        <v>1031</v>
      </c>
      <c r="C649" s="3" t="s">
        <v>1041</v>
      </c>
    </row>
    <row r="650" spans="1:3" x14ac:dyDescent="0.2">
      <c r="A650" s="3">
        <v>1972</v>
      </c>
      <c r="B650" s="3" t="s">
        <v>1030</v>
      </c>
      <c r="C650" s="3" t="s">
        <v>1041</v>
      </c>
    </row>
    <row r="651" spans="1:3" x14ac:dyDescent="0.2">
      <c r="A651" s="3">
        <v>1972</v>
      </c>
      <c r="B651" s="3" t="s">
        <v>1030</v>
      </c>
      <c r="C651" s="3" t="s">
        <v>1041</v>
      </c>
    </row>
    <row r="652" spans="1:3" x14ac:dyDescent="0.2">
      <c r="A652" s="3">
        <v>1972</v>
      </c>
      <c r="B652" s="3" t="s">
        <v>1030</v>
      </c>
      <c r="C652" s="3" t="s">
        <v>1041</v>
      </c>
    </row>
    <row r="653" spans="1:3" x14ac:dyDescent="0.2">
      <c r="A653" s="3">
        <v>1972</v>
      </c>
      <c r="B653" s="3" t="s">
        <v>1030</v>
      </c>
      <c r="C653" s="3" t="s">
        <v>1041</v>
      </c>
    </row>
    <row r="654" spans="1:3" x14ac:dyDescent="0.2">
      <c r="A654" s="3">
        <v>1972</v>
      </c>
      <c r="B654" s="3" t="s">
        <v>1030</v>
      </c>
      <c r="C654" s="3" t="s">
        <v>1041</v>
      </c>
    </row>
    <row r="655" spans="1:3" x14ac:dyDescent="0.2">
      <c r="A655" s="3">
        <v>1972</v>
      </c>
      <c r="B655" s="3" t="s">
        <v>1029</v>
      </c>
      <c r="C655" s="3" t="s">
        <v>1039</v>
      </c>
    </row>
    <row r="656" spans="1:3" x14ac:dyDescent="0.2">
      <c r="A656" s="3">
        <v>1972</v>
      </c>
      <c r="B656" s="3" t="s">
        <v>1030</v>
      </c>
      <c r="C656" s="3" t="s">
        <v>1039</v>
      </c>
    </row>
    <row r="657" spans="1:3" x14ac:dyDescent="0.2">
      <c r="A657" s="3">
        <v>1972</v>
      </c>
      <c r="B657" s="3" t="s">
        <v>1030</v>
      </c>
      <c r="C657" s="3" t="s">
        <v>1041</v>
      </c>
    </row>
    <row r="658" spans="1:3" x14ac:dyDescent="0.2">
      <c r="A658" s="3">
        <v>1972</v>
      </c>
      <c r="B658" s="3" t="s">
        <v>1030</v>
      </c>
      <c r="C658" s="3" t="s">
        <v>1041</v>
      </c>
    </row>
    <row r="659" spans="1:3" x14ac:dyDescent="0.2">
      <c r="A659" s="3">
        <v>1972</v>
      </c>
      <c r="B659" s="3" t="s">
        <v>1029</v>
      </c>
      <c r="C659" s="3" t="s">
        <v>1039</v>
      </c>
    </row>
    <row r="660" spans="1:3" x14ac:dyDescent="0.2">
      <c r="A660" s="3">
        <v>1972</v>
      </c>
      <c r="B660" s="3" t="s">
        <v>1029</v>
      </c>
      <c r="C660" s="3" t="s">
        <v>1039</v>
      </c>
    </row>
    <row r="661" spans="1:3" x14ac:dyDescent="0.2">
      <c r="A661" s="3">
        <v>1972</v>
      </c>
      <c r="B661" s="3" t="s">
        <v>1030</v>
      </c>
      <c r="C661" s="3" t="s">
        <v>1042</v>
      </c>
    </row>
    <row r="662" spans="1:3" x14ac:dyDescent="0.2">
      <c r="A662" s="3">
        <v>1972</v>
      </c>
      <c r="B662" s="3" t="s">
        <v>1030</v>
      </c>
      <c r="C662" s="3" t="s">
        <v>1042</v>
      </c>
    </row>
    <row r="663" spans="1:3" x14ac:dyDescent="0.2">
      <c r="A663" s="3">
        <v>1972</v>
      </c>
      <c r="B663" s="3" t="s">
        <v>1030</v>
      </c>
      <c r="C663" s="3" t="s">
        <v>1042</v>
      </c>
    </row>
    <row r="664" spans="1:3" x14ac:dyDescent="0.2">
      <c r="A664" s="3">
        <v>1972</v>
      </c>
      <c r="B664" s="3" t="s">
        <v>1030</v>
      </c>
      <c r="C664" s="3" t="s">
        <v>1041</v>
      </c>
    </row>
    <row r="665" spans="1:3" x14ac:dyDescent="0.2">
      <c r="A665" s="3">
        <v>1972</v>
      </c>
      <c r="B665" s="3" t="s">
        <v>1030</v>
      </c>
      <c r="C665" s="3" t="s">
        <v>1041</v>
      </c>
    </row>
    <row r="666" spans="1:3" x14ac:dyDescent="0.2">
      <c r="A666" s="3">
        <v>1972</v>
      </c>
      <c r="B666" s="3" t="s">
        <v>1031</v>
      </c>
      <c r="C666" s="3" t="s">
        <v>1041</v>
      </c>
    </row>
    <row r="667" spans="1:3" x14ac:dyDescent="0.2">
      <c r="A667" s="3">
        <v>1972</v>
      </c>
      <c r="B667" s="3" t="s">
        <v>1029</v>
      </c>
      <c r="C667" s="3" t="s">
        <v>1039</v>
      </c>
    </row>
    <row r="668" spans="1:3" x14ac:dyDescent="0.2">
      <c r="A668" s="3">
        <v>1972</v>
      </c>
      <c r="B668" s="3" t="s">
        <v>1029</v>
      </c>
      <c r="C668" s="3" t="s">
        <v>1041</v>
      </c>
    </row>
    <row r="669" spans="1:3" x14ac:dyDescent="0.2">
      <c r="A669" s="3">
        <v>1973</v>
      </c>
      <c r="B669" s="3" t="s">
        <v>1029</v>
      </c>
      <c r="C669" s="3" t="s">
        <v>1039</v>
      </c>
    </row>
    <row r="670" spans="1:3" x14ac:dyDescent="0.2">
      <c r="A670" s="3">
        <v>1973</v>
      </c>
      <c r="B670" s="3" t="s">
        <v>1029</v>
      </c>
      <c r="C670" s="3" t="s">
        <v>1041</v>
      </c>
    </row>
    <row r="671" spans="1:3" x14ac:dyDescent="0.2">
      <c r="A671" s="3">
        <v>1973</v>
      </c>
      <c r="B671" s="3" t="s">
        <v>1029</v>
      </c>
      <c r="C671" s="3" t="s">
        <v>1040</v>
      </c>
    </row>
    <row r="672" spans="1:3" x14ac:dyDescent="0.2">
      <c r="A672" s="3">
        <v>1973</v>
      </c>
      <c r="B672" s="3" t="s">
        <v>1029</v>
      </c>
      <c r="C672" s="3" t="s">
        <v>1039</v>
      </c>
    </row>
    <row r="673" spans="1:3" x14ac:dyDescent="0.2">
      <c r="A673" s="3">
        <v>1973</v>
      </c>
      <c r="B673" s="3" t="s">
        <v>1029</v>
      </c>
      <c r="C673" s="3" t="s">
        <v>1041</v>
      </c>
    </row>
    <row r="674" spans="1:3" x14ac:dyDescent="0.2">
      <c r="A674" s="3">
        <v>1973</v>
      </c>
      <c r="B674" s="3" t="s">
        <v>1029</v>
      </c>
      <c r="C674" s="3" t="s">
        <v>1039</v>
      </c>
    </row>
    <row r="675" spans="1:3" x14ac:dyDescent="0.2">
      <c r="A675" s="3">
        <v>1973</v>
      </c>
      <c r="B675" s="3" t="s">
        <v>1029</v>
      </c>
      <c r="C675" s="3" t="s">
        <v>1039</v>
      </c>
    </row>
    <row r="676" spans="1:3" x14ac:dyDescent="0.2">
      <c r="A676" s="3">
        <v>1973</v>
      </c>
      <c r="B676" s="3" t="s">
        <v>1031</v>
      </c>
      <c r="C676" s="3" t="s">
        <v>1041</v>
      </c>
    </row>
    <row r="677" spans="1:3" x14ac:dyDescent="0.2">
      <c r="A677" s="3">
        <v>1973</v>
      </c>
      <c r="B677" s="3" t="s">
        <v>1029</v>
      </c>
      <c r="C677" s="3" t="s">
        <v>1041</v>
      </c>
    </row>
    <row r="678" spans="1:3" x14ac:dyDescent="0.2">
      <c r="A678" s="3">
        <v>1973</v>
      </c>
      <c r="B678" s="3" t="s">
        <v>1030</v>
      </c>
      <c r="C678" s="3" t="s">
        <v>1041</v>
      </c>
    </row>
    <row r="679" spans="1:3" x14ac:dyDescent="0.2">
      <c r="A679" s="3">
        <v>1973</v>
      </c>
      <c r="B679" s="3" t="s">
        <v>1030</v>
      </c>
      <c r="C679" s="3" t="s">
        <v>1041</v>
      </c>
    </row>
    <row r="680" spans="1:3" x14ac:dyDescent="0.2">
      <c r="A680" s="3">
        <v>1973</v>
      </c>
      <c r="B680" s="3" t="s">
        <v>1030</v>
      </c>
      <c r="C680" s="3" t="s">
        <v>1041</v>
      </c>
    </row>
    <row r="681" spans="1:3" x14ac:dyDescent="0.2">
      <c r="A681" s="3">
        <v>1973</v>
      </c>
      <c r="B681" s="3" t="s">
        <v>1029</v>
      </c>
      <c r="C681" s="3" t="s">
        <v>1039</v>
      </c>
    </row>
    <row r="682" spans="1:3" x14ac:dyDescent="0.2">
      <c r="A682" s="3">
        <v>1973</v>
      </c>
      <c r="B682" s="3" t="s">
        <v>1029</v>
      </c>
      <c r="C682" s="3" t="s">
        <v>1039</v>
      </c>
    </row>
    <row r="683" spans="1:3" x14ac:dyDescent="0.2">
      <c r="A683" s="3">
        <v>1973</v>
      </c>
      <c r="B683" s="3" t="s">
        <v>1030</v>
      </c>
      <c r="C683" s="3" t="s">
        <v>1042</v>
      </c>
    </row>
    <row r="684" spans="1:3" x14ac:dyDescent="0.2">
      <c r="A684" s="3">
        <v>1973</v>
      </c>
      <c r="B684" s="3" t="s">
        <v>1030</v>
      </c>
      <c r="C684" s="3" t="s">
        <v>1042</v>
      </c>
    </row>
    <row r="685" spans="1:3" x14ac:dyDescent="0.2">
      <c r="A685" s="3">
        <v>1973</v>
      </c>
      <c r="B685" s="3" t="s">
        <v>1029</v>
      </c>
      <c r="C685" s="3" t="s">
        <v>1039</v>
      </c>
    </row>
    <row r="686" spans="1:3" x14ac:dyDescent="0.2">
      <c r="A686" s="3">
        <v>1973</v>
      </c>
      <c r="B686" s="3" t="s">
        <v>1029</v>
      </c>
      <c r="C686" s="3" t="s">
        <v>1041</v>
      </c>
    </row>
    <row r="687" spans="1:3" x14ac:dyDescent="0.2">
      <c r="A687" s="3">
        <v>1973</v>
      </c>
      <c r="B687" s="3" t="s">
        <v>1030</v>
      </c>
      <c r="C687" s="3" t="s">
        <v>1039</v>
      </c>
    </row>
    <row r="688" spans="1:3" x14ac:dyDescent="0.2">
      <c r="A688" s="3">
        <v>1973</v>
      </c>
      <c r="B688" s="3" t="s">
        <v>1030</v>
      </c>
      <c r="C688" s="3" t="s">
        <v>1039</v>
      </c>
    </row>
    <row r="689" spans="1:3" x14ac:dyDescent="0.2">
      <c r="A689" s="3">
        <v>1973</v>
      </c>
      <c r="B689" s="3" t="s">
        <v>1029</v>
      </c>
      <c r="C689" s="3" t="s">
        <v>1039</v>
      </c>
    </row>
    <row r="690" spans="1:3" x14ac:dyDescent="0.2">
      <c r="A690" s="3">
        <v>1973</v>
      </c>
      <c r="B690" s="3" t="s">
        <v>1029</v>
      </c>
      <c r="C690" s="3" t="s">
        <v>1039</v>
      </c>
    </row>
    <row r="691" spans="1:3" x14ac:dyDescent="0.2">
      <c r="A691" s="3">
        <v>1973</v>
      </c>
      <c r="B691" s="3" t="s">
        <v>1031</v>
      </c>
      <c r="C691" s="3" t="s">
        <v>1041</v>
      </c>
    </row>
    <row r="692" spans="1:3" x14ac:dyDescent="0.2">
      <c r="A692" s="3">
        <v>1973</v>
      </c>
      <c r="B692" s="3" t="s">
        <v>1029</v>
      </c>
      <c r="C692" s="3" t="s">
        <v>1041</v>
      </c>
    </row>
    <row r="693" spans="1:3" x14ac:dyDescent="0.2">
      <c r="A693" s="3">
        <v>1973</v>
      </c>
      <c r="B693" s="3" t="s">
        <v>1029</v>
      </c>
      <c r="C693" s="3" t="s">
        <v>1039</v>
      </c>
    </row>
    <row r="694" spans="1:3" x14ac:dyDescent="0.2">
      <c r="A694" s="3">
        <v>1973</v>
      </c>
      <c r="B694" s="3" t="s">
        <v>1030</v>
      </c>
      <c r="C694" s="3" t="s">
        <v>1042</v>
      </c>
    </row>
    <row r="695" spans="1:3" x14ac:dyDescent="0.2">
      <c r="A695" s="3">
        <v>1973</v>
      </c>
      <c r="B695" s="3" t="s">
        <v>1030</v>
      </c>
      <c r="C695" s="3" t="s">
        <v>1041</v>
      </c>
    </row>
    <row r="696" spans="1:3" x14ac:dyDescent="0.2">
      <c r="A696" s="3">
        <v>1973</v>
      </c>
      <c r="B696" s="3" t="s">
        <v>1030</v>
      </c>
      <c r="C696" s="3" t="s">
        <v>1041</v>
      </c>
    </row>
    <row r="697" spans="1:3" x14ac:dyDescent="0.2">
      <c r="A697" s="3">
        <v>1973</v>
      </c>
      <c r="B697" s="3" t="s">
        <v>1029</v>
      </c>
      <c r="C697" s="3" t="s">
        <v>1040</v>
      </c>
    </row>
    <row r="698" spans="1:3" x14ac:dyDescent="0.2">
      <c r="A698" s="3">
        <v>1973</v>
      </c>
      <c r="B698" s="3" t="s">
        <v>1030</v>
      </c>
      <c r="C698" s="3" t="s">
        <v>1038</v>
      </c>
    </row>
    <row r="699" spans="1:3" x14ac:dyDescent="0.2">
      <c r="A699" s="3">
        <v>1973</v>
      </c>
      <c r="B699" s="3" t="s">
        <v>1030</v>
      </c>
      <c r="C699" s="3" t="s">
        <v>1039</v>
      </c>
    </row>
    <row r="700" spans="1:3" x14ac:dyDescent="0.2">
      <c r="A700" s="3">
        <v>1973</v>
      </c>
      <c r="B700" s="3" t="s">
        <v>1029</v>
      </c>
      <c r="C700" s="3" t="s">
        <v>1040</v>
      </c>
    </row>
    <row r="701" spans="1:3" x14ac:dyDescent="0.2">
      <c r="A701" s="3">
        <v>1973</v>
      </c>
      <c r="B701" s="3" t="s">
        <v>1031</v>
      </c>
      <c r="C701" s="3" t="s">
        <v>1041</v>
      </c>
    </row>
    <row r="702" spans="1:3" x14ac:dyDescent="0.2">
      <c r="A702" s="3">
        <v>1973</v>
      </c>
      <c r="B702" s="3" t="s">
        <v>1029</v>
      </c>
      <c r="C702" s="3" t="s">
        <v>1039</v>
      </c>
    </row>
    <row r="703" spans="1:3" x14ac:dyDescent="0.2">
      <c r="A703" s="3">
        <v>1973</v>
      </c>
      <c r="B703" s="3" t="s">
        <v>1029</v>
      </c>
      <c r="C703" s="3" t="s">
        <v>1038</v>
      </c>
    </row>
    <row r="704" spans="1:3" x14ac:dyDescent="0.2">
      <c r="A704" s="3">
        <v>1973</v>
      </c>
      <c r="B704" s="3" t="s">
        <v>1030</v>
      </c>
      <c r="C704" s="3" t="s">
        <v>1042</v>
      </c>
    </row>
    <row r="705" spans="1:3" x14ac:dyDescent="0.2">
      <c r="A705" s="3">
        <v>1974</v>
      </c>
      <c r="B705" s="3" t="s">
        <v>1029</v>
      </c>
      <c r="C705" s="3" t="s">
        <v>1040</v>
      </c>
    </row>
    <row r="706" spans="1:3" x14ac:dyDescent="0.2">
      <c r="A706" s="3">
        <v>1974</v>
      </c>
      <c r="B706" s="3" t="s">
        <v>107</v>
      </c>
      <c r="C706" s="3" t="s">
        <v>1039</v>
      </c>
    </row>
    <row r="707" spans="1:3" x14ac:dyDescent="0.2">
      <c r="A707" s="3">
        <v>1974</v>
      </c>
      <c r="B707" s="3" t="s">
        <v>1030</v>
      </c>
      <c r="C707" s="3" t="s">
        <v>1041</v>
      </c>
    </row>
    <row r="708" spans="1:3" x14ac:dyDescent="0.2">
      <c r="A708" s="3">
        <v>1974</v>
      </c>
      <c r="B708" s="3" t="s">
        <v>1030</v>
      </c>
      <c r="C708" s="3" t="s">
        <v>1041</v>
      </c>
    </row>
    <row r="709" spans="1:3" x14ac:dyDescent="0.2">
      <c r="A709" s="3">
        <v>1974</v>
      </c>
      <c r="B709" s="3" t="s">
        <v>1030</v>
      </c>
      <c r="C709" s="3" t="s">
        <v>1041</v>
      </c>
    </row>
    <row r="710" spans="1:3" x14ac:dyDescent="0.2">
      <c r="A710" s="3">
        <v>1974</v>
      </c>
      <c r="B710" s="3" t="s">
        <v>1030</v>
      </c>
      <c r="C710" s="3" t="s">
        <v>1042</v>
      </c>
    </row>
    <row r="711" spans="1:3" x14ac:dyDescent="0.2">
      <c r="A711" s="3">
        <v>1974</v>
      </c>
      <c r="B711" s="3" t="s">
        <v>1030</v>
      </c>
      <c r="C711" s="3" t="s">
        <v>1039</v>
      </c>
    </row>
    <row r="712" spans="1:3" x14ac:dyDescent="0.2">
      <c r="A712" s="3">
        <v>1974</v>
      </c>
      <c r="B712" s="3" t="s">
        <v>1030</v>
      </c>
      <c r="C712" s="3" t="s">
        <v>1042</v>
      </c>
    </row>
    <row r="713" spans="1:3" x14ac:dyDescent="0.2">
      <c r="A713" s="3">
        <v>1974</v>
      </c>
      <c r="B713" s="3" t="s">
        <v>1029</v>
      </c>
      <c r="C713" s="3" t="s">
        <v>1042</v>
      </c>
    </row>
    <row r="714" spans="1:3" x14ac:dyDescent="0.2">
      <c r="A714" s="3">
        <v>1974</v>
      </c>
      <c r="B714" s="3" t="s">
        <v>1030</v>
      </c>
      <c r="C714" s="3" t="s">
        <v>1041</v>
      </c>
    </row>
    <row r="715" spans="1:3" x14ac:dyDescent="0.2">
      <c r="A715" s="3">
        <v>1974</v>
      </c>
      <c r="B715" s="3" t="s">
        <v>1029</v>
      </c>
      <c r="C715" s="3" t="s">
        <v>1039</v>
      </c>
    </row>
    <row r="716" spans="1:3" x14ac:dyDescent="0.2">
      <c r="A716" s="3">
        <v>1974</v>
      </c>
      <c r="B716" s="3" t="s">
        <v>1029</v>
      </c>
      <c r="C716" s="3" t="s">
        <v>1039</v>
      </c>
    </row>
    <row r="717" spans="1:3" x14ac:dyDescent="0.2">
      <c r="A717" s="3">
        <v>1974</v>
      </c>
      <c r="B717" s="3" t="s">
        <v>1029</v>
      </c>
      <c r="C717" s="3" t="s">
        <v>1039</v>
      </c>
    </row>
    <row r="718" spans="1:3" x14ac:dyDescent="0.2">
      <c r="A718" s="3">
        <v>1974</v>
      </c>
      <c r="B718" s="3" t="s">
        <v>1032</v>
      </c>
      <c r="C718" s="3" t="s">
        <v>1041</v>
      </c>
    </row>
    <row r="719" spans="1:3" x14ac:dyDescent="0.2">
      <c r="A719" s="3">
        <v>1974</v>
      </c>
      <c r="B719" s="3" t="s">
        <v>1029</v>
      </c>
      <c r="C719" s="3" t="s">
        <v>1039</v>
      </c>
    </row>
    <row r="720" spans="1:3" x14ac:dyDescent="0.2">
      <c r="A720" s="3">
        <v>1974</v>
      </c>
      <c r="B720" s="3" t="s">
        <v>1030</v>
      </c>
      <c r="C720" s="3" t="s">
        <v>1039</v>
      </c>
    </row>
    <row r="721" spans="1:3" x14ac:dyDescent="0.2">
      <c r="A721" s="3">
        <v>1974</v>
      </c>
      <c r="B721" s="3" t="s">
        <v>1031</v>
      </c>
      <c r="C721" s="3" t="s">
        <v>1041</v>
      </c>
    </row>
    <row r="722" spans="1:3" x14ac:dyDescent="0.2">
      <c r="A722" s="3">
        <v>1974</v>
      </c>
      <c r="B722" s="3" t="s">
        <v>1029</v>
      </c>
      <c r="C722" s="3" t="s">
        <v>1041</v>
      </c>
    </row>
    <row r="723" spans="1:3" x14ac:dyDescent="0.2">
      <c r="A723" s="3">
        <v>1974</v>
      </c>
      <c r="B723" s="3" t="s">
        <v>1031</v>
      </c>
      <c r="C723" s="3" t="s">
        <v>1041</v>
      </c>
    </row>
    <row r="724" spans="1:3" x14ac:dyDescent="0.2">
      <c r="A724" s="3">
        <v>1974</v>
      </c>
      <c r="B724" s="3" t="s">
        <v>1030</v>
      </c>
      <c r="C724" s="3" t="s">
        <v>1039</v>
      </c>
    </row>
    <row r="725" spans="1:3" x14ac:dyDescent="0.2">
      <c r="A725" s="3">
        <v>1974</v>
      </c>
      <c r="B725" s="3" t="s">
        <v>1030</v>
      </c>
      <c r="C725" s="3" t="s">
        <v>1041</v>
      </c>
    </row>
    <row r="726" spans="1:3" x14ac:dyDescent="0.2">
      <c r="A726" s="3">
        <v>1974</v>
      </c>
      <c r="B726" s="3" t="s">
        <v>1036</v>
      </c>
      <c r="C726" s="3" t="s">
        <v>1038</v>
      </c>
    </row>
    <row r="727" spans="1:3" x14ac:dyDescent="0.2">
      <c r="A727" s="3">
        <v>1974</v>
      </c>
      <c r="B727" s="3" t="s">
        <v>1030</v>
      </c>
      <c r="C727" s="3" t="s">
        <v>1039</v>
      </c>
    </row>
    <row r="728" spans="1:3" x14ac:dyDescent="0.2">
      <c r="A728" s="3">
        <v>1974</v>
      </c>
      <c r="B728" s="3" t="s">
        <v>1030</v>
      </c>
      <c r="C728" s="3" t="s">
        <v>1038</v>
      </c>
    </row>
    <row r="729" spans="1:3" x14ac:dyDescent="0.2">
      <c r="A729" s="3">
        <v>1974</v>
      </c>
      <c r="B729" s="3" t="s">
        <v>1030</v>
      </c>
      <c r="C729" s="3" t="s">
        <v>1039</v>
      </c>
    </row>
    <row r="730" spans="1:3" x14ac:dyDescent="0.2">
      <c r="A730" s="3">
        <v>1974</v>
      </c>
      <c r="B730" s="3" t="s">
        <v>1030</v>
      </c>
      <c r="C730" s="3" t="s">
        <v>1038</v>
      </c>
    </row>
    <row r="731" spans="1:3" x14ac:dyDescent="0.2">
      <c r="A731" s="3">
        <v>1974</v>
      </c>
      <c r="B731" s="3" t="s">
        <v>1030</v>
      </c>
      <c r="C731" s="3" t="s">
        <v>1041</v>
      </c>
    </row>
    <row r="732" spans="1:3" x14ac:dyDescent="0.2">
      <c r="A732" s="3">
        <v>1974</v>
      </c>
      <c r="B732" s="3" t="s">
        <v>1030</v>
      </c>
      <c r="C732" s="3" t="s">
        <v>1039</v>
      </c>
    </row>
    <row r="733" spans="1:3" x14ac:dyDescent="0.2">
      <c r="A733" s="3">
        <v>1974</v>
      </c>
      <c r="B733" s="3" t="s">
        <v>1030</v>
      </c>
      <c r="C733" s="3" t="s">
        <v>1039</v>
      </c>
    </row>
    <row r="734" spans="1:3" x14ac:dyDescent="0.2">
      <c r="A734" s="3">
        <v>1974</v>
      </c>
      <c r="B734" s="3" t="s">
        <v>1030</v>
      </c>
      <c r="C734" s="3" t="s">
        <v>1041</v>
      </c>
    </row>
    <row r="735" spans="1:3" x14ac:dyDescent="0.2">
      <c r="A735" s="3">
        <v>1974</v>
      </c>
      <c r="B735" s="3" t="s">
        <v>1030</v>
      </c>
      <c r="C735" s="3" t="s">
        <v>1039</v>
      </c>
    </row>
    <row r="736" spans="1:3" x14ac:dyDescent="0.2">
      <c r="A736" s="3">
        <v>1974</v>
      </c>
      <c r="B736" s="3" t="s">
        <v>1030</v>
      </c>
      <c r="C736" s="3" t="s">
        <v>1039</v>
      </c>
    </row>
    <row r="737" spans="1:3" x14ac:dyDescent="0.2">
      <c r="A737" s="3">
        <v>1974</v>
      </c>
      <c r="B737" s="3" t="s">
        <v>1030</v>
      </c>
      <c r="C737" s="3" t="s">
        <v>1042</v>
      </c>
    </row>
    <row r="738" spans="1:3" x14ac:dyDescent="0.2">
      <c r="A738" s="3">
        <v>1974</v>
      </c>
      <c r="B738" s="3" t="s">
        <v>1030</v>
      </c>
      <c r="C738" s="3" t="s">
        <v>1042</v>
      </c>
    </row>
    <row r="739" spans="1:3" x14ac:dyDescent="0.2">
      <c r="A739" s="3">
        <v>1974</v>
      </c>
      <c r="B739" s="3" t="s">
        <v>1030</v>
      </c>
      <c r="C739" s="3" t="s">
        <v>1042</v>
      </c>
    </row>
    <row r="740" spans="1:3" x14ac:dyDescent="0.2">
      <c r="A740" s="3">
        <v>1974</v>
      </c>
      <c r="B740" s="3" t="s">
        <v>1030</v>
      </c>
      <c r="C740" s="3" t="s">
        <v>1041</v>
      </c>
    </row>
    <row r="741" spans="1:3" x14ac:dyDescent="0.2">
      <c r="A741" s="3">
        <v>1974</v>
      </c>
      <c r="B741" s="3" t="s">
        <v>1030</v>
      </c>
      <c r="C741" s="3" t="s">
        <v>1041</v>
      </c>
    </row>
    <row r="742" spans="1:3" x14ac:dyDescent="0.2">
      <c r="A742" s="3">
        <v>1974</v>
      </c>
      <c r="B742" s="3" t="s">
        <v>1030</v>
      </c>
      <c r="C742" s="3" t="s">
        <v>1041</v>
      </c>
    </row>
    <row r="743" spans="1:3" x14ac:dyDescent="0.2">
      <c r="A743" s="3">
        <v>1974</v>
      </c>
      <c r="B743" s="3" t="s">
        <v>1030</v>
      </c>
      <c r="C743" s="3" t="s">
        <v>1042</v>
      </c>
    </row>
    <row r="744" spans="1:3" x14ac:dyDescent="0.2">
      <c r="A744" s="3">
        <v>1974</v>
      </c>
      <c r="B744" s="3" t="s">
        <v>1029</v>
      </c>
      <c r="C744" s="3" t="s">
        <v>1041</v>
      </c>
    </row>
    <row r="745" spans="1:3" x14ac:dyDescent="0.2">
      <c r="A745" s="3">
        <v>1974</v>
      </c>
      <c r="B745" s="3" t="s">
        <v>1030</v>
      </c>
      <c r="C745" s="3" t="s">
        <v>1039</v>
      </c>
    </row>
    <row r="746" spans="1:3" x14ac:dyDescent="0.2">
      <c r="A746" s="3">
        <v>1974</v>
      </c>
      <c r="B746" s="3" t="s">
        <v>1030</v>
      </c>
      <c r="C746" s="3" t="s">
        <v>1042</v>
      </c>
    </row>
    <row r="747" spans="1:3" x14ac:dyDescent="0.2">
      <c r="A747" s="3">
        <v>1974</v>
      </c>
      <c r="B747" s="3" t="s">
        <v>1030</v>
      </c>
      <c r="C747" s="3" t="s">
        <v>1042</v>
      </c>
    </row>
    <row r="748" spans="1:3" x14ac:dyDescent="0.2">
      <c r="A748" s="3">
        <v>1974</v>
      </c>
      <c r="B748" s="3" t="s">
        <v>1030</v>
      </c>
      <c r="C748" s="3" t="s">
        <v>1041</v>
      </c>
    </row>
    <row r="749" spans="1:3" x14ac:dyDescent="0.2">
      <c r="A749" s="3">
        <v>1974</v>
      </c>
      <c r="B749" s="3" t="s">
        <v>1030</v>
      </c>
      <c r="C749" s="3" t="s">
        <v>1041</v>
      </c>
    </row>
    <row r="750" spans="1:3" x14ac:dyDescent="0.2">
      <c r="A750" s="3">
        <v>1974</v>
      </c>
      <c r="B750" s="3" t="s">
        <v>1030</v>
      </c>
      <c r="C750" s="3" t="s">
        <v>1041</v>
      </c>
    </row>
    <row r="751" spans="1:3" x14ac:dyDescent="0.2">
      <c r="A751" s="3">
        <v>1974</v>
      </c>
      <c r="B751" s="3" t="s">
        <v>1030</v>
      </c>
      <c r="C751" s="3" t="s">
        <v>1041</v>
      </c>
    </row>
    <row r="752" spans="1:3" x14ac:dyDescent="0.2">
      <c r="A752" s="3">
        <v>1974</v>
      </c>
      <c r="B752" s="3" t="s">
        <v>1030</v>
      </c>
      <c r="C752" s="3" t="s">
        <v>1041</v>
      </c>
    </row>
    <row r="753" spans="1:3" x14ac:dyDescent="0.2">
      <c r="A753" s="3">
        <v>1974</v>
      </c>
      <c r="B753" s="3" t="s">
        <v>1030</v>
      </c>
      <c r="C753" s="3" t="s">
        <v>1041</v>
      </c>
    </row>
    <row r="754" spans="1:3" x14ac:dyDescent="0.2">
      <c r="A754" s="3">
        <v>1974</v>
      </c>
      <c r="B754" s="3" t="s">
        <v>1030</v>
      </c>
      <c r="C754" s="3" t="s">
        <v>1042</v>
      </c>
    </row>
    <row r="755" spans="1:3" x14ac:dyDescent="0.2">
      <c r="A755" s="3">
        <v>1974</v>
      </c>
      <c r="B755" s="3" t="s">
        <v>1030</v>
      </c>
      <c r="C755" s="3" t="s">
        <v>1042</v>
      </c>
    </row>
    <row r="756" spans="1:3" x14ac:dyDescent="0.2">
      <c r="A756" s="3">
        <v>1974</v>
      </c>
      <c r="B756" s="3" t="s">
        <v>1030</v>
      </c>
      <c r="C756" s="3" t="s">
        <v>1042</v>
      </c>
    </row>
    <row r="757" spans="1:3" x14ac:dyDescent="0.2">
      <c r="A757" s="3">
        <v>1974</v>
      </c>
      <c r="B757" s="3" t="s">
        <v>1030</v>
      </c>
      <c r="C757" s="3" t="s">
        <v>1041</v>
      </c>
    </row>
    <row r="758" spans="1:3" x14ac:dyDescent="0.2">
      <c r="A758" s="3">
        <v>1974</v>
      </c>
      <c r="B758" s="3" t="s">
        <v>1030</v>
      </c>
      <c r="C758" s="3" t="s">
        <v>1042</v>
      </c>
    </row>
    <row r="759" spans="1:3" x14ac:dyDescent="0.2">
      <c r="A759" s="3">
        <v>1974</v>
      </c>
      <c r="B759" s="3" t="s">
        <v>1030</v>
      </c>
      <c r="C759" s="3" t="s">
        <v>1042</v>
      </c>
    </row>
    <row r="760" spans="1:3" x14ac:dyDescent="0.2">
      <c r="A760" s="3">
        <v>1974</v>
      </c>
      <c r="B760" s="3" t="s">
        <v>1030</v>
      </c>
      <c r="C760" s="3" t="s">
        <v>1039</v>
      </c>
    </row>
    <row r="761" spans="1:3" x14ac:dyDescent="0.2">
      <c r="A761" s="3">
        <v>1974</v>
      </c>
      <c r="B761" s="3" t="s">
        <v>1030</v>
      </c>
      <c r="C761" s="3" t="s">
        <v>1042</v>
      </c>
    </row>
    <row r="762" spans="1:3" x14ac:dyDescent="0.2">
      <c r="A762" s="3">
        <v>1974</v>
      </c>
      <c r="B762" s="3" t="s">
        <v>1032</v>
      </c>
      <c r="C762" s="3" t="s">
        <v>1040</v>
      </c>
    </row>
    <row r="763" spans="1:3" x14ac:dyDescent="0.2">
      <c r="A763" s="3">
        <v>1974</v>
      </c>
      <c r="B763" s="3" t="s">
        <v>1030</v>
      </c>
      <c r="C763" s="3" t="s">
        <v>1041</v>
      </c>
    </row>
    <row r="764" spans="1:3" x14ac:dyDescent="0.2">
      <c r="A764" s="3">
        <v>1974</v>
      </c>
      <c r="B764" s="3" t="s">
        <v>1030</v>
      </c>
      <c r="C764" s="3" t="s">
        <v>1041</v>
      </c>
    </row>
    <row r="765" spans="1:3" x14ac:dyDescent="0.2">
      <c r="A765" s="3">
        <v>1974</v>
      </c>
      <c r="B765" s="3" t="s">
        <v>1030</v>
      </c>
      <c r="C765" s="3" t="s">
        <v>1041</v>
      </c>
    </row>
    <row r="766" spans="1:3" x14ac:dyDescent="0.2">
      <c r="A766" s="3">
        <v>1974</v>
      </c>
      <c r="B766" s="3" t="s">
        <v>1030</v>
      </c>
      <c r="C766" s="3" t="s">
        <v>1041</v>
      </c>
    </row>
    <row r="767" spans="1:3" x14ac:dyDescent="0.2">
      <c r="A767" s="3">
        <v>1974</v>
      </c>
      <c r="B767" s="3" t="s">
        <v>1030</v>
      </c>
      <c r="C767" s="3" t="s">
        <v>1041</v>
      </c>
    </row>
    <row r="768" spans="1:3" x14ac:dyDescent="0.2">
      <c r="A768" s="3">
        <v>1974</v>
      </c>
      <c r="B768" s="3" t="s">
        <v>1030</v>
      </c>
      <c r="C768" s="3" t="s">
        <v>1041</v>
      </c>
    </row>
    <row r="769" spans="1:3" x14ac:dyDescent="0.2">
      <c r="A769" s="3">
        <v>1975</v>
      </c>
      <c r="B769" s="3" t="s">
        <v>1030</v>
      </c>
      <c r="C769" s="3" t="s">
        <v>1041</v>
      </c>
    </row>
    <row r="770" spans="1:3" x14ac:dyDescent="0.2">
      <c r="A770" s="3">
        <v>1975</v>
      </c>
      <c r="B770" s="3" t="s">
        <v>1030</v>
      </c>
      <c r="C770" s="3" t="s">
        <v>1039</v>
      </c>
    </row>
    <row r="771" spans="1:3" x14ac:dyDescent="0.2">
      <c r="A771" s="3">
        <v>1975</v>
      </c>
      <c r="B771" s="3" t="s">
        <v>1030</v>
      </c>
      <c r="C771" s="3" t="s">
        <v>1039</v>
      </c>
    </row>
    <row r="772" spans="1:3" x14ac:dyDescent="0.2">
      <c r="A772" s="3">
        <v>1975</v>
      </c>
      <c r="B772" s="3" t="s">
        <v>1030</v>
      </c>
      <c r="C772" s="3" t="s">
        <v>1042</v>
      </c>
    </row>
    <row r="773" spans="1:3" x14ac:dyDescent="0.2">
      <c r="A773" s="3">
        <v>1975</v>
      </c>
      <c r="B773" s="3" t="s">
        <v>1030</v>
      </c>
      <c r="C773" s="3" t="s">
        <v>1039</v>
      </c>
    </row>
    <row r="774" spans="1:3" x14ac:dyDescent="0.2">
      <c r="A774" s="3">
        <v>1975</v>
      </c>
      <c r="B774" s="3" t="s">
        <v>1030</v>
      </c>
      <c r="C774" s="3" t="s">
        <v>1039</v>
      </c>
    </row>
    <row r="775" spans="1:3" x14ac:dyDescent="0.2">
      <c r="A775" s="3">
        <v>1975</v>
      </c>
      <c r="B775" s="3" t="s">
        <v>1030</v>
      </c>
      <c r="C775" s="3" t="s">
        <v>1039</v>
      </c>
    </row>
    <row r="776" spans="1:3" x14ac:dyDescent="0.2">
      <c r="A776" s="3">
        <v>1975</v>
      </c>
      <c r="B776" s="3" t="s">
        <v>1030</v>
      </c>
      <c r="C776" s="3" t="s">
        <v>1039</v>
      </c>
    </row>
    <row r="777" spans="1:3" x14ac:dyDescent="0.2">
      <c r="A777" s="3">
        <v>1975</v>
      </c>
      <c r="B777" s="3" t="s">
        <v>1030</v>
      </c>
      <c r="C777" s="3" t="s">
        <v>1038</v>
      </c>
    </row>
    <row r="778" spans="1:3" x14ac:dyDescent="0.2">
      <c r="A778" s="3">
        <v>1975</v>
      </c>
      <c r="B778" s="3" t="s">
        <v>1030</v>
      </c>
      <c r="C778" s="3" t="s">
        <v>1039</v>
      </c>
    </row>
    <row r="779" spans="1:3" x14ac:dyDescent="0.2">
      <c r="A779" s="3">
        <v>1975</v>
      </c>
      <c r="B779" s="3" t="s">
        <v>1030</v>
      </c>
      <c r="C779" s="3" t="s">
        <v>1039</v>
      </c>
    </row>
    <row r="780" spans="1:3" x14ac:dyDescent="0.2">
      <c r="A780" s="3">
        <v>1975</v>
      </c>
      <c r="B780" s="3" t="s">
        <v>1030</v>
      </c>
      <c r="C780" s="3" t="s">
        <v>1042</v>
      </c>
    </row>
    <row r="781" spans="1:3" x14ac:dyDescent="0.2">
      <c r="A781" s="3">
        <v>1975</v>
      </c>
      <c r="B781" s="3" t="s">
        <v>1030</v>
      </c>
      <c r="C781" s="3" t="s">
        <v>1042</v>
      </c>
    </row>
    <row r="782" spans="1:3" x14ac:dyDescent="0.2">
      <c r="A782" s="3">
        <v>1975</v>
      </c>
      <c r="B782" s="3" t="s">
        <v>1029</v>
      </c>
      <c r="C782" s="3" t="s">
        <v>1042</v>
      </c>
    </row>
    <row r="783" spans="1:3" x14ac:dyDescent="0.2">
      <c r="A783" s="3">
        <v>1975</v>
      </c>
      <c r="B783" s="3" t="s">
        <v>1030</v>
      </c>
      <c r="C783" s="3" t="s">
        <v>1042</v>
      </c>
    </row>
    <row r="784" spans="1:3" x14ac:dyDescent="0.2">
      <c r="A784" s="3">
        <v>1975</v>
      </c>
      <c r="B784" s="3" t="s">
        <v>1030</v>
      </c>
      <c r="C784" s="3" t="s">
        <v>1042</v>
      </c>
    </row>
    <row r="785" spans="1:3" x14ac:dyDescent="0.2">
      <c r="A785" s="3">
        <v>1975</v>
      </c>
      <c r="B785" s="3" t="s">
        <v>1030</v>
      </c>
      <c r="C785" s="3" t="s">
        <v>1039</v>
      </c>
    </row>
    <row r="786" spans="1:3" x14ac:dyDescent="0.2">
      <c r="A786" s="3">
        <v>1975</v>
      </c>
      <c r="B786" s="3" t="s">
        <v>1030</v>
      </c>
      <c r="C786" s="3" t="s">
        <v>1041</v>
      </c>
    </row>
    <row r="787" spans="1:3" x14ac:dyDescent="0.2">
      <c r="A787" s="3">
        <v>1975</v>
      </c>
      <c r="B787" s="3" t="s">
        <v>1030</v>
      </c>
      <c r="C787" s="3" t="s">
        <v>1041</v>
      </c>
    </row>
    <row r="788" spans="1:3" x14ac:dyDescent="0.2">
      <c r="A788" s="3">
        <v>1975</v>
      </c>
      <c r="B788" s="3" t="s">
        <v>1030</v>
      </c>
      <c r="C788" s="3" t="s">
        <v>1041</v>
      </c>
    </row>
    <row r="789" spans="1:3" x14ac:dyDescent="0.2">
      <c r="A789" s="3">
        <v>1975</v>
      </c>
      <c r="B789" s="3" t="s">
        <v>1030</v>
      </c>
      <c r="C789" s="3" t="s">
        <v>1039</v>
      </c>
    </row>
    <row r="790" spans="1:3" x14ac:dyDescent="0.2">
      <c r="A790" s="3">
        <v>1975</v>
      </c>
      <c r="B790" s="3" t="s">
        <v>1030</v>
      </c>
      <c r="C790" s="3" t="s">
        <v>1039</v>
      </c>
    </row>
    <row r="791" spans="1:3" x14ac:dyDescent="0.2">
      <c r="A791" s="3">
        <v>1975</v>
      </c>
      <c r="B791" s="3" t="s">
        <v>1030</v>
      </c>
      <c r="C791" s="3" t="s">
        <v>1039</v>
      </c>
    </row>
    <row r="792" spans="1:3" x14ac:dyDescent="0.2">
      <c r="A792" s="3">
        <v>1975</v>
      </c>
      <c r="B792" s="3" t="s">
        <v>1030</v>
      </c>
      <c r="C792" s="3" t="s">
        <v>1039</v>
      </c>
    </row>
    <row r="793" spans="1:3" x14ac:dyDescent="0.2">
      <c r="A793" s="3">
        <v>1975</v>
      </c>
      <c r="B793" s="3" t="s">
        <v>1030</v>
      </c>
      <c r="C793" s="3" t="s">
        <v>1039</v>
      </c>
    </row>
    <row r="794" spans="1:3" x14ac:dyDescent="0.2">
      <c r="A794" s="3">
        <v>1975</v>
      </c>
      <c r="B794" s="3" t="s">
        <v>1030</v>
      </c>
      <c r="C794" s="3" t="s">
        <v>1039</v>
      </c>
    </row>
    <row r="795" spans="1:3" x14ac:dyDescent="0.2">
      <c r="A795" s="3">
        <v>1975</v>
      </c>
      <c r="B795" s="3" t="s">
        <v>1030</v>
      </c>
      <c r="C795" s="3" t="s">
        <v>1039</v>
      </c>
    </row>
    <row r="796" spans="1:3" x14ac:dyDescent="0.2">
      <c r="A796" s="3">
        <v>1975</v>
      </c>
      <c r="B796" s="3" t="s">
        <v>1030</v>
      </c>
      <c r="C796" s="3" t="s">
        <v>1039</v>
      </c>
    </row>
    <row r="797" spans="1:3" x14ac:dyDescent="0.2">
      <c r="A797" s="3">
        <v>1975</v>
      </c>
      <c r="B797" s="3" t="s">
        <v>1030</v>
      </c>
      <c r="C797" s="3" t="s">
        <v>1042</v>
      </c>
    </row>
    <row r="798" spans="1:3" x14ac:dyDescent="0.2">
      <c r="A798" s="3">
        <v>1975</v>
      </c>
      <c r="B798" s="3" t="s">
        <v>1030</v>
      </c>
      <c r="C798" s="3" t="s">
        <v>1042</v>
      </c>
    </row>
    <row r="799" spans="1:3" x14ac:dyDescent="0.2">
      <c r="A799" s="3">
        <v>1975</v>
      </c>
      <c r="B799" s="3" t="s">
        <v>1030</v>
      </c>
      <c r="C799" s="3" t="s">
        <v>1039</v>
      </c>
    </row>
    <row r="800" spans="1:3" x14ac:dyDescent="0.2">
      <c r="A800" s="3">
        <v>1975</v>
      </c>
      <c r="B800" s="3" t="s">
        <v>1030</v>
      </c>
      <c r="C800" s="3" t="s">
        <v>1039</v>
      </c>
    </row>
    <row r="801" spans="1:3" x14ac:dyDescent="0.2">
      <c r="A801" s="3">
        <v>1975</v>
      </c>
      <c r="B801" s="3" t="s">
        <v>1030</v>
      </c>
      <c r="C801" s="3" t="s">
        <v>1041</v>
      </c>
    </row>
    <row r="802" spans="1:3" x14ac:dyDescent="0.2">
      <c r="A802" s="3">
        <v>1975</v>
      </c>
      <c r="B802" s="3" t="s">
        <v>1030</v>
      </c>
      <c r="C802" s="3" t="s">
        <v>1041</v>
      </c>
    </row>
    <row r="803" spans="1:3" x14ac:dyDescent="0.2">
      <c r="A803" s="3">
        <v>1975</v>
      </c>
      <c r="B803" s="3" t="s">
        <v>1030</v>
      </c>
      <c r="C803" s="3" t="s">
        <v>1041</v>
      </c>
    </row>
    <row r="804" spans="1:3" x14ac:dyDescent="0.2">
      <c r="A804" s="3">
        <v>1975</v>
      </c>
      <c r="B804" s="3" t="s">
        <v>1030</v>
      </c>
      <c r="C804" s="3" t="s">
        <v>1041</v>
      </c>
    </row>
    <row r="805" spans="1:3" x14ac:dyDescent="0.2">
      <c r="A805" s="3">
        <v>1975</v>
      </c>
      <c r="B805" s="3" t="s">
        <v>1030</v>
      </c>
      <c r="C805" s="3" t="s">
        <v>1041</v>
      </c>
    </row>
    <row r="806" spans="1:3" x14ac:dyDescent="0.2">
      <c r="A806" s="3">
        <v>1975</v>
      </c>
      <c r="B806" s="3" t="s">
        <v>1030</v>
      </c>
      <c r="C806" s="3" t="s">
        <v>1042</v>
      </c>
    </row>
    <row r="807" spans="1:3" x14ac:dyDescent="0.2">
      <c r="A807" s="3">
        <v>1975</v>
      </c>
      <c r="B807" s="3" t="s">
        <v>1030</v>
      </c>
      <c r="C807" s="3" t="s">
        <v>1039</v>
      </c>
    </row>
    <row r="808" spans="1:3" x14ac:dyDescent="0.2">
      <c r="A808" s="3">
        <v>1975</v>
      </c>
      <c r="B808" s="3" t="s">
        <v>1030</v>
      </c>
      <c r="C808" s="3" t="s">
        <v>1041</v>
      </c>
    </row>
    <row r="809" spans="1:3" x14ac:dyDescent="0.2">
      <c r="A809" s="3">
        <v>1975</v>
      </c>
      <c r="B809" s="3" t="s">
        <v>1030</v>
      </c>
      <c r="C809" s="3" t="s">
        <v>1041</v>
      </c>
    </row>
    <row r="810" spans="1:3" x14ac:dyDescent="0.2">
      <c r="A810" s="3">
        <v>1975</v>
      </c>
      <c r="B810" s="3" t="s">
        <v>1030</v>
      </c>
      <c r="C810" s="3" t="s">
        <v>1039</v>
      </c>
    </row>
    <row r="811" spans="1:3" x14ac:dyDescent="0.2">
      <c r="A811" s="3">
        <v>1975</v>
      </c>
      <c r="B811" s="3" t="s">
        <v>1031</v>
      </c>
      <c r="C811" s="3" t="s">
        <v>1041</v>
      </c>
    </row>
    <row r="812" spans="1:3" x14ac:dyDescent="0.2">
      <c r="A812" s="3">
        <v>1975</v>
      </c>
      <c r="B812" s="3" t="s">
        <v>1030</v>
      </c>
      <c r="C812" s="3" t="s">
        <v>1042</v>
      </c>
    </row>
    <row r="813" spans="1:3" x14ac:dyDescent="0.2">
      <c r="A813" s="3">
        <v>1975</v>
      </c>
      <c r="B813" s="3" t="s">
        <v>1029</v>
      </c>
      <c r="C813" s="3" t="s">
        <v>1039</v>
      </c>
    </row>
    <row r="814" spans="1:3" x14ac:dyDescent="0.2">
      <c r="A814" s="3">
        <v>1975</v>
      </c>
      <c r="B814" s="3" t="s">
        <v>107</v>
      </c>
      <c r="C814" s="3" t="s">
        <v>1039</v>
      </c>
    </row>
    <row r="815" spans="1:3" x14ac:dyDescent="0.2">
      <c r="A815" s="3">
        <v>1975</v>
      </c>
      <c r="B815" s="3" t="s">
        <v>1030</v>
      </c>
      <c r="C815" s="3" t="s">
        <v>1039</v>
      </c>
    </row>
    <row r="816" spans="1:3" x14ac:dyDescent="0.2">
      <c r="A816" s="3">
        <v>1975</v>
      </c>
      <c r="B816" s="3" t="s">
        <v>1030</v>
      </c>
      <c r="C816" s="3" t="s">
        <v>1042</v>
      </c>
    </row>
    <row r="817" spans="1:3" x14ac:dyDescent="0.2">
      <c r="A817" s="3">
        <v>1975</v>
      </c>
      <c r="B817" s="3" t="s">
        <v>1030</v>
      </c>
      <c r="C817" s="3" t="s">
        <v>1042</v>
      </c>
    </row>
    <row r="818" spans="1:3" x14ac:dyDescent="0.2">
      <c r="A818" s="3">
        <v>1975</v>
      </c>
      <c r="B818" s="3" t="s">
        <v>1030</v>
      </c>
      <c r="C818" s="3" t="s">
        <v>1039</v>
      </c>
    </row>
    <row r="819" spans="1:3" x14ac:dyDescent="0.2">
      <c r="A819" s="3">
        <v>1975</v>
      </c>
      <c r="B819" s="3" t="s">
        <v>1030</v>
      </c>
      <c r="C819" s="3" t="s">
        <v>1042</v>
      </c>
    </row>
    <row r="820" spans="1:3" x14ac:dyDescent="0.2">
      <c r="A820" s="3">
        <v>1975</v>
      </c>
      <c r="B820" s="3" t="s">
        <v>1030</v>
      </c>
      <c r="C820" s="3" t="s">
        <v>1042</v>
      </c>
    </row>
    <row r="821" spans="1:3" x14ac:dyDescent="0.2">
      <c r="A821" s="3">
        <v>1975</v>
      </c>
      <c r="B821" s="3" t="s">
        <v>1030</v>
      </c>
      <c r="C821" s="3" t="s">
        <v>1039</v>
      </c>
    </row>
    <row r="822" spans="1:3" x14ac:dyDescent="0.2">
      <c r="A822" s="3">
        <v>1975</v>
      </c>
      <c r="B822" s="3" t="s">
        <v>1030</v>
      </c>
      <c r="C822" s="3" t="s">
        <v>1041</v>
      </c>
    </row>
    <row r="823" spans="1:3" x14ac:dyDescent="0.2">
      <c r="A823" s="3">
        <v>1975</v>
      </c>
      <c r="B823" s="3" t="s">
        <v>1030</v>
      </c>
      <c r="C823" s="3" t="s">
        <v>1041</v>
      </c>
    </row>
    <row r="824" spans="1:3" x14ac:dyDescent="0.2">
      <c r="A824" s="3">
        <v>1975</v>
      </c>
      <c r="B824" s="3" t="s">
        <v>1030</v>
      </c>
      <c r="C824" s="3" t="s">
        <v>1041</v>
      </c>
    </row>
    <row r="825" spans="1:3" x14ac:dyDescent="0.2">
      <c r="A825" s="3">
        <v>1975</v>
      </c>
      <c r="B825" s="3" t="s">
        <v>1030</v>
      </c>
      <c r="C825" s="3" t="s">
        <v>1039</v>
      </c>
    </row>
    <row r="826" spans="1:3" x14ac:dyDescent="0.2">
      <c r="A826" s="3">
        <v>1975</v>
      </c>
      <c r="B826" s="3" t="s">
        <v>107</v>
      </c>
      <c r="C826" s="3" t="s">
        <v>1039</v>
      </c>
    </row>
    <row r="827" spans="1:3" x14ac:dyDescent="0.2">
      <c r="A827" s="3">
        <v>1975</v>
      </c>
      <c r="B827" s="3" t="s">
        <v>1030</v>
      </c>
      <c r="C827" s="3" t="s">
        <v>1041</v>
      </c>
    </row>
    <row r="828" spans="1:3" x14ac:dyDescent="0.2">
      <c r="A828" s="3">
        <v>1975</v>
      </c>
      <c r="B828" s="3" t="s">
        <v>1030</v>
      </c>
      <c r="C828" s="3" t="s">
        <v>1041</v>
      </c>
    </row>
    <row r="829" spans="1:3" x14ac:dyDescent="0.2">
      <c r="A829" s="3">
        <v>1975</v>
      </c>
      <c r="B829" s="3" t="s">
        <v>1030</v>
      </c>
      <c r="C829" s="3" t="s">
        <v>1041</v>
      </c>
    </row>
    <row r="830" spans="1:3" x14ac:dyDescent="0.2">
      <c r="A830" s="3">
        <v>1975</v>
      </c>
      <c r="B830" s="3" t="s">
        <v>1030</v>
      </c>
      <c r="C830" s="3" t="s">
        <v>1039</v>
      </c>
    </row>
    <row r="831" spans="1:3" x14ac:dyDescent="0.2">
      <c r="A831" s="3">
        <v>1975</v>
      </c>
      <c r="B831" s="3" t="s">
        <v>1030</v>
      </c>
      <c r="C831" s="3" t="s">
        <v>1041</v>
      </c>
    </row>
    <row r="832" spans="1:3" x14ac:dyDescent="0.2">
      <c r="A832" s="3">
        <v>1975</v>
      </c>
      <c r="B832" s="3" t="s">
        <v>1030</v>
      </c>
      <c r="C832" s="3" t="s">
        <v>1041</v>
      </c>
    </row>
    <row r="833" spans="1:3" x14ac:dyDescent="0.2">
      <c r="A833" s="3">
        <v>1975</v>
      </c>
      <c r="B833" s="3" t="s">
        <v>1030</v>
      </c>
      <c r="C833" s="3" t="s">
        <v>1039</v>
      </c>
    </row>
    <row r="834" spans="1:3" x14ac:dyDescent="0.2">
      <c r="A834" s="3">
        <v>1975</v>
      </c>
      <c r="B834" s="3" t="s">
        <v>1030</v>
      </c>
      <c r="C834" s="3" t="s">
        <v>1041</v>
      </c>
    </row>
    <row r="835" spans="1:3" x14ac:dyDescent="0.2">
      <c r="A835" s="3">
        <v>1975</v>
      </c>
      <c r="B835" s="3" t="s">
        <v>1030</v>
      </c>
      <c r="C835" s="3" t="s">
        <v>1042</v>
      </c>
    </row>
    <row r="836" spans="1:3" x14ac:dyDescent="0.2">
      <c r="A836" s="3">
        <v>1975</v>
      </c>
      <c r="B836" s="3" t="s">
        <v>1030</v>
      </c>
      <c r="C836" s="3" t="s">
        <v>1042</v>
      </c>
    </row>
    <row r="837" spans="1:3" x14ac:dyDescent="0.2">
      <c r="A837" s="3">
        <v>1975</v>
      </c>
      <c r="B837" s="3" t="s">
        <v>1030</v>
      </c>
      <c r="C837" s="3" t="s">
        <v>1039</v>
      </c>
    </row>
    <row r="838" spans="1:3" x14ac:dyDescent="0.2">
      <c r="A838" s="3">
        <v>1975</v>
      </c>
      <c r="B838" s="3" t="s">
        <v>1030</v>
      </c>
      <c r="C838" s="3" t="s">
        <v>1039</v>
      </c>
    </row>
    <row r="839" spans="1:3" x14ac:dyDescent="0.2">
      <c r="A839" s="3">
        <v>1975</v>
      </c>
      <c r="B839" s="3" t="s">
        <v>1030</v>
      </c>
      <c r="C839" s="3" t="s">
        <v>1039</v>
      </c>
    </row>
    <row r="840" spans="1:3" x14ac:dyDescent="0.2">
      <c r="A840" s="3">
        <v>1975</v>
      </c>
      <c r="B840" s="3" t="s">
        <v>1030</v>
      </c>
      <c r="C840" s="3" t="s">
        <v>1039</v>
      </c>
    </row>
    <row r="841" spans="1:3" x14ac:dyDescent="0.2">
      <c r="A841" s="3">
        <v>1975</v>
      </c>
      <c r="B841" s="3" t="s">
        <v>107</v>
      </c>
      <c r="C841" s="3" t="s">
        <v>1038</v>
      </c>
    </row>
    <row r="842" spans="1:3" x14ac:dyDescent="0.2">
      <c r="A842" s="3">
        <v>1975</v>
      </c>
      <c r="B842" s="3" t="s">
        <v>1030</v>
      </c>
      <c r="C842" s="3" t="s">
        <v>1039</v>
      </c>
    </row>
    <row r="843" spans="1:3" x14ac:dyDescent="0.2">
      <c r="A843" s="3">
        <v>1975</v>
      </c>
      <c r="B843" s="3" t="s">
        <v>1030</v>
      </c>
      <c r="C843" s="3" t="s">
        <v>1039</v>
      </c>
    </row>
    <row r="844" spans="1:3" x14ac:dyDescent="0.2">
      <c r="A844" s="3">
        <v>1975</v>
      </c>
      <c r="B844" s="3" t="s">
        <v>1029</v>
      </c>
      <c r="C844" s="3" t="s">
        <v>1042</v>
      </c>
    </row>
    <row r="845" spans="1:3" x14ac:dyDescent="0.2">
      <c r="A845" s="3">
        <v>1975</v>
      </c>
      <c r="B845" s="3" t="s">
        <v>1030</v>
      </c>
      <c r="C845" s="3" t="s">
        <v>1039</v>
      </c>
    </row>
    <row r="846" spans="1:3" x14ac:dyDescent="0.2">
      <c r="A846" s="3">
        <v>1975</v>
      </c>
      <c r="B846" s="3" t="s">
        <v>1030</v>
      </c>
      <c r="C846" s="3" t="s">
        <v>1039</v>
      </c>
    </row>
    <row r="847" spans="1:3" x14ac:dyDescent="0.2">
      <c r="A847" s="3">
        <v>1975</v>
      </c>
      <c r="B847" s="3" t="s">
        <v>1030</v>
      </c>
      <c r="C847" s="3" t="s">
        <v>1039</v>
      </c>
    </row>
    <row r="848" spans="1:3" x14ac:dyDescent="0.2">
      <c r="A848" s="3">
        <v>1975</v>
      </c>
      <c r="B848" s="3" t="s">
        <v>1030</v>
      </c>
      <c r="C848" s="3" t="s">
        <v>1039</v>
      </c>
    </row>
    <row r="849" spans="1:3" x14ac:dyDescent="0.2">
      <c r="A849" s="3">
        <v>1975</v>
      </c>
      <c r="B849" s="3" t="s">
        <v>1029</v>
      </c>
      <c r="C849" s="3" t="s">
        <v>1038</v>
      </c>
    </row>
    <row r="850" spans="1:3" x14ac:dyDescent="0.2">
      <c r="A850" s="3">
        <v>1975</v>
      </c>
      <c r="B850" s="3" t="s">
        <v>1029</v>
      </c>
      <c r="C850" s="3" t="s">
        <v>1039</v>
      </c>
    </row>
    <row r="851" spans="1:3" x14ac:dyDescent="0.2">
      <c r="A851" s="3">
        <v>1975</v>
      </c>
      <c r="B851" s="3" t="s">
        <v>107</v>
      </c>
      <c r="C851" s="3" t="s">
        <v>1039</v>
      </c>
    </row>
    <row r="852" spans="1:3" x14ac:dyDescent="0.2">
      <c r="A852" s="3">
        <v>1975</v>
      </c>
      <c r="B852" s="3" t="s">
        <v>1030</v>
      </c>
      <c r="C852" s="3" t="s">
        <v>1042</v>
      </c>
    </row>
    <row r="853" spans="1:3" x14ac:dyDescent="0.2">
      <c r="A853" s="3">
        <v>1975</v>
      </c>
      <c r="B853" s="3" t="s">
        <v>1030</v>
      </c>
      <c r="C853" s="3" t="s">
        <v>1042</v>
      </c>
    </row>
    <row r="854" spans="1:3" x14ac:dyDescent="0.2">
      <c r="A854" s="3">
        <v>1975</v>
      </c>
      <c r="B854" s="3" t="s">
        <v>1030</v>
      </c>
      <c r="C854" s="3" t="s">
        <v>1039</v>
      </c>
    </row>
    <row r="855" spans="1:3" x14ac:dyDescent="0.2">
      <c r="A855" s="3">
        <v>1975</v>
      </c>
      <c r="B855" s="3" t="s">
        <v>1031</v>
      </c>
      <c r="C855" s="3" t="s">
        <v>1039</v>
      </c>
    </row>
    <row r="856" spans="1:3" x14ac:dyDescent="0.2">
      <c r="A856" s="3">
        <v>1975</v>
      </c>
      <c r="B856" s="3" t="s">
        <v>1030</v>
      </c>
      <c r="C856" s="3" t="s">
        <v>1041</v>
      </c>
    </row>
    <row r="857" spans="1:3" x14ac:dyDescent="0.2">
      <c r="A857" s="3">
        <v>1975</v>
      </c>
      <c r="B857" s="3" t="s">
        <v>1030</v>
      </c>
      <c r="C857" s="3" t="s">
        <v>1041</v>
      </c>
    </row>
    <row r="858" spans="1:3" x14ac:dyDescent="0.2">
      <c r="A858" s="3">
        <v>1975</v>
      </c>
      <c r="B858" s="3" t="s">
        <v>1030</v>
      </c>
      <c r="C858" s="3" t="s">
        <v>1041</v>
      </c>
    </row>
    <row r="859" spans="1:3" x14ac:dyDescent="0.2">
      <c r="A859" s="3">
        <v>1975</v>
      </c>
      <c r="B859" s="3" t="s">
        <v>1030</v>
      </c>
      <c r="C859" s="3" t="s">
        <v>1041</v>
      </c>
    </row>
    <row r="860" spans="1:3" x14ac:dyDescent="0.2">
      <c r="A860" s="3">
        <v>1975</v>
      </c>
      <c r="B860" s="3" t="s">
        <v>1030</v>
      </c>
      <c r="C860" s="3" t="s">
        <v>1042</v>
      </c>
    </row>
    <row r="861" spans="1:3" x14ac:dyDescent="0.2">
      <c r="A861" s="3">
        <v>1975</v>
      </c>
      <c r="B861" s="3" t="s">
        <v>1030</v>
      </c>
      <c r="C861" s="3" t="s">
        <v>1041</v>
      </c>
    </row>
    <row r="862" spans="1:3" x14ac:dyDescent="0.2">
      <c r="A862" s="3">
        <v>1975</v>
      </c>
      <c r="B862" s="3" t="s">
        <v>1030</v>
      </c>
      <c r="C862" s="3" t="s">
        <v>1041</v>
      </c>
    </row>
    <row r="863" spans="1:3" x14ac:dyDescent="0.2">
      <c r="A863" s="3">
        <v>1975</v>
      </c>
      <c r="B863" s="3" t="s">
        <v>1030</v>
      </c>
      <c r="C863" s="3" t="s">
        <v>1041</v>
      </c>
    </row>
    <row r="864" spans="1:3" x14ac:dyDescent="0.2">
      <c r="A864" s="3">
        <v>1975</v>
      </c>
      <c r="B864" s="3" t="s">
        <v>1030</v>
      </c>
      <c r="C864" s="3" t="s">
        <v>1041</v>
      </c>
    </row>
    <row r="865" spans="1:3" x14ac:dyDescent="0.2">
      <c r="A865" s="3">
        <v>1975</v>
      </c>
      <c r="B865" s="3" t="s">
        <v>1030</v>
      </c>
      <c r="C865" s="3" t="s">
        <v>1041</v>
      </c>
    </row>
    <row r="866" spans="1:3" x14ac:dyDescent="0.2">
      <c r="A866" s="3">
        <v>1975</v>
      </c>
      <c r="B866" s="3" t="s">
        <v>1030</v>
      </c>
      <c r="C866" s="3" t="s">
        <v>1041</v>
      </c>
    </row>
    <row r="867" spans="1:3" x14ac:dyDescent="0.2">
      <c r="A867" s="3">
        <v>1975</v>
      </c>
      <c r="B867" s="3" t="s">
        <v>1030</v>
      </c>
      <c r="C867" s="3" t="s">
        <v>1041</v>
      </c>
    </row>
    <row r="868" spans="1:3" x14ac:dyDescent="0.2">
      <c r="A868" s="3">
        <v>1975</v>
      </c>
      <c r="B868" s="3" t="s">
        <v>1030</v>
      </c>
      <c r="C868" s="3" t="s">
        <v>1041</v>
      </c>
    </row>
    <row r="869" spans="1:3" x14ac:dyDescent="0.2">
      <c r="A869" s="3">
        <v>1975</v>
      </c>
      <c r="B869" s="3" t="s">
        <v>1030</v>
      </c>
      <c r="C869" s="3" t="s">
        <v>1041</v>
      </c>
    </row>
    <row r="870" spans="1:3" x14ac:dyDescent="0.2">
      <c r="A870" s="3">
        <v>1975</v>
      </c>
      <c r="B870" s="3" t="s">
        <v>1030</v>
      </c>
      <c r="C870" s="3" t="s">
        <v>1042</v>
      </c>
    </row>
    <row r="871" spans="1:3" x14ac:dyDescent="0.2">
      <c r="A871" s="3">
        <v>1975</v>
      </c>
      <c r="B871" s="3" t="s">
        <v>1030</v>
      </c>
      <c r="C871" s="3" t="s">
        <v>1039</v>
      </c>
    </row>
    <row r="872" spans="1:3" x14ac:dyDescent="0.2">
      <c r="A872" s="3">
        <v>1975</v>
      </c>
      <c r="B872" s="3" t="s">
        <v>1030</v>
      </c>
      <c r="C872" s="3" t="s">
        <v>1039</v>
      </c>
    </row>
    <row r="873" spans="1:3" x14ac:dyDescent="0.2">
      <c r="A873" s="3">
        <v>1975</v>
      </c>
      <c r="B873" s="3" t="s">
        <v>1030</v>
      </c>
      <c r="C873" s="3" t="s">
        <v>1041</v>
      </c>
    </row>
    <row r="874" spans="1:3" x14ac:dyDescent="0.2">
      <c r="A874" s="3">
        <v>1975</v>
      </c>
      <c r="B874" s="3" t="s">
        <v>1030</v>
      </c>
      <c r="C874" s="3" t="s">
        <v>1042</v>
      </c>
    </row>
    <row r="875" spans="1:3" x14ac:dyDescent="0.2">
      <c r="A875" s="3">
        <v>1975</v>
      </c>
      <c r="B875" s="3" t="s">
        <v>1030</v>
      </c>
      <c r="C875" s="3" t="s">
        <v>1039</v>
      </c>
    </row>
    <row r="876" spans="1:3" x14ac:dyDescent="0.2">
      <c r="A876" s="3">
        <v>1975</v>
      </c>
      <c r="B876" s="3" t="s">
        <v>1030</v>
      </c>
      <c r="C876" s="3" t="s">
        <v>1039</v>
      </c>
    </row>
    <row r="877" spans="1:3" x14ac:dyDescent="0.2">
      <c r="A877" s="3">
        <v>1975</v>
      </c>
      <c r="B877" s="3" t="s">
        <v>1030</v>
      </c>
      <c r="C877" s="3" t="s">
        <v>1039</v>
      </c>
    </row>
    <row r="878" spans="1:3" x14ac:dyDescent="0.2">
      <c r="A878" s="3">
        <v>1975</v>
      </c>
      <c r="B878" s="3" t="s">
        <v>1030</v>
      </c>
      <c r="C878" s="3" t="s">
        <v>1042</v>
      </c>
    </row>
    <row r="879" spans="1:3" x14ac:dyDescent="0.2">
      <c r="A879" s="3">
        <v>1975</v>
      </c>
      <c r="B879" s="3" t="s">
        <v>1030</v>
      </c>
      <c r="C879" s="3" t="s">
        <v>1042</v>
      </c>
    </row>
    <row r="880" spans="1:3" x14ac:dyDescent="0.2">
      <c r="A880" s="3">
        <v>1975</v>
      </c>
      <c r="B880" s="3" t="s">
        <v>1030</v>
      </c>
      <c r="C880" s="3" t="s">
        <v>1042</v>
      </c>
    </row>
    <row r="881" spans="1:3" x14ac:dyDescent="0.2">
      <c r="A881" s="3">
        <v>1975</v>
      </c>
      <c r="B881" s="3" t="s">
        <v>1030</v>
      </c>
      <c r="C881" s="3" t="s">
        <v>1042</v>
      </c>
    </row>
    <row r="882" spans="1:3" x14ac:dyDescent="0.2">
      <c r="A882" s="3">
        <v>1975</v>
      </c>
      <c r="B882" s="3" t="s">
        <v>1030</v>
      </c>
      <c r="C882" s="3" t="s">
        <v>1042</v>
      </c>
    </row>
    <row r="883" spans="1:3" x14ac:dyDescent="0.2">
      <c r="A883" s="3">
        <v>1975</v>
      </c>
      <c r="B883" s="3" t="s">
        <v>1031</v>
      </c>
      <c r="C883" s="3" t="s">
        <v>1038</v>
      </c>
    </row>
    <row r="884" spans="1:3" x14ac:dyDescent="0.2">
      <c r="A884" s="3">
        <v>1975</v>
      </c>
      <c r="B884" s="3" t="s">
        <v>1030</v>
      </c>
      <c r="C884" s="3" t="s">
        <v>1042</v>
      </c>
    </row>
    <row r="885" spans="1:3" x14ac:dyDescent="0.2">
      <c r="A885" s="3">
        <v>1975</v>
      </c>
      <c r="B885" s="3" t="s">
        <v>107</v>
      </c>
      <c r="C885" s="3" t="s">
        <v>1039</v>
      </c>
    </row>
    <row r="886" spans="1:3" x14ac:dyDescent="0.2">
      <c r="A886" s="3">
        <v>1975</v>
      </c>
      <c r="B886" s="3" t="s">
        <v>1030</v>
      </c>
      <c r="C886" s="3" t="s">
        <v>1041</v>
      </c>
    </row>
    <row r="887" spans="1:3" x14ac:dyDescent="0.2">
      <c r="A887" s="3">
        <v>1975</v>
      </c>
      <c r="B887" s="3" t="s">
        <v>1030</v>
      </c>
      <c r="C887" s="3" t="s">
        <v>1041</v>
      </c>
    </row>
    <row r="888" spans="1:3" x14ac:dyDescent="0.2">
      <c r="A888" s="3">
        <v>1975</v>
      </c>
      <c r="B888" s="3" t="s">
        <v>1030</v>
      </c>
      <c r="C888" s="3" t="s">
        <v>1039</v>
      </c>
    </row>
    <row r="889" spans="1:3" x14ac:dyDescent="0.2">
      <c r="A889" s="3">
        <v>1975</v>
      </c>
      <c r="B889" s="3" t="s">
        <v>1030</v>
      </c>
      <c r="C889" s="3" t="s">
        <v>1039</v>
      </c>
    </row>
    <row r="890" spans="1:3" x14ac:dyDescent="0.2">
      <c r="A890" s="3">
        <v>1975</v>
      </c>
      <c r="B890" s="3" t="s">
        <v>1030</v>
      </c>
      <c r="C890" s="3" t="s">
        <v>1041</v>
      </c>
    </row>
    <row r="891" spans="1:3" x14ac:dyDescent="0.2">
      <c r="A891" s="3">
        <v>1975</v>
      </c>
      <c r="B891" s="3" t="s">
        <v>1030</v>
      </c>
      <c r="C891" s="3" t="s">
        <v>1041</v>
      </c>
    </row>
    <row r="892" spans="1:3" x14ac:dyDescent="0.2">
      <c r="A892" s="3">
        <v>1975</v>
      </c>
      <c r="B892" s="3" t="s">
        <v>1030</v>
      </c>
      <c r="C892" s="3" t="s">
        <v>1039</v>
      </c>
    </row>
    <row r="893" spans="1:3" x14ac:dyDescent="0.2">
      <c r="A893" s="3">
        <v>1975</v>
      </c>
      <c r="B893" s="3" t="s">
        <v>1030</v>
      </c>
      <c r="C893" s="3" t="s">
        <v>1039</v>
      </c>
    </row>
    <row r="894" spans="1:3" x14ac:dyDescent="0.2">
      <c r="A894" s="3">
        <v>1975</v>
      </c>
      <c r="B894" s="3" t="s">
        <v>1030</v>
      </c>
      <c r="C894" s="3" t="s">
        <v>1039</v>
      </c>
    </row>
    <row r="895" spans="1:3" x14ac:dyDescent="0.2">
      <c r="A895" s="3">
        <v>1976</v>
      </c>
      <c r="B895" s="3" t="s">
        <v>1030</v>
      </c>
      <c r="C895" s="3" t="s">
        <v>1039</v>
      </c>
    </row>
    <row r="896" spans="1:3" x14ac:dyDescent="0.2">
      <c r="A896" s="3">
        <v>1976</v>
      </c>
      <c r="B896" s="3" t="s">
        <v>1030</v>
      </c>
      <c r="C896" s="3" t="s">
        <v>1039</v>
      </c>
    </row>
    <row r="897" spans="1:3" x14ac:dyDescent="0.2">
      <c r="A897" s="3">
        <v>1976</v>
      </c>
      <c r="B897" s="3" t="s">
        <v>1030</v>
      </c>
      <c r="C897" s="3" t="s">
        <v>1041</v>
      </c>
    </row>
    <row r="898" spans="1:3" x14ac:dyDescent="0.2">
      <c r="A898" s="3">
        <v>1976</v>
      </c>
      <c r="B898" s="3" t="s">
        <v>1030</v>
      </c>
      <c r="C898" s="3" t="s">
        <v>1041</v>
      </c>
    </row>
    <row r="899" spans="1:3" x14ac:dyDescent="0.2">
      <c r="A899" s="3">
        <v>1976</v>
      </c>
      <c r="B899" s="3" t="s">
        <v>1030</v>
      </c>
      <c r="C899" s="3" t="s">
        <v>1039</v>
      </c>
    </row>
    <row r="900" spans="1:3" x14ac:dyDescent="0.2">
      <c r="A900" s="3">
        <v>1976</v>
      </c>
      <c r="B900" s="3" t="s">
        <v>1030</v>
      </c>
      <c r="C900" s="3" t="s">
        <v>1039</v>
      </c>
    </row>
    <row r="901" spans="1:3" x14ac:dyDescent="0.2">
      <c r="A901" s="3">
        <v>1976</v>
      </c>
      <c r="B901" s="3" t="s">
        <v>1030</v>
      </c>
      <c r="C901" s="3" t="s">
        <v>1041</v>
      </c>
    </row>
    <row r="902" spans="1:3" x14ac:dyDescent="0.2">
      <c r="A902" s="3">
        <v>1976</v>
      </c>
      <c r="B902" s="3" t="s">
        <v>1029</v>
      </c>
      <c r="C902" s="3" t="s">
        <v>1039</v>
      </c>
    </row>
    <row r="903" spans="1:3" x14ac:dyDescent="0.2">
      <c r="A903" s="3">
        <v>1976</v>
      </c>
      <c r="B903" s="3" t="s">
        <v>1030</v>
      </c>
      <c r="C903" s="3" t="s">
        <v>1039</v>
      </c>
    </row>
    <row r="904" spans="1:3" x14ac:dyDescent="0.2">
      <c r="A904" s="3">
        <v>1976</v>
      </c>
      <c r="B904" s="3" t="s">
        <v>1030</v>
      </c>
      <c r="C904" s="3" t="s">
        <v>1039</v>
      </c>
    </row>
    <row r="905" spans="1:3" x14ac:dyDescent="0.2">
      <c r="A905" s="3">
        <v>1976</v>
      </c>
      <c r="B905" s="3" t="s">
        <v>1030</v>
      </c>
      <c r="C905" s="3" t="s">
        <v>1039</v>
      </c>
    </row>
    <row r="906" spans="1:3" x14ac:dyDescent="0.2">
      <c r="A906" s="3">
        <v>1976</v>
      </c>
      <c r="B906" s="3" t="s">
        <v>1031</v>
      </c>
      <c r="C906" s="3" t="s">
        <v>1038</v>
      </c>
    </row>
    <row r="907" spans="1:3" x14ac:dyDescent="0.2">
      <c r="A907" s="3">
        <v>1976</v>
      </c>
      <c r="B907" s="3" t="s">
        <v>1030</v>
      </c>
      <c r="C907" s="3" t="s">
        <v>1039</v>
      </c>
    </row>
    <row r="908" spans="1:3" x14ac:dyDescent="0.2">
      <c r="A908" s="3">
        <v>1976</v>
      </c>
      <c r="B908" s="3" t="s">
        <v>1030</v>
      </c>
      <c r="C908" s="3" t="s">
        <v>1039</v>
      </c>
    </row>
    <row r="909" spans="1:3" x14ac:dyDescent="0.2">
      <c r="A909" s="3">
        <v>1976</v>
      </c>
      <c r="B909" s="3" t="s">
        <v>1032</v>
      </c>
      <c r="C909" s="3" t="s">
        <v>1039</v>
      </c>
    </row>
    <row r="910" spans="1:3" x14ac:dyDescent="0.2">
      <c r="A910" s="3">
        <v>1976</v>
      </c>
      <c r="B910" s="3" t="s">
        <v>1029</v>
      </c>
      <c r="C910" s="3" t="s">
        <v>1041</v>
      </c>
    </row>
    <row r="911" spans="1:3" x14ac:dyDescent="0.2">
      <c r="A911" s="3">
        <v>1976</v>
      </c>
      <c r="B911" s="3" t="s">
        <v>1030</v>
      </c>
      <c r="C911" s="3" t="s">
        <v>1039</v>
      </c>
    </row>
    <row r="912" spans="1:3" x14ac:dyDescent="0.2">
      <c r="A912" s="3">
        <v>1976</v>
      </c>
      <c r="B912" s="3" t="s">
        <v>1030</v>
      </c>
      <c r="C912" s="3" t="s">
        <v>1039</v>
      </c>
    </row>
    <row r="913" spans="1:3" x14ac:dyDescent="0.2">
      <c r="A913" s="3">
        <v>1976</v>
      </c>
      <c r="B913" s="3" t="s">
        <v>1030</v>
      </c>
      <c r="C913" s="3" t="s">
        <v>1041</v>
      </c>
    </row>
    <row r="914" spans="1:3" x14ac:dyDescent="0.2">
      <c r="A914" s="3">
        <v>1976</v>
      </c>
      <c r="B914" s="3" t="s">
        <v>1030</v>
      </c>
      <c r="C914" s="3" t="s">
        <v>1041</v>
      </c>
    </row>
    <row r="915" spans="1:3" x14ac:dyDescent="0.2">
      <c r="A915" s="3">
        <v>1976</v>
      </c>
      <c r="B915" s="3" t="s">
        <v>1030</v>
      </c>
      <c r="C915" s="3" t="s">
        <v>1038</v>
      </c>
    </row>
    <row r="916" spans="1:3" x14ac:dyDescent="0.2">
      <c r="A916" s="3">
        <v>1976</v>
      </c>
      <c r="B916" s="3" t="s">
        <v>1030</v>
      </c>
      <c r="C916" s="3" t="s">
        <v>1039</v>
      </c>
    </row>
    <row r="917" spans="1:3" x14ac:dyDescent="0.2">
      <c r="A917" s="3">
        <v>1976</v>
      </c>
      <c r="B917" s="3" t="s">
        <v>1030</v>
      </c>
      <c r="C917" s="3" t="s">
        <v>1041</v>
      </c>
    </row>
    <row r="918" spans="1:3" x14ac:dyDescent="0.2">
      <c r="A918" s="3">
        <v>1976</v>
      </c>
      <c r="B918" s="3" t="s">
        <v>1029</v>
      </c>
      <c r="C918" s="3" t="s">
        <v>1041</v>
      </c>
    </row>
    <row r="919" spans="1:3" x14ac:dyDescent="0.2">
      <c r="A919" s="3">
        <v>1976</v>
      </c>
      <c r="B919" s="3" t="s">
        <v>1030</v>
      </c>
      <c r="C919" s="3" t="s">
        <v>1042</v>
      </c>
    </row>
    <row r="920" spans="1:3" x14ac:dyDescent="0.2">
      <c r="A920" s="3">
        <v>1976</v>
      </c>
      <c r="B920" s="3" t="s">
        <v>1030</v>
      </c>
      <c r="C920" s="3" t="s">
        <v>1042</v>
      </c>
    </row>
    <row r="921" spans="1:3" x14ac:dyDescent="0.2">
      <c r="A921" s="3">
        <v>1976</v>
      </c>
      <c r="B921" s="3" t="s">
        <v>1030</v>
      </c>
      <c r="C921" s="3" t="s">
        <v>1039</v>
      </c>
    </row>
    <row r="922" spans="1:3" x14ac:dyDescent="0.2">
      <c r="A922" s="3">
        <v>1976</v>
      </c>
      <c r="B922" s="3" t="s">
        <v>1030</v>
      </c>
      <c r="C922" s="3" t="s">
        <v>1041</v>
      </c>
    </row>
    <row r="923" spans="1:3" x14ac:dyDescent="0.2">
      <c r="A923" s="3">
        <v>1976</v>
      </c>
      <c r="B923" s="3" t="s">
        <v>1030</v>
      </c>
      <c r="C923" s="3" t="s">
        <v>1041</v>
      </c>
    </row>
    <row r="924" spans="1:3" x14ac:dyDescent="0.2">
      <c r="A924" s="3">
        <v>1976</v>
      </c>
      <c r="B924" s="3" t="s">
        <v>1030</v>
      </c>
      <c r="C924" s="3" t="s">
        <v>1041</v>
      </c>
    </row>
    <row r="925" spans="1:3" x14ac:dyDescent="0.2">
      <c r="A925" s="3">
        <v>1976</v>
      </c>
      <c r="B925" s="3" t="s">
        <v>1030</v>
      </c>
      <c r="C925" s="3" t="s">
        <v>1041</v>
      </c>
    </row>
    <row r="926" spans="1:3" x14ac:dyDescent="0.2">
      <c r="A926" s="3">
        <v>1976</v>
      </c>
      <c r="B926" s="3" t="s">
        <v>1030</v>
      </c>
      <c r="C926" s="3" t="s">
        <v>1042</v>
      </c>
    </row>
    <row r="927" spans="1:3" x14ac:dyDescent="0.2">
      <c r="A927" s="3">
        <v>1976</v>
      </c>
      <c r="B927" s="3" t="s">
        <v>1029</v>
      </c>
      <c r="C927" s="3" t="s">
        <v>1041</v>
      </c>
    </row>
    <row r="928" spans="1:3" x14ac:dyDescent="0.2">
      <c r="A928" s="3">
        <v>1976</v>
      </c>
      <c r="B928" s="3" t="s">
        <v>1029</v>
      </c>
      <c r="C928" s="3" t="s">
        <v>1041</v>
      </c>
    </row>
    <row r="929" spans="1:3" x14ac:dyDescent="0.2">
      <c r="A929" s="3">
        <v>1976</v>
      </c>
      <c r="B929" s="3" t="s">
        <v>1030</v>
      </c>
      <c r="C929" s="3" t="s">
        <v>1039</v>
      </c>
    </row>
    <row r="930" spans="1:3" x14ac:dyDescent="0.2">
      <c r="A930" s="3">
        <v>1976</v>
      </c>
      <c r="B930" s="3" t="s">
        <v>1031</v>
      </c>
      <c r="C930" s="3" t="s">
        <v>1042</v>
      </c>
    </row>
    <row r="931" spans="1:3" x14ac:dyDescent="0.2">
      <c r="A931" s="3">
        <v>1976</v>
      </c>
      <c r="B931" s="3" t="s">
        <v>1031</v>
      </c>
      <c r="C931" s="3" t="s">
        <v>1041</v>
      </c>
    </row>
    <row r="932" spans="1:3" x14ac:dyDescent="0.2">
      <c r="A932" s="3">
        <v>1976</v>
      </c>
      <c r="B932" s="3" t="s">
        <v>1031</v>
      </c>
      <c r="C932" s="3" t="s">
        <v>1041</v>
      </c>
    </row>
    <row r="933" spans="1:3" x14ac:dyDescent="0.2">
      <c r="A933" s="3">
        <v>1976</v>
      </c>
      <c r="B933" s="3" t="s">
        <v>1031</v>
      </c>
      <c r="C933" s="3" t="s">
        <v>1041</v>
      </c>
    </row>
    <row r="934" spans="1:3" x14ac:dyDescent="0.2">
      <c r="A934" s="3">
        <v>1976</v>
      </c>
      <c r="B934" s="3" t="s">
        <v>1030</v>
      </c>
      <c r="C934" s="3" t="s">
        <v>1042</v>
      </c>
    </row>
    <row r="935" spans="1:3" x14ac:dyDescent="0.2">
      <c r="A935" s="3">
        <v>1976</v>
      </c>
      <c r="B935" s="3" t="s">
        <v>1030</v>
      </c>
      <c r="C935" s="3" t="s">
        <v>1041</v>
      </c>
    </row>
    <row r="936" spans="1:3" x14ac:dyDescent="0.2">
      <c r="A936" s="3">
        <v>1976</v>
      </c>
      <c r="B936" s="3" t="s">
        <v>1030</v>
      </c>
      <c r="C936" s="3" t="s">
        <v>1041</v>
      </c>
    </row>
    <row r="937" spans="1:3" x14ac:dyDescent="0.2">
      <c r="A937" s="3">
        <v>1976</v>
      </c>
      <c r="B937" s="3" t="s">
        <v>1030</v>
      </c>
      <c r="C937" s="3" t="s">
        <v>1041</v>
      </c>
    </row>
    <row r="938" spans="1:3" x14ac:dyDescent="0.2">
      <c r="A938" s="3">
        <v>1976</v>
      </c>
      <c r="B938" s="3" t="s">
        <v>1030</v>
      </c>
      <c r="C938" s="3" t="s">
        <v>1041</v>
      </c>
    </row>
    <row r="939" spans="1:3" x14ac:dyDescent="0.2">
      <c r="A939" s="3">
        <v>1976</v>
      </c>
      <c r="B939" s="3" t="s">
        <v>1030</v>
      </c>
      <c r="C939" s="3" t="s">
        <v>1039</v>
      </c>
    </row>
    <row r="940" spans="1:3" x14ac:dyDescent="0.2">
      <c r="A940" s="3">
        <v>1976</v>
      </c>
      <c r="B940" s="3" t="s">
        <v>1031</v>
      </c>
      <c r="C940" s="3" t="s">
        <v>1041</v>
      </c>
    </row>
    <row r="941" spans="1:3" x14ac:dyDescent="0.2">
      <c r="A941" s="3">
        <v>1976</v>
      </c>
      <c r="B941" s="3" t="s">
        <v>1030</v>
      </c>
      <c r="C941" s="3" t="s">
        <v>1041</v>
      </c>
    </row>
    <row r="942" spans="1:3" x14ac:dyDescent="0.2">
      <c r="A942" s="3">
        <v>1976</v>
      </c>
      <c r="B942" s="3" t="s">
        <v>1030</v>
      </c>
      <c r="C942" s="3" t="s">
        <v>1041</v>
      </c>
    </row>
    <row r="943" spans="1:3" x14ac:dyDescent="0.2">
      <c r="A943" s="3">
        <v>1976</v>
      </c>
      <c r="B943" s="3" t="s">
        <v>1030</v>
      </c>
      <c r="C943" s="3" t="s">
        <v>1041</v>
      </c>
    </row>
    <row r="944" spans="1:3" x14ac:dyDescent="0.2">
      <c r="A944" s="3">
        <v>1976</v>
      </c>
      <c r="B944" s="3" t="s">
        <v>1030</v>
      </c>
      <c r="C944" s="3" t="s">
        <v>1041</v>
      </c>
    </row>
    <row r="945" spans="1:3" x14ac:dyDescent="0.2">
      <c r="A945" s="3">
        <v>1976</v>
      </c>
      <c r="B945" s="3" t="s">
        <v>1030</v>
      </c>
      <c r="C945" s="3" t="s">
        <v>1041</v>
      </c>
    </row>
    <row r="946" spans="1:3" x14ac:dyDescent="0.2">
      <c r="A946" s="3">
        <v>1976</v>
      </c>
      <c r="B946" s="3" t="s">
        <v>1030</v>
      </c>
      <c r="C946" s="3" t="s">
        <v>1041</v>
      </c>
    </row>
    <row r="947" spans="1:3" x14ac:dyDescent="0.2">
      <c r="A947" s="3">
        <v>1976</v>
      </c>
      <c r="B947" s="3" t="s">
        <v>1030</v>
      </c>
      <c r="C947" s="3" t="s">
        <v>1039</v>
      </c>
    </row>
    <row r="948" spans="1:3" x14ac:dyDescent="0.2">
      <c r="A948" s="3">
        <v>1976</v>
      </c>
      <c r="B948" s="3" t="s">
        <v>1030</v>
      </c>
      <c r="C948" s="3" t="s">
        <v>1042</v>
      </c>
    </row>
    <row r="949" spans="1:3" x14ac:dyDescent="0.2">
      <c r="A949" s="3">
        <v>1976</v>
      </c>
      <c r="B949" s="3" t="s">
        <v>1030</v>
      </c>
      <c r="C949" s="3" t="s">
        <v>1039</v>
      </c>
    </row>
    <row r="950" spans="1:3" x14ac:dyDescent="0.2">
      <c r="A950" s="3">
        <v>1976</v>
      </c>
      <c r="B950" s="3" t="s">
        <v>1030</v>
      </c>
      <c r="C950" s="3" t="s">
        <v>1042</v>
      </c>
    </row>
    <row r="951" spans="1:3" x14ac:dyDescent="0.2">
      <c r="A951" s="3">
        <v>1976</v>
      </c>
      <c r="B951" s="3" t="s">
        <v>1030</v>
      </c>
      <c r="C951" s="3" t="s">
        <v>1042</v>
      </c>
    </row>
    <row r="952" spans="1:3" x14ac:dyDescent="0.2">
      <c r="A952" s="3">
        <v>1976</v>
      </c>
      <c r="B952" s="3" t="s">
        <v>1030</v>
      </c>
      <c r="C952" s="3" t="s">
        <v>1042</v>
      </c>
    </row>
    <row r="953" spans="1:3" x14ac:dyDescent="0.2">
      <c r="A953" s="3">
        <v>1976</v>
      </c>
      <c r="B953" s="3" t="s">
        <v>1030</v>
      </c>
      <c r="C953" s="3" t="s">
        <v>1039</v>
      </c>
    </row>
    <row r="954" spans="1:3" x14ac:dyDescent="0.2">
      <c r="A954" s="3">
        <v>1976</v>
      </c>
      <c r="B954" s="3" t="s">
        <v>1030</v>
      </c>
      <c r="C954" s="3" t="s">
        <v>1041</v>
      </c>
    </row>
    <row r="955" spans="1:3" x14ac:dyDescent="0.2">
      <c r="A955" s="3">
        <v>1976</v>
      </c>
      <c r="B955" s="3" t="s">
        <v>1030</v>
      </c>
      <c r="C955" s="3" t="s">
        <v>1041</v>
      </c>
    </row>
    <row r="956" spans="1:3" x14ac:dyDescent="0.2">
      <c r="A956" s="3">
        <v>1976</v>
      </c>
      <c r="B956" s="3" t="s">
        <v>1030</v>
      </c>
      <c r="C956" s="3" t="s">
        <v>1041</v>
      </c>
    </row>
    <row r="957" spans="1:3" x14ac:dyDescent="0.2">
      <c r="A957" s="3">
        <v>1976</v>
      </c>
      <c r="B957" s="3" t="s">
        <v>1030</v>
      </c>
      <c r="C957" s="3" t="s">
        <v>1041</v>
      </c>
    </row>
    <row r="958" spans="1:3" x14ac:dyDescent="0.2">
      <c r="A958" s="3">
        <v>1976</v>
      </c>
      <c r="B958" s="3" t="s">
        <v>1030</v>
      </c>
      <c r="C958" s="3" t="s">
        <v>1041</v>
      </c>
    </row>
    <row r="959" spans="1:3" x14ac:dyDescent="0.2">
      <c r="A959" s="3">
        <v>1976</v>
      </c>
      <c r="B959" s="3" t="s">
        <v>1030</v>
      </c>
      <c r="C959" s="3" t="s">
        <v>1041</v>
      </c>
    </row>
    <row r="960" spans="1:3" x14ac:dyDescent="0.2">
      <c r="A960" s="3">
        <v>1976</v>
      </c>
      <c r="B960" s="3" t="s">
        <v>1030</v>
      </c>
      <c r="C960" s="3" t="s">
        <v>1042</v>
      </c>
    </row>
    <row r="961" spans="1:3" x14ac:dyDescent="0.2">
      <c r="A961" s="3">
        <v>1976</v>
      </c>
      <c r="B961" s="3" t="s">
        <v>1029</v>
      </c>
      <c r="C961" s="3" t="s">
        <v>1041</v>
      </c>
    </row>
    <row r="962" spans="1:3" x14ac:dyDescent="0.2">
      <c r="A962" s="3">
        <v>1976</v>
      </c>
      <c r="B962" s="3" t="s">
        <v>1033</v>
      </c>
      <c r="C962" s="3" t="s">
        <v>1038</v>
      </c>
    </row>
    <row r="963" spans="1:3" x14ac:dyDescent="0.2">
      <c r="A963" s="3">
        <v>1976</v>
      </c>
      <c r="B963" s="3" t="s">
        <v>1030</v>
      </c>
      <c r="C963" s="3" t="s">
        <v>1041</v>
      </c>
    </row>
    <row r="964" spans="1:3" x14ac:dyDescent="0.2">
      <c r="A964" s="3">
        <v>1976</v>
      </c>
      <c r="B964" s="3" t="s">
        <v>1030</v>
      </c>
      <c r="C964" s="3" t="s">
        <v>1041</v>
      </c>
    </row>
    <row r="965" spans="1:3" x14ac:dyDescent="0.2">
      <c r="A965" s="3">
        <v>1976</v>
      </c>
      <c r="B965" s="3" t="s">
        <v>1030</v>
      </c>
      <c r="C965" s="3" t="s">
        <v>1041</v>
      </c>
    </row>
    <row r="966" spans="1:3" x14ac:dyDescent="0.2">
      <c r="A966" s="3">
        <v>1976</v>
      </c>
      <c r="B966" s="3" t="s">
        <v>1030</v>
      </c>
      <c r="C966" s="3" t="s">
        <v>1041</v>
      </c>
    </row>
    <row r="967" spans="1:3" x14ac:dyDescent="0.2">
      <c r="A967" s="3">
        <v>1976</v>
      </c>
      <c r="B967" s="3" t="s">
        <v>1030</v>
      </c>
      <c r="C967" s="3" t="s">
        <v>1042</v>
      </c>
    </row>
    <row r="968" spans="1:3" x14ac:dyDescent="0.2">
      <c r="A968" s="3">
        <v>1976</v>
      </c>
      <c r="B968" s="3" t="s">
        <v>1030</v>
      </c>
      <c r="C968" s="3" t="s">
        <v>1039</v>
      </c>
    </row>
    <row r="969" spans="1:3" x14ac:dyDescent="0.2">
      <c r="A969" s="3">
        <v>1976</v>
      </c>
      <c r="B969" s="3" t="s">
        <v>1030</v>
      </c>
      <c r="C969" s="3" t="s">
        <v>1041</v>
      </c>
    </row>
    <row r="970" spans="1:3" x14ac:dyDescent="0.2">
      <c r="A970" s="3">
        <v>1976</v>
      </c>
      <c r="B970" s="3" t="s">
        <v>1031</v>
      </c>
      <c r="C970" s="3" t="s">
        <v>1041</v>
      </c>
    </row>
    <row r="971" spans="1:3" x14ac:dyDescent="0.2">
      <c r="A971" s="3">
        <v>1976</v>
      </c>
      <c r="B971" s="3" t="s">
        <v>1031</v>
      </c>
      <c r="C971" s="3" t="s">
        <v>1041</v>
      </c>
    </row>
    <row r="972" spans="1:3" x14ac:dyDescent="0.2">
      <c r="A972" s="3">
        <v>1976</v>
      </c>
      <c r="B972" s="3" t="s">
        <v>1031</v>
      </c>
      <c r="C972" s="3" t="s">
        <v>1041</v>
      </c>
    </row>
    <row r="973" spans="1:3" x14ac:dyDescent="0.2">
      <c r="A973" s="3">
        <v>1976</v>
      </c>
      <c r="B973" s="3" t="s">
        <v>1031</v>
      </c>
      <c r="C973" s="3" t="s">
        <v>1041</v>
      </c>
    </row>
    <row r="974" spans="1:3" x14ac:dyDescent="0.2">
      <c r="A974" s="3">
        <v>1976</v>
      </c>
      <c r="B974" s="3" t="s">
        <v>1031</v>
      </c>
      <c r="C974" s="3" t="s">
        <v>1041</v>
      </c>
    </row>
    <row r="975" spans="1:3" x14ac:dyDescent="0.2">
      <c r="A975" s="3">
        <v>1976</v>
      </c>
      <c r="B975" s="3" t="s">
        <v>1029</v>
      </c>
      <c r="C975" s="3" t="s">
        <v>1039</v>
      </c>
    </row>
    <row r="976" spans="1:3" x14ac:dyDescent="0.2">
      <c r="A976" s="3">
        <v>1976</v>
      </c>
      <c r="B976" s="3" t="s">
        <v>1030</v>
      </c>
      <c r="C976" s="3" t="s">
        <v>1041</v>
      </c>
    </row>
    <row r="977" spans="1:3" x14ac:dyDescent="0.2">
      <c r="A977" s="3">
        <v>1976</v>
      </c>
      <c r="B977" s="3" t="s">
        <v>1030</v>
      </c>
      <c r="C977" s="3" t="s">
        <v>1039</v>
      </c>
    </row>
    <row r="978" spans="1:3" x14ac:dyDescent="0.2">
      <c r="A978" s="3">
        <v>1976</v>
      </c>
      <c r="B978" s="3" t="s">
        <v>1030</v>
      </c>
      <c r="C978" s="3" t="s">
        <v>1039</v>
      </c>
    </row>
    <row r="979" spans="1:3" x14ac:dyDescent="0.2">
      <c r="A979" s="3">
        <v>1977</v>
      </c>
      <c r="B979" s="3" t="s">
        <v>1030</v>
      </c>
      <c r="C979" s="3" t="s">
        <v>1041</v>
      </c>
    </row>
    <row r="980" spans="1:3" x14ac:dyDescent="0.2">
      <c r="A980" s="3">
        <v>1977</v>
      </c>
      <c r="B980" s="3" t="s">
        <v>1031</v>
      </c>
      <c r="C980" s="3" t="s">
        <v>1041</v>
      </c>
    </row>
    <row r="981" spans="1:3" x14ac:dyDescent="0.2">
      <c r="A981" s="3">
        <v>1977</v>
      </c>
      <c r="B981" s="3" t="s">
        <v>1030</v>
      </c>
      <c r="C981" s="3" t="s">
        <v>1041</v>
      </c>
    </row>
    <row r="982" spans="1:3" x14ac:dyDescent="0.2">
      <c r="A982" s="3">
        <v>1977</v>
      </c>
      <c r="B982" s="3" t="s">
        <v>1030</v>
      </c>
      <c r="C982" s="3" t="s">
        <v>1041</v>
      </c>
    </row>
    <row r="983" spans="1:3" x14ac:dyDescent="0.2">
      <c r="A983" s="3">
        <v>1977</v>
      </c>
      <c r="B983" s="3" t="s">
        <v>1031</v>
      </c>
      <c r="C983" s="3" t="s">
        <v>1041</v>
      </c>
    </row>
    <row r="984" spans="1:3" x14ac:dyDescent="0.2">
      <c r="A984" s="3">
        <v>1977</v>
      </c>
      <c r="B984" s="3" t="s">
        <v>1030</v>
      </c>
      <c r="C984" s="3" t="s">
        <v>1039</v>
      </c>
    </row>
    <row r="985" spans="1:3" x14ac:dyDescent="0.2">
      <c r="A985" s="3">
        <v>1977</v>
      </c>
      <c r="B985" s="3" t="s">
        <v>1030</v>
      </c>
      <c r="C985" s="3" t="s">
        <v>1039</v>
      </c>
    </row>
    <row r="986" spans="1:3" x14ac:dyDescent="0.2">
      <c r="A986" s="3">
        <v>1977</v>
      </c>
      <c r="B986" s="3" t="s">
        <v>1029</v>
      </c>
      <c r="C986" s="3" t="s">
        <v>1039</v>
      </c>
    </row>
    <row r="987" spans="1:3" x14ac:dyDescent="0.2">
      <c r="A987" s="3">
        <v>1977</v>
      </c>
      <c r="B987" s="3" t="s">
        <v>1030</v>
      </c>
      <c r="C987" s="3" t="s">
        <v>1039</v>
      </c>
    </row>
    <row r="988" spans="1:3" x14ac:dyDescent="0.2">
      <c r="A988" s="3">
        <v>1977</v>
      </c>
      <c r="B988" s="3" t="s">
        <v>1030</v>
      </c>
      <c r="C988" s="3" t="s">
        <v>1039</v>
      </c>
    </row>
    <row r="989" spans="1:3" x14ac:dyDescent="0.2">
      <c r="A989" s="3">
        <v>1977</v>
      </c>
      <c r="B989" s="3" t="s">
        <v>1030</v>
      </c>
      <c r="C989" s="3" t="s">
        <v>1039</v>
      </c>
    </row>
    <row r="990" spans="1:3" x14ac:dyDescent="0.2">
      <c r="A990" s="3">
        <v>1977</v>
      </c>
      <c r="B990" s="3" t="s">
        <v>1030</v>
      </c>
      <c r="C990" s="3" t="s">
        <v>1041</v>
      </c>
    </row>
    <row r="991" spans="1:3" x14ac:dyDescent="0.2">
      <c r="A991" s="3">
        <v>1977</v>
      </c>
      <c r="B991" s="3" t="s">
        <v>1030</v>
      </c>
      <c r="C991" s="3" t="s">
        <v>1041</v>
      </c>
    </row>
    <row r="992" spans="1:3" x14ac:dyDescent="0.2">
      <c r="A992" s="3">
        <v>1977</v>
      </c>
      <c r="B992" s="3" t="s">
        <v>1030</v>
      </c>
      <c r="C992" s="3" t="s">
        <v>1041</v>
      </c>
    </row>
    <row r="993" spans="1:3" x14ac:dyDescent="0.2">
      <c r="A993" s="3">
        <v>1977</v>
      </c>
      <c r="B993" s="3" t="s">
        <v>1030</v>
      </c>
      <c r="C993" s="3" t="s">
        <v>1041</v>
      </c>
    </row>
    <row r="994" spans="1:3" x14ac:dyDescent="0.2">
      <c r="A994" s="3">
        <v>1977</v>
      </c>
      <c r="B994" s="3" t="s">
        <v>1031</v>
      </c>
      <c r="C994" s="3" t="s">
        <v>1042</v>
      </c>
    </row>
    <row r="995" spans="1:3" x14ac:dyDescent="0.2">
      <c r="A995" s="3">
        <v>1977</v>
      </c>
      <c r="B995" s="3" t="s">
        <v>1031</v>
      </c>
      <c r="C995" s="3" t="s">
        <v>1041</v>
      </c>
    </row>
    <row r="996" spans="1:3" x14ac:dyDescent="0.2">
      <c r="A996" s="3">
        <v>1977</v>
      </c>
      <c r="B996" s="3" t="s">
        <v>1031</v>
      </c>
      <c r="C996" s="3" t="s">
        <v>1041</v>
      </c>
    </row>
    <row r="997" spans="1:3" x14ac:dyDescent="0.2">
      <c r="A997" s="3">
        <v>1977</v>
      </c>
      <c r="B997" s="3" t="s">
        <v>1031</v>
      </c>
      <c r="C997" s="3" t="s">
        <v>1041</v>
      </c>
    </row>
    <row r="998" spans="1:3" x14ac:dyDescent="0.2">
      <c r="A998" s="3">
        <v>1977</v>
      </c>
      <c r="B998" s="3" t="s">
        <v>1029</v>
      </c>
      <c r="C998" s="3" t="s">
        <v>1039</v>
      </c>
    </row>
    <row r="999" spans="1:3" x14ac:dyDescent="0.2">
      <c r="A999" s="3">
        <v>1977</v>
      </c>
      <c r="B999" s="3" t="s">
        <v>1029</v>
      </c>
      <c r="C999" s="3" t="s">
        <v>1040</v>
      </c>
    </row>
    <row r="1000" spans="1:3" x14ac:dyDescent="0.2">
      <c r="A1000" s="3">
        <v>1977</v>
      </c>
      <c r="B1000" s="3" t="s">
        <v>1029</v>
      </c>
      <c r="C1000" s="3" t="s">
        <v>1040</v>
      </c>
    </row>
    <row r="1001" spans="1:3" x14ac:dyDescent="0.2">
      <c r="A1001" s="3">
        <v>1977</v>
      </c>
      <c r="B1001" s="3" t="s">
        <v>1029</v>
      </c>
      <c r="C1001" s="3" t="s">
        <v>1040</v>
      </c>
    </row>
    <row r="1002" spans="1:3" x14ac:dyDescent="0.2">
      <c r="A1002" s="3">
        <v>1977</v>
      </c>
      <c r="B1002" s="3" t="s">
        <v>1031</v>
      </c>
      <c r="C1002" s="3" t="s">
        <v>1041</v>
      </c>
    </row>
    <row r="1003" spans="1:3" x14ac:dyDescent="0.2">
      <c r="A1003" s="3">
        <v>1977</v>
      </c>
      <c r="B1003" s="3" t="s">
        <v>1031</v>
      </c>
      <c r="C1003" s="3" t="s">
        <v>1041</v>
      </c>
    </row>
    <row r="1004" spans="1:3" x14ac:dyDescent="0.2">
      <c r="A1004" s="3">
        <v>1977</v>
      </c>
      <c r="B1004" s="3" t="s">
        <v>1031</v>
      </c>
      <c r="C1004" s="3" t="s">
        <v>1041</v>
      </c>
    </row>
    <row r="1005" spans="1:3" x14ac:dyDescent="0.2">
      <c r="A1005" s="3">
        <v>1977</v>
      </c>
      <c r="B1005" s="3" t="s">
        <v>1030</v>
      </c>
      <c r="C1005" s="3" t="s">
        <v>1039</v>
      </c>
    </row>
    <row r="1006" spans="1:3" x14ac:dyDescent="0.2">
      <c r="A1006" s="3">
        <v>1977</v>
      </c>
      <c r="B1006" s="3" t="s">
        <v>1030</v>
      </c>
      <c r="C1006" s="3" t="s">
        <v>1041</v>
      </c>
    </row>
    <row r="1007" spans="1:3" x14ac:dyDescent="0.2">
      <c r="A1007" s="3">
        <v>1977</v>
      </c>
      <c r="B1007" s="3" t="s">
        <v>1030</v>
      </c>
      <c r="C1007" s="3" t="s">
        <v>1041</v>
      </c>
    </row>
    <row r="1008" spans="1:3" x14ac:dyDescent="0.2">
      <c r="A1008" s="3">
        <v>1977</v>
      </c>
      <c r="B1008" s="3" t="s">
        <v>1030</v>
      </c>
      <c r="C1008" s="3" t="s">
        <v>1041</v>
      </c>
    </row>
    <row r="1009" spans="1:3" x14ac:dyDescent="0.2">
      <c r="A1009" s="3">
        <v>1977</v>
      </c>
      <c r="B1009" s="3" t="s">
        <v>1030</v>
      </c>
      <c r="C1009" s="3" t="s">
        <v>1041</v>
      </c>
    </row>
    <row r="1010" spans="1:3" x14ac:dyDescent="0.2">
      <c r="A1010" s="3">
        <v>1977</v>
      </c>
      <c r="B1010" s="3" t="s">
        <v>1030</v>
      </c>
      <c r="C1010" s="3" t="s">
        <v>1039</v>
      </c>
    </row>
    <row r="1011" spans="1:3" x14ac:dyDescent="0.2">
      <c r="A1011" s="3">
        <v>1977</v>
      </c>
      <c r="B1011" s="3" t="s">
        <v>1030</v>
      </c>
      <c r="C1011" s="3" t="s">
        <v>1041</v>
      </c>
    </row>
    <row r="1012" spans="1:3" x14ac:dyDescent="0.2">
      <c r="A1012" s="3">
        <v>1977</v>
      </c>
      <c r="B1012" s="3" t="s">
        <v>1031</v>
      </c>
      <c r="C1012" s="3" t="s">
        <v>1041</v>
      </c>
    </row>
    <row r="1013" spans="1:3" x14ac:dyDescent="0.2">
      <c r="A1013" s="3">
        <v>1977</v>
      </c>
      <c r="B1013" s="3" t="s">
        <v>1030</v>
      </c>
      <c r="C1013" s="3" t="s">
        <v>1039</v>
      </c>
    </row>
    <row r="1014" spans="1:3" x14ac:dyDescent="0.2">
      <c r="A1014" s="3">
        <v>1977</v>
      </c>
      <c r="B1014" s="3" t="s">
        <v>1031</v>
      </c>
      <c r="C1014" s="3" t="s">
        <v>1041</v>
      </c>
    </row>
    <row r="1015" spans="1:3" x14ac:dyDescent="0.2">
      <c r="A1015" s="3">
        <v>1977</v>
      </c>
      <c r="B1015" s="3" t="s">
        <v>1031</v>
      </c>
      <c r="C1015" s="3" t="s">
        <v>1041</v>
      </c>
    </row>
    <row r="1016" spans="1:3" x14ac:dyDescent="0.2">
      <c r="A1016" s="3">
        <v>1977</v>
      </c>
      <c r="B1016" s="3" t="s">
        <v>1031</v>
      </c>
      <c r="C1016" s="3" t="s">
        <v>1041</v>
      </c>
    </row>
    <row r="1017" spans="1:3" x14ac:dyDescent="0.2">
      <c r="A1017" s="3">
        <v>1977</v>
      </c>
      <c r="B1017" s="3" t="s">
        <v>1031</v>
      </c>
      <c r="C1017" s="3" t="s">
        <v>1041</v>
      </c>
    </row>
    <row r="1018" spans="1:3" x14ac:dyDescent="0.2">
      <c r="A1018" s="3">
        <v>1977</v>
      </c>
      <c r="B1018" s="3" t="s">
        <v>1031</v>
      </c>
      <c r="C1018" s="3" t="s">
        <v>1041</v>
      </c>
    </row>
    <row r="1019" spans="1:3" x14ac:dyDescent="0.2">
      <c r="A1019" s="3">
        <v>1977</v>
      </c>
      <c r="B1019" s="3" t="s">
        <v>1030</v>
      </c>
      <c r="C1019" s="3" t="s">
        <v>1039</v>
      </c>
    </row>
    <row r="1020" spans="1:3" x14ac:dyDescent="0.2">
      <c r="A1020" s="3">
        <v>1977</v>
      </c>
      <c r="B1020" s="3" t="s">
        <v>1031</v>
      </c>
      <c r="C1020" s="3" t="s">
        <v>1041</v>
      </c>
    </row>
    <row r="1021" spans="1:3" x14ac:dyDescent="0.2">
      <c r="A1021" s="3">
        <v>1977</v>
      </c>
      <c r="B1021" s="3" t="s">
        <v>1031</v>
      </c>
      <c r="C1021" s="3" t="s">
        <v>1041</v>
      </c>
    </row>
    <row r="1022" spans="1:3" x14ac:dyDescent="0.2">
      <c r="A1022" s="3">
        <v>1977</v>
      </c>
      <c r="B1022" s="3" t="s">
        <v>1031</v>
      </c>
      <c r="C1022" s="3" t="s">
        <v>1039</v>
      </c>
    </row>
    <row r="1023" spans="1:3" x14ac:dyDescent="0.2">
      <c r="A1023" s="3">
        <v>1977</v>
      </c>
      <c r="B1023" s="3" t="s">
        <v>1030</v>
      </c>
      <c r="C1023" s="3" t="s">
        <v>1039</v>
      </c>
    </row>
    <row r="1024" spans="1:3" x14ac:dyDescent="0.2">
      <c r="A1024" s="3">
        <v>1977</v>
      </c>
      <c r="B1024" s="3" t="s">
        <v>1030</v>
      </c>
      <c r="C1024" s="3" t="s">
        <v>1039</v>
      </c>
    </row>
    <row r="1025" spans="1:3" x14ac:dyDescent="0.2">
      <c r="A1025" s="3">
        <v>1977</v>
      </c>
      <c r="B1025" s="3" t="s">
        <v>1030</v>
      </c>
      <c r="C1025" s="3" t="s">
        <v>1039</v>
      </c>
    </row>
    <row r="1026" spans="1:3" x14ac:dyDescent="0.2">
      <c r="A1026" s="3">
        <v>1977</v>
      </c>
      <c r="B1026" s="3" t="s">
        <v>1031</v>
      </c>
      <c r="C1026" s="3" t="s">
        <v>1042</v>
      </c>
    </row>
    <row r="1027" spans="1:3" x14ac:dyDescent="0.2">
      <c r="A1027" s="3">
        <v>1977</v>
      </c>
      <c r="B1027" s="3" t="s">
        <v>1031</v>
      </c>
      <c r="C1027" s="3" t="s">
        <v>1042</v>
      </c>
    </row>
    <row r="1028" spans="1:3" x14ac:dyDescent="0.2">
      <c r="A1028" s="3">
        <v>1977</v>
      </c>
      <c r="B1028" s="3" t="s">
        <v>1030</v>
      </c>
      <c r="C1028" s="3" t="s">
        <v>1039</v>
      </c>
    </row>
    <row r="1029" spans="1:3" x14ac:dyDescent="0.2">
      <c r="A1029" s="3">
        <v>1977</v>
      </c>
      <c r="B1029" s="3" t="s">
        <v>1030</v>
      </c>
      <c r="C1029" s="3" t="s">
        <v>1039</v>
      </c>
    </row>
    <row r="1030" spans="1:3" x14ac:dyDescent="0.2">
      <c r="A1030" s="3">
        <v>1977</v>
      </c>
      <c r="B1030" s="3" t="s">
        <v>1030</v>
      </c>
      <c r="C1030" s="3" t="s">
        <v>1039</v>
      </c>
    </row>
    <row r="1031" spans="1:3" x14ac:dyDescent="0.2">
      <c r="A1031" s="3">
        <v>1977</v>
      </c>
      <c r="B1031" s="3" t="s">
        <v>107</v>
      </c>
      <c r="C1031" s="3" t="s">
        <v>1039</v>
      </c>
    </row>
    <row r="1032" spans="1:3" x14ac:dyDescent="0.2">
      <c r="A1032" s="3">
        <v>1977</v>
      </c>
      <c r="B1032" s="3" t="s">
        <v>1030</v>
      </c>
      <c r="C1032" s="3" t="s">
        <v>1042</v>
      </c>
    </row>
    <row r="1033" spans="1:3" x14ac:dyDescent="0.2">
      <c r="A1033" s="3">
        <v>1977</v>
      </c>
      <c r="B1033" s="3" t="s">
        <v>1029</v>
      </c>
      <c r="C1033" s="3" t="s">
        <v>1039</v>
      </c>
    </row>
    <row r="1034" spans="1:3" x14ac:dyDescent="0.2">
      <c r="A1034" s="3">
        <v>1977</v>
      </c>
      <c r="B1034" s="3" t="s">
        <v>1030</v>
      </c>
      <c r="C1034" s="3" t="s">
        <v>1042</v>
      </c>
    </row>
    <row r="1035" spans="1:3" x14ac:dyDescent="0.2">
      <c r="A1035" s="3">
        <v>1977</v>
      </c>
      <c r="B1035" s="3" t="s">
        <v>1030</v>
      </c>
      <c r="C1035" s="3" t="s">
        <v>1041</v>
      </c>
    </row>
    <row r="1036" spans="1:3" x14ac:dyDescent="0.2">
      <c r="A1036" s="3">
        <v>1977</v>
      </c>
      <c r="B1036" s="3" t="s">
        <v>1031</v>
      </c>
      <c r="C1036" s="3" t="s">
        <v>1039</v>
      </c>
    </row>
    <row r="1037" spans="1:3" x14ac:dyDescent="0.2">
      <c r="A1037" s="3">
        <v>1977</v>
      </c>
      <c r="B1037" s="3" t="s">
        <v>1031</v>
      </c>
      <c r="C1037" s="3" t="s">
        <v>1041</v>
      </c>
    </row>
    <row r="1038" spans="1:3" x14ac:dyDescent="0.2">
      <c r="A1038" s="3">
        <v>1977</v>
      </c>
      <c r="B1038" s="3" t="s">
        <v>1029</v>
      </c>
      <c r="C1038" s="3" t="s">
        <v>1041</v>
      </c>
    </row>
    <row r="1039" spans="1:3" x14ac:dyDescent="0.2">
      <c r="A1039" s="3">
        <v>1977</v>
      </c>
      <c r="B1039" s="3" t="s">
        <v>1030</v>
      </c>
      <c r="C1039" s="3" t="s">
        <v>1042</v>
      </c>
    </row>
    <row r="1040" spans="1:3" x14ac:dyDescent="0.2">
      <c r="A1040" s="3">
        <v>1977</v>
      </c>
      <c r="B1040" s="3" t="s">
        <v>107</v>
      </c>
      <c r="C1040" s="3" t="s">
        <v>1039</v>
      </c>
    </row>
    <row r="1041" spans="1:3" x14ac:dyDescent="0.2">
      <c r="A1041" s="3">
        <v>1977</v>
      </c>
      <c r="B1041" s="3" t="s">
        <v>1030</v>
      </c>
      <c r="C1041" s="3" t="s">
        <v>1041</v>
      </c>
    </row>
    <row r="1042" spans="1:3" x14ac:dyDescent="0.2">
      <c r="A1042" s="3">
        <v>1977</v>
      </c>
      <c r="B1042" s="3" t="s">
        <v>1030</v>
      </c>
      <c r="C1042" s="3" t="s">
        <v>1039</v>
      </c>
    </row>
    <row r="1043" spans="1:3" x14ac:dyDescent="0.2">
      <c r="A1043" s="3">
        <v>1977</v>
      </c>
      <c r="B1043" s="3" t="s">
        <v>1030</v>
      </c>
      <c r="C1043" s="3" t="s">
        <v>1039</v>
      </c>
    </row>
    <row r="1044" spans="1:3" x14ac:dyDescent="0.2">
      <c r="A1044" s="3">
        <v>1977</v>
      </c>
      <c r="B1044" s="3" t="s">
        <v>1030</v>
      </c>
      <c r="C1044" s="3" t="s">
        <v>1039</v>
      </c>
    </row>
    <row r="1045" spans="1:3" x14ac:dyDescent="0.2">
      <c r="A1045" s="3">
        <v>1977</v>
      </c>
      <c r="B1045" s="3" t="s">
        <v>1030</v>
      </c>
      <c r="C1045" s="3" t="s">
        <v>1038</v>
      </c>
    </row>
    <row r="1046" spans="1:3" x14ac:dyDescent="0.2">
      <c r="A1046" s="3">
        <v>1977</v>
      </c>
      <c r="B1046" s="3" t="s">
        <v>1030</v>
      </c>
      <c r="C1046" s="3" t="s">
        <v>1042</v>
      </c>
    </row>
    <row r="1047" spans="1:3" x14ac:dyDescent="0.2">
      <c r="A1047" s="3">
        <v>1977</v>
      </c>
      <c r="B1047" s="3" t="s">
        <v>1030</v>
      </c>
      <c r="C1047" s="3" t="s">
        <v>1041</v>
      </c>
    </row>
    <row r="1048" spans="1:3" x14ac:dyDescent="0.2">
      <c r="A1048" s="3">
        <v>1977</v>
      </c>
      <c r="B1048" s="3" t="s">
        <v>1030</v>
      </c>
      <c r="C1048" s="3" t="s">
        <v>1041</v>
      </c>
    </row>
    <row r="1049" spans="1:3" x14ac:dyDescent="0.2">
      <c r="A1049" s="3">
        <v>1977</v>
      </c>
      <c r="B1049" s="3" t="s">
        <v>1030</v>
      </c>
      <c r="C1049" s="3" t="s">
        <v>1041</v>
      </c>
    </row>
    <row r="1050" spans="1:3" x14ac:dyDescent="0.2">
      <c r="A1050" s="3">
        <v>1977</v>
      </c>
      <c r="B1050" s="3" t="s">
        <v>1030</v>
      </c>
      <c r="C1050" s="3" t="s">
        <v>1041</v>
      </c>
    </row>
    <row r="1051" spans="1:3" x14ac:dyDescent="0.2">
      <c r="A1051" s="3">
        <v>1977</v>
      </c>
      <c r="B1051" s="3" t="s">
        <v>1030</v>
      </c>
      <c r="C1051" s="3" t="s">
        <v>1041</v>
      </c>
    </row>
    <row r="1052" spans="1:3" x14ac:dyDescent="0.2">
      <c r="A1052" s="3">
        <v>1977</v>
      </c>
      <c r="B1052" s="3" t="s">
        <v>1031</v>
      </c>
      <c r="C1052" s="3" t="s">
        <v>1041</v>
      </c>
    </row>
    <row r="1053" spans="1:3" x14ac:dyDescent="0.2">
      <c r="A1053" s="3">
        <v>1977</v>
      </c>
      <c r="B1053" s="3" t="s">
        <v>1030</v>
      </c>
      <c r="C1053" s="3" t="s">
        <v>1042</v>
      </c>
    </row>
    <row r="1054" spans="1:3" x14ac:dyDescent="0.2">
      <c r="A1054" s="3">
        <v>1977</v>
      </c>
      <c r="B1054" s="3" t="s">
        <v>1030</v>
      </c>
      <c r="C1054" s="3" t="s">
        <v>1039</v>
      </c>
    </row>
    <row r="1055" spans="1:3" x14ac:dyDescent="0.2">
      <c r="A1055" s="3">
        <v>1977</v>
      </c>
      <c r="B1055" s="3" t="s">
        <v>1030</v>
      </c>
      <c r="C1055" s="3" t="s">
        <v>1039</v>
      </c>
    </row>
    <row r="1056" spans="1:3" x14ac:dyDescent="0.2">
      <c r="A1056" s="3">
        <v>1977</v>
      </c>
      <c r="B1056" s="3" t="s">
        <v>1031</v>
      </c>
      <c r="C1056" s="3" t="s">
        <v>1042</v>
      </c>
    </row>
    <row r="1057" spans="1:3" x14ac:dyDescent="0.2">
      <c r="A1057" s="3">
        <v>1977</v>
      </c>
      <c r="B1057" s="3" t="s">
        <v>1031</v>
      </c>
      <c r="C1057" s="3" t="s">
        <v>1039</v>
      </c>
    </row>
    <row r="1058" spans="1:3" x14ac:dyDescent="0.2">
      <c r="A1058" s="3">
        <v>1977</v>
      </c>
      <c r="B1058" s="3" t="s">
        <v>1030</v>
      </c>
      <c r="C1058" s="3" t="s">
        <v>1039</v>
      </c>
    </row>
    <row r="1059" spans="1:3" x14ac:dyDescent="0.2">
      <c r="A1059" s="3">
        <v>1977</v>
      </c>
      <c r="B1059" s="3" t="s">
        <v>1031</v>
      </c>
      <c r="C1059" s="3" t="s">
        <v>1041</v>
      </c>
    </row>
    <row r="1060" spans="1:3" x14ac:dyDescent="0.2">
      <c r="A1060" s="3">
        <v>1977</v>
      </c>
      <c r="B1060" s="3" t="s">
        <v>1030</v>
      </c>
      <c r="C1060" s="3" t="s">
        <v>1039</v>
      </c>
    </row>
    <row r="1061" spans="1:3" x14ac:dyDescent="0.2">
      <c r="A1061" s="3">
        <v>1977</v>
      </c>
      <c r="B1061" s="3" t="s">
        <v>1030</v>
      </c>
      <c r="C1061" s="3" t="s">
        <v>1039</v>
      </c>
    </row>
    <row r="1062" spans="1:3" x14ac:dyDescent="0.2">
      <c r="A1062" s="3">
        <v>1977</v>
      </c>
      <c r="B1062" s="3" t="s">
        <v>1030</v>
      </c>
      <c r="C1062" s="3" t="s">
        <v>1039</v>
      </c>
    </row>
    <row r="1063" spans="1:3" x14ac:dyDescent="0.2">
      <c r="A1063" s="3">
        <v>1977</v>
      </c>
      <c r="B1063" s="3" t="s">
        <v>1030</v>
      </c>
      <c r="C1063" s="3" t="s">
        <v>1042</v>
      </c>
    </row>
    <row r="1064" spans="1:3" x14ac:dyDescent="0.2">
      <c r="A1064" s="3">
        <v>1977</v>
      </c>
      <c r="B1064" s="3" t="s">
        <v>1030</v>
      </c>
      <c r="C1064" s="3" t="s">
        <v>1042</v>
      </c>
    </row>
    <row r="1065" spans="1:3" x14ac:dyDescent="0.2">
      <c r="A1065" s="3">
        <v>1977</v>
      </c>
      <c r="B1065" s="3" t="s">
        <v>1030</v>
      </c>
      <c r="C1065" s="3" t="s">
        <v>1039</v>
      </c>
    </row>
    <row r="1066" spans="1:3" x14ac:dyDescent="0.2">
      <c r="A1066" s="3">
        <v>1977</v>
      </c>
      <c r="B1066" s="3" t="s">
        <v>1030</v>
      </c>
      <c r="C1066" s="3" t="s">
        <v>1039</v>
      </c>
    </row>
    <row r="1067" spans="1:3" x14ac:dyDescent="0.2">
      <c r="A1067" s="3">
        <v>1977</v>
      </c>
      <c r="B1067" s="3" t="s">
        <v>1030</v>
      </c>
      <c r="C1067" s="3" t="s">
        <v>1042</v>
      </c>
    </row>
    <row r="1068" spans="1:3" x14ac:dyDescent="0.2">
      <c r="A1068" s="3">
        <v>1977</v>
      </c>
      <c r="B1068" s="3" t="s">
        <v>1030</v>
      </c>
      <c r="C1068" s="3" t="s">
        <v>1042</v>
      </c>
    </row>
    <row r="1069" spans="1:3" x14ac:dyDescent="0.2">
      <c r="A1069" s="3">
        <v>1977</v>
      </c>
      <c r="B1069" s="3" t="s">
        <v>1030</v>
      </c>
      <c r="C1069" s="3" t="s">
        <v>1042</v>
      </c>
    </row>
    <row r="1070" spans="1:3" x14ac:dyDescent="0.2">
      <c r="A1070" s="3">
        <v>1977</v>
      </c>
      <c r="B1070" s="3" t="s">
        <v>1030</v>
      </c>
      <c r="C1070" s="3" t="s">
        <v>1042</v>
      </c>
    </row>
    <row r="1071" spans="1:3" x14ac:dyDescent="0.2">
      <c r="A1071" s="3">
        <v>1977</v>
      </c>
      <c r="B1071" s="3" t="s">
        <v>1031</v>
      </c>
      <c r="C1071" s="3" t="s">
        <v>1039</v>
      </c>
    </row>
    <row r="1072" spans="1:3" x14ac:dyDescent="0.2">
      <c r="A1072" s="3">
        <v>1977</v>
      </c>
      <c r="B1072" s="3" t="s">
        <v>1030</v>
      </c>
      <c r="C1072" s="3" t="s">
        <v>1041</v>
      </c>
    </row>
    <row r="1073" spans="1:3" x14ac:dyDescent="0.2">
      <c r="A1073" s="3">
        <v>1977</v>
      </c>
      <c r="B1073" s="3" t="s">
        <v>1033</v>
      </c>
      <c r="C1073" s="3" t="s">
        <v>1039</v>
      </c>
    </row>
    <row r="1074" spans="1:3" x14ac:dyDescent="0.2">
      <c r="A1074" s="3">
        <v>1977</v>
      </c>
      <c r="B1074" s="3" t="s">
        <v>1030</v>
      </c>
      <c r="C1074" s="3" t="s">
        <v>1041</v>
      </c>
    </row>
    <row r="1075" spans="1:3" x14ac:dyDescent="0.2">
      <c r="A1075" s="3">
        <v>1977</v>
      </c>
      <c r="B1075" s="3" t="s">
        <v>1029</v>
      </c>
      <c r="C1075" s="3" t="s">
        <v>1038</v>
      </c>
    </row>
    <row r="1076" spans="1:3" x14ac:dyDescent="0.2">
      <c r="A1076" s="3">
        <v>1977</v>
      </c>
      <c r="B1076" s="3" t="s">
        <v>1030</v>
      </c>
      <c r="C1076" s="3" t="s">
        <v>1039</v>
      </c>
    </row>
    <row r="1077" spans="1:3" x14ac:dyDescent="0.2">
      <c r="A1077" s="3">
        <v>1977</v>
      </c>
      <c r="B1077" s="3" t="s">
        <v>1030</v>
      </c>
      <c r="C1077" s="3" t="s">
        <v>1041</v>
      </c>
    </row>
    <row r="1078" spans="1:3" x14ac:dyDescent="0.2">
      <c r="A1078" s="3">
        <v>1977</v>
      </c>
      <c r="B1078" s="3" t="s">
        <v>1030</v>
      </c>
      <c r="C1078" s="3" t="s">
        <v>1041</v>
      </c>
    </row>
    <row r="1079" spans="1:3" x14ac:dyDescent="0.2">
      <c r="A1079" s="3">
        <v>1977</v>
      </c>
      <c r="B1079" s="3" t="s">
        <v>1030</v>
      </c>
      <c r="C1079" s="3" t="s">
        <v>1041</v>
      </c>
    </row>
    <row r="1080" spans="1:3" x14ac:dyDescent="0.2">
      <c r="A1080" s="3">
        <v>1977</v>
      </c>
      <c r="B1080" s="3" t="s">
        <v>1030</v>
      </c>
      <c r="C1080" s="3" t="s">
        <v>1041</v>
      </c>
    </row>
    <row r="1081" spans="1:3" x14ac:dyDescent="0.2">
      <c r="A1081" s="3">
        <v>1977</v>
      </c>
      <c r="B1081" s="3" t="s">
        <v>1030</v>
      </c>
      <c r="C1081" s="3" t="s">
        <v>1041</v>
      </c>
    </row>
    <row r="1082" spans="1:3" x14ac:dyDescent="0.2">
      <c r="A1082" s="3">
        <v>1977</v>
      </c>
      <c r="B1082" s="3" t="s">
        <v>1030</v>
      </c>
      <c r="C1082" s="3" t="s">
        <v>1041</v>
      </c>
    </row>
    <row r="1083" spans="1:3" x14ac:dyDescent="0.2">
      <c r="A1083" s="3">
        <v>1977</v>
      </c>
      <c r="B1083" s="3" t="s">
        <v>1030</v>
      </c>
      <c r="C1083" s="3" t="s">
        <v>1041</v>
      </c>
    </row>
    <row r="1084" spans="1:3" x14ac:dyDescent="0.2">
      <c r="A1084" s="3">
        <v>1977</v>
      </c>
      <c r="B1084" s="3" t="s">
        <v>1030</v>
      </c>
      <c r="C1084" s="3" t="s">
        <v>1039</v>
      </c>
    </row>
    <row r="1085" spans="1:3" x14ac:dyDescent="0.2">
      <c r="A1085" s="3">
        <v>1977</v>
      </c>
      <c r="B1085" s="3" t="s">
        <v>1030</v>
      </c>
      <c r="C1085" s="3" t="s">
        <v>1039</v>
      </c>
    </row>
    <row r="1086" spans="1:3" x14ac:dyDescent="0.2">
      <c r="A1086" s="3">
        <v>1977</v>
      </c>
      <c r="B1086" s="3" t="s">
        <v>1030</v>
      </c>
      <c r="C1086" s="3" t="s">
        <v>1039</v>
      </c>
    </row>
    <row r="1087" spans="1:3" x14ac:dyDescent="0.2">
      <c r="A1087" s="3">
        <v>1977</v>
      </c>
      <c r="B1087" s="3" t="s">
        <v>1030</v>
      </c>
      <c r="C1087" s="3" t="s">
        <v>1041</v>
      </c>
    </row>
    <row r="1088" spans="1:3" x14ac:dyDescent="0.2">
      <c r="A1088" s="3">
        <v>1977</v>
      </c>
      <c r="B1088" s="3" t="s">
        <v>1029</v>
      </c>
      <c r="C1088" s="3" t="s">
        <v>1039</v>
      </c>
    </row>
    <row r="1089" spans="1:3" x14ac:dyDescent="0.2">
      <c r="A1089" s="3">
        <v>1977</v>
      </c>
      <c r="B1089" s="3" t="s">
        <v>1031</v>
      </c>
      <c r="C1089" s="3" t="s">
        <v>1043</v>
      </c>
    </row>
    <row r="1090" spans="1:3" x14ac:dyDescent="0.2">
      <c r="A1090" s="3">
        <v>1977</v>
      </c>
      <c r="B1090" s="3" t="s">
        <v>1031</v>
      </c>
      <c r="C1090" s="3" t="s">
        <v>1042</v>
      </c>
    </row>
    <row r="1091" spans="1:3" x14ac:dyDescent="0.2">
      <c r="A1091" s="3">
        <v>1977</v>
      </c>
      <c r="B1091" s="3" t="s">
        <v>1030</v>
      </c>
      <c r="C1091" s="3" t="s">
        <v>1039</v>
      </c>
    </row>
    <row r="1092" spans="1:3" x14ac:dyDescent="0.2">
      <c r="A1092" s="3">
        <v>1977</v>
      </c>
      <c r="B1092" s="3" t="s">
        <v>1030</v>
      </c>
      <c r="C1092" s="3" t="s">
        <v>1039</v>
      </c>
    </row>
    <row r="1093" spans="1:3" x14ac:dyDescent="0.2">
      <c r="A1093" s="3">
        <v>1977</v>
      </c>
      <c r="B1093" s="3" t="s">
        <v>1030</v>
      </c>
      <c r="C1093" s="3" t="s">
        <v>1039</v>
      </c>
    </row>
    <row r="1094" spans="1:3" x14ac:dyDescent="0.2">
      <c r="A1094" s="3">
        <v>1977</v>
      </c>
      <c r="B1094" s="3" t="s">
        <v>1030</v>
      </c>
      <c r="C1094" s="3" t="s">
        <v>1041</v>
      </c>
    </row>
    <row r="1095" spans="1:3" x14ac:dyDescent="0.2">
      <c r="A1095" s="3">
        <v>1977</v>
      </c>
      <c r="B1095" s="3" t="s">
        <v>1031</v>
      </c>
      <c r="C1095" s="3" t="s">
        <v>1041</v>
      </c>
    </row>
    <row r="1096" spans="1:3" x14ac:dyDescent="0.2">
      <c r="A1096" s="3">
        <v>1977</v>
      </c>
      <c r="B1096" s="3" t="s">
        <v>1032</v>
      </c>
      <c r="C1096" s="3" t="s">
        <v>1043</v>
      </c>
    </row>
    <row r="1097" spans="1:3" x14ac:dyDescent="0.2">
      <c r="A1097" s="3">
        <v>1977</v>
      </c>
      <c r="B1097" s="3" t="s">
        <v>1030</v>
      </c>
      <c r="C1097" s="3" t="s">
        <v>1042</v>
      </c>
    </row>
    <row r="1098" spans="1:3" x14ac:dyDescent="0.2">
      <c r="A1098" s="3">
        <v>1977</v>
      </c>
      <c r="B1098" s="3" t="s">
        <v>1030</v>
      </c>
      <c r="C1098" s="3" t="s">
        <v>1042</v>
      </c>
    </row>
    <row r="1099" spans="1:3" x14ac:dyDescent="0.2">
      <c r="A1099" s="3">
        <v>1977</v>
      </c>
      <c r="B1099" s="3" t="s">
        <v>1030</v>
      </c>
      <c r="C1099" s="3" t="s">
        <v>1039</v>
      </c>
    </row>
    <row r="1100" spans="1:3" x14ac:dyDescent="0.2">
      <c r="A1100" s="3">
        <v>1977</v>
      </c>
      <c r="B1100" s="3" t="s">
        <v>1030</v>
      </c>
      <c r="C1100" s="3" t="s">
        <v>1042</v>
      </c>
    </row>
    <row r="1101" spans="1:3" x14ac:dyDescent="0.2">
      <c r="A1101" s="3">
        <v>1977</v>
      </c>
      <c r="B1101" s="3" t="s">
        <v>1030</v>
      </c>
      <c r="C1101" s="3" t="s">
        <v>1039</v>
      </c>
    </row>
    <row r="1102" spans="1:3" x14ac:dyDescent="0.2">
      <c r="A1102" s="3">
        <v>1977</v>
      </c>
      <c r="B1102" s="3" t="s">
        <v>1030</v>
      </c>
      <c r="C1102" s="3" t="s">
        <v>1042</v>
      </c>
    </row>
    <row r="1103" spans="1:3" x14ac:dyDescent="0.2">
      <c r="A1103" s="3">
        <v>1977</v>
      </c>
      <c r="B1103" s="3" t="s">
        <v>1030</v>
      </c>
      <c r="C1103" s="3" t="s">
        <v>1042</v>
      </c>
    </row>
    <row r="1104" spans="1:3" x14ac:dyDescent="0.2">
      <c r="A1104" s="3">
        <v>1978</v>
      </c>
      <c r="B1104" s="3" t="s">
        <v>1031</v>
      </c>
      <c r="C1104" s="3" t="s">
        <v>1042</v>
      </c>
    </row>
    <row r="1105" spans="1:3" x14ac:dyDescent="0.2">
      <c r="A1105" s="3">
        <v>1978</v>
      </c>
      <c r="B1105" s="3" t="s">
        <v>1030</v>
      </c>
      <c r="C1105" s="3" t="s">
        <v>1042</v>
      </c>
    </row>
    <row r="1106" spans="1:3" x14ac:dyDescent="0.2">
      <c r="A1106" s="3">
        <v>1978</v>
      </c>
      <c r="B1106" s="3" t="s">
        <v>1030</v>
      </c>
      <c r="C1106" s="3" t="s">
        <v>1041</v>
      </c>
    </row>
    <row r="1107" spans="1:3" x14ac:dyDescent="0.2">
      <c r="A1107" s="3">
        <v>1978</v>
      </c>
      <c r="B1107" s="3" t="s">
        <v>1030</v>
      </c>
      <c r="C1107" s="3" t="s">
        <v>1041</v>
      </c>
    </row>
    <row r="1108" spans="1:3" x14ac:dyDescent="0.2">
      <c r="A1108" s="3">
        <v>1978</v>
      </c>
      <c r="B1108" s="3" t="s">
        <v>1030</v>
      </c>
      <c r="C1108" s="3" t="s">
        <v>1041</v>
      </c>
    </row>
    <row r="1109" spans="1:3" x14ac:dyDescent="0.2">
      <c r="A1109" s="3">
        <v>1978</v>
      </c>
      <c r="B1109" s="3" t="s">
        <v>1030</v>
      </c>
      <c r="C1109" s="3" t="s">
        <v>1041</v>
      </c>
    </row>
    <row r="1110" spans="1:3" x14ac:dyDescent="0.2">
      <c r="A1110" s="3">
        <v>1978</v>
      </c>
      <c r="B1110" s="3" t="s">
        <v>1030</v>
      </c>
      <c r="C1110" s="3" t="s">
        <v>1041</v>
      </c>
    </row>
    <row r="1111" spans="1:3" x14ac:dyDescent="0.2">
      <c r="A1111" s="3">
        <v>1978</v>
      </c>
      <c r="B1111" s="3" t="s">
        <v>1033</v>
      </c>
      <c r="C1111" s="3" t="s">
        <v>1042</v>
      </c>
    </row>
    <row r="1112" spans="1:3" x14ac:dyDescent="0.2">
      <c r="A1112" s="3">
        <v>1978</v>
      </c>
      <c r="B1112" s="3" t="s">
        <v>1030</v>
      </c>
      <c r="C1112" s="3" t="s">
        <v>1042</v>
      </c>
    </row>
    <row r="1113" spans="1:3" x14ac:dyDescent="0.2">
      <c r="A1113" s="3">
        <v>1978</v>
      </c>
      <c r="B1113" s="3" t="s">
        <v>1030</v>
      </c>
      <c r="C1113" s="3" t="s">
        <v>1041</v>
      </c>
    </row>
    <row r="1114" spans="1:3" x14ac:dyDescent="0.2">
      <c r="A1114" s="3">
        <v>1978</v>
      </c>
      <c r="B1114" s="3" t="s">
        <v>1031</v>
      </c>
      <c r="C1114" s="3" t="s">
        <v>1041</v>
      </c>
    </row>
    <row r="1115" spans="1:3" x14ac:dyDescent="0.2">
      <c r="A1115" s="3">
        <v>1978</v>
      </c>
      <c r="B1115" s="3" t="s">
        <v>1030</v>
      </c>
      <c r="C1115" s="3" t="s">
        <v>1042</v>
      </c>
    </row>
    <row r="1116" spans="1:3" x14ac:dyDescent="0.2">
      <c r="A1116" s="3">
        <v>1978</v>
      </c>
      <c r="B1116" s="3" t="s">
        <v>1030</v>
      </c>
      <c r="C1116" s="3" t="s">
        <v>1041</v>
      </c>
    </row>
    <row r="1117" spans="1:3" x14ac:dyDescent="0.2">
      <c r="A1117" s="3">
        <v>1978</v>
      </c>
      <c r="B1117" s="3" t="s">
        <v>1030</v>
      </c>
      <c r="C1117" s="3" t="s">
        <v>1041</v>
      </c>
    </row>
    <row r="1118" spans="1:3" x14ac:dyDescent="0.2">
      <c r="A1118" s="3">
        <v>1978</v>
      </c>
      <c r="B1118" s="3" t="s">
        <v>1031</v>
      </c>
      <c r="C1118" s="3" t="s">
        <v>1042</v>
      </c>
    </row>
    <row r="1119" spans="1:3" x14ac:dyDescent="0.2">
      <c r="A1119" s="3">
        <v>1978</v>
      </c>
      <c r="B1119" s="3" t="s">
        <v>1031</v>
      </c>
      <c r="C1119" s="3" t="s">
        <v>1041</v>
      </c>
    </row>
    <row r="1120" spans="1:3" x14ac:dyDescent="0.2">
      <c r="A1120" s="3">
        <v>1978</v>
      </c>
      <c r="B1120" s="3" t="s">
        <v>1030</v>
      </c>
      <c r="C1120" s="3" t="s">
        <v>1042</v>
      </c>
    </row>
    <row r="1121" spans="1:3" x14ac:dyDescent="0.2">
      <c r="A1121" s="3">
        <v>1978</v>
      </c>
      <c r="B1121" s="3" t="s">
        <v>1031</v>
      </c>
      <c r="C1121" s="3" t="s">
        <v>1042</v>
      </c>
    </row>
    <row r="1122" spans="1:3" x14ac:dyDescent="0.2">
      <c r="A1122" s="3">
        <v>1978</v>
      </c>
      <c r="B1122" s="3" t="s">
        <v>1031</v>
      </c>
      <c r="C1122" s="3" t="s">
        <v>1041</v>
      </c>
    </row>
    <row r="1123" spans="1:3" x14ac:dyDescent="0.2">
      <c r="A1123" s="3">
        <v>1978</v>
      </c>
      <c r="B1123" s="3" t="s">
        <v>1029</v>
      </c>
      <c r="C1123" s="3" t="s">
        <v>1038</v>
      </c>
    </row>
    <row r="1124" spans="1:3" x14ac:dyDescent="0.2">
      <c r="A1124" s="3">
        <v>1978</v>
      </c>
      <c r="B1124" s="3" t="s">
        <v>1030</v>
      </c>
      <c r="C1124" s="3" t="s">
        <v>1039</v>
      </c>
    </row>
    <row r="1125" spans="1:3" x14ac:dyDescent="0.2">
      <c r="A1125" s="3">
        <v>1978</v>
      </c>
      <c r="B1125" s="3" t="s">
        <v>1030</v>
      </c>
      <c r="C1125" s="3" t="s">
        <v>1039</v>
      </c>
    </row>
    <row r="1126" spans="1:3" x14ac:dyDescent="0.2">
      <c r="A1126" s="3">
        <v>1978</v>
      </c>
      <c r="B1126" s="3" t="s">
        <v>1031</v>
      </c>
      <c r="C1126" s="3" t="s">
        <v>1041</v>
      </c>
    </row>
    <row r="1127" spans="1:3" x14ac:dyDescent="0.2">
      <c r="A1127" s="3">
        <v>1978</v>
      </c>
      <c r="B1127" s="3" t="s">
        <v>1030</v>
      </c>
      <c r="C1127" s="3" t="s">
        <v>1041</v>
      </c>
    </row>
    <row r="1128" spans="1:3" x14ac:dyDescent="0.2">
      <c r="A1128" s="3">
        <v>1978</v>
      </c>
      <c r="B1128" s="3" t="s">
        <v>1030</v>
      </c>
      <c r="C1128" s="3" t="s">
        <v>1041</v>
      </c>
    </row>
    <row r="1129" spans="1:3" x14ac:dyDescent="0.2">
      <c r="A1129" s="3">
        <v>1978</v>
      </c>
      <c r="B1129" s="3" t="s">
        <v>1030</v>
      </c>
      <c r="C1129" s="3" t="s">
        <v>1041</v>
      </c>
    </row>
    <row r="1130" spans="1:3" x14ac:dyDescent="0.2">
      <c r="A1130" s="3">
        <v>1978</v>
      </c>
      <c r="B1130" s="3" t="s">
        <v>1030</v>
      </c>
      <c r="C1130" s="3" t="s">
        <v>1041</v>
      </c>
    </row>
    <row r="1131" spans="1:3" x14ac:dyDescent="0.2">
      <c r="A1131" s="3">
        <v>1978</v>
      </c>
      <c r="B1131" s="3" t="s">
        <v>1030</v>
      </c>
      <c r="C1131" s="3" t="s">
        <v>1041</v>
      </c>
    </row>
    <row r="1132" spans="1:3" x14ac:dyDescent="0.2">
      <c r="A1132" s="3">
        <v>1978</v>
      </c>
      <c r="B1132" s="3" t="s">
        <v>1030</v>
      </c>
      <c r="C1132" s="3" t="s">
        <v>1041</v>
      </c>
    </row>
    <row r="1133" spans="1:3" x14ac:dyDescent="0.2">
      <c r="A1133" s="3">
        <v>1978</v>
      </c>
      <c r="B1133" s="3" t="s">
        <v>1030</v>
      </c>
      <c r="C1133" s="3" t="s">
        <v>1041</v>
      </c>
    </row>
    <row r="1134" spans="1:3" x14ac:dyDescent="0.2">
      <c r="A1134" s="3">
        <v>1978</v>
      </c>
      <c r="B1134" s="3" t="s">
        <v>1030</v>
      </c>
      <c r="C1134" s="3" t="s">
        <v>1041</v>
      </c>
    </row>
    <row r="1135" spans="1:3" x14ac:dyDescent="0.2">
      <c r="A1135" s="3">
        <v>1978</v>
      </c>
      <c r="B1135" s="3" t="s">
        <v>1030</v>
      </c>
      <c r="C1135" s="3" t="s">
        <v>1041</v>
      </c>
    </row>
    <row r="1136" spans="1:3" x14ac:dyDescent="0.2">
      <c r="A1136" s="3">
        <v>1978</v>
      </c>
      <c r="B1136" s="3" t="s">
        <v>1030</v>
      </c>
      <c r="C1136" s="3" t="s">
        <v>1041</v>
      </c>
    </row>
    <row r="1137" spans="1:3" x14ac:dyDescent="0.2">
      <c r="A1137" s="3">
        <v>1978</v>
      </c>
      <c r="B1137" s="3" t="s">
        <v>1031</v>
      </c>
      <c r="C1137" s="3" t="s">
        <v>1042</v>
      </c>
    </row>
    <row r="1138" spans="1:3" x14ac:dyDescent="0.2">
      <c r="A1138" s="3">
        <v>1978</v>
      </c>
      <c r="B1138" s="3" t="s">
        <v>1030</v>
      </c>
      <c r="C1138" s="3" t="s">
        <v>1041</v>
      </c>
    </row>
    <row r="1139" spans="1:3" x14ac:dyDescent="0.2">
      <c r="A1139" s="3">
        <v>1978</v>
      </c>
      <c r="B1139" s="3" t="s">
        <v>1030</v>
      </c>
      <c r="C1139" s="3" t="s">
        <v>1041</v>
      </c>
    </row>
    <row r="1140" spans="1:3" x14ac:dyDescent="0.2">
      <c r="A1140" s="3">
        <v>1978</v>
      </c>
      <c r="B1140" s="3" t="s">
        <v>1030</v>
      </c>
      <c r="C1140" s="3" t="s">
        <v>1041</v>
      </c>
    </row>
    <row r="1141" spans="1:3" x14ac:dyDescent="0.2">
      <c r="A1141" s="3">
        <v>1978</v>
      </c>
      <c r="B1141" s="3" t="s">
        <v>1030</v>
      </c>
      <c r="C1141" s="3" t="s">
        <v>1041</v>
      </c>
    </row>
    <row r="1142" spans="1:3" x14ac:dyDescent="0.2">
      <c r="A1142" s="3">
        <v>1978</v>
      </c>
      <c r="B1142" s="3" t="s">
        <v>1030</v>
      </c>
      <c r="C1142" s="3" t="s">
        <v>1042</v>
      </c>
    </row>
    <row r="1143" spans="1:3" x14ac:dyDescent="0.2">
      <c r="A1143" s="3">
        <v>1978</v>
      </c>
      <c r="B1143" s="3" t="s">
        <v>1030</v>
      </c>
      <c r="C1143" s="3" t="s">
        <v>1042</v>
      </c>
    </row>
    <row r="1144" spans="1:3" x14ac:dyDescent="0.2">
      <c r="A1144" s="3">
        <v>1978</v>
      </c>
      <c r="B1144" s="3" t="s">
        <v>1030</v>
      </c>
      <c r="C1144" s="3" t="s">
        <v>1041</v>
      </c>
    </row>
    <row r="1145" spans="1:3" x14ac:dyDescent="0.2">
      <c r="A1145" s="3">
        <v>1978</v>
      </c>
      <c r="B1145" s="3" t="s">
        <v>1030</v>
      </c>
      <c r="C1145" s="3" t="s">
        <v>1041</v>
      </c>
    </row>
    <row r="1146" spans="1:3" x14ac:dyDescent="0.2">
      <c r="A1146" s="3">
        <v>1978</v>
      </c>
      <c r="B1146" s="3" t="s">
        <v>1030</v>
      </c>
      <c r="C1146" s="3" t="s">
        <v>1041</v>
      </c>
    </row>
    <row r="1147" spans="1:3" x14ac:dyDescent="0.2">
      <c r="A1147" s="3">
        <v>1978</v>
      </c>
      <c r="B1147" s="3" t="s">
        <v>1030</v>
      </c>
      <c r="C1147" s="3" t="s">
        <v>1041</v>
      </c>
    </row>
    <row r="1148" spans="1:3" x14ac:dyDescent="0.2">
      <c r="A1148" s="3">
        <v>1978</v>
      </c>
      <c r="B1148" s="3" t="s">
        <v>1029</v>
      </c>
      <c r="C1148" s="3" t="s">
        <v>1041</v>
      </c>
    </row>
    <row r="1149" spans="1:3" x14ac:dyDescent="0.2">
      <c r="A1149" s="3">
        <v>1978</v>
      </c>
      <c r="B1149" s="3" t="s">
        <v>1031</v>
      </c>
      <c r="C1149" s="3" t="s">
        <v>1041</v>
      </c>
    </row>
    <row r="1150" spans="1:3" x14ac:dyDescent="0.2">
      <c r="A1150" s="3">
        <v>1978</v>
      </c>
      <c r="B1150" s="3" t="s">
        <v>1030</v>
      </c>
      <c r="C1150" s="3" t="s">
        <v>1041</v>
      </c>
    </row>
    <row r="1151" spans="1:3" x14ac:dyDescent="0.2">
      <c r="A1151" s="3">
        <v>1978</v>
      </c>
      <c r="B1151" s="3" t="s">
        <v>1030</v>
      </c>
      <c r="C1151" s="3" t="s">
        <v>1041</v>
      </c>
    </row>
    <row r="1152" spans="1:3" x14ac:dyDescent="0.2">
      <c r="A1152" s="3">
        <v>1978</v>
      </c>
      <c r="B1152" s="3" t="s">
        <v>1031</v>
      </c>
      <c r="C1152" s="3" t="s">
        <v>1041</v>
      </c>
    </row>
    <row r="1153" spans="1:3" x14ac:dyDescent="0.2">
      <c r="A1153" s="3">
        <v>1978</v>
      </c>
      <c r="B1153" s="3" t="s">
        <v>1029</v>
      </c>
      <c r="C1153" s="3" t="s">
        <v>1038</v>
      </c>
    </row>
    <row r="1154" spans="1:3" x14ac:dyDescent="0.2">
      <c r="A1154" s="3">
        <v>1978</v>
      </c>
      <c r="B1154" s="3" t="s">
        <v>1030</v>
      </c>
      <c r="C1154" s="3" t="s">
        <v>1041</v>
      </c>
    </row>
    <row r="1155" spans="1:3" x14ac:dyDescent="0.2">
      <c r="A1155" s="3">
        <v>1978</v>
      </c>
      <c r="B1155" s="3" t="s">
        <v>1029</v>
      </c>
      <c r="C1155" s="3" t="s">
        <v>1041</v>
      </c>
    </row>
    <row r="1156" spans="1:3" x14ac:dyDescent="0.2">
      <c r="A1156" s="3">
        <v>1978</v>
      </c>
      <c r="B1156" s="3" t="s">
        <v>1031</v>
      </c>
      <c r="C1156" s="3" t="s">
        <v>1041</v>
      </c>
    </row>
    <row r="1157" spans="1:3" x14ac:dyDescent="0.2">
      <c r="A1157" s="3">
        <v>1978</v>
      </c>
      <c r="B1157" s="3" t="s">
        <v>1029</v>
      </c>
      <c r="C1157" s="3" t="s">
        <v>1041</v>
      </c>
    </row>
    <row r="1158" spans="1:3" x14ac:dyDescent="0.2">
      <c r="A1158" s="3">
        <v>1978</v>
      </c>
      <c r="B1158" s="3" t="s">
        <v>1029</v>
      </c>
      <c r="C1158" s="3" t="s">
        <v>1041</v>
      </c>
    </row>
    <row r="1159" spans="1:3" x14ac:dyDescent="0.2">
      <c r="A1159" s="3">
        <v>1978</v>
      </c>
      <c r="B1159" s="3" t="s">
        <v>1029</v>
      </c>
      <c r="C1159" s="3" t="s">
        <v>1041</v>
      </c>
    </row>
    <row r="1160" spans="1:3" x14ac:dyDescent="0.2">
      <c r="A1160" s="3">
        <v>1978</v>
      </c>
      <c r="B1160" s="3" t="s">
        <v>107</v>
      </c>
      <c r="C1160" s="3" t="s">
        <v>1041</v>
      </c>
    </row>
    <row r="1161" spans="1:3" x14ac:dyDescent="0.2">
      <c r="A1161" s="3">
        <v>1978</v>
      </c>
      <c r="B1161" s="3" t="s">
        <v>1031</v>
      </c>
      <c r="C1161" s="3" t="s">
        <v>1041</v>
      </c>
    </row>
    <row r="1162" spans="1:3" x14ac:dyDescent="0.2">
      <c r="A1162" s="3">
        <v>1978</v>
      </c>
      <c r="B1162" s="3" t="s">
        <v>1030</v>
      </c>
      <c r="C1162" s="3" t="s">
        <v>1042</v>
      </c>
    </row>
    <row r="1163" spans="1:3" x14ac:dyDescent="0.2">
      <c r="A1163" s="3">
        <v>1978</v>
      </c>
      <c r="B1163" s="3" t="s">
        <v>1030</v>
      </c>
      <c r="C1163" s="3" t="s">
        <v>1042</v>
      </c>
    </row>
    <row r="1164" spans="1:3" x14ac:dyDescent="0.2">
      <c r="A1164" s="3">
        <v>1978</v>
      </c>
      <c r="B1164" s="3" t="s">
        <v>1030</v>
      </c>
      <c r="C1164" s="3" t="s">
        <v>1042</v>
      </c>
    </row>
    <row r="1165" spans="1:3" x14ac:dyDescent="0.2">
      <c r="A1165" s="3">
        <v>1978</v>
      </c>
      <c r="B1165" s="3" t="s">
        <v>1030</v>
      </c>
      <c r="C1165" s="3" t="s">
        <v>1042</v>
      </c>
    </row>
    <row r="1166" spans="1:3" x14ac:dyDescent="0.2">
      <c r="A1166" s="3">
        <v>1978</v>
      </c>
      <c r="B1166" s="3" t="s">
        <v>1030</v>
      </c>
      <c r="C1166" s="3" t="s">
        <v>1042</v>
      </c>
    </row>
    <row r="1167" spans="1:3" x14ac:dyDescent="0.2">
      <c r="A1167" s="3">
        <v>1978</v>
      </c>
      <c r="B1167" s="3" t="s">
        <v>1029</v>
      </c>
      <c r="C1167" s="3" t="s">
        <v>1039</v>
      </c>
    </row>
    <row r="1168" spans="1:3" x14ac:dyDescent="0.2">
      <c r="A1168" s="3">
        <v>1978</v>
      </c>
      <c r="B1168" s="3" t="s">
        <v>1030</v>
      </c>
      <c r="C1168" s="3" t="s">
        <v>1042</v>
      </c>
    </row>
    <row r="1169" spans="1:3" x14ac:dyDescent="0.2">
      <c r="A1169" s="3">
        <v>1978</v>
      </c>
      <c r="B1169" s="3" t="s">
        <v>1030</v>
      </c>
      <c r="C1169" s="3" t="s">
        <v>1042</v>
      </c>
    </row>
    <row r="1170" spans="1:3" x14ac:dyDescent="0.2">
      <c r="A1170" s="3">
        <v>1978</v>
      </c>
      <c r="B1170" s="3" t="s">
        <v>1030</v>
      </c>
      <c r="C1170" s="3" t="s">
        <v>1039</v>
      </c>
    </row>
    <row r="1171" spans="1:3" x14ac:dyDescent="0.2">
      <c r="A1171" s="3">
        <v>1978</v>
      </c>
      <c r="B1171" s="3" t="s">
        <v>1030</v>
      </c>
      <c r="C1171" s="3" t="s">
        <v>1039</v>
      </c>
    </row>
    <row r="1172" spans="1:3" x14ac:dyDescent="0.2">
      <c r="A1172" s="3">
        <v>1978</v>
      </c>
      <c r="B1172" s="3" t="s">
        <v>1031</v>
      </c>
      <c r="C1172" s="3" t="s">
        <v>1041</v>
      </c>
    </row>
    <row r="1173" spans="1:3" x14ac:dyDescent="0.2">
      <c r="A1173" s="3">
        <v>1978</v>
      </c>
      <c r="B1173" s="3" t="s">
        <v>1029</v>
      </c>
      <c r="C1173" s="3" t="s">
        <v>1041</v>
      </c>
    </row>
    <row r="1174" spans="1:3" x14ac:dyDescent="0.2">
      <c r="A1174" s="3">
        <v>1978</v>
      </c>
      <c r="B1174" s="3" t="s">
        <v>1031</v>
      </c>
      <c r="C1174" s="3" t="s">
        <v>1041</v>
      </c>
    </row>
    <row r="1175" spans="1:3" x14ac:dyDescent="0.2">
      <c r="A1175" s="3">
        <v>1978</v>
      </c>
      <c r="B1175" s="3" t="s">
        <v>1029</v>
      </c>
      <c r="C1175" s="3" t="s">
        <v>1041</v>
      </c>
    </row>
    <row r="1176" spans="1:3" x14ac:dyDescent="0.2">
      <c r="A1176" s="3">
        <v>1978</v>
      </c>
      <c r="B1176" s="3" t="s">
        <v>1030</v>
      </c>
      <c r="C1176" s="3" t="s">
        <v>1041</v>
      </c>
    </row>
    <row r="1177" spans="1:3" x14ac:dyDescent="0.2">
      <c r="A1177" s="3">
        <v>1978</v>
      </c>
      <c r="B1177" s="3" t="s">
        <v>1032</v>
      </c>
      <c r="C1177" s="3" t="s">
        <v>1038</v>
      </c>
    </row>
    <row r="1178" spans="1:3" x14ac:dyDescent="0.2">
      <c r="A1178" s="3">
        <v>1978</v>
      </c>
      <c r="B1178" s="3" t="s">
        <v>1030</v>
      </c>
      <c r="C1178" s="3" t="s">
        <v>1041</v>
      </c>
    </row>
    <row r="1179" spans="1:3" x14ac:dyDescent="0.2">
      <c r="A1179" s="3">
        <v>1978</v>
      </c>
      <c r="B1179" s="3" t="s">
        <v>1029</v>
      </c>
      <c r="C1179" s="3" t="s">
        <v>1039</v>
      </c>
    </row>
    <row r="1180" spans="1:3" x14ac:dyDescent="0.2">
      <c r="A1180" s="3">
        <v>1978</v>
      </c>
      <c r="B1180" s="3" t="s">
        <v>1030</v>
      </c>
      <c r="C1180" s="3" t="s">
        <v>1042</v>
      </c>
    </row>
    <row r="1181" spans="1:3" x14ac:dyDescent="0.2">
      <c r="A1181" s="3">
        <v>1978</v>
      </c>
      <c r="B1181" s="3" t="s">
        <v>1030</v>
      </c>
      <c r="C1181" s="3" t="s">
        <v>1042</v>
      </c>
    </row>
    <row r="1182" spans="1:3" x14ac:dyDescent="0.2">
      <c r="A1182" s="3">
        <v>1979</v>
      </c>
      <c r="B1182" s="3" t="s">
        <v>1029</v>
      </c>
      <c r="C1182" s="3" t="s">
        <v>1041</v>
      </c>
    </row>
    <row r="1183" spans="1:3" x14ac:dyDescent="0.2">
      <c r="A1183" s="3">
        <v>1979</v>
      </c>
      <c r="B1183" s="3" t="s">
        <v>1031</v>
      </c>
      <c r="C1183" s="3" t="s">
        <v>1042</v>
      </c>
    </row>
    <row r="1184" spans="1:3" x14ac:dyDescent="0.2">
      <c r="A1184" s="3">
        <v>1979</v>
      </c>
      <c r="B1184" s="3" t="s">
        <v>1030</v>
      </c>
      <c r="C1184" s="3" t="s">
        <v>1041</v>
      </c>
    </row>
    <row r="1185" spans="1:3" x14ac:dyDescent="0.2">
      <c r="A1185" s="3">
        <v>1979</v>
      </c>
      <c r="B1185" s="3" t="s">
        <v>1030</v>
      </c>
      <c r="C1185" s="3" t="s">
        <v>1039</v>
      </c>
    </row>
    <row r="1186" spans="1:3" x14ac:dyDescent="0.2">
      <c r="A1186" s="3">
        <v>1979</v>
      </c>
      <c r="B1186" s="3" t="s">
        <v>1030</v>
      </c>
      <c r="C1186" s="3" t="s">
        <v>1041</v>
      </c>
    </row>
    <row r="1187" spans="1:3" x14ac:dyDescent="0.2">
      <c r="A1187" s="3">
        <v>1979</v>
      </c>
      <c r="B1187" s="3" t="s">
        <v>1030</v>
      </c>
      <c r="C1187" s="3" t="s">
        <v>1041</v>
      </c>
    </row>
    <row r="1188" spans="1:3" x14ac:dyDescent="0.2">
      <c r="A1188" s="3">
        <v>1979</v>
      </c>
      <c r="B1188" s="3" t="s">
        <v>1030</v>
      </c>
      <c r="C1188" s="3" t="s">
        <v>1041</v>
      </c>
    </row>
    <row r="1189" spans="1:3" x14ac:dyDescent="0.2">
      <c r="A1189" s="3">
        <v>1979</v>
      </c>
      <c r="B1189" s="3" t="s">
        <v>1030</v>
      </c>
      <c r="C1189" s="3" t="s">
        <v>1042</v>
      </c>
    </row>
    <row r="1190" spans="1:3" x14ac:dyDescent="0.2">
      <c r="A1190" s="3">
        <v>1979</v>
      </c>
      <c r="B1190" s="3" t="s">
        <v>1030</v>
      </c>
      <c r="C1190" s="3" t="s">
        <v>1042</v>
      </c>
    </row>
    <row r="1191" spans="1:3" x14ac:dyDescent="0.2">
      <c r="A1191" s="3">
        <v>1979</v>
      </c>
      <c r="B1191" s="3" t="s">
        <v>1030</v>
      </c>
      <c r="C1191" s="3" t="s">
        <v>1042</v>
      </c>
    </row>
    <row r="1192" spans="1:3" x14ac:dyDescent="0.2">
      <c r="A1192" s="3">
        <v>1979</v>
      </c>
      <c r="B1192" s="3" t="s">
        <v>1029</v>
      </c>
      <c r="C1192" s="3" t="s">
        <v>1042</v>
      </c>
    </row>
    <row r="1193" spans="1:3" x14ac:dyDescent="0.2">
      <c r="A1193" s="3">
        <v>1979</v>
      </c>
      <c r="B1193" s="3" t="s">
        <v>1029</v>
      </c>
      <c r="C1193" s="3" t="s">
        <v>1042</v>
      </c>
    </row>
    <row r="1194" spans="1:3" x14ac:dyDescent="0.2">
      <c r="A1194" s="3">
        <v>1979</v>
      </c>
      <c r="B1194" s="3" t="s">
        <v>1030</v>
      </c>
      <c r="C1194" s="3" t="s">
        <v>1042</v>
      </c>
    </row>
    <row r="1195" spans="1:3" x14ac:dyDescent="0.2">
      <c r="A1195" s="3">
        <v>1979</v>
      </c>
      <c r="B1195" s="3" t="s">
        <v>1029</v>
      </c>
      <c r="C1195" s="3" t="s">
        <v>1041</v>
      </c>
    </row>
    <row r="1196" spans="1:3" x14ac:dyDescent="0.2">
      <c r="A1196" s="3">
        <v>1979</v>
      </c>
      <c r="B1196" s="3" t="s">
        <v>1030</v>
      </c>
      <c r="C1196" s="3" t="s">
        <v>1042</v>
      </c>
    </row>
    <row r="1197" spans="1:3" x14ac:dyDescent="0.2">
      <c r="A1197" s="3">
        <v>1979</v>
      </c>
      <c r="B1197" s="3" t="s">
        <v>1029</v>
      </c>
      <c r="C1197" s="3" t="s">
        <v>1038</v>
      </c>
    </row>
    <row r="1198" spans="1:3" x14ac:dyDescent="0.2">
      <c r="A1198" s="3">
        <v>1979</v>
      </c>
      <c r="B1198" s="3" t="s">
        <v>1032</v>
      </c>
      <c r="C1198" s="3" t="s">
        <v>1042</v>
      </c>
    </row>
    <row r="1199" spans="1:3" x14ac:dyDescent="0.2">
      <c r="A1199" s="3">
        <v>1979</v>
      </c>
      <c r="B1199" s="3" t="s">
        <v>1030</v>
      </c>
      <c r="C1199" s="3" t="s">
        <v>1041</v>
      </c>
    </row>
    <row r="1200" spans="1:3" x14ac:dyDescent="0.2">
      <c r="A1200" s="3">
        <v>1979</v>
      </c>
      <c r="B1200" s="3" t="s">
        <v>1029</v>
      </c>
      <c r="C1200" s="3" t="s">
        <v>1038</v>
      </c>
    </row>
    <row r="1201" spans="1:3" x14ac:dyDescent="0.2">
      <c r="A1201" s="3">
        <v>1979</v>
      </c>
      <c r="B1201" s="3" t="s">
        <v>1029</v>
      </c>
      <c r="C1201" s="3" t="s">
        <v>1038</v>
      </c>
    </row>
    <row r="1202" spans="1:3" x14ac:dyDescent="0.2">
      <c r="A1202" s="3">
        <v>1979</v>
      </c>
      <c r="B1202" s="3" t="s">
        <v>1030</v>
      </c>
      <c r="C1202" s="3" t="s">
        <v>1042</v>
      </c>
    </row>
    <row r="1203" spans="1:3" x14ac:dyDescent="0.2">
      <c r="A1203" s="3">
        <v>1979</v>
      </c>
      <c r="B1203" s="3" t="s">
        <v>1029</v>
      </c>
      <c r="C1203" s="3" t="s">
        <v>1039</v>
      </c>
    </row>
    <row r="1204" spans="1:3" x14ac:dyDescent="0.2">
      <c r="A1204" s="3">
        <v>1979</v>
      </c>
      <c r="B1204" s="3" t="s">
        <v>1029</v>
      </c>
      <c r="C1204" s="3" t="s">
        <v>1041</v>
      </c>
    </row>
    <row r="1205" spans="1:3" x14ac:dyDescent="0.2">
      <c r="A1205" s="3">
        <v>1979</v>
      </c>
      <c r="B1205" s="3" t="s">
        <v>1030</v>
      </c>
      <c r="C1205" s="3" t="s">
        <v>1041</v>
      </c>
    </row>
    <row r="1206" spans="1:3" x14ac:dyDescent="0.2">
      <c r="A1206" s="3">
        <v>1979</v>
      </c>
      <c r="B1206" s="3" t="s">
        <v>1030</v>
      </c>
      <c r="C1206" s="3" t="s">
        <v>1041</v>
      </c>
    </row>
    <row r="1207" spans="1:3" x14ac:dyDescent="0.2">
      <c r="A1207" s="3">
        <v>1979</v>
      </c>
      <c r="B1207" s="3" t="s">
        <v>1030</v>
      </c>
      <c r="C1207" s="3" t="s">
        <v>1041</v>
      </c>
    </row>
    <row r="1208" spans="1:3" x14ac:dyDescent="0.2">
      <c r="A1208" s="3">
        <v>1979</v>
      </c>
      <c r="B1208" s="3" t="s">
        <v>1030</v>
      </c>
      <c r="C1208" s="3" t="s">
        <v>1041</v>
      </c>
    </row>
    <row r="1209" spans="1:3" x14ac:dyDescent="0.2">
      <c r="A1209" s="3">
        <v>1979</v>
      </c>
      <c r="B1209" s="3" t="s">
        <v>1030</v>
      </c>
      <c r="C1209" s="3" t="s">
        <v>1041</v>
      </c>
    </row>
    <row r="1210" spans="1:3" x14ac:dyDescent="0.2">
      <c r="A1210" s="3">
        <v>1979</v>
      </c>
      <c r="B1210" s="3" t="s">
        <v>1030</v>
      </c>
      <c r="C1210" s="3" t="s">
        <v>1041</v>
      </c>
    </row>
    <row r="1211" spans="1:3" x14ac:dyDescent="0.2">
      <c r="A1211" s="3">
        <v>1979</v>
      </c>
      <c r="B1211" s="3" t="s">
        <v>1030</v>
      </c>
      <c r="C1211" s="3" t="s">
        <v>1041</v>
      </c>
    </row>
    <row r="1212" spans="1:3" x14ac:dyDescent="0.2">
      <c r="A1212" s="3">
        <v>1979</v>
      </c>
      <c r="B1212" s="3" t="s">
        <v>1030</v>
      </c>
      <c r="C1212" s="3" t="s">
        <v>1041</v>
      </c>
    </row>
    <row r="1213" spans="1:3" x14ac:dyDescent="0.2">
      <c r="A1213" s="3">
        <v>1979</v>
      </c>
      <c r="B1213" s="3" t="s">
        <v>1029</v>
      </c>
      <c r="C1213" s="3" t="s">
        <v>1038</v>
      </c>
    </row>
    <row r="1214" spans="1:3" x14ac:dyDescent="0.2">
      <c r="A1214" s="3">
        <v>1979</v>
      </c>
      <c r="B1214" s="3" t="s">
        <v>1030</v>
      </c>
      <c r="C1214" s="3" t="s">
        <v>1042</v>
      </c>
    </row>
    <row r="1215" spans="1:3" x14ac:dyDescent="0.2">
      <c r="A1215" s="3">
        <v>1979</v>
      </c>
      <c r="B1215" s="3" t="s">
        <v>1029</v>
      </c>
      <c r="C1215" s="3" t="s">
        <v>1038</v>
      </c>
    </row>
    <row r="1216" spans="1:3" x14ac:dyDescent="0.2">
      <c r="A1216" s="3">
        <v>1979</v>
      </c>
      <c r="B1216" s="3" t="s">
        <v>1030</v>
      </c>
      <c r="C1216" s="3" t="s">
        <v>1042</v>
      </c>
    </row>
    <row r="1217" spans="1:3" x14ac:dyDescent="0.2">
      <c r="A1217" s="3">
        <v>1979</v>
      </c>
      <c r="B1217" s="3" t="s">
        <v>1030</v>
      </c>
      <c r="C1217" s="3" t="s">
        <v>1042</v>
      </c>
    </row>
    <row r="1218" spans="1:3" x14ac:dyDescent="0.2">
      <c r="A1218" s="3">
        <v>1979</v>
      </c>
      <c r="B1218" s="3" t="s">
        <v>790</v>
      </c>
      <c r="C1218" s="3" t="s">
        <v>1041</v>
      </c>
    </row>
    <row r="1219" spans="1:3" x14ac:dyDescent="0.2">
      <c r="A1219" s="3">
        <v>1979</v>
      </c>
      <c r="B1219" s="3" t="s">
        <v>1030</v>
      </c>
      <c r="C1219" s="3" t="s">
        <v>1041</v>
      </c>
    </row>
    <row r="1220" spans="1:3" x14ac:dyDescent="0.2">
      <c r="A1220" s="3">
        <v>1979</v>
      </c>
      <c r="B1220" s="3" t="s">
        <v>1030</v>
      </c>
      <c r="C1220" s="3" t="s">
        <v>1041</v>
      </c>
    </row>
    <row r="1221" spans="1:3" x14ac:dyDescent="0.2">
      <c r="A1221" s="3">
        <v>1979</v>
      </c>
      <c r="B1221" s="3" t="s">
        <v>1030</v>
      </c>
      <c r="C1221" s="3" t="s">
        <v>1041</v>
      </c>
    </row>
    <row r="1222" spans="1:3" x14ac:dyDescent="0.2">
      <c r="A1222" s="3">
        <v>1979</v>
      </c>
      <c r="B1222" s="3" t="s">
        <v>1029</v>
      </c>
      <c r="C1222" s="3" t="s">
        <v>1042</v>
      </c>
    </row>
    <row r="1223" spans="1:3" x14ac:dyDescent="0.2">
      <c r="A1223" s="3">
        <v>1979</v>
      </c>
      <c r="B1223" s="3" t="s">
        <v>1029</v>
      </c>
      <c r="C1223" s="3" t="s">
        <v>1041</v>
      </c>
    </row>
    <row r="1224" spans="1:3" x14ac:dyDescent="0.2">
      <c r="A1224" s="3">
        <v>1979</v>
      </c>
      <c r="B1224" s="3" t="s">
        <v>1030</v>
      </c>
      <c r="C1224" s="3" t="s">
        <v>1041</v>
      </c>
    </row>
    <row r="1225" spans="1:3" x14ac:dyDescent="0.2">
      <c r="A1225" s="3">
        <v>1979</v>
      </c>
      <c r="B1225" s="3" t="s">
        <v>1030</v>
      </c>
      <c r="C1225" s="3" t="s">
        <v>1042</v>
      </c>
    </row>
    <row r="1226" spans="1:3" x14ac:dyDescent="0.2">
      <c r="A1226" s="3">
        <v>1979</v>
      </c>
      <c r="B1226" s="3" t="s">
        <v>1029</v>
      </c>
      <c r="C1226" s="3" t="s">
        <v>1041</v>
      </c>
    </row>
    <row r="1227" spans="1:3" x14ac:dyDescent="0.2">
      <c r="A1227" s="3">
        <v>1979</v>
      </c>
      <c r="B1227" s="3" t="s">
        <v>1030</v>
      </c>
      <c r="C1227" s="3" t="s">
        <v>1042</v>
      </c>
    </row>
    <row r="1228" spans="1:3" x14ac:dyDescent="0.2">
      <c r="A1228" s="3">
        <v>1980</v>
      </c>
      <c r="B1228" s="3" t="s">
        <v>1029</v>
      </c>
      <c r="C1228" s="3" t="s">
        <v>1038</v>
      </c>
    </row>
    <row r="1229" spans="1:3" x14ac:dyDescent="0.2">
      <c r="A1229" s="3">
        <v>1980</v>
      </c>
      <c r="B1229" s="3" t="s">
        <v>1030</v>
      </c>
      <c r="C1229" s="3" t="s">
        <v>1042</v>
      </c>
    </row>
    <row r="1230" spans="1:3" x14ac:dyDescent="0.2">
      <c r="A1230" s="3">
        <v>1980</v>
      </c>
      <c r="B1230" s="3" t="s">
        <v>1029</v>
      </c>
      <c r="C1230" s="3" t="s">
        <v>1038</v>
      </c>
    </row>
    <row r="1231" spans="1:3" x14ac:dyDescent="0.2">
      <c r="A1231" s="3">
        <v>1980</v>
      </c>
      <c r="B1231" s="3" t="s">
        <v>1030</v>
      </c>
      <c r="C1231" s="3" t="s">
        <v>1042</v>
      </c>
    </row>
    <row r="1232" spans="1:3" x14ac:dyDescent="0.2">
      <c r="A1232" s="3">
        <v>1980</v>
      </c>
      <c r="B1232" s="3" t="s">
        <v>1029</v>
      </c>
      <c r="C1232" s="3" t="s">
        <v>1040</v>
      </c>
    </row>
    <row r="1233" spans="1:3" x14ac:dyDescent="0.2">
      <c r="A1233" s="3">
        <v>1980</v>
      </c>
      <c r="B1233" s="3" t="s">
        <v>1031</v>
      </c>
      <c r="C1233" s="3" t="s">
        <v>1039</v>
      </c>
    </row>
    <row r="1234" spans="1:3" x14ac:dyDescent="0.2">
      <c r="A1234" s="3">
        <v>1980</v>
      </c>
      <c r="B1234" s="3" t="s">
        <v>1030</v>
      </c>
      <c r="C1234" s="3" t="s">
        <v>1042</v>
      </c>
    </row>
    <row r="1235" spans="1:3" x14ac:dyDescent="0.2">
      <c r="A1235" s="3">
        <v>1980</v>
      </c>
      <c r="B1235" s="3" t="s">
        <v>1029</v>
      </c>
      <c r="C1235" s="3" t="s">
        <v>1038</v>
      </c>
    </row>
    <row r="1236" spans="1:3" x14ac:dyDescent="0.2">
      <c r="A1236" s="3">
        <v>1980</v>
      </c>
      <c r="B1236" s="3" t="s">
        <v>1029</v>
      </c>
      <c r="C1236" s="3" t="s">
        <v>1039</v>
      </c>
    </row>
    <row r="1237" spans="1:3" x14ac:dyDescent="0.2">
      <c r="A1237" s="3">
        <v>1980</v>
      </c>
      <c r="B1237" s="3" t="s">
        <v>1029</v>
      </c>
      <c r="C1237" s="3" t="s">
        <v>1041</v>
      </c>
    </row>
    <row r="1238" spans="1:3" x14ac:dyDescent="0.2">
      <c r="A1238" s="3">
        <v>1980</v>
      </c>
      <c r="B1238" s="3" t="s">
        <v>1031</v>
      </c>
      <c r="C1238" s="3" t="s">
        <v>1042</v>
      </c>
    </row>
    <row r="1239" spans="1:3" x14ac:dyDescent="0.2">
      <c r="A1239" s="3">
        <v>1980</v>
      </c>
      <c r="B1239" s="3" t="s">
        <v>1029</v>
      </c>
      <c r="C1239" s="3" t="s">
        <v>1041</v>
      </c>
    </row>
    <row r="1240" spans="1:3" x14ac:dyDescent="0.2">
      <c r="A1240" s="3">
        <v>1980</v>
      </c>
      <c r="B1240" s="3" t="s">
        <v>1029</v>
      </c>
      <c r="C1240" s="3" t="s">
        <v>1041</v>
      </c>
    </row>
    <row r="1241" spans="1:3" x14ac:dyDescent="0.2">
      <c r="A1241" s="3">
        <v>1980</v>
      </c>
      <c r="B1241" s="3" t="s">
        <v>1030</v>
      </c>
      <c r="C1241" s="3" t="s">
        <v>1041</v>
      </c>
    </row>
    <row r="1242" spans="1:3" x14ac:dyDescent="0.2">
      <c r="A1242" s="3">
        <v>1980</v>
      </c>
      <c r="B1242" s="3" t="s">
        <v>1030</v>
      </c>
      <c r="C1242" s="3" t="s">
        <v>1042</v>
      </c>
    </row>
    <row r="1243" spans="1:3" x14ac:dyDescent="0.2">
      <c r="A1243" s="3">
        <v>1980</v>
      </c>
      <c r="B1243" s="3" t="s">
        <v>1030</v>
      </c>
      <c r="C1243" s="3" t="s">
        <v>1042</v>
      </c>
    </row>
    <row r="1244" spans="1:3" x14ac:dyDescent="0.2">
      <c r="A1244" s="3">
        <v>1980</v>
      </c>
      <c r="B1244" s="3" t="s">
        <v>107</v>
      </c>
      <c r="C1244" s="3" t="s">
        <v>1042</v>
      </c>
    </row>
    <row r="1245" spans="1:3" x14ac:dyDescent="0.2">
      <c r="A1245" s="3">
        <v>1980</v>
      </c>
      <c r="B1245" s="3" t="s">
        <v>1029</v>
      </c>
      <c r="C1245" s="3" t="s">
        <v>1038</v>
      </c>
    </row>
    <row r="1246" spans="1:3" x14ac:dyDescent="0.2">
      <c r="A1246" s="3">
        <v>1980</v>
      </c>
      <c r="B1246" s="3" t="s">
        <v>1029</v>
      </c>
      <c r="C1246" s="3" t="s">
        <v>1038</v>
      </c>
    </row>
    <row r="1247" spans="1:3" x14ac:dyDescent="0.2">
      <c r="A1247" s="3">
        <v>1980</v>
      </c>
      <c r="B1247" s="3" t="s">
        <v>1029</v>
      </c>
      <c r="C1247" s="3" t="s">
        <v>1039</v>
      </c>
    </row>
    <row r="1248" spans="1:3" x14ac:dyDescent="0.2">
      <c r="A1248" s="3">
        <v>1980</v>
      </c>
      <c r="B1248" s="3" t="s">
        <v>1029</v>
      </c>
      <c r="C1248" s="3" t="s">
        <v>1038</v>
      </c>
    </row>
    <row r="1249" spans="1:3" x14ac:dyDescent="0.2">
      <c r="A1249" s="3">
        <v>1980</v>
      </c>
      <c r="B1249" s="3" t="s">
        <v>1031</v>
      </c>
      <c r="C1249" s="3" t="s">
        <v>1041</v>
      </c>
    </row>
    <row r="1250" spans="1:3" x14ac:dyDescent="0.2">
      <c r="A1250" s="3">
        <v>1980</v>
      </c>
      <c r="B1250" s="3" t="s">
        <v>1029</v>
      </c>
      <c r="C1250" s="3" t="s">
        <v>1038</v>
      </c>
    </row>
    <row r="1251" spans="1:3" x14ac:dyDescent="0.2">
      <c r="A1251" s="3">
        <v>1980</v>
      </c>
      <c r="B1251" s="3" t="s">
        <v>1030</v>
      </c>
      <c r="C1251" s="3" t="s">
        <v>1041</v>
      </c>
    </row>
    <row r="1252" spans="1:3" x14ac:dyDescent="0.2">
      <c r="A1252" s="3">
        <v>1980</v>
      </c>
      <c r="B1252" s="3" t="s">
        <v>1030</v>
      </c>
      <c r="C1252" s="3" t="s">
        <v>1041</v>
      </c>
    </row>
    <row r="1253" spans="1:3" x14ac:dyDescent="0.2">
      <c r="A1253" s="3">
        <v>1980</v>
      </c>
      <c r="B1253" s="3" t="s">
        <v>1029</v>
      </c>
      <c r="C1253" s="3" t="s">
        <v>1038</v>
      </c>
    </row>
    <row r="1254" spans="1:3" x14ac:dyDescent="0.2">
      <c r="A1254" s="3">
        <v>1980</v>
      </c>
      <c r="B1254" s="3" t="s">
        <v>1030</v>
      </c>
      <c r="C1254" s="3" t="s">
        <v>1042</v>
      </c>
    </row>
    <row r="1255" spans="1:3" x14ac:dyDescent="0.2">
      <c r="A1255" s="3">
        <v>1980</v>
      </c>
      <c r="B1255" s="3" t="s">
        <v>1029</v>
      </c>
      <c r="C1255" s="3" t="s">
        <v>1038</v>
      </c>
    </row>
    <row r="1256" spans="1:3" x14ac:dyDescent="0.2">
      <c r="A1256" s="3">
        <v>1980</v>
      </c>
      <c r="B1256" s="3" t="s">
        <v>1030</v>
      </c>
      <c r="C1256" s="3" t="s">
        <v>1041</v>
      </c>
    </row>
    <row r="1257" spans="1:3" x14ac:dyDescent="0.2">
      <c r="A1257" s="3">
        <v>1980</v>
      </c>
      <c r="B1257" s="3" t="s">
        <v>1030</v>
      </c>
      <c r="C1257" s="3" t="s">
        <v>1041</v>
      </c>
    </row>
    <row r="1258" spans="1:3" x14ac:dyDescent="0.2">
      <c r="A1258" s="3">
        <v>1980</v>
      </c>
      <c r="B1258" s="3" t="s">
        <v>1030</v>
      </c>
      <c r="C1258" s="3" t="s">
        <v>1041</v>
      </c>
    </row>
    <row r="1259" spans="1:3" x14ac:dyDescent="0.2">
      <c r="A1259" s="3">
        <v>1980</v>
      </c>
      <c r="B1259" s="3" t="s">
        <v>1030</v>
      </c>
      <c r="C1259" s="3" t="s">
        <v>1041</v>
      </c>
    </row>
    <row r="1260" spans="1:3" x14ac:dyDescent="0.2">
      <c r="A1260" s="3">
        <v>1980</v>
      </c>
      <c r="B1260" s="3" t="s">
        <v>1030</v>
      </c>
      <c r="C1260" s="3" t="s">
        <v>1041</v>
      </c>
    </row>
    <row r="1261" spans="1:3" x14ac:dyDescent="0.2">
      <c r="A1261" s="3">
        <v>1980</v>
      </c>
      <c r="B1261" s="3" t="s">
        <v>107</v>
      </c>
      <c r="C1261" s="3" t="s">
        <v>1041</v>
      </c>
    </row>
    <row r="1262" spans="1:3" x14ac:dyDescent="0.2">
      <c r="A1262" s="3">
        <v>1980</v>
      </c>
      <c r="B1262" s="3" t="s">
        <v>1030</v>
      </c>
      <c r="C1262" s="3" t="s">
        <v>1041</v>
      </c>
    </row>
    <row r="1263" spans="1:3" x14ac:dyDescent="0.2">
      <c r="A1263" s="3">
        <v>1980</v>
      </c>
      <c r="B1263" s="3" t="s">
        <v>1030</v>
      </c>
      <c r="C1263" s="3" t="s">
        <v>1041</v>
      </c>
    </row>
    <row r="1264" spans="1:3" x14ac:dyDescent="0.2">
      <c r="A1264" s="3">
        <v>1980</v>
      </c>
      <c r="B1264" s="3" t="s">
        <v>1029</v>
      </c>
      <c r="C1264" s="3" t="s">
        <v>1040</v>
      </c>
    </row>
    <row r="1265" spans="1:3" x14ac:dyDescent="0.2">
      <c r="A1265" s="3">
        <v>1980</v>
      </c>
      <c r="B1265" s="3" t="s">
        <v>107</v>
      </c>
      <c r="C1265" s="3" t="s">
        <v>1041</v>
      </c>
    </row>
    <row r="1266" spans="1:3" x14ac:dyDescent="0.2">
      <c r="A1266" s="3">
        <v>1980</v>
      </c>
      <c r="B1266" s="3" t="s">
        <v>1029</v>
      </c>
      <c r="C1266" s="3" t="s">
        <v>1040</v>
      </c>
    </row>
    <row r="1267" spans="1:3" x14ac:dyDescent="0.2">
      <c r="A1267" s="3">
        <v>1980</v>
      </c>
      <c r="B1267" s="3" t="s">
        <v>1029</v>
      </c>
      <c r="C1267" s="3" t="s">
        <v>1038</v>
      </c>
    </row>
    <row r="1268" spans="1:3" x14ac:dyDescent="0.2">
      <c r="A1268" s="3">
        <v>1980</v>
      </c>
      <c r="B1268" s="3" t="s">
        <v>1029</v>
      </c>
      <c r="C1268" s="3" t="s">
        <v>1038</v>
      </c>
    </row>
    <row r="1269" spans="1:3" x14ac:dyDescent="0.2">
      <c r="A1269" s="3">
        <v>1980</v>
      </c>
      <c r="B1269" s="3" t="s">
        <v>1029</v>
      </c>
      <c r="C1269" s="3" t="s">
        <v>1042</v>
      </c>
    </row>
    <row r="1270" spans="1:3" x14ac:dyDescent="0.2">
      <c r="A1270" s="3">
        <v>1980</v>
      </c>
      <c r="B1270" s="3" t="s">
        <v>1031</v>
      </c>
      <c r="C1270" s="3" t="s">
        <v>1041</v>
      </c>
    </row>
    <row r="1271" spans="1:3" x14ac:dyDescent="0.2">
      <c r="A1271" s="3">
        <v>1980</v>
      </c>
      <c r="B1271" s="3" t="s">
        <v>1031</v>
      </c>
      <c r="C1271" s="3" t="s">
        <v>1038</v>
      </c>
    </row>
    <row r="1272" spans="1:3" x14ac:dyDescent="0.2">
      <c r="A1272" s="3">
        <v>1980</v>
      </c>
      <c r="B1272" s="3" t="s">
        <v>1031</v>
      </c>
      <c r="C1272" s="3" t="s">
        <v>1041</v>
      </c>
    </row>
    <row r="1273" spans="1:3" x14ac:dyDescent="0.2">
      <c r="A1273" s="3">
        <v>1980</v>
      </c>
      <c r="B1273" s="3" t="s">
        <v>1030</v>
      </c>
      <c r="C1273" s="3" t="s">
        <v>1041</v>
      </c>
    </row>
    <row r="1274" spans="1:3" x14ac:dyDescent="0.2">
      <c r="A1274" s="3">
        <v>1980</v>
      </c>
      <c r="B1274" s="3" t="s">
        <v>1030</v>
      </c>
      <c r="C1274" s="3" t="s">
        <v>1041</v>
      </c>
    </row>
    <row r="1275" spans="1:3" x14ac:dyDescent="0.2">
      <c r="A1275" s="3">
        <v>1980</v>
      </c>
      <c r="B1275" s="3" t="s">
        <v>1029</v>
      </c>
      <c r="C1275" s="3" t="s">
        <v>1041</v>
      </c>
    </row>
    <row r="1276" spans="1:3" x14ac:dyDescent="0.2">
      <c r="A1276" s="3">
        <v>1980</v>
      </c>
      <c r="B1276" s="3" t="s">
        <v>1029</v>
      </c>
      <c r="C1276" s="3" t="s">
        <v>1038</v>
      </c>
    </row>
    <row r="1277" spans="1:3" x14ac:dyDescent="0.2">
      <c r="A1277" s="3">
        <v>1980</v>
      </c>
      <c r="B1277" s="3" t="s">
        <v>1031</v>
      </c>
      <c r="C1277" s="3" t="s">
        <v>1038</v>
      </c>
    </row>
    <row r="1278" spans="1:3" x14ac:dyDescent="0.2">
      <c r="A1278" s="3">
        <v>1980</v>
      </c>
      <c r="B1278" s="3" t="s">
        <v>1030</v>
      </c>
      <c r="C1278" s="3" t="s">
        <v>1041</v>
      </c>
    </row>
    <row r="1279" spans="1:3" x14ac:dyDescent="0.2">
      <c r="A1279" s="3">
        <v>1980</v>
      </c>
      <c r="B1279" s="3" t="s">
        <v>1030</v>
      </c>
      <c r="C1279" s="3" t="s">
        <v>1041</v>
      </c>
    </row>
    <row r="1280" spans="1:3" x14ac:dyDescent="0.2">
      <c r="A1280" s="3">
        <v>1980</v>
      </c>
      <c r="B1280" s="3" t="s">
        <v>1030</v>
      </c>
      <c r="C1280" s="3" t="s">
        <v>1041</v>
      </c>
    </row>
    <row r="1281" spans="1:3" x14ac:dyDescent="0.2">
      <c r="A1281" s="3">
        <v>1980</v>
      </c>
      <c r="B1281" s="3" t="s">
        <v>1030</v>
      </c>
      <c r="C1281" s="3" t="s">
        <v>1042</v>
      </c>
    </row>
    <row r="1282" spans="1:3" x14ac:dyDescent="0.2">
      <c r="A1282" s="3">
        <v>1981</v>
      </c>
      <c r="B1282" s="3" t="s">
        <v>1029</v>
      </c>
      <c r="C1282" s="3" t="s">
        <v>1041</v>
      </c>
    </row>
    <row r="1283" spans="1:3" x14ac:dyDescent="0.2">
      <c r="A1283" s="3">
        <v>1981</v>
      </c>
      <c r="B1283" s="3" t="s">
        <v>1031</v>
      </c>
      <c r="C1283" s="3" t="s">
        <v>1041</v>
      </c>
    </row>
    <row r="1284" spans="1:3" x14ac:dyDescent="0.2">
      <c r="A1284" s="3">
        <v>1981</v>
      </c>
      <c r="B1284" s="3" t="s">
        <v>1031</v>
      </c>
      <c r="C1284" s="3" t="s">
        <v>1041</v>
      </c>
    </row>
    <row r="1285" spans="1:3" x14ac:dyDescent="0.2">
      <c r="A1285" s="3">
        <v>1981</v>
      </c>
      <c r="B1285" s="3" t="s">
        <v>1031</v>
      </c>
      <c r="C1285" s="3" t="s">
        <v>1041</v>
      </c>
    </row>
    <row r="1286" spans="1:3" x14ac:dyDescent="0.2">
      <c r="A1286" s="3">
        <v>1981</v>
      </c>
      <c r="B1286" s="3" t="s">
        <v>1030</v>
      </c>
      <c r="C1286" s="3" t="s">
        <v>1041</v>
      </c>
    </row>
    <row r="1287" spans="1:3" x14ac:dyDescent="0.2">
      <c r="A1287" s="3">
        <v>1981</v>
      </c>
      <c r="B1287" s="3" t="s">
        <v>1030</v>
      </c>
      <c r="C1287" s="3" t="s">
        <v>1041</v>
      </c>
    </row>
    <row r="1288" spans="1:3" x14ac:dyDescent="0.2">
      <c r="A1288" s="3">
        <v>1981</v>
      </c>
      <c r="B1288" s="3" t="s">
        <v>1030</v>
      </c>
      <c r="C1288" s="3" t="s">
        <v>1041</v>
      </c>
    </row>
    <row r="1289" spans="1:3" x14ac:dyDescent="0.2">
      <c r="A1289" s="3">
        <v>1981</v>
      </c>
      <c r="B1289" s="3" t="s">
        <v>1030</v>
      </c>
      <c r="C1289" s="3" t="s">
        <v>1041</v>
      </c>
    </row>
    <row r="1290" spans="1:3" x14ac:dyDescent="0.2">
      <c r="A1290" s="3">
        <v>1981</v>
      </c>
      <c r="B1290" s="3" t="s">
        <v>1031</v>
      </c>
      <c r="C1290" s="3" t="s">
        <v>1039</v>
      </c>
    </row>
    <row r="1291" spans="1:3" x14ac:dyDescent="0.2">
      <c r="A1291" s="3">
        <v>1981</v>
      </c>
      <c r="B1291" s="3" t="s">
        <v>1029</v>
      </c>
      <c r="C1291" s="3" t="s">
        <v>1038</v>
      </c>
    </row>
    <row r="1292" spans="1:3" x14ac:dyDescent="0.2">
      <c r="A1292" s="3">
        <v>1981</v>
      </c>
      <c r="B1292" s="3" t="s">
        <v>1030</v>
      </c>
      <c r="C1292" s="3" t="s">
        <v>1041</v>
      </c>
    </row>
    <row r="1293" spans="1:3" x14ac:dyDescent="0.2">
      <c r="A1293" s="3">
        <v>1981</v>
      </c>
      <c r="B1293" s="3" t="s">
        <v>1030</v>
      </c>
      <c r="C1293" s="3" t="s">
        <v>1041</v>
      </c>
    </row>
    <row r="1294" spans="1:3" x14ac:dyDescent="0.2">
      <c r="A1294" s="3">
        <v>1981</v>
      </c>
      <c r="B1294" s="3" t="s">
        <v>1029</v>
      </c>
      <c r="C1294" s="3" t="s">
        <v>1039</v>
      </c>
    </row>
    <row r="1295" spans="1:3" x14ac:dyDescent="0.2">
      <c r="A1295" s="3">
        <v>1981</v>
      </c>
      <c r="B1295" s="3" t="s">
        <v>1032</v>
      </c>
      <c r="C1295" s="3" t="s">
        <v>1038</v>
      </c>
    </row>
    <row r="1296" spans="1:3" x14ac:dyDescent="0.2">
      <c r="A1296" s="3">
        <v>1981</v>
      </c>
      <c r="B1296" s="3" t="s">
        <v>1029</v>
      </c>
      <c r="C1296" s="3" t="s">
        <v>1041</v>
      </c>
    </row>
    <row r="1297" spans="1:3" x14ac:dyDescent="0.2">
      <c r="A1297" s="3">
        <v>1981</v>
      </c>
      <c r="B1297" s="3" t="s">
        <v>1031</v>
      </c>
      <c r="C1297" s="3" t="s">
        <v>1042</v>
      </c>
    </row>
    <row r="1298" spans="1:3" x14ac:dyDescent="0.2">
      <c r="A1298" s="3">
        <v>1981</v>
      </c>
      <c r="B1298" s="3" t="s">
        <v>1030</v>
      </c>
      <c r="C1298" s="3" t="s">
        <v>1041</v>
      </c>
    </row>
    <row r="1299" spans="1:3" x14ac:dyDescent="0.2">
      <c r="A1299" s="3">
        <v>1981</v>
      </c>
      <c r="B1299" s="3" t="s">
        <v>1030</v>
      </c>
      <c r="C1299" s="3" t="s">
        <v>1041</v>
      </c>
    </row>
    <row r="1300" spans="1:3" x14ac:dyDescent="0.2">
      <c r="A1300" s="3">
        <v>1981</v>
      </c>
      <c r="B1300" s="3" t="s">
        <v>1030</v>
      </c>
      <c r="C1300" s="3" t="s">
        <v>1041</v>
      </c>
    </row>
    <row r="1301" spans="1:3" x14ac:dyDescent="0.2">
      <c r="A1301" s="3">
        <v>1981</v>
      </c>
      <c r="B1301" s="3" t="s">
        <v>1030</v>
      </c>
      <c r="C1301" s="3" t="s">
        <v>1041</v>
      </c>
    </row>
    <row r="1302" spans="1:3" x14ac:dyDescent="0.2">
      <c r="A1302" s="3">
        <v>1981</v>
      </c>
      <c r="B1302" s="3" t="s">
        <v>1030</v>
      </c>
      <c r="C1302" s="3" t="s">
        <v>1038</v>
      </c>
    </row>
    <row r="1303" spans="1:3" x14ac:dyDescent="0.2">
      <c r="A1303" s="3">
        <v>1981</v>
      </c>
      <c r="B1303" s="3" t="s">
        <v>1029</v>
      </c>
      <c r="C1303" s="3" t="s">
        <v>1039</v>
      </c>
    </row>
    <row r="1304" spans="1:3" x14ac:dyDescent="0.2">
      <c r="A1304" s="3">
        <v>1981</v>
      </c>
      <c r="B1304" s="3" t="s">
        <v>1031</v>
      </c>
      <c r="C1304" s="3" t="s">
        <v>1041</v>
      </c>
    </row>
    <row r="1305" spans="1:3" x14ac:dyDescent="0.2">
      <c r="A1305" s="3">
        <v>1981</v>
      </c>
      <c r="B1305" s="3" t="s">
        <v>107</v>
      </c>
      <c r="C1305" s="3" t="s">
        <v>1039</v>
      </c>
    </row>
    <row r="1306" spans="1:3" x14ac:dyDescent="0.2">
      <c r="A1306" s="3">
        <v>1981</v>
      </c>
      <c r="B1306" s="3" t="s">
        <v>1030</v>
      </c>
      <c r="C1306" s="3" t="s">
        <v>1041</v>
      </c>
    </row>
    <row r="1307" spans="1:3" x14ac:dyDescent="0.2">
      <c r="A1307" s="3">
        <v>1981</v>
      </c>
      <c r="B1307" s="3" t="s">
        <v>1030</v>
      </c>
      <c r="C1307" s="3" t="s">
        <v>1041</v>
      </c>
    </row>
    <row r="1308" spans="1:3" x14ac:dyDescent="0.2">
      <c r="A1308" s="3">
        <v>1981</v>
      </c>
      <c r="B1308" s="3" t="s">
        <v>1029</v>
      </c>
      <c r="C1308" s="3" t="s">
        <v>1041</v>
      </c>
    </row>
    <row r="1309" spans="1:3" x14ac:dyDescent="0.2">
      <c r="A1309" s="3">
        <v>1981</v>
      </c>
      <c r="B1309" s="3" t="s">
        <v>1029</v>
      </c>
      <c r="C1309" s="3" t="s">
        <v>1038</v>
      </c>
    </row>
    <row r="1310" spans="1:3" x14ac:dyDescent="0.2">
      <c r="A1310" s="3">
        <v>1981</v>
      </c>
      <c r="B1310" s="3" t="s">
        <v>1029</v>
      </c>
      <c r="C1310" s="3" t="s">
        <v>1039</v>
      </c>
    </row>
    <row r="1311" spans="1:3" x14ac:dyDescent="0.2">
      <c r="A1311" s="3">
        <v>1981</v>
      </c>
      <c r="B1311" s="3" t="s">
        <v>1031</v>
      </c>
      <c r="C1311" s="3" t="s">
        <v>1042</v>
      </c>
    </row>
    <row r="1312" spans="1:3" x14ac:dyDescent="0.2">
      <c r="A1312" s="3">
        <v>1981</v>
      </c>
      <c r="B1312" s="3" t="s">
        <v>1030</v>
      </c>
      <c r="C1312" s="3" t="s">
        <v>1041</v>
      </c>
    </row>
    <row r="1313" spans="1:3" x14ac:dyDescent="0.2">
      <c r="A1313" s="3">
        <v>1981</v>
      </c>
      <c r="B1313" s="3" t="s">
        <v>1030</v>
      </c>
      <c r="C1313" s="3" t="s">
        <v>1041</v>
      </c>
    </row>
    <row r="1314" spans="1:3" x14ac:dyDescent="0.2">
      <c r="A1314" s="3">
        <v>1981</v>
      </c>
      <c r="B1314" s="3" t="s">
        <v>1030</v>
      </c>
      <c r="C1314" s="3" t="s">
        <v>1042</v>
      </c>
    </row>
    <row r="1315" spans="1:3" x14ac:dyDescent="0.2">
      <c r="A1315" s="3">
        <v>1981</v>
      </c>
      <c r="B1315" s="3" t="s">
        <v>1030</v>
      </c>
      <c r="C1315" s="3" t="s">
        <v>1041</v>
      </c>
    </row>
    <row r="1316" spans="1:3" x14ac:dyDescent="0.2">
      <c r="A1316" s="3">
        <v>1981</v>
      </c>
      <c r="B1316" s="3" t="s">
        <v>1031</v>
      </c>
      <c r="C1316" s="3" t="s">
        <v>1041</v>
      </c>
    </row>
    <row r="1317" spans="1:3" x14ac:dyDescent="0.2">
      <c r="A1317" s="3">
        <v>1981</v>
      </c>
      <c r="B1317" s="3" t="s">
        <v>1031</v>
      </c>
      <c r="C1317" s="3" t="s">
        <v>1041</v>
      </c>
    </row>
    <row r="1318" spans="1:3" x14ac:dyDescent="0.2">
      <c r="A1318" s="3">
        <v>1981</v>
      </c>
      <c r="B1318" s="3" t="s">
        <v>1030</v>
      </c>
      <c r="C1318" s="3" t="s">
        <v>1041</v>
      </c>
    </row>
    <row r="1319" spans="1:3" x14ac:dyDescent="0.2">
      <c r="A1319" s="3">
        <v>1981</v>
      </c>
      <c r="B1319" s="3" t="s">
        <v>1031</v>
      </c>
      <c r="C1319" s="3" t="s">
        <v>1042</v>
      </c>
    </row>
    <row r="1320" spans="1:3" x14ac:dyDescent="0.2">
      <c r="A1320" s="3">
        <v>1981</v>
      </c>
      <c r="B1320" s="3" t="s">
        <v>1030</v>
      </c>
      <c r="C1320" s="3" t="s">
        <v>1042</v>
      </c>
    </row>
    <row r="1321" spans="1:3" x14ac:dyDescent="0.2">
      <c r="A1321" s="3">
        <v>1981</v>
      </c>
      <c r="B1321" s="3" t="s">
        <v>1030</v>
      </c>
      <c r="C1321" s="3" t="s">
        <v>1042</v>
      </c>
    </row>
    <row r="1322" spans="1:3" x14ac:dyDescent="0.2">
      <c r="A1322" s="3">
        <v>1981</v>
      </c>
      <c r="B1322" s="3" t="s">
        <v>1030</v>
      </c>
      <c r="C1322" s="3" t="s">
        <v>1042</v>
      </c>
    </row>
    <row r="1323" spans="1:3" x14ac:dyDescent="0.2">
      <c r="A1323" s="3">
        <v>1981</v>
      </c>
      <c r="B1323" s="3" t="s">
        <v>1030</v>
      </c>
      <c r="C1323" s="3" t="s">
        <v>1041</v>
      </c>
    </row>
    <row r="1324" spans="1:3" x14ac:dyDescent="0.2">
      <c r="A1324" s="3">
        <v>1981</v>
      </c>
      <c r="B1324" s="3" t="s">
        <v>1030</v>
      </c>
      <c r="C1324" s="3" t="s">
        <v>1042</v>
      </c>
    </row>
    <row r="1325" spans="1:3" x14ac:dyDescent="0.2">
      <c r="A1325" s="3">
        <v>1981</v>
      </c>
      <c r="B1325" s="3" t="s">
        <v>1031</v>
      </c>
      <c r="C1325" s="3" t="s">
        <v>1041</v>
      </c>
    </row>
    <row r="1326" spans="1:3" x14ac:dyDescent="0.2">
      <c r="A1326" s="3">
        <v>1981</v>
      </c>
      <c r="B1326" s="3" t="s">
        <v>1029</v>
      </c>
      <c r="C1326" s="3" t="s">
        <v>1041</v>
      </c>
    </row>
    <row r="1327" spans="1:3" x14ac:dyDescent="0.2">
      <c r="A1327" s="3">
        <v>1981</v>
      </c>
      <c r="B1327" s="3" t="s">
        <v>1030</v>
      </c>
      <c r="C1327" s="3" t="s">
        <v>1041</v>
      </c>
    </row>
    <row r="1328" spans="1:3" x14ac:dyDescent="0.2">
      <c r="A1328" s="3">
        <v>1981</v>
      </c>
      <c r="B1328" s="3" t="s">
        <v>1029</v>
      </c>
      <c r="C1328" s="3" t="s">
        <v>1039</v>
      </c>
    </row>
    <row r="1329" spans="1:3" x14ac:dyDescent="0.2">
      <c r="A1329" s="3">
        <v>1981</v>
      </c>
      <c r="B1329" s="3" t="s">
        <v>1030</v>
      </c>
      <c r="C1329" s="3" t="s">
        <v>1041</v>
      </c>
    </row>
    <row r="1330" spans="1:3" x14ac:dyDescent="0.2">
      <c r="A1330" s="3">
        <v>1981</v>
      </c>
      <c r="B1330" s="3" t="s">
        <v>1029</v>
      </c>
      <c r="C1330" s="3" t="s">
        <v>1041</v>
      </c>
    </row>
    <row r="1331" spans="1:3" x14ac:dyDescent="0.2">
      <c r="A1331" s="3">
        <v>1981</v>
      </c>
      <c r="B1331" s="3" t="s">
        <v>1030</v>
      </c>
      <c r="C1331" s="3" t="s">
        <v>1041</v>
      </c>
    </row>
    <row r="1332" spans="1:3" x14ac:dyDescent="0.2">
      <c r="A1332" s="3">
        <v>1981</v>
      </c>
      <c r="B1332" s="3" t="s">
        <v>1031</v>
      </c>
      <c r="C1332" s="3" t="s">
        <v>1041</v>
      </c>
    </row>
    <row r="1333" spans="1:3" x14ac:dyDescent="0.2">
      <c r="A1333" s="3">
        <v>1981</v>
      </c>
      <c r="B1333" s="3" t="s">
        <v>1029</v>
      </c>
      <c r="C1333" s="3" t="s">
        <v>1039</v>
      </c>
    </row>
    <row r="1334" spans="1:3" x14ac:dyDescent="0.2">
      <c r="A1334" s="3">
        <v>1981</v>
      </c>
      <c r="B1334" s="3" t="s">
        <v>1030</v>
      </c>
      <c r="C1334" s="3" t="s">
        <v>1041</v>
      </c>
    </row>
    <row r="1335" spans="1:3" x14ac:dyDescent="0.2">
      <c r="A1335" s="3">
        <v>1982</v>
      </c>
      <c r="B1335" s="3" t="s">
        <v>1029</v>
      </c>
      <c r="C1335" s="3" t="s">
        <v>1038</v>
      </c>
    </row>
    <row r="1336" spans="1:3" x14ac:dyDescent="0.2">
      <c r="A1336" s="3">
        <v>1982</v>
      </c>
      <c r="B1336" s="3" t="s">
        <v>1031</v>
      </c>
      <c r="C1336" s="3" t="s">
        <v>1042</v>
      </c>
    </row>
    <row r="1337" spans="1:3" x14ac:dyDescent="0.2">
      <c r="A1337" s="3">
        <v>1982</v>
      </c>
      <c r="B1337" s="3" t="s">
        <v>1031</v>
      </c>
      <c r="C1337" s="3" t="s">
        <v>1042</v>
      </c>
    </row>
    <row r="1338" spans="1:3" x14ac:dyDescent="0.2">
      <c r="A1338" s="3">
        <v>1982</v>
      </c>
      <c r="B1338" s="3" t="s">
        <v>1029</v>
      </c>
      <c r="C1338" s="3" t="s">
        <v>1041</v>
      </c>
    </row>
    <row r="1339" spans="1:3" x14ac:dyDescent="0.2">
      <c r="A1339" s="3">
        <v>1982</v>
      </c>
      <c r="B1339" s="3" t="s">
        <v>1030</v>
      </c>
      <c r="C1339" s="3" t="s">
        <v>1041</v>
      </c>
    </row>
    <row r="1340" spans="1:3" x14ac:dyDescent="0.2">
      <c r="A1340" s="3">
        <v>1982</v>
      </c>
      <c r="B1340" s="3" t="s">
        <v>1030</v>
      </c>
      <c r="C1340" s="3" t="s">
        <v>1042</v>
      </c>
    </row>
    <row r="1341" spans="1:3" x14ac:dyDescent="0.2">
      <c r="A1341" s="3">
        <v>1982</v>
      </c>
      <c r="B1341" s="3" t="s">
        <v>1030</v>
      </c>
      <c r="C1341" s="3" t="s">
        <v>1042</v>
      </c>
    </row>
    <row r="1342" spans="1:3" x14ac:dyDescent="0.2">
      <c r="A1342" s="3">
        <v>1982</v>
      </c>
      <c r="B1342" s="3" t="s">
        <v>1031</v>
      </c>
      <c r="C1342" s="3" t="s">
        <v>1042</v>
      </c>
    </row>
    <row r="1343" spans="1:3" x14ac:dyDescent="0.2">
      <c r="A1343" s="3">
        <v>1982</v>
      </c>
      <c r="B1343" s="3" t="s">
        <v>1029</v>
      </c>
      <c r="C1343" s="3" t="s">
        <v>1042</v>
      </c>
    </row>
    <row r="1344" spans="1:3" x14ac:dyDescent="0.2">
      <c r="A1344" s="3">
        <v>1982</v>
      </c>
      <c r="B1344" s="3" t="s">
        <v>1030</v>
      </c>
      <c r="C1344" s="3" t="s">
        <v>1042</v>
      </c>
    </row>
    <row r="1345" spans="1:3" x14ac:dyDescent="0.2">
      <c r="A1345" s="3">
        <v>1982</v>
      </c>
      <c r="B1345" s="3" t="s">
        <v>1030</v>
      </c>
      <c r="C1345" s="3" t="s">
        <v>1041</v>
      </c>
    </row>
    <row r="1346" spans="1:3" x14ac:dyDescent="0.2">
      <c r="A1346" s="3">
        <v>1982</v>
      </c>
      <c r="B1346" s="3" t="s">
        <v>1030</v>
      </c>
      <c r="C1346" s="3" t="s">
        <v>1041</v>
      </c>
    </row>
    <row r="1347" spans="1:3" x14ac:dyDescent="0.2">
      <c r="A1347" s="3">
        <v>1982</v>
      </c>
      <c r="B1347" s="3" t="s">
        <v>1030</v>
      </c>
      <c r="C1347" s="3" t="s">
        <v>1041</v>
      </c>
    </row>
    <row r="1348" spans="1:3" x14ac:dyDescent="0.2">
      <c r="A1348" s="3">
        <v>1982</v>
      </c>
      <c r="B1348" s="3" t="s">
        <v>1030</v>
      </c>
      <c r="C1348" s="3" t="s">
        <v>1041</v>
      </c>
    </row>
    <row r="1349" spans="1:3" x14ac:dyDescent="0.2">
      <c r="A1349" s="3">
        <v>1982</v>
      </c>
      <c r="B1349" s="3" t="s">
        <v>1030</v>
      </c>
      <c r="C1349" s="3" t="s">
        <v>1041</v>
      </c>
    </row>
    <row r="1350" spans="1:3" x14ac:dyDescent="0.2">
      <c r="A1350" s="3">
        <v>1982</v>
      </c>
      <c r="B1350" s="3" t="s">
        <v>107</v>
      </c>
      <c r="C1350" s="3" t="s">
        <v>1039</v>
      </c>
    </row>
    <row r="1351" spans="1:3" x14ac:dyDescent="0.2">
      <c r="A1351" s="3">
        <v>1982</v>
      </c>
      <c r="B1351" s="3" t="s">
        <v>1031</v>
      </c>
      <c r="C1351" s="3" t="s">
        <v>1041</v>
      </c>
    </row>
    <row r="1352" spans="1:3" x14ac:dyDescent="0.2">
      <c r="A1352" s="3">
        <v>1982</v>
      </c>
      <c r="B1352" s="3" t="s">
        <v>1030</v>
      </c>
      <c r="C1352" s="3" t="s">
        <v>1041</v>
      </c>
    </row>
    <row r="1353" spans="1:3" x14ac:dyDescent="0.2">
      <c r="A1353" s="3">
        <v>1982</v>
      </c>
      <c r="B1353" s="3" t="s">
        <v>1030</v>
      </c>
      <c r="C1353" s="3" t="s">
        <v>1041</v>
      </c>
    </row>
    <row r="1354" spans="1:3" x14ac:dyDescent="0.2">
      <c r="A1354" s="3">
        <v>1982</v>
      </c>
      <c r="B1354" s="3" t="s">
        <v>107</v>
      </c>
      <c r="C1354" s="3" t="s">
        <v>1039</v>
      </c>
    </row>
    <row r="1355" spans="1:3" x14ac:dyDescent="0.2">
      <c r="A1355" s="3">
        <v>1982</v>
      </c>
      <c r="B1355" s="3" t="s">
        <v>107</v>
      </c>
      <c r="C1355" s="3" t="s">
        <v>1039</v>
      </c>
    </row>
    <row r="1356" spans="1:3" x14ac:dyDescent="0.2">
      <c r="A1356" s="3">
        <v>1982</v>
      </c>
      <c r="B1356" s="3" t="s">
        <v>107</v>
      </c>
      <c r="C1356" s="3" t="s">
        <v>1039</v>
      </c>
    </row>
    <row r="1357" spans="1:3" x14ac:dyDescent="0.2">
      <c r="A1357" s="3">
        <v>1982</v>
      </c>
      <c r="B1357" s="3" t="s">
        <v>107</v>
      </c>
      <c r="C1357" s="3" t="s">
        <v>1039</v>
      </c>
    </row>
    <row r="1358" spans="1:3" x14ac:dyDescent="0.2">
      <c r="A1358" s="3">
        <v>1982</v>
      </c>
      <c r="B1358" s="3" t="s">
        <v>1029</v>
      </c>
      <c r="C1358" s="3" t="s">
        <v>1041</v>
      </c>
    </row>
    <row r="1359" spans="1:3" x14ac:dyDescent="0.2">
      <c r="A1359" s="3">
        <v>1982</v>
      </c>
      <c r="B1359" s="3" t="s">
        <v>1030</v>
      </c>
      <c r="C1359" s="3" t="s">
        <v>1042</v>
      </c>
    </row>
    <row r="1360" spans="1:3" x14ac:dyDescent="0.2">
      <c r="A1360" s="3">
        <v>1982</v>
      </c>
      <c r="B1360" s="3" t="s">
        <v>1029</v>
      </c>
      <c r="C1360" s="3" t="s">
        <v>1041</v>
      </c>
    </row>
    <row r="1361" spans="1:3" x14ac:dyDescent="0.2">
      <c r="A1361" s="3">
        <v>1982</v>
      </c>
      <c r="B1361" s="3" t="s">
        <v>1031</v>
      </c>
      <c r="C1361" s="3" t="s">
        <v>1042</v>
      </c>
    </row>
    <row r="1362" spans="1:3" x14ac:dyDescent="0.2">
      <c r="A1362" s="3">
        <v>1982</v>
      </c>
      <c r="B1362" s="3" t="s">
        <v>1029</v>
      </c>
      <c r="C1362" s="3" t="s">
        <v>1041</v>
      </c>
    </row>
    <row r="1363" spans="1:3" x14ac:dyDescent="0.2">
      <c r="A1363" s="3">
        <v>1982</v>
      </c>
      <c r="B1363" s="3" t="s">
        <v>1030</v>
      </c>
      <c r="C1363" s="3" t="s">
        <v>1041</v>
      </c>
    </row>
    <row r="1364" spans="1:3" x14ac:dyDescent="0.2">
      <c r="A1364" s="3">
        <v>1982</v>
      </c>
      <c r="B1364" s="3" t="s">
        <v>1030</v>
      </c>
      <c r="C1364" s="3" t="s">
        <v>1041</v>
      </c>
    </row>
    <row r="1365" spans="1:3" x14ac:dyDescent="0.2">
      <c r="A1365" s="3">
        <v>1982</v>
      </c>
      <c r="B1365" s="3" t="s">
        <v>1029</v>
      </c>
      <c r="C1365" s="3" t="s">
        <v>1042</v>
      </c>
    </row>
    <row r="1366" spans="1:3" x14ac:dyDescent="0.2">
      <c r="A1366" s="3">
        <v>1982</v>
      </c>
      <c r="B1366" s="3" t="s">
        <v>1030</v>
      </c>
      <c r="C1366" s="3" t="s">
        <v>1041</v>
      </c>
    </row>
    <row r="1367" spans="1:3" x14ac:dyDescent="0.2">
      <c r="A1367" s="3">
        <v>1982</v>
      </c>
      <c r="B1367" s="3" t="s">
        <v>1031</v>
      </c>
      <c r="C1367" s="3" t="s">
        <v>1041</v>
      </c>
    </row>
    <row r="1368" spans="1:3" x14ac:dyDescent="0.2">
      <c r="A1368" s="3">
        <v>1982</v>
      </c>
      <c r="B1368" s="3" t="s">
        <v>1031</v>
      </c>
      <c r="C1368" s="3" t="s">
        <v>1042</v>
      </c>
    </row>
    <row r="1369" spans="1:3" x14ac:dyDescent="0.2">
      <c r="A1369" s="3">
        <v>1982</v>
      </c>
      <c r="B1369" s="3" t="s">
        <v>1031</v>
      </c>
      <c r="C1369" s="3" t="s">
        <v>1042</v>
      </c>
    </row>
    <row r="1370" spans="1:3" x14ac:dyDescent="0.2">
      <c r="A1370" s="3">
        <v>1982</v>
      </c>
      <c r="B1370" s="3" t="s">
        <v>1030</v>
      </c>
      <c r="C1370" s="3" t="s">
        <v>1041</v>
      </c>
    </row>
    <row r="1371" spans="1:3" x14ac:dyDescent="0.2">
      <c r="A1371" s="3">
        <v>1982</v>
      </c>
      <c r="B1371" s="3" t="s">
        <v>1030</v>
      </c>
      <c r="C1371" s="3" t="s">
        <v>1042</v>
      </c>
    </row>
    <row r="1372" spans="1:3" x14ac:dyDescent="0.2">
      <c r="A1372" s="3">
        <v>1982</v>
      </c>
      <c r="B1372" s="3" t="s">
        <v>1030</v>
      </c>
      <c r="C1372" s="3" t="s">
        <v>1041</v>
      </c>
    </row>
    <row r="1373" spans="1:3" x14ac:dyDescent="0.2">
      <c r="A1373" s="3">
        <v>1982</v>
      </c>
      <c r="B1373" s="3" t="s">
        <v>107</v>
      </c>
      <c r="C1373" s="3" t="s">
        <v>1039</v>
      </c>
    </row>
    <row r="1374" spans="1:3" x14ac:dyDescent="0.2">
      <c r="A1374" s="3">
        <v>1982</v>
      </c>
      <c r="B1374" s="3" t="s">
        <v>1030</v>
      </c>
      <c r="C1374" s="3" t="s">
        <v>1042</v>
      </c>
    </row>
    <row r="1375" spans="1:3" x14ac:dyDescent="0.2">
      <c r="A1375" s="3">
        <v>1982</v>
      </c>
      <c r="B1375" s="3" t="s">
        <v>1030</v>
      </c>
      <c r="C1375" s="3" t="s">
        <v>1041</v>
      </c>
    </row>
    <row r="1376" spans="1:3" x14ac:dyDescent="0.2">
      <c r="A1376" s="3">
        <v>1982</v>
      </c>
      <c r="B1376" s="3" t="s">
        <v>1030</v>
      </c>
      <c r="C1376" s="3" t="s">
        <v>1041</v>
      </c>
    </row>
    <row r="1377" spans="1:3" x14ac:dyDescent="0.2">
      <c r="A1377" s="3">
        <v>1982</v>
      </c>
      <c r="B1377" s="3" t="s">
        <v>1030</v>
      </c>
      <c r="C1377" s="3" t="s">
        <v>1041</v>
      </c>
    </row>
    <row r="1378" spans="1:3" x14ac:dyDescent="0.2">
      <c r="A1378" s="3">
        <v>1982</v>
      </c>
      <c r="B1378" s="3" t="s">
        <v>1030</v>
      </c>
      <c r="C1378" s="3" t="s">
        <v>1041</v>
      </c>
    </row>
    <row r="1379" spans="1:3" x14ac:dyDescent="0.2">
      <c r="A1379" s="3">
        <v>1982</v>
      </c>
      <c r="B1379" s="3" t="s">
        <v>1030</v>
      </c>
      <c r="C1379" s="3" t="s">
        <v>1041</v>
      </c>
    </row>
    <row r="1380" spans="1:3" x14ac:dyDescent="0.2">
      <c r="A1380" s="3">
        <v>1982</v>
      </c>
      <c r="B1380" s="3" t="s">
        <v>1029</v>
      </c>
      <c r="C1380" s="3" t="s">
        <v>1038</v>
      </c>
    </row>
    <row r="1381" spans="1:3" x14ac:dyDescent="0.2">
      <c r="A1381" s="3">
        <v>1982</v>
      </c>
      <c r="B1381" s="3" t="s">
        <v>1030</v>
      </c>
      <c r="C1381" s="3" t="s">
        <v>1041</v>
      </c>
    </row>
    <row r="1382" spans="1:3" x14ac:dyDescent="0.2">
      <c r="A1382" s="3">
        <v>1982</v>
      </c>
      <c r="B1382" s="3" t="s">
        <v>1029</v>
      </c>
      <c r="C1382" s="3" t="s">
        <v>1042</v>
      </c>
    </row>
    <row r="1383" spans="1:3" x14ac:dyDescent="0.2">
      <c r="A1383" s="3">
        <v>1982</v>
      </c>
      <c r="B1383" s="3" t="s">
        <v>1030</v>
      </c>
      <c r="C1383" s="3" t="s">
        <v>1041</v>
      </c>
    </row>
    <row r="1384" spans="1:3" x14ac:dyDescent="0.2">
      <c r="A1384" s="3">
        <v>1982</v>
      </c>
      <c r="B1384" s="3" t="s">
        <v>1029</v>
      </c>
      <c r="C1384" s="3" t="s">
        <v>1041</v>
      </c>
    </row>
    <row r="1385" spans="1:3" x14ac:dyDescent="0.2">
      <c r="A1385" s="3">
        <v>1982</v>
      </c>
      <c r="B1385" s="3" t="s">
        <v>1030</v>
      </c>
      <c r="C1385" s="3" t="s">
        <v>1042</v>
      </c>
    </row>
    <row r="1386" spans="1:3" x14ac:dyDescent="0.2">
      <c r="A1386" s="3">
        <v>1982</v>
      </c>
      <c r="B1386" s="3" t="s">
        <v>1030</v>
      </c>
      <c r="C1386" s="3" t="s">
        <v>1042</v>
      </c>
    </row>
    <row r="1387" spans="1:3" x14ac:dyDescent="0.2">
      <c r="A1387" s="3">
        <v>1982</v>
      </c>
      <c r="B1387" s="3" t="s">
        <v>1030</v>
      </c>
      <c r="C1387" s="3" t="s">
        <v>1041</v>
      </c>
    </row>
    <row r="1388" spans="1:3" x14ac:dyDescent="0.2">
      <c r="A1388" s="3">
        <v>1982</v>
      </c>
      <c r="B1388" s="3" t="s">
        <v>1030</v>
      </c>
      <c r="C1388" s="3" t="s">
        <v>1042</v>
      </c>
    </row>
    <row r="1389" spans="1:3" x14ac:dyDescent="0.2">
      <c r="A1389" s="3">
        <v>1982</v>
      </c>
      <c r="B1389" s="3" t="s">
        <v>107</v>
      </c>
      <c r="C1389" s="3" t="s">
        <v>1041</v>
      </c>
    </row>
    <row r="1390" spans="1:3" x14ac:dyDescent="0.2">
      <c r="A1390" s="3">
        <v>1982</v>
      </c>
      <c r="B1390" s="3" t="s">
        <v>1031</v>
      </c>
      <c r="C1390" s="3" t="s">
        <v>1042</v>
      </c>
    </row>
    <row r="1391" spans="1:3" x14ac:dyDescent="0.2">
      <c r="A1391" s="3">
        <v>1982</v>
      </c>
      <c r="B1391" s="3" t="s">
        <v>790</v>
      </c>
      <c r="C1391" s="3" t="s">
        <v>1041</v>
      </c>
    </row>
    <row r="1392" spans="1:3" x14ac:dyDescent="0.2">
      <c r="A1392" s="3">
        <v>1982</v>
      </c>
      <c r="B1392" s="3" t="s">
        <v>1029</v>
      </c>
      <c r="C1392" s="3" t="s">
        <v>1041</v>
      </c>
    </row>
    <row r="1393" spans="1:3" x14ac:dyDescent="0.2">
      <c r="A1393" s="3">
        <v>1982</v>
      </c>
      <c r="B1393" s="3" t="s">
        <v>1031</v>
      </c>
      <c r="C1393" s="3" t="s">
        <v>1041</v>
      </c>
    </row>
    <row r="1394" spans="1:3" x14ac:dyDescent="0.2">
      <c r="A1394" s="3">
        <v>1982</v>
      </c>
      <c r="B1394" s="3" t="s">
        <v>1034</v>
      </c>
      <c r="C1394" s="3" t="s">
        <v>1041</v>
      </c>
    </row>
    <row r="1395" spans="1:3" x14ac:dyDescent="0.2">
      <c r="A1395" s="3">
        <v>1982</v>
      </c>
      <c r="B1395" s="3" t="s">
        <v>1030</v>
      </c>
      <c r="C1395" s="3" t="s">
        <v>1042</v>
      </c>
    </row>
    <row r="1396" spans="1:3" x14ac:dyDescent="0.2">
      <c r="A1396" s="3">
        <v>1982</v>
      </c>
      <c r="B1396" s="3" t="s">
        <v>1030</v>
      </c>
      <c r="C1396" s="3" t="s">
        <v>1039</v>
      </c>
    </row>
    <row r="1397" spans="1:3" x14ac:dyDescent="0.2">
      <c r="A1397" s="3">
        <v>1982</v>
      </c>
      <c r="B1397" s="3" t="s">
        <v>1030</v>
      </c>
      <c r="C1397" s="3" t="s">
        <v>1039</v>
      </c>
    </row>
    <row r="1398" spans="1:3" x14ac:dyDescent="0.2">
      <c r="A1398" s="3">
        <v>1982</v>
      </c>
      <c r="B1398" s="3" t="s">
        <v>1030</v>
      </c>
      <c r="C1398" s="3" t="s">
        <v>1040</v>
      </c>
    </row>
    <row r="1399" spans="1:3" x14ac:dyDescent="0.2">
      <c r="A1399" s="3">
        <v>1982</v>
      </c>
      <c r="B1399" s="3" t="s">
        <v>1032</v>
      </c>
      <c r="C1399" s="3" t="s">
        <v>1041</v>
      </c>
    </row>
    <row r="1400" spans="1:3" x14ac:dyDescent="0.2">
      <c r="A1400" s="3">
        <v>1982</v>
      </c>
      <c r="B1400" s="3" t="s">
        <v>1030</v>
      </c>
      <c r="C1400" s="3" t="s">
        <v>1041</v>
      </c>
    </row>
    <row r="1401" spans="1:3" x14ac:dyDescent="0.2">
      <c r="A1401" s="3">
        <v>1982</v>
      </c>
      <c r="B1401" s="3" t="s">
        <v>1030</v>
      </c>
      <c r="C1401" s="3" t="s">
        <v>1041</v>
      </c>
    </row>
    <row r="1402" spans="1:3" x14ac:dyDescent="0.2">
      <c r="A1402" s="3">
        <v>1982</v>
      </c>
      <c r="B1402" s="3" t="s">
        <v>1030</v>
      </c>
      <c r="C1402" s="3" t="s">
        <v>1041</v>
      </c>
    </row>
    <row r="1403" spans="1:3" x14ac:dyDescent="0.2">
      <c r="A1403" s="3">
        <v>1982</v>
      </c>
      <c r="B1403" s="3" t="s">
        <v>1030</v>
      </c>
      <c r="C1403" s="3" t="s">
        <v>1041</v>
      </c>
    </row>
    <row r="1404" spans="1:3" x14ac:dyDescent="0.2">
      <c r="A1404" s="3">
        <v>1983</v>
      </c>
      <c r="B1404" s="3" t="s">
        <v>1030</v>
      </c>
      <c r="C1404" s="3" t="s">
        <v>1042</v>
      </c>
    </row>
    <row r="1405" spans="1:3" x14ac:dyDescent="0.2">
      <c r="A1405" s="3">
        <v>1983</v>
      </c>
      <c r="B1405" s="3" t="s">
        <v>1030</v>
      </c>
      <c r="C1405" s="3" t="s">
        <v>1042</v>
      </c>
    </row>
    <row r="1406" spans="1:3" x14ac:dyDescent="0.2">
      <c r="A1406" s="3">
        <v>1983</v>
      </c>
      <c r="B1406" s="3" t="s">
        <v>1030</v>
      </c>
      <c r="C1406" s="3" t="s">
        <v>1042</v>
      </c>
    </row>
    <row r="1407" spans="1:3" x14ac:dyDescent="0.2">
      <c r="A1407" s="3">
        <v>1983</v>
      </c>
      <c r="B1407" s="3" t="s">
        <v>1030</v>
      </c>
      <c r="C1407" s="3" t="s">
        <v>1039</v>
      </c>
    </row>
    <row r="1408" spans="1:3" x14ac:dyDescent="0.2">
      <c r="A1408" s="3">
        <v>1983</v>
      </c>
      <c r="B1408" s="3" t="s">
        <v>1029</v>
      </c>
      <c r="C1408" s="3" t="s">
        <v>1038</v>
      </c>
    </row>
    <row r="1409" spans="1:3" x14ac:dyDescent="0.2">
      <c r="A1409" s="3">
        <v>1983</v>
      </c>
      <c r="B1409" s="3" t="s">
        <v>1029</v>
      </c>
      <c r="C1409" s="3" t="s">
        <v>1040</v>
      </c>
    </row>
    <row r="1410" spans="1:3" x14ac:dyDescent="0.2">
      <c r="A1410" s="3">
        <v>1983</v>
      </c>
      <c r="B1410" s="3" t="s">
        <v>1030</v>
      </c>
      <c r="C1410" s="3" t="s">
        <v>1042</v>
      </c>
    </row>
    <row r="1411" spans="1:3" x14ac:dyDescent="0.2">
      <c r="A1411" s="3">
        <v>1983</v>
      </c>
      <c r="B1411" s="3" t="s">
        <v>107</v>
      </c>
      <c r="C1411" s="3" t="s">
        <v>1039</v>
      </c>
    </row>
    <row r="1412" spans="1:3" x14ac:dyDescent="0.2">
      <c r="A1412" s="3">
        <v>1983</v>
      </c>
      <c r="B1412" s="3" t="s">
        <v>1030</v>
      </c>
      <c r="C1412" s="3" t="s">
        <v>1039</v>
      </c>
    </row>
    <row r="1413" spans="1:3" x14ac:dyDescent="0.2">
      <c r="A1413" s="3">
        <v>1983</v>
      </c>
      <c r="B1413" s="3" t="s">
        <v>1029</v>
      </c>
      <c r="C1413" s="3" t="s">
        <v>1041</v>
      </c>
    </row>
    <row r="1414" spans="1:3" x14ac:dyDescent="0.2">
      <c r="A1414" s="3">
        <v>1983</v>
      </c>
      <c r="B1414" s="3" t="s">
        <v>1030</v>
      </c>
      <c r="C1414" s="3" t="s">
        <v>1039</v>
      </c>
    </row>
    <row r="1415" spans="1:3" x14ac:dyDescent="0.2">
      <c r="A1415" s="3">
        <v>1983</v>
      </c>
      <c r="B1415" s="3" t="s">
        <v>1030</v>
      </c>
      <c r="C1415" s="3" t="s">
        <v>1039</v>
      </c>
    </row>
    <row r="1416" spans="1:3" x14ac:dyDescent="0.2">
      <c r="A1416" s="3">
        <v>1983</v>
      </c>
      <c r="B1416" s="3" t="s">
        <v>1031</v>
      </c>
      <c r="C1416" s="3" t="s">
        <v>1042</v>
      </c>
    </row>
    <row r="1417" spans="1:3" x14ac:dyDescent="0.2">
      <c r="A1417" s="3">
        <v>1983</v>
      </c>
      <c r="B1417" s="3" t="s">
        <v>1030</v>
      </c>
      <c r="C1417" s="3" t="s">
        <v>1042</v>
      </c>
    </row>
    <row r="1418" spans="1:3" x14ac:dyDescent="0.2">
      <c r="A1418" s="3">
        <v>1983</v>
      </c>
      <c r="B1418" s="3" t="s">
        <v>107</v>
      </c>
      <c r="C1418" s="3" t="s">
        <v>1039</v>
      </c>
    </row>
    <row r="1419" spans="1:3" x14ac:dyDescent="0.2">
      <c r="A1419" s="3">
        <v>1983</v>
      </c>
      <c r="B1419" s="3" t="s">
        <v>1029</v>
      </c>
      <c r="C1419" s="3" t="s">
        <v>1041</v>
      </c>
    </row>
    <row r="1420" spans="1:3" x14ac:dyDescent="0.2">
      <c r="A1420" s="3">
        <v>1983</v>
      </c>
      <c r="B1420" s="3" t="s">
        <v>1031</v>
      </c>
      <c r="C1420" s="3" t="s">
        <v>1038</v>
      </c>
    </row>
    <row r="1421" spans="1:3" x14ac:dyDescent="0.2">
      <c r="A1421" s="3">
        <v>1983</v>
      </c>
      <c r="B1421" s="3" t="s">
        <v>1030</v>
      </c>
      <c r="C1421" s="3" t="s">
        <v>1040</v>
      </c>
    </row>
    <row r="1422" spans="1:3" x14ac:dyDescent="0.2">
      <c r="A1422" s="3">
        <v>1983</v>
      </c>
      <c r="B1422" s="3" t="s">
        <v>1031</v>
      </c>
      <c r="C1422" s="3" t="s">
        <v>1041</v>
      </c>
    </row>
    <row r="1423" spans="1:3" x14ac:dyDescent="0.2">
      <c r="A1423" s="3">
        <v>1983</v>
      </c>
      <c r="B1423" s="3" t="s">
        <v>107</v>
      </c>
      <c r="C1423" s="3" t="s">
        <v>1041</v>
      </c>
    </row>
    <row r="1424" spans="1:3" x14ac:dyDescent="0.2">
      <c r="A1424" s="3">
        <v>1983</v>
      </c>
      <c r="B1424" s="3" t="s">
        <v>1031</v>
      </c>
      <c r="C1424" s="3" t="s">
        <v>1040</v>
      </c>
    </row>
    <row r="1425" spans="1:3" x14ac:dyDescent="0.2">
      <c r="A1425" s="3">
        <v>1983</v>
      </c>
      <c r="B1425" s="3" t="s">
        <v>1031</v>
      </c>
      <c r="C1425" s="3" t="s">
        <v>1040</v>
      </c>
    </row>
    <row r="1426" spans="1:3" x14ac:dyDescent="0.2">
      <c r="A1426" s="3">
        <v>1983</v>
      </c>
      <c r="B1426" s="3" t="s">
        <v>1030</v>
      </c>
      <c r="C1426" s="3" t="s">
        <v>1039</v>
      </c>
    </row>
    <row r="1427" spans="1:3" x14ac:dyDescent="0.2">
      <c r="A1427" s="3">
        <v>1983</v>
      </c>
      <c r="B1427" s="3" t="s">
        <v>1030</v>
      </c>
      <c r="C1427" s="3" t="s">
        <v>1039</v>
      </c>
    </row>
    <row r="1428" spans="1:3" x14ac:dyDescent="0.2">
      <c r="A1428" s="3">
        <v>1983</v>
      </c>
      <c r="B1428" s="3" t="s">
        <v>107</v>
      </c>
      <c r="C1428" s="3" t="s">
        <v>1041</v>
      </c>
    </row>
    <row r="1429" spans="1:3" x14ac:dyDescent="0.2">
      <c r="A1429" s="3">
        <v>1983</v>
      </c>
      <c r="B1429" s="3" t="s">
        <v>1030</v>
      </c>
      <c r="C1429" s="3" t="s">
        <v>1042</v>
      </c>
    </row>
    <row r="1430" spans="1:3" x14ac:dyDescent="0.2">
      <c r="A1430" s="3">
        <v>1983</v>
      </c>
      <c r="B1430" s="3" t="s">
        <v>107</v>
      </c>
      <c r="C1430" s="3" t="s">
        <v>1039</v>
      </c>
    </row>
    <row r="1431" spans="1:3" x14ac:dyDescent="0.2">
      <c r="A1431" s="3">
        <v>1983</v>
      </c>
      <c r="B1431" s="3" t="s">
        <v>1029</v>
      </c>
      <c r="C1431" s="3" t="s">
        <v>1038</v>
      </c>
    </row>
    <row r="1432" spans="1:3" x14ac:dyDescent="0.2">
      <c r="A1432" s="3">
        <v>1983</v>
      </c>
      <c r="B1432" s="3" t="s">
        <v>1030</v>
      </c>
      <c r="C1432" s="3" t="s">
        <v>1041</v>
      </c>
    </row>
    <row r="1433" spans="1:3" x14ac:dyDescent="0.2">
      <c r="A1433" s="3">
        <v>1983</v>
      </c>
      <c r="B1433" s="3" t="s">
        <v>1030</v>
      </c>
      <c r="C1433" s="3" t="s">
        <v>1040</v>
      </c>
    </row>
    <row r="1434" spans="1:3" x14ac:dyDescent="0.2">
      <c r="A1434" s="3">
        <v>1983</v>
      </c>
      <c r="B1434" s="3" t="s">
        <v>1030</v>
      </c>
      <c r="C1434" s="3" t="s">
        <v>1039</v>
      </c>
    </row>
    <row r="1435" spans="1:3" x14ac:dyDescent="0.2">
      <c r="A1435" s="3">
        <v>1983</v>
      </c>
      <c r="B1435" s="3" t="s">
        <v>1029</v>
      </c>
      <c r="C1435" s="3" t="s">
        <v>1040</v>
      </c>
    </row>
    <row r="1436" spans="1:3" x14ac:dyDescent="0.2">
      <c r="A1436" s="3">
        <v>1983</v>
      </c>
      <c r="B1436" s="3" t="s">
        <v>1031</v>
      </c>
      <c r="C1436" s="3" t="s">
        <v>1042</v>
      </c>
    </row>
    <row r="1437" spans="1:3" x14ac:dyDescent="0.2">
      <c r="A1437" s="3">
        <v>1983</v>
      </c>
      <c r="B1437" s="3" t="s">
        <v>1030</v>
      </c>
      <c r="C1437" s="3" t="s">
        <v>1039</v>
      </c>
    </row>
    <row r="1438" spans="1:3" x14ac:dyDescent="0.2">
      <c r="A1438" s="3">
        <v>1983</v>
      </c>
      <c r="B1438" s="3" t="s">
        <v>1030</v>
      </c>
      <c r="C1438" s="3" t="s">
        <v>1039</v>
      </c>
    </row>
    <row r="1439" spans="1:3" x14ac:dyDescent="0.2">
      <c r="A1439" s="3">
        <v>1984</v>
      </c>
      <c r="B1439" s="3" t="s">
        <v>1031</v>
      </c>
      <c r="C1439" s="3" t="s">
        <v>1042</v>
      </c>
    </row>
    <row r="1440" spans="1:3" x14ac:dyDescent="0.2">
      <c r="A1440" s="3">
        <v>1984</v>
      </c>
      <c r="B1440" s="3" t="s">
        <v>1030</v>
      </c>
      <c r="C1440" s="3" t="s">
        <v>1039</v>
      </c>
    </row>
    <row r="1441" spans="1:3" x14ac:dyDescent="0.2">
      <c r="A1441" s="3">
        <v>1984</v>
      </c>
      <c r="B1441" s="3" t="s">
        <v>1029</v>
      </c>
      <c r="C1441" s="3" t="s">
        <v>1038</v>
      </c>
    </row>
    <row r="1442" spans="1:3" x14ac:dyDescent="0.2">
      <c r="A1442" s="3">
        <v>1984</v>
      </c>
      <c r="B1442" s="3" t="s">
        <v>1030</v>
      </c>
      <c r="C1442" s="3" t="s">
        <v>1042</v>
      </c>
    </row>
    <row r="1443" spans="1:3" x14ac:dyDescent="0.2">
      <c r="A1443" s="3">
        <v>1984</v>
      </c>
      <c r="B1443" s="3" t="s">
        <v>1030</v>
      </c>
      <c r="C1443" s="3" t="s">
        <v>1041</v>
      </c>
    </row>
    <row r="1444" spans="1:3" x14ac:dyDescent="0.2">
      <c r="A1444" s="3">
        <v>1984</v>
      </c>
      <c r="B1444" s="3" t="s">
        <v>1031</v>
      </c>
      <c r="C1444" s="3" t="s">
        <v>1042</v>
      </c>
    </row>
    <row r="1445" spans="1:3" x14ac:dyDescent="0.2">
      <c r="A1445" s="3">
        <v>1984</v>
      </c>
      <c r="B1445" s="3" t="s">
        <v>1031</v>
      </c>
      <c r="C1445" s="3" t="s">
        <v>1042</v>
      </c>
    </row>
    <row r="1446" spans="1:3" x14ac:dyDescent="0.2">
      <c r="A1446" s="3">
        <v>1984</v>
      </c>
      <c r="B1446" s="3" t="s">
        <v>1030</v>
      </c>
      <c r="C1446" s="3" t="s">
        <v>1041</v>
      </c>
    </row>
    <row r="1447" spans="1:3" x14ac:dyDescent="0.2">
      <c r="A1447" s="3">
        <v>1984</v>
      </c>
      <c r="B1447" s="3" t="s">
        <v>1029</v>
      </c>
      <c r="C1447" s="3" t="s">
        <v>1038</v>
      </c>
    </row>
    <row r="1448" spans="1:3" x14ac:dyDescent="0.2">
      <c r="A1448" s="3">
        <v>1984</v>
      </c>
      <c r="B1448" s="3" t="s">
        <v>1030</v>
      </c>
      <c r="C1448" s="3" t="s">
        <v>1039</v>
      </c>
    </row>
    <row r="1449" spans="1:3" x14ac:dyDescent="0.2">
      <c r="A1449" s="3">
        <v>1984</v>
      </c>
      <c r="B1449" s="3" t="s">
        <v>1030</v>
      </c>
      <c r="C1449" s="3" t="s">
        <v>1039</v>
      </c>
    </row>
    <row r="1450" spans="1:3" x14ac:dyDescent="0.2">
      <c r="A1450" s="3">
        <v>1984</v>
      </c>
      <c r="B1450" s="3" t="s">
        <v>1031</v>
      </c>
      <c r="C1450" s="3" t="s">
        <v>1042</v>
      </c>
    </row>
    <row r="1451" spans="1:3" x14ac:dyDescent="0.2">
      <c r="A1451" s="3">
        <v>1984</v>
      </c>
      <c r="B1451" s="3" t="s">
        <v>107</v>
      </c>
      <c r="C1451" s="3" t="s">
        <v>1039</v>
      </c>
    </row>
    <row r="1452" spans="1:3" x14ac:dyDescent="0.2">
      <c r="A1452" s="3">
        <v>1984</v>
      </c>
      <c r="B1452" s="3" t="s">
        <v>1030</v>
      </c>
      <c r="C1452" s="3" t="s">
        <v>1039</v>
      </c>
    </row>
    <row r="1453" spans="1:3" x14ac:dyDescent="0.2">
      <c r="A1453" s="3">
        <v>1984</v>
      </c>
      <c r="B1453" s="3" t="s">
        <v>1031</v>
      </c>
      <c r="C1453" s="3" t="s">
        <v>1042</v>
      </c>
    </row>
    <row r="1454" spans="1:3" x14ac:dyDescent="0.2">
      <c r="A1454" s="3">
        <v>1984</v>
      </c>
      <c r="B1454" s="3" t="s">
        <v>1030</v>
      </c>
      <c r="C1454" s="3" t="s">
        <v>1039</v>
      </c>
    </row>
    <row r="1455" spans="1:3" x14ac:dyDescent="0.2">
      <c r="A1455" s="3">
        <v>1984</v>
      </c>
      <c r="B1455" s="3" t="s">
        <v>1030</v>
      </c>
      <c r="C1455" s="3" t="s">
        <v>1038</v>
      </c>
    </row>
    <row r="1456" spans="1:3" x14ac:dyDescent="0.2">
      <c r="A1456" s="3">
        <v>1984</v>
      </c>
      <c r="B1456" s="3" t="s">
        <v>1029</v>
      </c>
      <c r="C1456" s="3" t="s">
        <v>1038</v>
      </c>
    </row>
    <row r="1457" spans="1:3" x14ac:dyDescent="0.2">
      <c r="A1457" s="3">
        <v>1984</v>
      </c>
      <c r="B1457" s="3" t="s">
        <v>107</v>
      </c>
      <c r="C1457" s="3" t="s">
        <v>1039</v>
      </c>
    </row>
    <row r="1458" spans="1:3" x14ac:dyDescent="0.2">
      <c r="A1458" s="3">
        <v>1984</v>
      </c>
      <c r="B1458" s="3" t="s">
        <v>1030</v>
      </c>
      <c r="C1458" s="3" t="s">
        <v>1038</v>
      </c>
    </row>
    <row r="1459" spans="1:3" x14ac:dyDescent="0.2">
      <c r="A1459" s="3">
        <v>1984</v>
      </c>
      <c r="B1459" s="3" t="s">
        <v>1031</v>
      </c>
      <c r="C1459" s="3" t="s">
        <v>1042</v>
      </c>
    </row>
    <row r="1460" spans="1:3" x14ac:dyDescent="0.2">
      <c r="A1460" s="3">
        <v>1984</v>
      </c>
      <c r="B1460" s="3" t="s">
        <v>1029</v>
      </c>
      <c r="C1460" s="3" t="s">
        <v>1038</v>
      </c>
    </row>
    <row r="1461" spans="1:3" x14ac:dyDescent="0.2">
      <c r="A1461" s="3">
        <v>1984</v>
      </c>
      <c r="B1461" s="3" t="s">
        <v>107</v>
      </c>
      <c r="C1461" s="3" t="s">
        <v>1039</v>
      </c>
    </row>
    <row r="1462" spans="1:3" x14ac:dyDescent="0.2">
      <c r="A1462" s="3">
        <v>1984</v>
      </c>
      <c r="B1462" s="3" t="s">
        <v>1031</v>
      </c>
      <c r="C1462" s="3" t="s">
        <v>1040</v>
      </c>
    </row>
    <row r="1463" spans="1:3" x14ac:dyDescent="0.2">
      <c r="A1463" s="3">
        <v>1984</v>
      </c>
      <c r="B1463" s="3" t="s">
        <v>1030</v>
      </c>
      <c r="C1463" s="3" t="s">
        <v>1040</v>
      </c>
    </row>
    <row r="1464" spans="1:3" x14ac:dyDescent="0.2">
      <c r="A1464" s="3">
        <v>1984</v>
      </c>
      <c r="B1464" s="3" t="s">
        <v>1029</v>
      </c>
      <c r="C1464" s="3" t="s">
        <v>1038</v>
      </c>
    </row>
    <row r="1465" spans="1:3" x14ac:dyDescent="0.2">
      <c r="A1465" s="3">
        <v>1984</v>
      </c>
      <c r="B1465" s="3" t="s">
        <v>1030</v>
      </c>
      <c r="C1465" s="3" t="s">
        <v>1042</v>
      </c>
    </row>
    <row r="1466" spans="1:3" x14ac:dyDescent="0.2">
      <c r="A1466" s="3">
        <v>1984</v>
      </c>
      <c r="B1466" s="3" t="s">
        <v>1030</v>
      </c>
      <c r="C1466" s="3" t="s">
        <v>1042</v>
      </c>
    </row>
    <row r="1467" spans="1:3" x14ac:dyDescent="0.2">
      <c r="A1467" s="3">
        <v>1984</v>
      </c>
      <c r="B1467" s="3" t="s">
        <v>1030</v>
      </c>
      <c r="C1467" s="3" t="s">
        <v>1042</v>
      </c>
    </row>
    <row r="1468" spans="1:3" x14ac:dyDescent="0.2">
      <c r="A1468" s="3">
        <v>1984</v>
      </c>
      <c r="B1468" s="3" t="s">
        <v>1035</v>
      </c>
      <c r="C1468" s="3" t="s">
        <v>1040</v>
      </c>
    </row>
    <row r="1469" spans="1:3" x14ac:dyDescent="0.2">
      <c r="A1469" s="3">
        <v>1984</v>
      </c>
      <c r="B1469" s="3" t="s">
        <v>1029</v>
      </c>
      <c r="C1469" s="3" t="s">
        <v>1038</v>
      </c>
    </row>
    <row r="1470" spans="1:3" x14ac:dyDescent="0.2">
      <c r="A1470" s="3">
        <v>1984</v>
      </c>
      <c r="B1470" s="3" t="s">
        <v>1031</v>
      </c>
      <c r="C1470" s="3" t="s">
        <v>1040</v>
      </c>
    </row>
    <row r="1471" spans="1:3" x14ac:dyDescent="0.2">
      <c r="A1471" s="3">
        <v>1984</v>
      </c>
      <c r="B1471" s="3" t="s">
        <v>1031</v>
      </c>
      <c r="C1471" s="3" t="s">
        <v>1042</v>
      </c>
    </row>
    <row r="1472" spans="1:3" x14ac:dyDescent="0.2">
      <c r="A1472" s="3">
        <v>1984</v>
      </c>
      <c r="B1472" s="3" t="s">
        <v>1030</v>
      </c>
      <c r="C1472" s="3" t="s">
        <v>1039</v>
      </c>
    </row>
    <row r="1473" spans="1:3" x14ac:dyDescent="0.2">
      <c r="A1473" s="3">
        <v>1984</v>
      </c>
      <c r="B1473" s="3" t="s">
        <v>1035</v>
      </c>
      <c r="C1473" s="3" t="s">
        <v>1040</v>
      </c>
    </row>
    <row r="1474" spans="1:3" x14ac:dyDescent="0.2">
      <c r="A1474" s="3">
        <v>1984</v>
      </c>
      <c r="B1474" s="3" t="s">
        <v>1031</v>
      </c>
      <c r="C1474" s="3" t="s">
        <v>1042</v>
      </c>
    </row>
    <row r="1475" spans="1:3" x14ac:dyDescent="0.2">
      <c r="A1475" s="3">
        <v>1984</v>
      </c>
      <c r="B1475" s="3" t="s">
        <v>1031</v>
      </c>
      <c r="C1475" s="3" t="s">
        <v>1042</v>
      </c>
    </row>
    <row r="1476" spans="1:3" x14ac:dyDescent="0.2">
      <c r="A1476" s="3">
        <v>1984</v>
      </c>
      <c r="B1476" s="3" t="s">
        <v>1031</v>
      </c>
      <c r="C1476" s="3" t="s">
        <v>1042</v>
      </c>
    </row>
    <row r="1477" spans="1:3" x14ac:dyDescent="0.2">
      <c r="A1477" s="3">
        <v>1984</v>
      </c>
      <c r="B1477" s="3" t="s">
        <v>1035</v>
      </c>
      <c r="C1477" s="3" t="s">
        <v>1040</v>
      </c>
    </row>
    <row r="1478" spans="1:3" x14ac:dyDescent="0.2">
      <c r="A1478" s="3">
        <v>1984</v>
      </c>
      <c r="B1478" s="3" t="s">
        <v>1030</v>
      </c>
      <c r="C1478" s="3" t="s">
        <v>1042</v>
      </c>
    </row>
    <row r="1479" spans="1:3" x14ac:dyDescent="0.2">
      <c r="A1479" s="3">
        <v>1984</v>
      </c>
      <c r="B1479" s="3" t="s">
        <v>1031</v>
      </c>
      <c r="C1479" s="3" t="s">
        <v>1042</v>
      </c>
    </row>
    <row r="1480" spans="1:3" x14ac:dyDescent="0.2">
      <c r="A1480" s="3">
        <v>1984</v>
      </c>
      <c r="B1480" s="3" t="s">
        <v>1031</v>
      </c>
      <c r="C1480" s="3" t="s">
        <v>1042</v>
      </c>
    </row>
    <row r="1481" spans="1:3" x14ac:dyDescent="0.2">
      <c r="A1481" s="3">
        <v>1984</v>
      </c>
      <c r="B1481" s="3" t="s">
        <v>1035</v>
      </c>
      <c r="C1481" s="3" t="s">
        <v>1040</v>
      </c>
    </row>
    <row r="1482" spans="1:3" x14ac:dyDescent="0.2">
      <c r="A1482" s="3">
        <v>1984</v>
      </c>
      <c r="B1482" s="3" t="s">
        <v>1031</v>
      </c>
      <c r="C1482" s="3" t="s">
        <v>1042</v>
      </c>
    </row>
    <row r="1483" spans="1:3" x14ac:dyDescent="0.2">
      <c r="A1483" s="3">
        <v>1984</v>
      </c>
      <c r="B1483" s="3" t="s">
        <v>1030</v>
      </c>
      <c r="C1483" s="3" t="s">
        <v>1039</v>
      </c>
    </row>
    <row r="1484" spans="1:3" x14ac:dyDescent="0.2">
      <c r="A1484" s="3">
        <v>1984</v>
      </c>
      <c r="B1484" s="3" t="s">
        <v>1030</v>
      </c>
      <c r="C1484" s="3" t="s">
        <v>1039</v>
      </c>
    </row>
    <row r="1485" spans="1:3" x14ac:dyDescent="0.2">
      <c r="A1485" s="3">
        <v>1984</v>
      </c>
      <c r="B1485" s="3" t="s">
        <v>1031</v>
      </c>
      <c r="C1485" s="3" t="s">
        <v>1042</v>
      </c>
    </row>
    <row r="1486" spans="1:3" x14ac:dyDescent="0.2">
      <c r="A1486" s="3">
        <v>1984</v>
      </c>
      <c r="B1486" s="3" t="s">
        <v>1030</v>
      </c>
      <c r="C1486" s="3" t="s">
        <v>1042</v>
      </c>
    </row>
    <row r="1487" spans="1:3" x14ac:dyDescent="0.2">
      <c r="A1487" s="3">
        <v>1984</v>
      </c>
      <c r="B1487" s="3" t="s">
        <v>1031</v>
      </c>
      <c r="C1487" s="3" t="s">
        <v>1042</v>
      </c>
    </row>
    <row r="1488" spans="1:3" x14ac:dyDescent="0.2">
      <c r="A1488" s="3">
        <v>1984</v>
      </c>
      <c r="B1488" s="3" t="s">
        <v>1030</v>
      </c>
      <c r="C1488" s="3" t="s">
        <v>1042</v>
      </c>
    </row>
    <row r="1489" spans="1:3" x14ac:dyDescent="0.2">
      <c r="A1489" s="3">
        <v>1984</v>
      </c>
      <c r="B1489" s="3" t="s">
        <v>1030</v>
      </c>
      <c r="C1489" s="3" t="s">
        <v>1042</v>
      </c>
    </row>
    <row r="1490" spans="1:3" x14ac:dyDescent="0.2">
      <c r="A1490" s="3">
        <v>1984</v>
      </c>
      <c r="B1490" s="3" t="s">
        <v>1030</v>
      </c>
      <c r="C1490" s="3" t="s">
        <v>1041</v>
      </c>
    </row>
    <row r="1491" spans="1:3" x14ac:dyDescent="0.2">
      <c r="A1491" s="3">
        <v>1984</v>
      </c>
      <c r="B1491" s="3" t="s">
        <v>1030</v>
      </c>
      <c r="C1491" s="3" t="s">
        <v>1041</v>
      </c>
    </row>
    <row r="1492" spans="1:3" x14ac:dyDescent="0.2">
      <c r="A1492" s="3">
        <v>1984</v>
      </c>
      <c r="B1492" s="3" t="s">
        <v>1030</v>
      </c>
      <c r="C1492" s="3" t="s">
        <v>1041</v>
      </c>
    </row>
    <row r="1493" spans="1:3" x14ac:dyDescent="0.2">
      <c r="A1493" s="3">
        <v>1984</v>
      </c>
      <c r="B1493" s="3" t="s">
        <v>1030</v>
      </c>
      <c r="C1493" s="3" t="s">
        <v>1041</v>
      </c>
    </row>
    <row r="1494" spans="1:3" x14ac:dyDescent="0.2">
      <c r="A1494" s="3">
        <v>1984</v>
      </c>
      <c r="B1494" s="3" t="s">
        <v>1030</v>
      </c>
      <c r="C1494" s="3" t="s">
        <v>1041</v>
      </c>
    </row>
    <row r="1495" spans="1:3" x14ac:dyDescent="0.2">
      <c r="A1495" s="3">
        <v>1984</v>
      </c>
      <c r="B1495" s="3" t="s">
        <v>1030</v>
      </c>
      <c r="C1495" s="3" t="s">
        <v>1042</v>
      </c>
    </row>
    <row r="1496" spans="1:3" x14ac:dyDescent="0.2">
      <c r="A1496" s="3">
        <v>1984</v>
      </c>
      <c r="B1496" s="3" t="s">
        <v>1030</v>
      </c>
      <c r="C1496" s="3" t="s">
        <v>1042</v>
      </c>
    </row>
    <row r="1497" spans="1:3" x14ac:dyDescent="0.2">
      <c r="A1497" s="3">
        <v>1984</v>
      </c>
      <c r="B1497" s="3" t="s">
        <v>1030</v>
      </c>
      <c r="C1497" s="3" t="s">
        <v>1042</v>
      </c>
    </row>
    <row r="1498" spans="1:3" x14ac:dyDescent="0.2">
      <c r="A1498" s="3">
        <v>1984</v>
      </c>
      <c r="B1498" s="3" t="s">
        <v>1030</v>
      </c>
      <c r="C1498" s="3" t="s">
        <v>1042</v>
      </c>
    </row>
    <row r="1499" spans="1:3" x14ac:dyDescent="0.2">
      <c r="A1499" s="3">
        <v>1985</v>
      </c>
      <c r="B1499" s="3" t="s">
        <v>1030</v>
      </c>
      <c r="C1499" s="3" t="s">
        <v>1042</v>
      </c>
    </row>
    <row r="1500" spans="1:3" x14ac:dyDescent="0.2">
      <c r="A1500" s="3">
        <v>1985</v>
      </c>
      <c r="B1500" s="3" t="s">
        <v>1030</v>
      </c>
      <c r="C1500" s="3" t="s">
        <v>1041</v>
      </c>
    </row>
    <row r="1501" spans="1:3" x14ac:dyDescent="0.2">
      <c r="A1501" s="3">
        <v>1985</v>
      </c>
      <c r="B1501" s="3" t="s">
        <v>1030</v>
      </c>
      <c r="C1501" s="3" t="s">
        <v>1041</v>
      </c>
    </row>
    <row r="1502" spans="1:3" x14ac:dyDescent="0.2">
      <c r="A1502" s="3">
        <v>1985</v>
      </c>
      <c r="B1502" s="3" t="s">
        <v>1031</v>
      </c>
      <c r="C1502" s="3" t="s">
        <v>1042</v>
      </c>
    </row>
    <row r="1503" spans="1:3" x14ac:dyDescent="0.2">
      <c r="A1503" s="3">
        <v>1985</v>
      </c>
      <c r="B1503" s="3" t="s">
        <v>1030</v>
      </c>
      <c r="C1503" s="3" t="s">
        <v>1039</v>
      </c>
    </row>
    <row r="1504" spans="1:3" x14ac:dyDescent="0.2">
      <c r="A1504" s="3">
        <v>1985</v>
      </c>
      <c r="B1504" s="3" t="s">
        <v>1031</v>
      </c>
      <c r="C1504" s="3" t="s">
        <v>1042</v>
      </c>
    </row>
    <row r="1505" spans="1:3" x14ac:dyDescent="0.2">
      <c r="A1505" s="3">
        <v>1985</v>
      </c>
      <c r="B1505" s="3" t="s">
        <v>1030</v>
      </c>
      <c r="C1505" s="3" t="s">
        <v>1041</v>
      </c>
    </row>
    <row r="1506" spans="1:3" x14ac:dyDescent="0.2">
      <c r="A1506" s="3">
        <v>1985</v>
      </c>
      <c r="B1506" s="3" t="s">
        <v>1030</v>
      </c>
      <c r="C1506" s="3" t="s">
        <v>1042</v>
      </c>
    </row>
    <row r="1507" spans="1:3" x14ac:dyDescent="0.2">
      <c r="A1507" s="3">
        <v>1985</v>
      </c>
      <c r="B1507" s="3" t="s">
        <v>1030</v>
      </c>
      <c r="C1507" s="3" t="s">
        <v>1041</v>
      </c>
    </row>
    <row r="1508" spans="1:3" x14ac:dyDescent="0.2">
      <c r="A1508" s="3">
        <v>1985</v>
      </c>
      <c r="B1508" s="3" t="s">
        <v>1031</v>
      </c>
      <c r="C1508" s="3" t="s">
        <v>1038</v>
      </c>
    </row>
    <row r="1509" spans="1:3" x14ac:dyDescent="0.2">
      <c r="A1509" s="3">
        <v>1985</v>
      </c>
      <c r="B1509" s="3" t="s">
        <v>1030</v>
      </c>
      <c r="C1509" s="3" t="s">
        <v>1042</v>
      </c>
    </row>
    <row r="1510" spans="1:3" x14ac:dyDescent="0.2">
      <c r="A1510" s="3">
        <v>1985</v>
      </c>
      <c r="B1510" s="3" t="s">
        <v>1030</v>
      </c>
      <c r="C1510" s="3" t="s">
        <v>1038</v>
      </c>
    </row>
    <row r="1511" spans="1:3" x14ac:dyDescent="0.2">
      <c r="A1511" s="3">
        <v>1985</v>
      </c>
      <c r="B1511" s="3" t="s">
        <v>1030</v>
      </c>
      <c r="C1511" s="3" t="s">
        <v>1041</v>
      </c>
    </row>
    <row r="1512" spans="1:3" x14ac:dyDescent="0.2">
      <c r="A1512" s="3">
        <v>1985</v>
      </c>
      <c r="B1512" s="3" t="s">
        <v>1030</v>
      </c>
      <c r="C1512" s="3" t="s">
        <v>1041</v>
      </c>
    </row>
    <row r="1513" spans="1:3" x14ac:dyDescent="0.2">
      <c r="A1513" s="3">
        <v>1985</v>
      </c>
      <c r="B1513" s="3" t="s">
        <v>1030</v>
      </c>
      <c r="C1513" s="3" t="s">
        <v>1041</v>
      </c>
    </row>
    <row r="1514" spans="1:3" x14ac:dyDescent="0.2">
      <c r="A1514" s="3">
        <v>1985</v>
      </c>
      <c r="B1514" s="3" t="s">
        <v>1031</v>
      </c>
      <c r="C1514" s="3" t="s">
        <v>1041</v>
      </c>
    </row>
    <row r="1515" spans="1:3" x14ac:dyDescent="0.2">
      <c r="A1515" s="3">
        <v>1985</v>
      </c>
      <c r="B1515" s="3" t="s">
        <v>1031</v>
      </c>
      <c r="C1515" s="3" t="s">
        <v>1042</v>
      </c>
    </row>
    <row r="1516" spans="1:3" x14ac:dyDescent="0.2">
      <c r="A1516" s="3">
        <v>1985</v>
      </c>
      <c r="B1516" s="3" t="s">
        <v>1031</v>
      </c>
      <c r="C1516" s="3" t="s">
        <v>1042</v>
      </c>
    </row>
    <row r="1517" spans="1:3" x14ac:dyDescent="0.2">
      <c r="A1517" s="3">
        <v>1985</v>
      </c>
      <c r="B1517" s="3" t="s">
        <v>1031</v>
      </c>
      <c r="C1517" s="3" t="s">
        <v>1042</v>
      </c>
    </row>
    <row r="1518" spans="1:3" x14ac:dyDescent="0.2">
      <c r="A1518" s="3">
        <v>1985</v>
      </c>
      <c r="B1518" s="3" t="s">
        <v>1029</v>
      </c>
      <c r="C1518" s="3" t="s">
        <v>1041</v>
      </c>
    </row>
    <row r="1519" spans="1:3" x14ac:dyDescent="0.2">
      <c r="A1519" s="3">
        <v>1985</v>
      </c>
      <c r="B1519" s="3" t="s">
        <v>1030</v>
      </c>
      <c r="C1519" s="3" t="s">
        <v>1042</v>
      </c>
    </row>
    <row r="1520" spans="1:3" x14ac:dyDescent="0.2">
      <c r="A1520" s="3">
        <v>1985</v>
      </c>
      <c r="B1520" s="3" t="s">
        <v>1031</v>
      </c>
      <c r="C1520" s="3" t="s">
        <v>1038</v>
      </c>
    </row>
    <row r="1521" spans="1:3" x14ac:dyDescent="0.2">
      <c r="A1521" s="3">
        <v>1985</v>
      </c>
      <c r="B1521" s="3" t="s">
        <v>1031</v>
      </c>
      <c r="C1521" s="3" t="s">
        <v>1041</v>
      </c>
    </row>
    <row r="1522" spans="1:3" x14ac:dyDescent="0.2">
      <c r="A1522" s="3">
        <v>1985</v>
      </c>
      <c r="B1522" s="3" t="s">
        <v>1030</v>
      </c>
      <c r="C1522" s="3" t="s">
        <v>1042</v>
      </c>
    </row>
    <row r="1523" spans="1:3" x14ac:dyDescent="0.2">
      <c r="A1523" s="3">
        <v>1985</v>
      </c>
      <c r="B1523" s="3" t="s">
        <v>1030</v>
      </c>
      <c r="C1523" s="3" t="s">
        <v>1042</v>
      </c>
    </row>
    <row r="1524" spans="1:3" x14ac:dyDescent="0.2">
      <c r="A1524" s="3">
        <v>1985</v>
      </c>
      <c r="B1524" s="3" t="s">
        <v>1030</v>
      </c>
      <c r="C1524" s="3" t="s">
        <v>1042</v>
      </c>
    </row>
    <row r="1525" spans="1:3" x14ac:dyDescent="0.2">
      <c r="A1525" s="3">
        <v>1985</v>
      </c>
      <c r="B1525" s="3" t="s">
        <v>1030</v>
      </c>
      <c r="C1525" s="3" t="s">
        <v>1042</v>
      </c>
    </row>
    <row r="1526" spans="1:3" x14ac:dyDescent="0.2">
      <c r="A1526" s="3">
        <v>1985</v>
      </c>
      <c r="B1526" s="3" t="s">
        <v>1030</v>
      </c>
      <c r="C1526" s="3" t="s">
        <v>1042</v>
      </c>
    </row>
    <row r="1527" spans="1:3" x14ac:dyDescent="0.2">
      <c r="A1527" s="3">
        <v>1985</v>
      </c>
      <c r="B1527" s="3" t="s">
        <v>1030</v>
      </c>
      <c r="C1527" s="3" t="s">
        <v>1042</v>
      </c>
    </row>
    <row r="1528" spans="1:3" x14ac:dyDescent="0.2">
      <c r="A1528" s="3">
        <v>1985</v>
      </c>
      <c r="B1528" s="3" t="s">
        <v>1031</v>
      </c>
      <c r="C1528" s="3" t="s">
        <v>1042</v>
      </c>
    </row>
    <row r="1529" spans="1:3" x14ac:dyDescent="0.2">
      <c r="A1529" s="3">
        <v>1985</v>
      </c>
      <c r="B1529" s="3" t="s">
        <v>1031</v>
      </c>
      <c r="C1529" s="3" t="s">
        <v>1042</v>
      </c>
    </row>
    <row r="1530" spans="1:3" x14ac:dyDescent="0.2">
      <c r="A1530" s="3">
        <v>1985</v>
      </c>
      <c r="B1530" s="3" t="s">
        <v>1031</v>
      </c>
      <c r="C1530" s="3" t="s">
        <v>1042</v>
      </c>
    </row>
    <row r="1531" spans="1:3" x14ac:dyDescent="0.2">
      <c r="A1531" s="3">
        <v>1986</v>
      </c>
      <c r="B1531" s="3" t="s">
        <v>1030</v>
      </c>
      <c r="C1531" s="3" t="s">
        <v>1041</v>
      </c>
    </row>
    <row r="1532" spans="1:3" x14ac:dyDescent="0.2">
      <c r="A1532" s="3">
        <v>1986</v>
      </c>
      <c r="B1532" s="3" t="s">
        <v>1030</v>
      </c>
      <c r="C1532" s="3" t="s">
        <v>1038</v>
      </c>
    </row>
    <row r="1533" spans="1:3" x14ac:dyDescent="0.2">
      <c r="A1533" s="3">
        <v>1986</v>
      </c>
      <c r="B1533" s="3" t="s">
        <v>1031</v>
      </c>
      <c r="C1533" s="3" t="s">
        <v>1042</v>
      </c>
    </row>
    <row r="1534" spans="1:3" x14ac:dyDescent="0.2">
      <c r="A1534" s="3">
        <v>1986</v>
      </c>
      <c r="B1534" s="3" t="s">
        <v>1030</v>
      </c>
      <c r="C1534" s="3" t="s">
        <v>1041</v>
      </c>
    </row>
    <row r="1535" spans="1:3" x14ac:dyDescent="0.2">
      <c r="A1535" s="3">
        <v>1986</v>
      </c>
      <c r="B1535" s="3" t="s">
        <v>1030</v>
      </c>
      <c r="C1535" s="3" t="s">
        <v>1041</v>
      </c>
    </row>
    <row r="1536" spans="1:3" x14ac:dyDescent="0.2">
      <c r="A1536" s="3">
        <v>1986</v>
      </c>
      <c r="B1536" s="3" t="s">
        <v>1031</v>
      </c>
      <c r="C1536" s="3" t="s">
        <v>1041</v>
      </c>
    </row>
    <row r="1537" spans="1:3" x14ac:dyDescent="0.2">
      <c r="A1537" s="3">
        <v>1986</v>
      </c>
      <c r="B1537" s="3" t="s">
        <v>1029</v>
      </c>
      <c r="C1537" s="3" t="s">
        <v>1041</v>
      </c>
    </row>
    <row r="1538" spans="1:3" x14ac:dyDescent="0.2">
      <c r="A1538" s="3">
        <v>1986</v>
      </c>
      <c r="B1538" s="3" t="s">
        <v>1031</v>
      </c>
      <c r="C1538" s="3" t="s">
        <v>1042</v>
      </c>
    </row>
    <row r="1539" spans="1:3" x14ac:dyDescent="0.2">
      <c r="A1539" s="3">
        <v>1986</v>
      </c>
      <c r="B1539" s="3" t="s">
        <v>1031</v>
      </c>
      <c r="C1539" s="3" t="s">
        <v>1042</v>
      </c>
    </row>
    <row r="1540" spans="1:3" x14ac:dyDescent="0.2">
      <c r="A1540" s="3">
        <v>1986</v>
      </c>
      <c r="B1540" s="3" t="s">
        <v>1030</v>
      </c>
      <c r="C1540" s="3" t="s">
        <v>1042</v>
      </c>
    </row>
    <row r="1541" spans="1:3" x14ac:dyDescent="0.2">
      <c r="A1541" s="3">
        <v>1986</v>
      </c>
      <c r="B1541" s="3" t="s">
        <v>1031</v>
      </c>
      <c r="C1541" s="3" t="s">
        <v>1042</v>
      </c>
    </row>
    <row r="1542" spans="1:3" x14ac:dyDescent="0.2">
      <c r="A1542" s="3">
        <v>1986</v>
      </c>
      <c r="B1542" s="3" t="s">
        <v>1030</v>
      </c>
      <c r="C1542" s="3" t="s">
        <v>1038</v>
      </c>
    </row>
    <row r="1543" spans="1:3" x14ac:dyDescent="0.2">
      <c r="A1543" s="3">
        <v>1986</v>
      </c>
      <c r="B1543" s="3" t="s">
        <v>1030</v>
      </c>
      <c r="C1543" s="3" t="s">
        <v>1038</v>
      </c>
    </row>
    <row r="1544" spans="1:3" x14ac:dyDescent="0.2">
      <c r="A1544" s="3">
        <v>1986</v>
      </c>
      <c r="B1544" s="3" t="s">
        <v>1033</v>
      </c>
      <c r="C1544" s="3" t="s">
        <v>1041</v>
      </c>
    </row>
    <row r="1545" spans="1:3" x14ac:dyDescent="0.2">
      <c r="A1545" s="3">
        <v>1986</v>
      </c>
      <c r="B1545" s="3" t="s">
        <v>1030</v>
      </c>
      <c r="C1545" s="3" t="s">
        <v>1038</v>
      </c>
    </row>
    <row r="1546" spans="1:3" x14ac:dyDescent="0.2">
      <c r="A1546" s="3">
        <v>1986</v>
      </c>
      <c r="B1546" s="3" t="s">
        <v>1031</v>
      </c>
      <c r="C1546" s="3" t="s">
        <v>1041</v>
      </c>
    </row>
    <row r="1547" spans="1:3" x14ac:dyDescent="0.2">
      <c r="A1547" s="3">
        <v>1986</v>
      </c>
      <c r="B1547" s="3" t="s">
        <v>1030</v>
      </c>
      <c r="C1547" s="3" t="s">
        <v>1038</v>
      </c>
    </row>
    <row r="1548" spans="1:3" x14ac:dyDescent="0.2">
      <c r="A1548" s="3">
        <v>1986</v>
      </c>
      <c r="B1548" s="3" t="s">
        <v>1030</v>
      </c>
      <c r="C1548" s="3" t="s">
        <v>1038</v>
      </c>
    </row>
    <row r="1549" spans="1:3" x14ac:dyDescent="0.2">
      <c r="A1549" s="3">
        <v>1986</v>
      </c>
      <c r="B1549" s="3" t="s">
        <v>1030</v>
      </c>
      <c r="C1549" s="3" t="s">
        <v>1038</v>
      </c>
    </row>
    <row r="1550" spans="1:3" x14ac:dyDescent="0.2">
      <c r="A1550" s="3">
        <v>1986</v>
      </c>
      <c r="B1550" s="3" t="s">
        <v>1030</v>
      </c>
      <c r="C1550" s="3" t="s">
        <v>1038</v>
      </c>
    </row>
    <row r="1551" spans="1:3" x14ac:dyDescent="0.2">
      <c r="A1551" s="3">
        <v>1986</v>
      </c>
      <c r="B1551" s="3" t="s">
        <v>1030</v>
      </c>
      <c r="C1551" s="3" t="s">
        <v>1041</v>
      </c>
    </row>
    <row r="1552" spans="1:3" x14ac:dyDescent="0.2">
      <c r="A1552" s="3">
        <v>1986</v>
      </c>
      <c r="B1552" s="3" t="s">
        <v>1030</v>
      </c>
      <c r="C1552" s="3" t="s">
        <v>1041</v>
      </c>
    </row>
    <row r="1553" spans="1:3" x14ac:dyDescent="0.2">
      <c r="A1553" s="3">
        <v>1986</v>
      </c>
      <c r="B1553" s="3" t="s">
        <v>1030</v>
      </c>
      <c r="C1553" s="3" t="s">
        <v>1041</v>
      </c>
    </row>
    <row r="1554" spans="1:3" x14ac:dyDescent="0.2">
      <c r="A1554" s="3">
        <v>1986</v>
      </c>
      <c r="B1554" s="3" t="s">
        <v>1030</v>
      </c>
      <c r="C1554" s="3" t="s">
        <v>1041</v>
      </c>
    </row>
    <row r="1555" spans="1:3" x14ac:dyDescent="0.2">
      <c r="A1555" s="3">
        <v>1986</v>
      </c>
      <c r="B1555" s="3" t="s">
        <v>1030</v>
      </c>
      <c r="C1555" s="3" t="s">
        <v>1041</v>
      </c>
    </row>
    <row r="1556" spans="1:3" x14ac:dyDescent="0.2">
      <c r="A1556" s="3">
        <v>1986</v>
      </c>
      <c r="B1556" s="3" t="s">
        <v>1030</v>
      </c>
      <c r="C1556" s="3" t="s">
        <v>1041</v>
      </c>
    </row>
    <row r="1557" spans="1:3" x14ac:dyDescent="0.2">
      <c r="A1557" s="3">
        <v>1986</v>
      </c>
      <c r="B1557" s="3" t="s">
        <v>1030</v>
      </c>
      <c r="C1557" s="3" t="s">
        <v>1041</v>
      </c>
    </row>
    <row r="1558" spans="1:3" x14ac:dyDescent="0.2">
      <c r="A1558" s="3">
        <v>1986</v>
      </c>
      <c r="B1558" s="3" t="s">
        <v>1030</v>
      </c>
      <c r="C1558" s="3" t="s">
        <v>1042</v>
      </c>
    </row>
    <row r="1559" spans="1:3" x14ac:dyDescent="0.2">
      <c r="A1559" s="3">
        <v>1986</v>
      </c>
      <c r="B1559" s="3" t="s">
        <v>1031</v>
      </c>
      <c r="C1559" s="3" t="s">
        <v>1042</v>
      </c>
    </row>
    <row r="1560" spans="1:3" x14ac:dyDescent="0.2">
      <c r="A1560" s="3">
        <v>1986</v>
      </c>
      <c r="B1560" s="3" t="s">
        <v>1030</v>
      </c>
      <c r="C1560" s="3" t="s">
        <v>1041</v>
      </c>
    </row>
    <row r="1561" spans="1:3" x14ac:dyDescent="0.2">
      <c r="A1561" s="3">
        <v>1986</v>
      </c>
      <c r="B1561" s="3" t="s">
        <v>1030</v>
      </c>
      <c r="C1561" s="3" t="s">
        <v>1042</v>
      </c>
    </row>
    <row r="1562" spans="1:3" x14ac:dyDescent="0.2">
      <c r="A1562" s="3">
        <v>1986</v>
      </c>
      <c r="B1562" s="3" t="s">
        <v>1031</v>
      </c>
      <c r="C1562" s="3" t="s">
        <v>1042</v>
      </c>
    </row>
    <row r="1563" spans="1:3" x14ac:dyDescent="0.2">
      <c r="A1563" s="3">
        <v>1986</v>
      </c>
      <c r="B1563" s="3" t="s">
        <v>1031</v>
      </c>
      <c r="C1563" s="3" t="s">
        <v>1041</v>
      </c>
    </row>
    <row r="1564" spans="1:3" x14ac:dyDescent="0.2">
      <c r="A1564" s="3">
        <v>1986</v>
      </c>
      <c r="B1564" s="3" t="s">
        <v>1031</v>
      </c>
      <c r="C1564" s="3" t="s">
        <v>1042</v>
      </c>
    </row>
    <row r="1565" spans="1:3" x14ac:dyDescent="0.2">
      <c r="A1565" s="3">
        <v>1986</v>
      </c>
      <c r="B1565" s="3" t="s">
        <v>1030</v>
      </c>
      <c r="C1565" s="3" t="s">
        <v>1042</v>
      </c>
    </row>
    <row r="1566" spans="1:3" x14ac:dyDescent="0.2">
      <c r="A1566" s="3">
        <v>1986</v>
      </c>
      <c r="B1566" s="3" t="s">
        <v>1031</v>
      </c>
      <c r="C1566" s="3" t="s">
        <v>1042</v>
      </c>
    </row>
    <row r="1567" spans="1:3" x14ac:dyDescent="0.2">
      <c r="A1567" s="3">
        <v>1986</v>
      </c>
      <c r="B1567" s="3" t="s">
        <v>1030</v>
      </c>
      <c r="C1567" s="3" t="s">
        <v>1042</v>
      </c>
    </row>
    <row r="1568" spans="1:3" x14ac:dyDescent="0.2">
      <c r="A1568" s="3">
        <v>1986</v>
      </c>
      <c r="B1568" s="3" t="s">
        <v>1030</v>
      </c>
      <c r="C1568" s="3" t="s">
        <v>1041</v>
      </c>
    </row>
    <row r="1569" spans="1:3" x14ac:dyDescent="0.2">
      <c r="A1569" s="3">
        <v>1986</v>
      </c>
      <c r="B1569" s="3" t="s">
        <v>1030</v>
      </c>
      <c r="C1569" s="3" t="s">
        <v>1041</v>
      </c>
    </row>
    <row r="1570" spans="1:3" x14ac:dyDescent="0.2">
      <c r="A1570" s="3">
        <v>1987</v>
      </c>
      <c r="B1570" s="3" t="s">
        <v>1031</v>
      </c>
      <c r="C1570" s="3" t="s">
        <v>1042</v>
      </c>
    </row>
    <row r="1571" spans="1:3" x14ac:dyDescent="0.2">
      <c r="A1571" s="3">
        <v>1987</v>
      </c>
      <c r="B1571" s="3" t="s">
        <v>1031</v>
      </c>
      <c r="C1571" s="3" t="s">
        <v>1042</v>
      </c>
    </row>
    <row r="1572" spans="1:3" x14ac:dyDescent="0.2">
      <c r="A1572" s="3">
        <v>1987</v>
      </c>
      <c r="B1572" s="3" t="s">
        <v>1030</v>
      </c>
      <c r="C1572" s="3" t="s">
        <v>1042</v>
      </c>
    </row>
    <row r="1573" spans="1:3" x14ac:dyDescent="0.2">
      <c r="A1573" s="3">
        <v>1987</v>
      </c>
      <c r="B1573" s="3" t="s">
        <v>1030</v>
      </c>
      <c r="C1573" s="3" t="s">
        <v>1042</v>
      </c>
    </row>
    <row r="1574" spans="1:3" x14ac:dyDescent="0.2">
      <c r="A1574" s="3">
        <v>1987</v>
      </c>
      <c r="B1574" s="3" t="s">
        <v>1031</v>
      </c>
      <c r="C1574" s="3" t="s">
        <v>1042</v>
      </c>
    </row>
    <row r="1575" spans="1:3" x14ac:dyDescent="0.2">
      <c r="A1575" s="3">
        <v>1987</v>
      </c>
      <c r="B1575" s="3" t="s">
        <v>1031</v>
      </c>
      <c r="C1575" s="3" t="s">
        <v>1042</v>
      </c>
    </row>
    <row r="1576" spans="1:3" x14ac:dyDescent="0.2">
      <c r="A1576" s="3">
        <v>1987</v>
      </c>
      <c r="B1576" s="3" t="s">
        <v>1030</v>
      </c>
      <c r="C1576" s="3" t="s">
        <v>1038</v>
      </c>
    </row>
    <row r="1577" spans="1:3" x14ac:dyDescent="0.2">
      <c r="A1577" s="3">
        <v>1987</v>
      </c>
      <c r="B1577" s="3" t="s">
        <v>1030</v>
      </c>
      <c r="C1577" s="3" t="s">
        <v>1042</v>
      </c>
    </row>
    <row r="1578" spans="1:3" x14ac:dyDescent="0.2">
      <c r="A1578" s="3">
        <v>1987</v>
      </c>
      <c r="B1578" s="3" t="s">
        <v>1030</v>
      </c>
      <c r="C1578" s="3" t="s">
        <v>1042</v>
      </c>
    </row>
    <row r="1579" spans="1:3" x14ac:dyDescent="0.2">
      <c r="A1579" s="3">
        <v>1987</v>
      </c>
      <c r="B1579" s="3" t="s">
        <v>1030</v>
      </c>
      <c r="C1579" s="3" t="s">
        <v>1041</v>
      </c>
    </row>
    <row r="1580" spans="1:3" x14ac:dyDescent="0.2">
      <c r="A1580" s="3">
        <v>1987</v>
      </c>
      <c r="B1580" s="3" t="s">
        <v>1030</v>
      </c>
      <c r="C1580" s="3" t="s">
        <v>1041</v>
      </c>
    </row>
    <row r="1581" spans="1:3" x14ac:dyDescent="0.2">
      <c r="A1581" s="3">
        <v>1987</v>
      </c>
      <c r="B1581" s="3" t="s">
        <v>1030</v>
      </c>
      <c r="C1581" s="3" t="s">
        <v>1041</v>
      </c>
    </row>
    <row r="1582" spans="1:3" x14ac:dyDescent="0.2">
      <c r="A1582" s="3">
        <v>1987</v>
      </c>
      <c r="B1582" s="3" t="s">
        <v>1030</v>
      </c>
      <c r="C1582" s="3" t="s">
        <v>1041</v>
      </c>
    </row>
    <row r="1583" spans="1:3" x14ac:dyDescent="0.2">
      <c r="A1583" s="3">
        <v>1987</v>
      </c>
      <c r="B1583" s="3" t="s">
        <v>1030</v>
      </c>
      <c r="C1583" s="3" t="s">
        <v>1041</v>
      </c>
    </row>
    <row r="1584" spans="1:3" x14ac:dyDescent="0.2">
      <c r="A1584" s="3">
        <v>1987</v>
      </c>
      <c r="B1584" s="3" t="s">
        <v>1030</v>
      </c>
      <c r="C1584" s="3" t="s">
        <v>1041</v>
      </c>
    </row>
    <row r="1585" spans="1:3" x14ac:dyDescent="0.2">
      <c r="A1585" s="3">
        <v>1987</v>
      </c>
      <c r="B1585" s="3" t="s">
        <v>1030</v>
      </c>
      <c r="C1585" s="3" t="s">
        <v>1042</v>
      </c>
    </row>
    <row r="1586" spans="1:3" x14ac:dyDescent="0.2">
      <c r="A1586" s="3">
        <v>1987</v>
      </c>
      <c r="B1586" s="3" t="s">
        <v>1030</v>
      </c>
      <c r="C1586" s="3" t="s">
        <v>1041</v>
      </c>
    </row>
    <row r="1587" spans="1:3" x14ac:dyDescent="0.2">
      <c r="A1587" s="3">
        <v>1987</v>
      </c>
      <c r="B1587" s="3" t="s">
        <v>1031</v>
      </c>
      <c r="C1587" s="3" t="s">
        <v>1042</v>
      </c>
    </row>
    <row r="1588" spans="1:3" x14ac:dyDescent="0.2">
      <c r="A1588" s="3">
        <v>1987</v>
      </c>
      <c r="B1588" s="3" t="s">
        <v>1030</v>
      </c>
      <c r="C1588" s="3" t="s">
        <v>1042</v>
      </c>
    </row>
    <row r="1589" spans="1:3" x14ac:dyDescent="0.2">
      <c r="A1589" s="3">
        <v>1987</v>
      </c>
      <c r="B1589" s="3" t="s">
        <v>1030</v>
      </c>
      <c r="C1589" s="3" t="s">
        <v>1042</v>
      </c>
    </row>
    <row r="1590" spans="1:3" x14ac:dyDescent="0.2">
      <c r="A1590" s="3">
        <v>1987</v>
      </c>
      <c r="B1590" s="3" t="s">
        <v>1031</v>
      </c>
      <c r="C1590" s="3" t="s">
        <v>1042</v>
      </c>
    </row>
    <row r="1591" spans="1:3" x14ac:dyDescent="0.2">
      <c r="A1591" s="3">
        <v>1987</v>
      </c>
      <c r="B1591" s="3" t="s">
        <v>1031</v>
      </c>
      <c r="C1591" s="3" t="s">
        <v>1038</v>
      </c>
    </row>
    <row r="1592" spans="1:3" x14ac:dyDescent="0.2">
      <c r="A1592" s="3">
        <v>1987</v>
      </c>
      <c r="B1592" s="3" t="s">
        <v>1030</v>
      </c>
      <c r="C1592" s="3" t="s">
        <v>1042</v>
      </c>
    </row>
    <row r="1593" spans="1:3" x14ac:dyDescent="0.2">
      <c r="A1593" s="3">
        <v>1987</v>
      </c>
      <c r="B1593" s="3" t="s">
        <v>1031</v>
      </c>
      <c r="C1593" s="3" t="s">
        <v>1042</v>
      </c>
    </row>
    <row r="1594" spans="1:3" x14ac:dyDescent="0.2">
      <c r="A1594" s="3">
        <v>1987</v>
      </c>
      <c r="B1594" s="3" t="s">
        <v>1031</v>
      </c>
      <c r="C1594" s="3" t="s">
        <v>1042</v>
      </c>
    </row>
    <row r="1595" spans="1:3" x14ac:dyDescent="0.2">
      <c r="A1595" s="3">
        <v>1987</v>
      </c>
      <c r="B1595" s="3" t="s">
        <v>1031</v>
      </c>
      <c r="C1595" s="3" t="s">
        <v>1042</v>
      </c>
    </row>
    <row r="1596" spans="1:3" x14ac:dyDescent="0.2">
      <c r="A1596" s="3">
        <v>1987</v>
      </c>
      <c r="B1596" s="3" t="s">
        <v>1031</v>
      </c>
      <c r="C1596" s="3" t="s">
        <v>1042</v>
      </c>
    </row>
    <row r="1597" spans="1:3" x14ac:dyDescent="0.2">
      <c r="A1597" s="3">
        <v>1987</v>
      </c>
      <c r="B1597" s="3" t="s">
        <v>1031</v>
      </c>
      <c r="C1597" s="3" t="s">
        <v>1042</v>
      </c>
    </row>
    <row r="1598" spans="1:3" x14ac:dyDescent="0.2">
      <c r="A1598" s="3">
        <v>1987</v>
      </c>
      <c r="B1598" s="3" t="s">
        <v>1034</v>
      </c>
      <c r="C1598" s="3" t="s">
        <v>1042</v>
      </c>
    </row>
    <row r="1599" spans="1:3" x14ac:dyDescent="0.2">
      <c r="A1599" s="3">
        <v>1987</v>
      </c>
      <c r="B1599" s="3" t="s">
        <v>1034</v>
      </c>
      <c r="C1599" s="3" t="s">
        <v>1042</v>
      </c>
    </row>
    <row r="1600" spans="1:3" x14ac:dyDescent="0.2">
      <c r="A1600" s="3">
        <v>1987</v>
      </c>
      <c r="B1600" s="3" t="s">
        <v>1031</v>
      </c>
      <c r="C1600" s="3" t="s">
        <v>1042</v>
      </c>
    </row>
    <row r="1601" spans="1:3" x14ac:dyDescent="0.2">
      <c r="A1601" s="3">
        <v>1987</v>
      </c>
      <c r="B1601" s="3" t="s">
        <v>1030</v>
      </c>
      <c r="C1601" s="3" t="s">
        <v>1042</v>
      </c>
    </row>
    <row r="1602" spans="1:3" x14ac:dyDescent="0.2">
      <c r="A1602" s="3">
        <v>1987</v>
      </c>
      <c r="B1602" s="3" t="s">
        <v>1031</v>
      </c>
      <c r="C1602" s="3" t="s">
        <v>1042</v>
      </c>
    </row>
    <row r="1603" spans="1:3" x14ac:dyDescent="0.2">
      <c r="A1603" s="3">
        <v>1988</v>
      </c>
      <c r="B1603" s="3" t="s">
        <v>1030</v>
      </c>
      <c r="C1603" s="3" t="s">
        <v>1042</v>
      </c>
    </row>
    <row r="1604" spans="1:3" x14ac:dyDescent="0.2">
      <c r="A1604" s="3">
        <v>1988</v>
      </c>
      <c r="B1604" s="3" t="s">
        <v>1031</v>
      </c>
      <c r="C1604" s="3" t="s">
        <v>1041</v>
      </c>
    </row>
    <row r="1605" spans="1:3" x14ac:dyDescent="0.2">
      <c r="A1605" s="3">
        <v>1988</v>
      </c>
      <c r="B1605" s="3" t="s">
        <v>1030</v>
      </c>
      <c r="C1605" s="3" t="s">
        <v>1040</v>
      </c>
    </row>
    <row r="1606" spans="1:3" x14ac:dyDescent="0.2">
      <c r="A1606" s="3">
        <v>1988</v>
      </c>
      <c r="B1606" s="3" t="s">
        <v>1031</v>
      </c>
      <c r="C1606" s="3" t="s">
        <v>1042</v>
      </c>
    </row>
    <row r="1607" spans="1:3" x14ac:dyDescent="0.2">
      <c r="A1607" s="3">
        <v>1988</v>
      </c>
      <c r="B1607" s="3" t="s">
        <v>1029</v>
      </c>
      <c r="C1607" s="3" t="s">
        <v>1042</v>
      </c>
    </row>
    <row r="1608" spans="1:3" x14ac:dyDescent="0.2">
      <c r="A1608" s="3">
        <v>1988</v>
      </c>
      <c r="B1608" s="3" t="s">
        <v>1030</v>
      </c>
      <c r="C1608" s="3" t="s">
        <v>1041</v>
      </c>
    </row>
    <row r="1609" spans="1:3" x14ac:dyDescent="0.2">
      <c r="A1609" s="3">
        <v>1988</v>
      </c>
      <c r="B1609" s="3" t="s">
        <v>1030</v>
      </c>
      <c r="C1609" s="3" t="s">
        <v>1042</v>
      </c>
    </row>
    <row r="1610" spans="1:3" x14ac:dyDescent="0.2">
      <c r="A1610" s="3">
        <v>1988</v>
      </c>
      <c r="B1610" s="3" t="s">
        <v>1030</v>
      </c>
      <c r="C1610" s="3" t="s">
        <v>1042</v>
      </c>
    </row>
    <row r="1611" spans="1:3" x14ac:dyDescent="0.2">
      <c r="A1611" s="3">
        <v>1988</v>
      </c>
      <c r="B1611" s="3" t="s">
        <v>1031</v>
      </c>
      <c r="C1611" s="3" t="s">
        <v>1042</v>
      </c>
    </row>
    <row r="1612" spans="1:3" x14ac:dyDescent="0.2">
      <c r="A1612" s="3">
        <v>1988</v>
      </c>
      <c r="B1612" s="3" t="s">
        <v>1030</v>
      </c>
      <c r="C1612" s="3" t="s">
        <v>1042</v>
      </c>
    </row>
    <row r="1613" spans="1:3" x14ac:dyDescent="0.2">
      <c r="A1613" s="3">
        <v>1988</v>
      </c>
      <c r="B1613" s="3" t="s">
        <v>1029</v>
      </c>
      <c r="C1613" s="3" t="s">
        <v>1042</v>
      </c>
    </row>
    <row r="1614" spans="1:3" x14ac:dyDescent="0.2">
      <c r="A1614" s="3">
        <v>1988</v>
      </c>
      <c r="B1614" s="3" t="s">
        <v>1030</v>
      </c>
      <c r="C1614" s="3" t="s">
        <v>1042</v>
      </c>
    </row>
    <row r="1615" spans="1:3" x14ac:dyDescent="0.2">
      <c r="A1615" s="3">
        <v>1988</v>
      </c>
      <c r="B1615" s="3" t="s">
        <v>1034</v>
      </c>
      <c r="C1615" s="3" t="s">
        <v>1042</v>
      </c>
    </row>
    <row r="1616" spans="1:3" x14ac:dyDescent="0.2">
      <c r="A1616" s="3">
        <v>1988</v>
      </c>
      <c r="B1616" s="3" t="s">
        <v>1031</v>
      </c>
      <c r="C1616" s="3" t="s">
        <v>1042</v>
      </c>
    </row>
    <row r="1617" spans="1:3" x14ac:dyDescent="0.2">
      <c r="A1617" s="3">
        <v>1988</v>
      </c>
      <c r="B1617" s="3" t="s">
        <v>1034</v>
      </c>
      <c r="C1617" s="3" t="s">
        <v>1042</v>
      </c>
    </row>
    <row r="1618" spans="1:3" x14ac:dyDescent="0.2">
      <c r="A1618" s="3">
        <v>1988</v>
      </c>
      <c r="B1618" s="3" t="s">
        <v>1030</v>
      </c>
      <c r="C1618" s="3" t="s">
        <v>1041</v>
      </c>
    </row>
    <row r="1619" spans="1:3" x14ac:dyDescent="0.2">
      <c r="A1619" s="3">
        <v>1988</v>
      </c>
      <c r="B1619" s="3" t="s">
        <v>1030</v>
      </c>
      <c r="C1619" s="3" t="s">
        <v>1041</v>
      </c>
    </row>
    <row r="1620" spans="1:3" x14ac:dyDescent="0.2">
      <c r="A1620" s="3">
        <v>1988</v>
      </c>
      <c r="B1620" s="3" t="s">
        <v>1030</v>
      </c>
      <c r="C1620" s="3" t="s">
        <v>1042</v>
      </c>
    </row>
    <row r="1621" spans="1:3" x14ac:dyDescent="0.2">
      <c r="A1621" s="3">
        <v>1988</v>
      </c>
      <c r="B1621" s="3" t="s">
        <v>1031</v>
      </c>
      <c r="C1621" s="3" t="s">
        <v>1042</v>
      </c>
    </row>
    <row r="1622" spans="1:3" x14ac:dyDescent="0.2">
      <c r="A1622" s="3">
        <v>1988</v>
      </c>
      <c r="B1622" s="3" t="s">
        <v>1031</v>
      </c>
      <c r="C1622" s="3" t="s">
        <v>1042</v>
      </c>
    </row>
    <row r="1623" spans="1:3" x14ac:dyDescent="0.2">
      <c r="A1623" s="3">
        <v>1988</v>
      </c>
      <c r="B1623" s="3" t="s">
        <v>1031</v>
      </c>
      <c r="C1623" s="3" t="s">
        <v>1042</v>
      </c>
    </row>
    <row r="1624" spans="1:3" x14ac:dyDescent="0.2">
      <c r="A1624" s="3">
        <v>1989</v>
      </c>
      <c r="B1624" s="3" t="s">
        <v>1031</v>
      </c>
      <c r="C1624" s="3" t="s">
        <v>1042</v>
      </c>
    </row>
    <row r="1625" spans="1:3" x14ac:dyDescent="0.2">
      <c r="A1625" s="3">
        <v>1989</v>
      </c>
      <c r="B1625" s="3" t="s">
        <v>1030</v>
      </c>
      <c r="C1625" s="3" t="s">
        <v>1042</v>
      </c>
    </row>
    <row r="1626" spans="1:3" x14ac:dyDescent="0.2">
      <c r="A1626" s="3">
        <v>1989</v>
      </c>
      <c r="B1626" s="3" t="s">
        <v>1030</v>
      </c>
      <c r="C1626" s="3" t="s">
        <v>1042</v>
      </c>
    </row>
    <row r="1627" spans="1:3" x14ac:dyDescent="0.2">
      <c r="A1627" s="3">
        <v>1989</v>
      </c>
      <c r="B1627" s="3" t="s">
        <v>1031</v>
      </c>
      <c r="C1627" s="3" t="s">
        <v>1042</v>
      </c>
    </row>
    <row r="1628" spans="1:3" x14ac:dyDescent="0.2">
      <c r="A1628" s="3">
        <v>1989</v>
      </c>
      <c r="B1628" s="3" t="s">
        <v>1031</v>
      </c>
      <c r="C1628" s="3" t="s">
        <v>1042</v>
      </c>
    </row>
    <row r="1629" spans="1:3" x14ac:dyDescent="0.2">
      <c r="A1629" s="3">
        <v>1989</v>
      </c>
      <c r="B1629" s="3" t="s">
        <v>1031</v>
      </c>
      <c r="C1629" s="3" t="s">
        <v>1042</v>
      </c>
    </row>
    <row r="1630" spans="1:3" x14ac:dyDescent="0.2">
      <c r="A1630" s="3">
        <v>1989</v>
      </c>
      <c r="B1630" s="3" t="s">
        <v>1031</v>
      </c>
      <c r="C1630" s="3" t="s">
        <v>1042</v>
      </c>
    </row>
    <row r="1631" spans="1:3" x14ac:dyDescent="0.2">
      <c r="A1631" s="3">
        <v>1989</v>
      </c>
      <c r="B1631" s="3" t="s">
        <v>1031</v>
      </c>
      <c r="C1631" s="3" t="s">
        <v>1042</v>
      </c>
    </row>
    <row r="1632" spans="1:3" x14ac:dyDescent="0.2">
      <c r="A1632" s="3">
        <v>1989</v>
      </c>
      <c r="B1632" s="3" t="s">
        <v>1034</v>
      </c>
      <c r="C1632" s="3" t="s">
        <v>1042</v>
      </c>
    </row>
    <row r="1633" spans="1:3" x14ac:dyDescent="0.2">
      <c r="A1633" s="3">
        <v>1989</v>
      </c>
      <c r="B1633" s="3" t="s">
        <v>1030</v>
      </c>
      <c r="C1633" s="3" t="s">
        <v>1041</v>
      </c>
    </row>
    <row r="1634" spans="1:3" x14ac:dyDescent="0.2">
      <c r="A1634" s="3">
        <v>1989</v>
      </c>
      <c r="B1634" s="3" t="s">
        <v>1030</v>
      </c>
      <c r="C1634" s="3" t="s">
        <v>1041</v>
      </c>
    </row>
    <row r="1635" spans="1:3" x14ac:dyDescent="0.2">
      <c r="A1635" s="3">
        <v>1989</v>
      </c>
      <c r="B1635" s="3" t="s">
        <v>1031</v>
      </c>
      <c r="C1635" s="3" t="s">
        <v>1042</v>
      </c>
    </row>
    <row r="1636" spans="1:3" x14ac:dyDescent="0.2">
      <c r="A1636" s="3">
        <v>1989</v>
      </c>
      <c r="B1636" s="3" t="s">
        <v>1030</v>
      </c>
      <c r="C1636" s="3" t="s">
        <v>1042</v>
      </c>
    </row>
    <row r="1637" spans="1:3" x14ac:dyDescent="0.2">
      <c r="A1637" s="3">
        <v>1989</v>
      </c>
      <c r="B1637" s="3" t="s">
        <v>1030</v>
      </c>
      <c r="C1637" s="3" t="s">
        <v>1042</v>
      </c>
    </row>
    <row r="1638" spans="1:3" x14ac:dyDescent="0.2">
      <c r="A1638" s="3">
        <v>1989</v>
      </c>
      <c r="B1638" s="3" t="s">
        <v>1031</v>
      </c>
      <c r="C1638" s="3" t="s">
        <v>1042</v>
      </c>
    </row>
    <row r="1639" spans="1:3" x14ac:dyDescent="0.2">
      <c r="A1639" s="3">
        <v>1989</v>
      </c>
      <c r="B1639" s="3" t="s">
        <v>1030</v>
      </c>
      <c r="C1639" s="3" t="s">
        <v>1042</v>
      </c>
    </row>
    <row r="1640" spans="1:3" x14ac:dyDescent="0.2">
      <c r="A1640" s="3">
        <v>1989</v>
      </c>
      <c r="B1640" s="3" t="s">
        <v>1031</v>
      </c>
      <c r="C1640" s="3" t="s">
        <v>1042</v>
      </c>
    </row>
    <row r="1641" spans="1:3" x14ac:dyDescent="0.2">
      <c r="A1641" s="3">
        <v>1989</v>
      </c>
      <c r="B1641" s="3" t="s">
        <v>1030</v>
      </c>
      <c r="C1641" s="3" t="s">
        <v>1042</v>
      </c>
    </row>
    <row r="1642" spans="1:3" x14ac:dyDescent="0.2">
      <c r="A1642" s="3">
        <v>1989</v>
      </c>
      <c r="B1642" s="3" t="s">
        <v>1030</v>
      </c>
      <c r="C1642" s="3" t="s">
        <v>1042</v>
      </c>
    </row>
    <row r="1643" spans="1:3" x14ac:dyDescent="0.2">
      <c r="A1643" s="3">
        <v>1989</v>
      </c>
      <c r="B1643" s="3" t="s">
        <v>1030</v>
      </c>
      <c r="C1643" s="3" t="s">
        <v>1042</v>
      </c>
    </row>
    <row r="1644" spans="1:3" x14ac:dyDescent="0.2">
      <c r="A1644" s="3">
        <v>1989</v>
      </c>
      <c r="B1644" s="3" t="s">
        <v>1030</v>
      </c>
      <c r="C1644" s="3" t="s">
        <v>1042</v>
      </c>
    </row>
    <row r="1645" spans="1:3" x14ac:dyDescent="0.2">
      <c r="A1645" s="3">
        <v>1989</v>
      </c>
      <c r="B1645" s="3" t="s">
        <v>1031</v>
      </c>
      <c r="C1645" s="3" t="s">
        <v>1042</v>
      </c>
    </row>
    <row r="1646" spans="1:3" x14ac:dyDescent="0.2">
      <c r="A1646" s="3">
        <v>1990</v>
      </c>
      <c r="B1646" s="3" t="s">
        <v>1030</v>
      </c>
      <c r="C1646" s="3" t="s">
        <v>1041</v>
      </c>
    </row>
    <row r="1647" spans="1:3" x14ac:dyDescent="0.2">
      <c r="A1647" s="3">
        <v>1990</v>
      </c>
      <c r="B1647" s="3" t="s">
        <v>1030</v>
      </c>
      <c r="C1647" s="3" t="s">
        <v>1041</v>
      </c>
    </row>
    <row r="1648" spans="1:3" x14ac:dyDescent="0.2">
      <c r="A1648" s="3">
        <v>1990</v>
      </c>
      <c r="B1648" s="3" t="s">
        <v>1032</v>
      </c>
      <c r="C1648" s="3" t="s">
        <v>1040</v>
      </c>
    </row>
    <row r="1649" spans="1:3" x14ac:dyDescent="0.2">
      <c r="A1649" s="3">
        <v>1990</v>
      </c>
      <c r="B1649" s="3" t="s">
        <v>1034</v>
      </c>
      <c r="C1649" s="3" t="s">
        <v>1042</v>
      </c>
    </row>
    <row r="1650" spans="1:3" x14ac:dyDescent="0.2">
      <c r="A1650" s="3">
        <v>1990</v>
      </c>
      <c r="B1650" s="3" t="s">
        <v>1034</v>
      </c>
      <c r="C1650" s="3" t="s">
        <v>1042</v>
      </c>
    </row>
    <row r="1651" spans="1:3" x14ac:dyDescent="0.2">
      <c r="A1651" s="3">
        <v>1990</v>
      </c>
      <c r="B1651" s="3" t="s">
        <v>1031</v>
      </c>
      <c r="C1651" s="3" t="s">
        <v>1042</v>
      </c>
    </row>
    <row r="1652" spans="1:3" x14ac:dyDescent="0.2">
      <c r="A1652" s="3">
        <v>1990</v>
      </c>
      <c r="B1652" s="3" t="s">
        <v>1030</v>
      </c>
      <c r="C1652" s="3" t="s">
        <v>1042</v>
      </c>
    </row>
    <row r="1653" spans="1:3" x14ac:dyDescent="0.2">
      <c r="A1653" s="3">
        <v>1990</v>
      </c>
      <c r="B1653" s="3" t="s">
        <v>1031</v>
      </c>
      <c r="C1653" s="3" t="s">
        <v>1042</v>
      </c>
    </row>
    <row r="1654" spans="1:3" x14ac:dyDescent="0.2">
      <c r="A1654" s="3">
        <v>1990</v>
      </c>
      <c r="B1654" s="3" t="s">
        <v>1030</v>
      </c>
      <c r="C1654" s="3" t="s">
        <v>1042</v>
      </c>
    </row>
    <row r="1655" spans="1:3" x14ac:dyDescent="0.2">
      <c r="A1655" s="3">
        <v>1990</v>
      </c>
      <c r="B1655" s="3" t="s">
        <v>1031</v>
      </c>
      <c r="C1655" s="3" t="s">
        <v>1041</v>
      </c>
    </row>
    <row r="1656" spans="1:3" x14ac:dyDescent="0.2">
      <c r="A1656" s="3">
        <v>1990</v>
      </c>
      <c r="B1656" s="3" t="s">
        <v>1029</v>
      </c>
      <c r="C1656" s="3" t="s">
        <v>1038</v>
      </c>
    </row>
    <row r="1657" spans="1:3" x14ac:dyDescent="0.2">
      <c r="A1657" s="3">
        <v>1990</v>
      </c>
      <c r="B1657" s="3" t="s">
        <v>1031</v>
      </c>
      <c r="C1657" s="3" t="s">
        <v>1042</v>
      </c>
    </row>
    <row r="1658" spans="1:3" x14ac:dyDescent="0.2">
      <c r="A1658" s="3">
        <v>1990</v>
      </c>
      <c r="B1658" s="3" t="s">
        <v>1031</v>
      </c>
      <c r="C1658" s="3" t="s">
        <v>1042</v>
      </c>
    </row>
    <row r="1659" spans="1:3" x14ac:dyDescent="0.2">
      <c r="A1659" s="3">
        <v>1990</v>
      </c>
      <c r="B1659" s="3" t="s">
        <v>1030</v>
      </c>
      <c r="C1659" s="3" t="s">
        <v>1042</v>
      </c>
    </row>
    <row r="1660" spans="1:3" x14ac:dyDescent="0.2">
      <c r="A1660" s="3">
        <v>1990</v>
      </c>
      <c r="B1660" s="3" t="s">
        <v>1031</v>
      </c>
      <c r="C1660" s="3" t="s">
        <v>1042</v>
      </c>
    </row>
    <row r="1661" spans="1:3" x14ac:dyDescent="0.2">
      <c r="A1661" s="3">
        <v>1990</v>
      </c>
      <c r="B1661" s="3" t="s">
        <v>1031</v>
      </c>
      <c r="C1661" s="3" t="s">
        <v>1042</v>
      </c>
    </row>
    <row r="1662" spans="1:3" x14ac:dyDescent="0.2">
      <c r="A1662" s="3">
        <v>1990</v>
      </c>
      <c r="B1662" s="3" t="s">
        <v>1030</v>
      </c>
      <c r="C1662" s="3" t="s">
        <v>1041</v>
      </c>
    </row>
    <row r="1663" spans="1:3" x14ac:dyDescent="0.2">
      <c r="A1663" s="3">
        <v>1990</v>
      </c>
      <c r="B1663" s="3" t="s">
        <v>1030</v>
      </c>
      <c r="C1663" s="3" t="s">
        <v>1041</v>
      </c>
    </row>
    <row r="1664" spans="1:3" x14ac:dyDescent="0.2">
      <c r="A1664" s="3">
        <v>1990</v>
      </c>
      <c r="B1664" s="3" t="s">
        <v>1031</v>
      </c>
      <c r="C1664" s="3" t="s">
        <v>1042</v>
      </c>
    </row>
    <row r="1665" spans="1:3" x14ac:dyDescent="0.2">
      <c r="A1665" s="3">
        <v>1990</v>
      </c>
      <c r="B1665" s="3" t="s">
        <v>1029</v>
      </c>
      <c r="C1665" s="3" t="s">
        <v>1040</v>
      </c>
    </row>
    <row r="1666" spans="1:3" x14ac:dyDescent="0.2">
      <c r="A1666" s="3">
        <v>1991</v>
      </c>
      <c r="B1666" s="3" t="s">
        <v>1031</v>
      </c>
      <c r="C1666" s="3" t="s">
        <v>1041</v>
      </c>
    </row>
    <row r="1667" spans="1:3" x14ac:dyDescent="0.2">
      <c r="A1667" s="3">
        <v>1991</v>
      </c>
      <c r="B1667" s="3" t="s">
        <v>1031</v>
      </c>
      <c r="C1667" s="3" t="s">
        <v>1042</v>
      </c>
    </row>
    <row r="1668" spans="1:3" x14ac:dyDescent="0.2">
      <c r="A1668" s="3">
        <v>1991</v>
      </c>
      <c r="B1668" s="3" t="s">
        <v>1031</v>
      </c>
      <c r="C1668" s="3" t="s">
        <v>1041</v>
      </c>
    </row>
    <row r="1669" spans="1:3" x14ac:dyDescent="0.2">
      <c r="A1669" s="3">
        <v>1991</v>
      </c>
      <c r="B1669" s="3" t="s">
        <v>1029</v>
      </c>
      <c r="C1669" s="3" t="s">
        <v>1038</v>
      </c>
    </row>
    <row r="1670" spans="1:3" x14ac:dyDescent="0.2">
      <c r="A1670" s="3">
        <v>1991</v>
      </c>
      <c r="B1670" s="3" t="s">
        <v>1031</v>
      </c>
      <c r="C1670" s="3" t="s">
        <v>1042</v>
      </c>
    </row>
    <row r="1671" spans="1:3" x14ac:dyDescent="0.2">
      <c r="A1671" s="3">
        <v>1991</v>
      </c>
      <c r="B1671" s="3" t="s">
        <v>1029</v>
      </c>
      <c r="C1671" s="3" t="s">
        <v>1038</v>
      </c>
    </row>
    <row r="1672" spans="1:3" x14ac:dyDescent="0.2">
      <c r="A1672" s="3">
        <v>1991</v>
      </c>
      <c r="B1672" s="3" t="s">
        <v>1031</v>
      </c>
      <c r="C1672" s="3" t="s">
        <v>1041</v>
      </c>
    </row>
    <row r="1673" spans="1:3" x14ac:dyDescent="0.2">
      <c r="A1673" s="3">
        <v>1991</v>
      </c>
      <c r="B1673" s="3" t="s">
        <v>1031</v>
      </c>
      <c r="C1673" s="3" t="s">
        <v>1042</v>
      </c>
    </row>
    <row r="1674" spans="1:3" x14ac:dyDescent="0.2">
      <c r="A1674" s="3">
        <v>1991</v>
      </c>
      <c r="B1674" s="3" t="s">
        <v>1031</v>
      </c>
      <c r="C1674" s="3" t="s">
        <v>1042</v>
      </c>
    </row>
    <row r="1675" spans="1:3" x14ac:dyDescent="0.2">
      <c r="A1675" s="3">
        <v>1991</v>
      </c>
      <c r="B1675" s="3" t="s">
        <v>1031</v>
      </c>
      <c r="C1675" s="3" t="s">
        <v>1042</v>
      </c>
    </row>
    <row r="1676" spans="1:3" x14ac:dyDescent="0.2">
      <c r="A1676" s="3">
        <v>1991</v>
      </c>
      <c r="B1676" s="3" t="s">
        <v>1031</v>
      </c>
      <c r="C1676" s="3" t="s">
        <v>1042</v>
      </c>
    </row>
    <row r="1677" spans="1:3" x14ac:dyDescent="0.2">
      <c r="A1677" s="3">
        <v>1991</v>
      </c>
      <c r="B1677" s="3" t="s">
        <v>1031</v>
      </c>
      <c r="C1677" s="3" t="s">
        <v>1042</v>
      </c>
    </row>
    <row r="1678" spans="1:3" x14ac:dyDescent="0.2">
      <c r="A1678" s="3">
        <v>1991</v>
      </c>
      <c r="B1678" s="3" t="s">
        <v>1030</v>
      </c>
      <c r="C1678" s="3" t="s">
        <v>1038</v>
      </c>
    </row>
    <row r="1679" spans="1:3" x14ac:dyDescent="0.2">
      <c r="A1679" s="3">
        <v>1991</v>
      </c>
      <c r="B1679" s="3" t="s">
        <v>1031</v>
      </c>
      <c r="C1679" s="3" t="s">
        <v>1042</v>
      </c>
    </row>
    <row r="1680" spans="1:3" x14ac:dyDescent="0.2">
      <c r="A1680" s="3">
        <v>1991</v>
      </c>
      <c r="B1680" s="3" t="s">
        <v>1031</v>
      </c>
      <c r="C1680" s="3" t="s">
        <v>1042</v>
      </c>
    </row>
    <row r="1681" spans="1:3" x14ac:dyDescent="0.2">
      <c r="A1681" s="3">
        <v>1991</v>
      </c>
      <c r="B1681" s="3" t="s">
        <v>1031</v>
      </c>
      <c r="C1681" s="3" t="s">
        <v>1041</v>
      </c>
    </row>
    <row r="1682" spans="1:3" x14ac:dyDescent="0.2">
      <c r="A1682" s="3">
        <v>1991</v>
      </c>
      <c r="B1682" s="3" t="s">
        <v>1031</v>
      </c>
      <c r="C1682" s="3" t="s">
        <v>1042</v>
      </c>
    </row>
    <row r="1683" spans="1:3" x14ac:dyDescent="0.2">
      <c r="A1683" s="3">
        <v>1991</v>
      </c>
      <c r="B1683" s="3" t="s">
        <v>1031</v>
      </c>
      <c r="C1683" s="3" t="s">
        <v>1042</v>
      </c>
    </row>
    <row r="1684" spans="1:3" x14ac:dyDescent="0.2">
      <c r="A1684" s="3">
        <v>1991</v>
      </c>
      <c r="B1684" s="3" t="s">
        <v>1030</v>
      </c>
      <c r="C1684" s="3" t="s">
        <v>1041</v>
      </c>
    </row>
    <row r="1685" spans="1:3" x14ac:dyDescent="0.2">
      <c r="A1685" s="3">
        <v>1991</v>
      </c>
      <c r="B1685" s="3" t="s">
        <v>1032</v>
      </c>
      <c r="C1685" s="3" t="s">
        <v>1042</v>
      </c>
    </row>
    <row r="1686" spans="1:3" x14ac:dyDescent="0.2">
      <c r="A1686" s="3">
        <v>1991</v>
      </c>
      <c r="B1686" s="3" t="s">
        <v>1031</v>
      </c>
      <c r="C1686" s="3" t="s">
        <v>1042</v>
      </c>
    </row>
    <row r="1687" spans="1:3" x14ac:dyDescent="0.2">
      <c r="A1687" s="3">
        <v>1991</v>
      </c>
      <c r="B1687" s="3" t="s">
        <v>1031</v>
      </c>
      <c r="C1687" s="3" t="s">
        <v>1042</v>
      </c>
    </row>
    <row r="1688" spans="1:3" x14ac:dyDescent="0.2">
      <c r="A1688" s="3">
        <v>1991</v>
      </c>
      <c r="B1688" s="3" t="s">
        <v>1029</v>
      </c>
      <c r="C1688" s="3" t="s">
        <v>1042</v>
      </c>
    </row>
    <row r="1689" spans="1:3" x14ac:dyDescent="0.2">
      <c r="A1689" s="3">
        <v>1992</v>
      </c>
      <c r="B1689" s="3" t="s">
        <v>1029</v>
      </c>
      <c r="C1689" s="3" t="s">
        <v>1042</v>
      </c>
    </row>
    <row r="1690" spans="1:3" x14ac:dyDescent="0.2">
      <c r="A1690" s="3">
        <v>1992</v>
      </c>
      <c r="B1690" s="3" t="s">
        <v>1031</v>
      </c>
      <c r="C1690" s="3" t="s">
        <v>1042</v>
      </c>
    </row>
    <row r="1691" spans="1:3" x14ac:dyDescent="0.2">
      <c r="A1691" s="3">
        <v>1992</v>
      </c>
      <c r="B1691" s="3" t="s">
        <v>1031</v>
      </c>
      <c r="C1691" s="3" t="s">
        <v>1042</v>
      </c>
    </row>
    <row r="1692" spans="1:3" x14ac:dyDescent="0.2">
      <c r="A1692" s="3">
        <v>1992</v>
      </c>
      <c r="B1692" s="3" t="s">
        <v>1030</v>
      </c>
      <c r="C1692" s="3" t="s">
        <v>1041</v>
      </c>
    </row>
    <row r="1693" spans="1:3" x14ac:dyDescent="0.2">
      <c r="A1693" s="3">
        <v>1992</v>
      </c>
      <c r="B1693" s="3" t="s">
        <v>1031</v>
      </c>
      <c r="C1693" s="3" t="s">
        <v>1042</v>
      </c>
    </row>
    <row r="1694" spans="1:3" x14ac:dyDescent="0.2">
      <c r="A1694" s="3">
        <v>1992</v>
      </c>
      <c r="B1694" s="3" t="s">
        <v>1029</v>
      </c>
      <c r="C1694" s="3" t="s">
        <v>1042</v>
      </c>
    </row>
    <row r="1695" spans="1:3" x14ac:dyDescent="0.2">
      <c r="A1695" s="3">
        <v>1992</v>
      </c>
      <c r="B1695" s="3" t="s">
        <v>1032</v>
      </c>
      <c r="C1695" s="3" t="s">
        <v>1039</v>
      </c>
    </row>
    <row r="1696" spans="1:3" x14ac:dyDescent="0.2">
      <c r="A1696" s="3">
        <v>1992</v>
      </c>
      <c r="B1696" s="3" t="s">
        <v>1031</v>
      </c>
      <c r="C1696" s="3" t="s">
        <v>1042</v>
      </c>
    </row>
    <row r="1697" spans="1:3" x14ac:dyDescent="0.2">
      <c r="A1697" s="3">
        <v>1992</v>
      </c>
      <c r="B1697" s="3" t="s">
        <v>1029</v>
      </c>
      <c r="C1697" s="3" t="s">
        <v>1038</v>
      </c>
    </row>
    <row r="1698" spans="1:3" x14ac:dyDescent="0.2">
      <c r="A1698" s="3">
        <v>1992</v>
      </c>
      <c r="B1698" s="3" t="s">
        <v>1031</v>
      </c>
      <c r="C1698" s="3" t="s">
        <v>1042</v>
      </c>
    </row>
    <row r="1699" spans="1:3" x14ac:dyDescent="0.2">
      <c r="A1699" s="3">
        <v>1992</v>
      </c>
      <c r="B1699" s="3" t="s">
        <v>1031</v>
      </c>
      <c r="C1699" s="3" t="s">
        <v>1042</v>
      </c>
    </row>
    <row r="1700" spans="1:3" x14ac:dyDescent="0.2">
      <c r="A1700" s="3">
        <v>1992</v>
      </c>
      <c r="B1700" s="3" t="s">
        <v>1031</v>
      </c>
      <c r="C1700" s="3" t="s">
        <v>1042</v>
      </c>
    </row>
    <row r="1701" spans="1:3" x14ac:dyDescent="0.2">
      <c r="A1701" s="3">
        <v>1992</v>
      </c>
      <c r="B1701" s="3" t="s">
        <v>1031</v>
      </c>
      <c r="C1701" s="3" t="s">
        <v>1042</v>
      </c>
    </row>
    <row r="1702" spans="1:3" x14ac:dyDescent="0.2">
      <c r="A1702" s="3">
        <v>1992</v>
      </c>
      <c r="B1702" s="3" t="s">
        <v>1031</v>
      </c>
      <c r="C1702" s="3" t="s">
        <v>1042</v>
      </c>
    </row>
    <row r="1703" spans="1:3" x14ac:dyDescent="0.2">
      <c r="A1703" s="3">
        <v>1992</v>
      </c>
      <c r="B1703" s="3" t="s">
        <v>1031</v>
      </c>
      <c r="C1703" s="3" t="s">
        <v>1042</v>
      </c>
    </row>
    <row r="1704" spans="1:3" x14ac:dyDescent="0.2">
      <c r="A1704" s="3">
        <v>1992</v>
      </c>
      <c r="B1704" s="3" t="s">
        <v>1031</v>
      </c>
      <c r="C1704" s="3" t="s">
        <v>1042</v>
      </c>
    </row>
    <row r="1705" spans="1:3" x14ac:dyDescent="0.2">
      <c r="A1705" s="3">
        <v>1992</v>
      </c>
      <c r="B1705" s="3" t="s">
        <v>1031</v>
      </c>
      <c r="C1705" s="3" t="s">
        <v>1042</v>
      </c>
    </row>
    <row r="1706" spans="1:3" x14ac:dyDescent="0.2">
      <c r="A1706" s="3">
        <v>1992</v>
      </c>
      <c r="B1706" s="3" t="s">
        <v>1031</v>
      </c>
      <c r="C1706" s="3" t="s">
        <v>1042</v>
      </c>
    </row>
    <row r="1707" spans="1:3" x14ac:dyDescent="0.2">
      <c r="A1707" s="3">
        <v>1992</v>
      </c>
      <c r="B1707" s="3" t="s">
        <v>1031</v>
      </c>
      <c r="C1707" s="3" t="s">
        <v>1042</v>
      </c>
    </row>
    <row r="1708" spans="1:3" x14ac:dyDescent="0.2">
      <c r="A1708" s="3">
        <v>1992</v>
      </c>
      <c r="B1708" s="3" t="s">
        <v>1031</v>
      </c>
      <c r="C1708" s="3" t="s">
        <v>1042</v>
      </c>
    </row>
    <row r="1709" spans="1:3" x14ac:dyDescent="0.2">
      <c r="A1709" s="3">
        <v>1992</v>
      </c>
      <c r="B1709" s="3" t="s">
        <v>1031</v>
      </c>
      <c r="C1709" s="3" t="s">
        <v>1042</v>
      </c>
    </row>
    <row r="1710" spans="1:3" x14ac:dyDescent="0.2">
      <c r="A1710" s="3">
        <v>1992</v>
      </c>
      <c r="B1710" s="3" t="s">
        <v>1031</v>
      </c>
      <c r="C1710" s="3" t="s">
        <v>1042</v>
      </c>
    </row>
    <row r="1711" spans="1:3" x14ac:dyDescent="0.2">
      <c r="A1711" s="3">
        <v>1992</v>
      </c>
      <c r="B1711" s="3" t="s">
        <v>1031</v>
      </c>
      <c r="C1711" s="3" t="s">
        <v>1042</v>
      </c>
    </row>
    <row r="1712" spans="1:3" x14ac:dyDescent="0.2">
      <c r="A1712" s="3">
        <v>1992</v>
      </c>
      <c r="B1712" s="3" t="s">
        <v>1031</v>
      </c>
      <c r="C1712" s="3" t="s">
        <v>1039</v>
      </c>
    </row>
    <row r="1713" spans="1:3" x14ac:dyDescent="0.2">
      <c r="A1713" s="3">
        <v>1992</v>
      </c>
      <c r="B1713" s="3" t="s">
        <v>1031</v>
      </c>
      <c r="C1713" s="3" t="s">
        <v>1042</v>
      </c>
    </row>
    <row r="1714" spans="1:3" x14ac:dyDescent="0.2">
      <c r="A1714" s="3">
        <v>1992</v>
      </c>
      <c r="B1714" s="3" t="s">
        <v>1031</v>
      </c>
      <c r="C1714" s="3" t="s">
        <v>1038</v>
      </c>
    </row>
    <row r="1715" spans="1:3" x14ac:dyDescent="0.2">
      <c r="A1715" s="3">
        <v>1992</v>
      </c>
      <c r="B1715" s="3" t="s">
        <v>1030</v>
      </c>
      <c r="C1715" s="3" t="s">
        <v>1041</v>
      </c>
    </row>
    <row r="1716" spans="1:3" x14ac:dyDescent="0.2">
      <c r="A1716" s="3">
        <v>1992</v>
      </c>
      <c r="B1716" s="3" t="s">
        <v>1031</v>
      </c>
      <c r="C1716" s="3" t="s">
        <v>1042</v>
      </c>
    </row>
    <row r="1717" spans="1:3" x14ac:dyDescent="0.2">
      <c r="A1717" s="3">
        <v>1994</v>
      </c>
      <c r="B1717" s="3" t="s">
        <v>1031</v>
      </c>
      <c r="C1717" s="3" t="s">
        <v>1042</v>
      </c>
    </row>
    <row r="1718" spans="1:3" x14ac:dyDescent="0.2">
      <c r="A1718" s="3">
        <v>1994</v>
      </c>
      <c r="B1718" s="3" t="s">
        <v>1030</v>
      </c>
      <c r="C1718" s="3" t="s">
        <v>1041</v>
      </c>
    </row>
    <row r="1719" spans="1:3" x14ac:dyDescent="0.2">
      <c r="A1719" s="3">
        <v>1994</v>
      </c>
      <c r="B1719" s="3" t="s">
        <v>1030</v>
      </c>
      <c r="C1719" s="3" t="s">
        <v>1041</v>
      </c>
    </row>
    <row r="1720" spans="1:3" x14ac:dyDescent="0.2">
      <c r="A1720" s="3">
        <v>1994</v>
      </c>
      <c r="B1720" s="3" t="s">
        <v>1029</v>
      </c>
      <c r="C1720" s="3" t="s">
        <v>1038</v>
      </c>
    </row>
    <row r="1721" spans="1:3" x14ac:dyDescent="0.2">
      <c r="A1721" s="3">
        <v>1994</v>
      </c>
      <c r="B1721" s="3" t="s">
        <v>1031</v>
      </c>
      <c r="C1721" s="3" t="s">
        <v>1042</v>
      </c>
    </row>
    <row r="1722" spans="1:3" x14ac:dyDescent="0.2">
      <c r="A1722" s="3">
        <v>1994</v>
      </c>
      <c r="B1722" s="3" t="s">
        <v>1031</v>
      </c>
      <c r="C1722" s="3" t="s">
        <v>1041</v>
      </c>
    </row>
    <row r="1723" spans="1:3" x14ac:dyDescent="0.2">
      <c r="A1723" s="3">
        <v>1994</v>
      </c>
      <c r="B1723" s="3" t="s">
        <v>1031</v>
      </c>
      <c r="C1723" s="3" t="s">
        <v>1042</v>
      </c>
    </row>
    <row r="1724" spans="1:3" x14ac:dyDescent="0.2">
      <c r="A1724" s="3">
        <v>1994</v>
      </c>
      <c r="B1724" s="3" t="s">
        <v>1029</v>
      </c>
      <c r="C1724" s="3" t="s">
        <v>1038</v>
      </c>
    </row>
    <row r="1725" spans="1:3" x14ac:dyDescent="0.2">
      <c r="A1725" s="3">
        <v>1994</v>
      </c>
      <c r="B1725" s="3" t="s">
        <v>1029</v>
      </c>
      <c r="C1725" s="3" t="s">
        <v>1038</v>
      </c>
    </row>
    <row r="1726" spans="1:3" x14ac:dyDescent="0.2">
      <c r="A1726" s="3">
        <v>1994</v>
      </c>
      <c r="B1726" s="3" t="s">
        <v>1029</v>
      </c>
      <c r="C1726" s="3" t="s">
        <v>1038</v>
      </c>
    </row>
    <row r="1727" spans="1:3" x14ac:dyDescent="0.2">
      <c r="A1727" s="3">
        <v>1994</v>
      </c>
      <c r="B1727" s="3" t="s">
        <v>1029</v>
      </c>
      <c r="C1727" s="3" t="s">
        <v>1038</v>
      </c>
    </row>
    <row r="1728" spans="1:3" x14ac:dyDescent="0.2">
      <c r="A1728" s="3">
        <v>1994</v>
      </c>
      <c r="B1728" s="3" t="s">
        <v>1031</v>
      </c>
      <c r="C1728" s="3" t="s">
        <v>1042</v>
      </c>
    </row>
    <row r="1729" spans="1:3" x14ac:dyDescent="0.2">
      <c r="A1729" s="3">
        <v>1994</v>
      </c>
      <c r="B1729" s="3" t="s">
        <v>1029</v>
      </c>
      <c r="C1729" s="3" t="s">
        <v>1042</v>
      </c>
    </row>
    <row r="1730" spans="1:3" x14ac:dyDescent="0.2">
      <c r="A1730" s="3">
        <v>1994</v>
      </c>
      <c r="B1730" s="3" t="s">
        <v>1031</v>
      </c>
      <c r="C1730" s="3" t="s">
        <v>1042</v>
      </c>
    </row>
    <row r="1731" spans="1:3" x14ac:dyDescent="0.2">
      <c r="A1731" s="3">
        <v>1994</v>
      </c>
      <c r="B1731" s="3" t="s">
        <v>1031</v>
      </c>
      <c r="C1731" s="3" t="s">
        <v>1042</v>
      </c>
    </row>
    <row r="1732" spans="1:3" x14ac:dyDescent="0.2">
      <c r="A1732" s="3">
        <v>1994</v>
      </c>
      <c r="B1732" s="3" t="s">
        <v>1030</v>
      </c>
      <c r="C1732" s="3" t="s">
        <v>1042</v>
      </c>
    </row>
    <row r="1733" spans="1:3" x14ac:dyDescent="0.2">
      <c r="A1733" s="3">
        <v>1994</v>
      </c>
      <c r="B1733" s="3" t="s">
        <v>1031</v>
      </c>
      <c r="C1733" s="3" t="s">
        <v>1042</v>
      </c>
    </row>
    <row r="1734" spans="1:3" x14ac:dyDescent="0.2">
      <c r="A1734" s="3">
        <v>1994</v>
      </c>
      <c r="B1734" s="3" t="s">
        <v>1029</v>
      </c>
      <c r="C1734" s="3" t="s">
        <v>1038</v>
      </c>
    </row>
    <row r="1735" spans="1:3" x14ac:dyDescent="0.2">
      <c r="A1735" s="3">
        <v>1994</v>
      </c>
      <c r="B1735" s="3" t="s">
        <v>1031</v>
      </c>
      <c r="C1735" s="3" t="s">
        <v>1042</v>
      </c>
    </row>
    <row r="1736" spans="1:3" x14ac:dyDescent="0.2">
      <c r="A1736" s="3">
        <v>1994</v>
      </c>
      <c r="B1736" s="3" t="s">
        <v>1031</v>
      </c>
      <c r="C1736" s="3" t="s">
        <v>1042</v>
      </c>
    </row>
    <row r="1737" spans="1:3" x14ac:dyDescent="0.2">
      <c r="A1737" s="3">
        <v>1994</v>
      </c>
      <c r="B1737" s="3" t="s">
        <v>1031</v>
      </c>
      <c r="C1737" s="3" t="s">
        <v>1042</v>
      </c>
    </row>
    <row r="1738" spans="1:3" x14ac:dyDescent="0.2">
      <c r="A1738" s="3">
        <v>1994</v>
      </c>
      <c r="B1738" s="3" t="s">
        <v>1029</v>
      </c>
      <c r="C1738" s="3" t="s">
        <v>1038</v>
      </c>
    </row>
    <row r="1739" spans="1:3" x14ac:dyDescent="0.2">
      <c r="A1739" s="3">
        <v>1994</v>
      </c>
      <c r="B1739" s="3" t="s">
        <v>1029</v>
      </c>
      <c r="C1739" s="3" t="s">
        <v>1038</v>
      </c>
    </row>
    <row r="1740" spans="1:3" x14ac:dyDescent="0.2">
      <c r="A1740" s="3">
        <v>1994</v>
      </c>
      <c r="B1740" s="3" t="s">
        <v>1029</v>
      </c>
      <c r="C1740" s="3" t="s">
        <v>1038</v>
      </c>
    </row>
    <row r="1741" spans="1:3" x14ac:dyDescent="0.2">
      <c r="A1741" s="3">
        <v>1994</v>
      </c>
      <c r="B1741" s="3" t="s">
        <v>1031</v>
      </c>
      <c r="C1741" s="3" t="s">
        <v>1042</v>
      </c>
    </row>
    <row r="1742" spans="1:3" x14ac:dyDescent="0.2">
      <c r="A1742" s="3">
        <v>1994</v>
      </c>
      <c r="B1742" s="3" t="s">
        <v>1030</v>
      </c>
      <c r="C1742" s="3" t="s">
        <v>1038</v>
      </c>
    </row>
    <row r="1743" spans="1:3" x14ac:dyDescent="0.2">
      <c r="A1743" s="3">
        <v>1994</v>
      </c>
      <c r="B1743" s="3" t="s">
        <v>1030</v>
      </c>
      <c r="C1743" s="3" t="s">
        <v>1042</v>
      </c>
    </row>
    <row r="1744" spans="1:3" x14ac:dyDescent="0.2">
      <c r="A1744" s="3">
        <v>1994</v>
      </c>
      <c r="B1744" s="3" t="s">
        <v>107</v>
      </c>
      <c r="C1744" s="3" t="s">
        <v>1042</v>
      </c>
    </row>
    <row r="1745" spans="1:3" x14ac:dyDescent="0.2">
      <c r="A1745" s="3">
        <v>1994</v>
      </c>
      <c r="B1745" s="3" t="s">
        <v>1029</v>
      </c>
      <c r="C1745" s="3" t="s">
        <v>1038</v>
      </c>
    </row>
    <row r="1746" spans="1:3" x14ac:dyDescent="0.2">
      <c r="A1746" s="3">
        <v>1994</v>
      </c>
      <c r="B1746" s="3" t="s">
        <v>1029</v>
      </c>
      <c r="C1746" s="3" t="s">
        <v>1038</v>
      </c>
    </row>
    <row r="1747" spans="1:3" x14ac:dyDescent="0.2">
      <c r="A1747" s="3">
        <v>1994</v>
      </c>
      <c r="B1747" s="3" t="s">
        <v>1031</v>
      </c>
      <c r="C1747" s="3" t="s">
        <v>1042</v>
      </c>
    </row>
    <row r="1748" spans="1:3" x14ac:dyDescent="0.2">
      <c r="A1748" s="3">
        <v>1994</v>
      </c>
      <c r="B1748" s="3" t="s">
        <v>1030</v>
      </c>
      <c r="C1748" s="3" t="s">
        <v>1042</v>
      </c>
    </row>
    <row r="1749" spans="1:3" x14ac:dyDescent="0.2">
      <c r="A1749" s="3">
        <v>1994</v>
      </c>
      <c r="B1749" s="3" t="s">
        <v>1031</v>
      </c>
      <c r="C1749" s="3" t="s">
        <v>1042</v>
      </c>
    </row>
    <row r="1750" spans="1:3" x14ac:dyDescent="0.2">
      <c r="A1750" s="3">
        <v>1994</v>
      </c>
      <c r="B1750" s="3" t="s">
        <v>1031</v>
      </c>
      <c r="C1750" s="3" t="s">
        <v>1042</v>
      </c>
    </row>
    <row r="1751" spans="1:3" x14ac:dyDescent="0.2">
      <c r="A1751" s="3">
        <v>1994</v>
      </c>
      <c r="B1751" s="3" t="s">
        <v>1031</v>
      </c>
      <c r="C1751" s="3" t="s">
        <v>1042</v>
      </c>
    </row>
    <row r="1752" spans="1:3" x14ac:dyDescent="0.2">
      <c r="A1752" s="3">
        <v>1994</v>
      </c>
      <c r="B1752" s="3" t="s">
        <v>1029</v>
      </c>
      <c r="C1752" s="3" t="s">
        <v>1038</v>
      </c>
    </row>
    <row r="1753" spans="1:3" x14ac:dyDescent="0.2">
      <c r="A1753" s="3">
        <v>1994</v>
      </c>
      <c r="B1753" s="3" t="s">
        <v>1029</v>
      </c>
      <c r="C1753" s="3" t="s">
        <v>1042</v>
      </c>
    </row>
    <row r="1754" spans="1:3" x14ac:dyDescent="0.2">
      <c r="A1754" s="3">
        <v>1994</v>
      </c>
      <c r="B1754" s="3" t="s">
        <v>1029</v>
      </c>
      <c r="C1754" s="3" t="s">
        <v>1042</v>
      </c>
    </row>
    <row r="1755" spans="1:3" x14ac:dyDescent="0.2">
      <c r="A1755" s="3">
        <v>1994</v>
      </c>
      <c r="B1755" s="3" t="s">
        <v>1029</v>
      </c>
      <c r="C1755" s="3" t="s">
        <v>1042</v>
      </c>
    </row>
    <row r="1756" spans="1:3" x14ac:dyDescent="0.2">
      <c r="A1756" s="3">
        <v>1995</v>
      </c>
      <c r="B1756" s="3" t="s">
        <v>1031</v>
      </c>
      <c r="C1756" s="3" t="s">
        <v>1042</v>
      </c>
    </row>
    <row r="1757" spans="1:3" x14ac:dyDescent="0.2">
      <c r="A1757" s="3">
        <v>1995</v>
      </c>
      <c r="B1757" s="3" t="s">
        <v>1031</v>
      </c>
      <c r="C1757" s="3" t="s">
        <v>1042</v>
      </c>
    </row>
    <row r="1758" spans="1:3" x14ac:dyDescent="0.2">
      <c r="A1758" s="3">
        <v>1995</v>
      </c>
      <c r="B1758" s="3" t="s">
        <v>1031</v>
      </c>
      <c r="C1758" s="3" t="s">
        <v>1042</v>
      </c>
    </row>
    <row r="1759" spans="1:3" x14ac:dyDescent="0.2">
      <c r="A1759" s="3">
        <v>1995</v>
      </c>
      <c r="B1759" s="3" t="s">
        <v>1031</v>
      </c>
      <c r="C1759" s="3" t="s">
        <v>1042</v>
      </c>
    </row>
    <row r="1760" spans="1:3" x14ac:dyDescent="0.2">
      <c r="A1760" s="3">
        <v>1995</v>
      </c>
      <c r="B1760" s="3" t="s">
        <v>1031</v>
      </c>
      <c r="C1760" s="3" t="s">
        <v>1042</v>
      </c>
    </row>
    <row r="1761" spans="1:3" x14ac:dyDescent="0.2">
      <c r="A1761" s="3">
        <v>1995</v>
      </c>
      <c r="B1761" s="3" t="s">
        <v>1030</v>
      </c>
      <c r="C1761" s="3" t="s">
        <v>1042</v>
      </c>
    </row>
    <row r="1762" spans="1:3" x14ac:dyDescent="0.2">
      <c r="A1762" s="3">
        <v>1995</v>
      </c>
      <c r="B1762" s="3" t="s">
        <v>1031</v>
      </c>
      <c r="C1762" s="3" t="s">
        <v>1042</v>
      </c>
    </row>
    <row r="1763" spans="1:3" x14ac:dyDescent="0.2">
      <c r="A1763" s="3">
        <v>1995</v>
      </c>
      <c r="B1763" s="3" t="s">
        <v>1031</v>
      </c>
      <c r="C1763" s="3" t="s">
        <v>1042</v>
      </c>
    </row>
    <row r="1764" spans="1:3" x14ac:dyDescent="0.2">
      <c r="A1764" s="3">
        <v>1995</v>
      </c>
      <c r="B1764" s="3" t="s">
        <v>1031</v>
      </c>
      <c r="C1764" s="3" t="s">
        <v>1042</v>
      </c>
    </row>
    <row r="1765" spans="1:3" x14ac:dyDescent="0.2">
      <c r="A1765" s="3">
        <v>1995</v>
      </c>
      <c r="B1765" s="3" t="s">
        <v>1031</v>
      </c>
      <c r="C1765" s="3" t="s">
        <v>1042</v>
      </c>
    </row>
    <row r="1766" spans="1:3" x14ac:dyDescent="0.2">
      <c r="A1766" s="3">
        <v>1995</v>
      </c>
      <c r="B1766" s="3" t="s">
        <v>1031</v>
      </c>
      <c r="C1766" s="3" t="s">
        <v>1042</v>
      </c>
    </row>
    <row r="1767" spans="1:3" x14ac:dyDescent="0.2">
      <c r="A1767" s="3">
        <v>1995</v>
      </c>
      <c r="B1767" s="3" t="s">
        <v>1031</v>
      </c>
      <c r="C1767" s="3" t="s">
        <v>1042</v>
      </c>
    </row>
    <row r="1768" spans="1:3" x14ac:dyDescent="0.2">
      <c r="A1768" s="3">
        <v>1995</v>
      </c>
      <c r="B1768" s="3" t="s">
        <v>1031</v>
      </c>
      <c r="C1768" s="3" t="s">
        <v>1042</v>
      </c>
    </row>
    <row r="1769" spans="1:3" x14ac:dyDescent="0.2">
      <c r="A1769" s="3">
        <v>1995</v>
      </c>
      <c r="B1769" s="3" t="s">
        <v>1032</v>
      </c>
      <c r="C1769" s="3" t="s">
        <v>1042</v>
      </c>
    </row>
    <row r="1770" spans="1:3" x14ac:dyDescent="0.2">
      <c r="A1770" s="3">
        <v>1995</v>
      </c>
      <c r="B1770" s="3" t="s">
        <v>1032</v>
      </c>
      <c r="C1770" s="3" t="s">
        <v>1042</v>
      </c>
    </row>
    <row r="1771" spans="1:3" x14ac:dyDescent="0.2">
      <c r="A1771" s="3">
        <v>1995</v>
      </c>
      <c r="B1771" s="3" t="s">
        <v>1030</v>
      </c>
      <c r="C1771" s="3" t="s">
        <v>1038</v>
      </c>
    </row>
    <row r="1772" spans="1:3" x14ac:dyDescent="0.2">
      <c r="A1772" s="3">
        <v>1995</v>
      </c>
      <c r="B1772" s="3" t="s">
        <v>1029</v>
      </c>
      <c r="C1772" s="3" t="s">
        <v>1038</v>
      </c>
    </row>
    <row r="1773" spans="1:3" x14ac:dyDescent="0.2">
      <c r="A1773" s="3">
        <v>1995</v>
      </c>
      <c r="B1773" s="3" t="s">
        <v>1031</v>
      </c>
      <c r="C1773" s="3" t="s">
        <v>1042</v>
      </c>
    </row>
    <row r="1774" spans="1:3" x14ac:dyDescent="0.2">
      <c r="A1774" s="3">
        <v>1995</v>
      </c>
      <c r="B1774" s="3" t="s">
        <v>1031</v>
      </c>
      <c r="C1774" s="3" t="s">
        <v>1042</v>
      </c>
    </row>
    <row r="1775" spans="1:3" x14ac:dyDescent="0.2">
      <c r="A1775" s="3">
        <v>1995</v>
      </c>
      <c r="B1775" s="3" t="s">
        <v>1030</v>
      </c>
      <c r="C1775" s="3" t="s">
        <v>1038</v>
      </c>
    </row>
    <row r="1776" spans="1:3" x14ac:dyDescent="0.2">
      <c r="A1776" s="3">
        <v>1995</v>
      </c>
      <c r="B1776" s="3" t="s">
        <v>1029</v>
      </c>
      <c r="C1776" s="3" t="s">
        <v>1042</v>
      </c>
    </row>
    <row r="1777" spans="1:3" x14ac:dyDescent="0.2">
      <c r="A1777" s="3">
        <v>1995</v>
      </c>
      <c r="B1777" s="3" t="s">
        <v>1030</v>
      </c>
      <c r="C1777" s="3" t="s">
        <v>1042</v>
      </c>
    </row>
    <row r="1778" spans="1:3" x14ac:dyDescent="0.2">
      <c r="A1778" s="3">
        <v>1995</v>
      </c>
      <c r="B1778" s="3" t="s">
        <v>1030</v>
      </c>
      <c r="C1778" s="3" t="s">
        <v>1042</v>
      </c>
    </row>
    <row r="1779" spans="1:3" x14ac:dyDescent="0.2">
      <c r="A1779" s="3">
        <v>1995</v>
      </c>
      <c r="B1779" s="3" t="s">
        <v>1029</v>
      </c>
      <c r="C1779" s="3" t="s">
        <v>1038</v>
      </c>
    </row>
    <row r="1780" spans="1:3" x14ac:dyDescent="0.2">
      <c r="A1780" s="3">
        <v>1995</v>
      </c>
      <c r="B1780" s="3" t="s">
        <v>1031</v>
      </c>
      <c r="C1780" s="3" t="s">
        <v>1042</v>
      </c>
    </row>
    <row r="1781" spans="1:3" x14ac:dyDescent="0.2">
      <c r="A1781" s="3">
        <v>1995</v>
      </c>
      <c r="B1781" s="3" t="s">
        <v>1031</v>
      </c>
      <c r="C1781" s="3" t="s">
        <v>1042</v>
      </c>
    </row>
    <row r="1782" spans="1:3" x14ac:dyDescent="0.2">
      <c r="A1782" s="3">
        <v>1995</v>
      </c>
      <c r="B1782" s="3" t="s">
        <v>1031</v>
      </c>
      <c r="C1782" s="3" t="s">
        <v>1038</v>
      </c>
    </row>
    <row r="1783" spans="1:3" x14ac:dyDescent="0.2">
      <c r="A1783" s="3">
        <v>1995</v>
      </c>
      <c r="B1783" s="3" t="s">
        <v>1031</v>
      </c>
      <c r="C1783" s="3" t="s">
        <v>1038</v>
      </c>
    </row>
    <row r="1784" spans="1:3" x14ac:dyDescent="0.2">
      <c r="A1784" s="3">
        <v>1995</v>
      </c>
      <c r="B1784" s="3" t="s">
        <v>1029</v>
      </c>
      <c r="C1784" s="3" t="s">
        <v>1038</v>
      </c>
    </row>
    <row r="1785" spans="1:3" x14ac:dyDescent="0.2">
      <c r="A1785" s="3">
        <v>1995</v>
      </c>
      <c r="B1785" s="3" t="s">
        <v>1030</v>
      </c>
      <c r="C1785" s="3" t="s">
        <v>1038</v>
      </c>
    </row>
    <row r="1786" spans="1:3" x14ac:dyDescent="0.2">
      <c r="A1786" s="3">
        <v>1995</v>
      </c>
      <c r="B1786" s="3" t="s">
        <v>1031</v>
      </c>
      <c r="C1786" s="3" t="s">
        <v>1042</v>
      </c>
    </row>
    <row r="1787" spans="1:3" x14ac:dyDescent="0.2">
      <c r="A1787" s="3">
        <v>1995</v>
      </c>
      <c r="B1787" s="3" t="s">
        <v>1031</v>
      </c>
      <c r="C1787" s="3" t="s">
        <v>1042</v>
      </c>
    </row>
    <row r="1788" spans="1:3" x14ac:dyDescent="0.2">
      <c r="A1788" s="3">
        <v>1995</v>
      </c>
      <c r="B1788" s="3" t="s">
        <v>1031</v>
      </c>
      <c r="C1788" s="3" t="s">
        <v>1042</v>
      </c>
    </row>
    <row r="1789" spans="1:3" x14ac:dyDescent="0.2">
      <c r="A1789" s="3">
        <v>1995</v>
      </c>
      <c r="B1789" s="3" t="s">
        <v>1029</v>
      </c>
      <c r="C1789" s="3" t="s">
        <v>1038</v>
      </c>
    </row>
    <row r="1790" spans="1:3" x14ac:dyDescent="0.2">
      <c r="A1790" s="3">
        <v>1995</v>
      </c>
      <c r="B1790" s="3" t="s">
        <v>1031</v>
      </c>
      <c r="C1790" s="3" t="s">
        <v>1042</v>
      </c>
    </row>
    <row r="1791" spans="1:3" x14ac:dyDescent="0.2">
      <c r="A1791" s="3">
        <v>1995</v>
      </c>
      <c r="B1791" s="3" t="s">
        <v>1034</v>
      </c>
      <c r="C1791" s="3" t="s">
        <v>1038</v>
      </c>
    </row>
    <row r="1792" spans="1:3" x14ac:dyDescent="0.2">
      <c r="A1792" s="3">
        <v>1995</v>
      </c>
      <c r="B1792" s="3" t="s">
        <v>1031</v>
      </c>
      <c r="C1792" s="3" t="s">
        <v>1042</v>
      </c>
    </row>
    <row r="1793" spans="1:3" x14ac:dyDescent="0.2">
      <c r="A1793" s="3">
        <v>1995</v>
      </c>
      <c r="B1793" s="3" t="s">
        <v>1031</v>
      </c>
      <c r="C1793" s="3" t="s">
        <v>1042</v>
      </c>
    </row>
    <row r="1794" spans="1:3" x14ac:dyDescent="0.2">
      <c r="A1794" s="3">
        <v>1995</v>
      </c>
      <c r="B1794" s="3" t="s">
        <v>1029</v>
      </c>
      <c r="C1794" s="3" t="s">
        <v>1038</v>
      </c>
    </row>
    <row r="1795" spans="1:3" x14ac:dyDescent="0.2">
      <c r="A1795" s="3">
        <v>1995</v>
      </c>
      <c r="B1795" s="3" t="s">
        <v>1029</v>
      </c>
      <c r="C1795" s="3" t="s">
        <v>1039</v>
      </c>
    </row>
    <row r="1796" spans="1:3" x14ac:dyDescent="0.2">
      <c r="A1796" s="3">
        <v>1995</v>
      </c>
      <c r="B1796" s="3" t="s">
        <v>1029</v>
      </c>
      <c r="C1796" s="3" t="s">
        <v>1038</v>
      </c>
    </row>
    <row r="1797" spans="1:3" x14ac:dyDescent="0.2">
      <c r="A1797" s="3">
        <v>1995</v>
      </c>
      <c r="B1797" s="3" t="s">
        <v>1031</v>
      </c>
      <c r="C1797" s="3" t="s">
        <v>1042</v>
      </c>
    </row>
    <row r="1798" spans="1:3" x14ac:dyDescent="0.2">
      <c r="A1798" s="3">
        <v>1996</v>
      </c>
      <c r="B1798" s="3" t="s">
        <v>1031</v>
      </c>
      <c r="C1798" s="3" t="s">
        <v>1042</v>
      </c>
    </row>
    <row r="1799" spans="1:3" x14ac:dyDescent="0.2">
      <c r="A1799" s="3">
        <v>1996</v>
      </c>
      <c r="B1799" s="3" t="s">
        <v>1030</v>
      </c>
      <c r="C1799" s="3" t="s">
        <v>1040</v>
      </c>
    </row>
    <row r="1800" spans="1:3" x14ac:dyDescent="0.2">
      <c r="A1800" s="3">
        <v>1996</v>
      </c>
      <c r="B1800" s="3" t="s">
        <v>1030</v>
      </c>
      <c r="C1800" s="3" t="s">
        <v>1040</v>
      </c>
    </row>
    <row r="1801" spans="1:3" x14ac:dyDescent="0.2">
      <c r="A1801" s="3">
        <v>1996</v>
      </c>
      <c r="B1801" s="3" t="s">
        <v>1030</v>
      </c>
      <c r="C1801" s="3" t="s">
        <v>1038</v>
      </c>
    </row>
    <row r="1802" spans="1:3" x14ac:dyDescent="0.2">
      <c r="A1802" s="3">
        <v>1996</v>
      </c>
      <c r="B1802" s="3" t="s">
        <v>1030</v>
      </c>
      <c r="C1802" s="3" t="s">
        <v>1038</v>
      </c>
    </row>
    <row r="1803" spans="1:3" x14ac:dyDescent="0.2">
      <c r="A1803" s="3">
        <v>1996</v>
      </c>
      <c r="B1803" s="3" t="s">
        <v>1030</v>
      </c>
      <c r="C1803" s="3" t="s">
        <v>1038</v>
      </c>
    </row>
    <row r="1804" spans="1:3" x14ac:dyDescent="0.2">
      <c r="A1804" s="3">
        <v>1996</v>
      </c>
      <c r="B1804" s="3" t="s">
        <v>1031</v>
      </c>
      <c r="C1804" s="3" t="s">
        <v>1042</v>
      </c>
    </row>
    <row r="1805" spans="1:3" x14ac:dyDescent="0.2">
      <c r="A1805" s="3">
        <v>1996</v>
      </c>
      <c r="B1805" s="3" t="s">
        <v>1031</v>
      </c>
      <c r="C1805" s="3" t="s">
        <v>1042</v>
      </c>
    </row>
    <row r="1806" spans="1:3" x14ac:dyDescent="0.2">
      <c r="A1806" s="3">
        <v>1996</v>
      </c>
      <c r="B1806" s="3" t="s">
        <v>1030</v>
      </c>
      <c r="C1806" s="3" t="s">
        <v>1040</v>
      </c>
    </row>
    <row r="1807" spans="1:3" x14ac:dyDescent="0.2">
      <c r="A1807" s="3">
        <v>1996</v>
      </c>
      <c r="B1807" s="3" t="s">
        <v>1029</v>
      </c>
      <c r="C1807" s="3" t="s">
        <v>1040</v>
      </c>
    </row>
    <row r="1808" spans="1:3" x14ac:dyDescent="0.2">
      <c r="A1808" s="3">
        <v>1996</v>
      </c>
      <c r="B1808" s="3" t="s">
        <v>1030</v>
      </c>
      <c r="C1808" s="3" t="s">
        <v>1042</v>
      </c>
    </row>
    <row r="1809" spans="1:3" x14ac:dyDescent="0.2">
      <c r="A1809" s="3">
        <v>1996</v>
      </c>
      <c r="B1809" s="3" t="s">
        <v>1031</v>
      </c>
      <c r="C1809" s="3" t="s">
        <v>1042</v>
      </c>
    </row>
    <row r="1810" spans="1:3" x14ac:dyDescent="0.2">
      <c r="A1810" s="3">
        <v>1996</v>
      </c>
      <c r="B1810" s="3" t="s">
        <v>1031</v>
      </c>
      <c r="C1810" s="3" t="s">
        <v>1042</v>
      </c>
    </row>
    <row r="1811" spans="1:3" x14ac:dyDescent="0.2">
      <c r="A1811" s="3">
        <v>1996</v>
      </c>
      <c r="B1811" s="3" t="s">
        <v>1030</v>
      </c>
      <c r="C1811" s="3" t="s">
        <v>1042</v>
      </c>
    </row>
    <row r="1812" spans="1:3" x14ac:dyDescent="0.2">
      <c r="A1812" s="3">
        <v>1996</v>
      </c>
      <c r="B1812" s="3" t="s">
        <v>1032</v>
      </c>
      <c r="C1812" s="3" t="s">
        <v>1042</v>
      </c>
    </row>
    <row r="1813" spans="1:3" x14ac:dyDescent="0.2">
      <c r="A1813" s="3">
        <v>1996</v>
      </c>
      <c r="B1813" s="3" t="s">
        <v>1031</v>
      </c>
      <c r="C1813" s="3" t="s">
        <v>1042</v>
      </c>
    </row>
    <row r="1814" spans="1:3" x14ac:dyDescent="0.2">
      <c r="A1814" s="3">
        <v>1996</v>
      </c>
      <c r="B1814" s="3" t="s">
        <v>1030</v>
      </c>
      <c r="C1814" s="3" t="s">
        <v>1038</v>
      </c>
    </row>
    <row r="1815" spans="1:3" x14ac:dyDescent="0.2">
      <c r="A1815" s="3">
        <v>1996</v>
      </c>
      <c r="B1815" s="3" t="s">
        <v>1031</v>
      </c>
      <c r="C1815" s="3" t="s">
        <v>1042</v>
      </c>
    </row>
    <row r="1816" spans="1:3" x14ac:dyDescent="0.2">
      <c r="A1816" s="3">
        <v>1996</v>
      </c>
      <c r="B1816" s="3" t="s">
        <v>1031</v>
      </c>
      <c r="C1816" s="3" t="s">
        <v>1042</v>
      </c>
    </row>
    <row r="1817" spans="1:3" x14ac:dyDescent="0.2">
      <c r="A1817" s="3">
        <v>1996</v>
      </c>
      <c r="B1817" s="3" t="s">
        <v>1031</v>
      </c>
      <c r="C1817" s="3" t="s">
        <v>1042</v>
      </c>
    </row>
    <row r="1818" spans="1:3" x14ac:dyDescent="0.2">
      <c r="A1818" s="3">
        <v>1996</v>
      </c>
      <c r="B1818" s="3" t="s">
        <v>1031</v>
      </c>
      <c r="C1818" s="3" t="s">
        <v>1042</v>
      </c>
    </row>
    <row r="1819" spans="1:3" x14ac:dyDescent="0.2">
      <c r="A1819" s="3">
        <v>1996</v>
      </c>
      <c r="B1819" s="3" t="s">
        <v>1031</v>
      </c>
      <c r="C1819" s="3" t="s">
        <v>1042</v>
      </c>
    </row>
    <row r="1820" spans="1:3" x14ac:dyDescent="0.2">
      <c r="A1820" s="3">
        <v>1996</v>
      </c>
      <c r="B1820" s="3" t="s">
        <v>1031</v>
      </c>
      <c r="C1820" s="3" t="s">
        <v>1042</v>
      </c>
    </row>
    <row r="1821" spans="1:3" x14ac:dyDescent="0.2">
      <c r="A1821" s="3">
        <v>1996</v>
      </c>
      <c r="B1821" s="3" t="s">
        <v>1031</v>
      </c>
      <c r="C1821" s="3" t="s">
        <v>1042</v>
      </c>
    </row>
    <row r="1822" spans="1:3" x14ac:dyDescent="0.2">
      <c r="A1822" s="3">
        <v>1996</v>
      </c>
      <c r="B1822" s="3" t="s">
        <v>1032</v>
      </c>
      <c r="C1822" s="3" t="s">
        <v>1042</v>
      </c>
    </row>
    <row r="1823" spans="1:3" x14ac:dyDescent="0.2">
      <c r="A1823" s="3">
        <v>1997</v>
      </c>
      <c r="B1823" s="3" t="s">
        <v>1031</v>
      </c>
      <c r="C1823" s="3" t="s">
        <v>1042</v>
      </c>
    </row>
    <row r="1824" spans="1:3" x14ac:dyDescent="0.2">
      <c r="A1824" s="3">
        <v>1997</v>
      </c>
      <c r="B1824" s="3" t="s">
        <v>1031</v>
      </c>
      <c r="C1824" s="3" t="s">
        <v>1042</v>
      </c>
    </row>
    <row r="1825" spans="1:3" x14ac:dyDescent="0.2">
      <c r="A1825" s="3">
        <v>1997</v>
      </c>
      <c r="B1825" s="3" t="s">
        <v>1031</v>
      </c>
      <c r="C1825" s="3" t="s">
        <v>1042</v>
      </c>
    </row>
    <row r="1826" spans="1:3" x14ac:dyDescent="0.2">
      <c r="A1826" s="3">
        <v>1997</v>
      </c>
      <c r="B1826" s="3" t="s">
        <v>1031</v>
      </c>
      <c r="C1826" s="3" t="s">
        <v>1042</v>
      </c>
    </row>
    <row r="1827" spans="1:3" x14ac:dyDescent="0.2">
      <c r="A1827" s="3">
        <v>1997</v>
      </c>
      <c r="B1827" s="3" t="s">
        <v>1030</v>
      </c>
      <c r="C1827" s="3" t="s">
        <v>1040</v>
      </c>
    </row>
    <row r="1828" spans="1:3" x14ac:dyDescent="0.2">
      <c r="A1828" s="3">
        <v>1997</v>
      </c>
      <c r="B1828" s="3" t="s">
        <v>1030</v>
      </c>
      <c r="C1828" s="3" t="s">
        <v>1042</v>
      </c>
    </row>
    <row r="1829" spans="1:3" x14ac:dyDescent="0.2">
      <c r="A1829" s="3">
        <v>1997</v>
      </c>
      <c r="B1829" s="3" t="s">
        <v>1030</v>
      </c>
      <c r="C1829" s="3" t="s">
        <v>1042</v>
      </c>
    </row>
    <row r="1830" spans="1:3" x14ac:dyDescent="0.2">
      <c r="A1830" s="3">
        <v>1997</v>
      </c>
      <c r="B1830" s="3" t="s">
        <v>1030</v>
      </c>
      <c r="C1830" s="3" t="s">
        <v>1042</v>
      </c>
    </row>
    <row r="1831" spans="1:3" x14ac:dyDescent="0.2">
      <c r="A1831" s="3">
        <v>1997</v>
      </c>
      <c r="B1831" s="3" t="s">
        <v>1029</v>
      </c>
      <c r="C1831" s="3" t="s">
        <v>1042</v>
      </c>
    </row>
    <row r="1832" spans="1:3" x14ac:dyDescent="0.2">
      <c r="A1832" s="3">
        <v>1997</v>
      </c>
      <c r="B1832" s="3" t="s">
        <v>1030</v>
      </c>
      <c r="C1832" s="3" t="s">
        <v>1041</v>
      </c>
    </row>
    <row r="1833" spans="1:3" x14ac:dyDescent="0.2">
      <c r="A1833" s="3">
        <v>1997</v>
      </c>
      <c r="B1833" s="3" t="s">
        <v>1031</v>
      </c>
      <c r="C1833" s="3" t="s">
        <v>1042</v>
      </c>
    </row>
    <row r="1834" spans="1:3" x14ac:dyDescent="0.2">
      <c r="A1834" s="3">
        <v>1997</v>
      </c>
      <c r="B1834" s="3" t="s">
        <v>1030</v>
      </c>
      <c r="C1834" s="3" t="s">
        <v>1042</v>
      </c>
    </row>
    <row r="1835" spans="1:3" x14ac:dyDescent="0.2">
      <c r="A1835" s="3">
        <v>1997</v>
      </c>
      <c r="B1835" s="3" t="s">
        <v>1030</v>
      </c>
      <c r="C1835" s="3" t="s">
        <v>1042</v>
      </c>
    </row>
    <row r="1836" spans="1:3" x14ac:dyDescent="0.2">
      <c r="A1836" s="3">
        <v>1997</v>
      </c>
      <c r="B1836" s="3" t="s">
        <v>1029</v>
      </c>
      <c r="C1836" s="3" t="s">
        <v>1041</v>
      </c>
    </row>
    <row r="1837" spans="1:3" x14ac:dyDescent="0.2">
      <c r="A1837" s="3">
        <v>1997</v>
      </c>
      <c r="B1837" s="3" t="s">
        <v>1031</v>
      </c>
      <c r="C1837" s="3" t="s">
        <v>1042</v>
      </c>
    </row>
    <row r="1838" spans="1:3" x14ac:dyDescent="0.2">
      <c r="A1838" s="3">
        <v>1997</v>
      </c>
      <c r="B1838" s="3" t="s">
        <v>1030</v>
      </c>
      <c r="C1838" s="3" t="s">
        <v>1042</v>
      </c>
    </row>
    <row r="1839" spans="1:3" x14ac:dyDescent="0.2">
      <c r="A1839" s="3">
        <v>1997</v>
      </c>
      <c r="B1839" s="3" t="s">
        <v>1031</v>
      </c>
      <c r="C1839" s="3" t="s">
        <v>1042</v>
      </c>
    </row>
    <row r="1840" spans="1:3" x14ac:dyDescent="0.2">
      <c r="A1840" s="3">
        <v>1997</v>
      </c>
      <c r="B1840" s="3" t="s">
        <v>1031</v>
      </c>
      <c r="C1840" s="3" t="s">
        <v>1042</v>
      </c>
    </row>
    <row r="1841" spans="1:3" x14ac:dyDescent="0.2">
      <c r="A1841" s="3">
        <v>1997</v>
      </c>
      <c r="B1841" s="3" t="s">
        <v>1031</v>
      </c>
      <c r="C1841" s="3" t="s">
        <v>1042</v>
      </c>
    </row>
    <row r="1842" spans="1:3" x14ac:dyDescent="0.2">
      <c r="A1842" s="3">
        <v>1997</v>
      </c>
      <c r="B1842" s="3" t="s">
        <v>1031</v>
      </c>
      <c r="C1842" s="3" t="s">
        <v>1042</v>
      </c>
    </row>
    <row r="1843" spans="1:3" x14ac:dyDescent="0.2">
      <c r="A1843" s="3">
        <v>1997</v>
      </c>
      <c r="B1843" s="3" t="s">
        <v>1029</v>
      </c>
      <c r="C1843" s="3" t="s">
        <v>1038</v>
      </c>
    </row>
    <row r="1844" spans="1:3" x14ac:dyDescent="0.2">
      <c r="A1844" s="3">
        <v>1997</v>
      </c>
      <c r="B1844" s="3" t="s">
        <v>1029</v>
      </c>
      <c r="C1844" s="3" t="s">
        <v>1041</v>
      </c>
    </row>
    <row r="1845" spans="1:3" x14ac:dyDescent="0.2">
      <c r="A1845" s="3">
        <v>1997</v>
      </c>
      <c r="B1845" s="3" t="s">
        <v>1031</v>
      </c>
      <c r="C1845" s="3" t="s">
        <v>1038</v>
      </c>
    </row>
    <row r="1846" spans="1:3" x14ac:dyDescent="0.2">
      <c r="A1846" s="3">
        <v>1997</v>
      </c>
      <c r="B1846" s="3" t="s">
        <v>1031</v>
      </c>
      <c r="C1846" s="3" t="s">
        <v>1042</v>
      </c>
    </row>
    <row r="1847" spans="1:3" x14ac:dyDescent="0.2">
      <c r="A1847" s="3">
        <v>1997</v>
      </c>
      <c r="B1847" s="3" t="s">
        <v>1031</v>
      </c>
      <c r="C1847" s="3" t="s">
        <v>1042</v>
      </c>
    </row>
    <row r="1848" spans="1:3" x14ac:dyDescent="0.2">
      <c r="A1848" s="3">
        <v>1997</v>
      </c>
      <c r="B1848" s="3" t="s">
        <v>1031</v>
      </c>
      <c r="C1848" s="3" t="s">
        <v>1042</v>
      </c>
    </row>
    <row r="1849" spans="1:3" x14ac:dyDescent="0.2">
      <c r="A1849" s="3">
        <v>1997</v>
      </c>
      <c r="B1849" s="3" t="s">
        <v>1031</v>
      </c>
      <c r="C1849" s="3" t="s">
        <v>1042</v>
      </c>
    </row>
    <row r="1850" spans="1:3" x14ac:dyDescent="0.2">
      <c r="A1850" s="3">
        <v>1997</v>
      </c>
      <c r="B1850" s="3" t="s">
        <v>1031</v>
      </c>
      <c r="C1850" s="3" t="s">
        <v>1042</v>
      </c>
    </row>
    <row r="1851" spans="1:3" x14ac:dyDescent="0.2">
      <c r="A1851" s="3">
        <v>1997</v>
      </c>
      <c r="B1851" s="3" t="s">
        <v>1029</v>
      </c>
      <c r="C1851" s="3" t="s">
        <v>1042</v>
      </c>
    </row>
    <row r="1852" spans="1:3" x14ac:dyDescent="0.2">
      <c r="A1852" s="3">
        <v>1997</v>
      </c>
      <c r="B1852" s="3" t="s">
        <v>1031</v>
      </c>
      <c r="C1852" s="3" t="s">
        <v>1042</v>
      </c>
    </row>
    <row r="1853" spans="1:3" x14ac:dyDescent="0.2">
      <c r="A1853" s="3">
        <v>1998</v>
      </c>
      <c r="B1853" s="3" t="s">
        <v>1030</v>
      </c>
      <c r="C1853" s="3" t="s">
        <v>1042</v>
      </c>
    </row>
    <row r="1854" spans="1:3" x14ac:dyDescent="0.2">
      <c r="A1854" s="3">
        <v>1998</v>
      </c>
      <c r="B1854" s="3" t="s">
        <v>1036</v>
      </c>
      <c r="C1854" s="3" t="s">
        <v>1042</v>
      </c>
    </row>
    <row r="1855" spans="1:3" x14ac:dyDescent="0.2">
      <c r="A1855" s="3">
        <v>1998</v>
      </c>
      <c r="B1855" s="3" t="s">
        <v>1031</v>
      </c>
      <c r="C1855" s="3" t="s">
        <v>1041</v>
      </c>
    </row>
    <row r="1856" spans="1:3" x14ac:dyDescent="0.2">
      <c r="A1856" s="3">
        <v>1998</v>
      </c>
      <c r="B1856" s="3" t="s">
        <v>1031</v>
      </c>
      <c r="C1856" s="3" t="s">
        <v>1042</v>
      </c>
    </row>
    <row r="1857" spans="1:3" x14ac:dyDescent="0.2">
      <c r="A1857" s="3">
        <v>1998</v>
      </c>
      <c r="B1857" s="3" t="s">
        <v>1031</v>
      </c>
      <c r="C1857" s="3" t="s">
        <v>1042</v>
      </c>
    </row>
    <row r="1858" spans="1:3" x14ac:dyDescent="0.2">
      <c r="A1858" s="3">
        <v>1998</v>
      </c>
      <c r="B1858" s="3" t="s">
        <v>1031</v>
      </c>
      <c r="C1858" s="3" t="s">
        <v>1042</v>
      </c>
    </row>
    <row r="1859" spans="1:3" x14ac:dyDescent="0.2">
      <c r="A1859" s="3">
        <v>1998</v>
      </c>
      <c r="B1859" s="3" t="s">
        <v>1030</v>
      </c>
      <c r="C1859" s="3" t="s">
        <v>1041</v>
      </c>
    </row>
    <row r="1860" spans="1:3" x14ac:dyDescent="0.2">
      <c r="A1860" s="3">
        <v>1998</v>
      </c>
      <c r="B1860" s="3" t="s">
        <v>1031</v>
      </c>
      <c r="C1860" s="3" t="s">
        <v>1042</v>
      </c>
    </row>
    <row r="1861" spans="1:3" x14ac:dyDescent="0.2">
      <c r="A1861" s="3">
        <v>1998</v>
      </c>
      <c r="B1861" s="3" t="s">
        <v>1031</v>
      </c>
      <c r="C1861" s="3" t="s">
        <v>1042</v>
      </c>
    </row>
    <row r="1862" spans="1:3" x14ac:dyDescent="0.2">
      <c r="A1862" s="3">
        <v>1998</v>
      </c>
      <c r="B1862" s="3" t="s">
        <v>1030</v>
      </c>
      <c r="C1862" s="3" t="s">
        <v>1041</v>
      </c>
    </row>
    <row r="1863" spans="1:3" x14ac:dyDescent="0.2">
      <c r="A1863" s="3">
        <v>1998</v>
      </c>
      <c r="B1863" s="3" t="s">
        <v>1031</v>
      </c>
      <c r="C1863" s="3" t="s">
        <v>1042</v>
      </c>
    </row>
    <row r="1864" spans="1:3" x14ac:dyDescent="0.2">
      <c r="A1864" s="3">
        <v>1998</v>
      </c>
      <c r="B1864" s="3" t="s">
        <v>1031</v>
      </c>
      <c r="C1864" s="3" t="s">
        <v>1042</v>
      </c>
    </row>
    <row r="1865" spans="1:3" x14ac:dyDescent="0.2">
      <c r="A1865" s="3">
        <v>1998</v>
      </c>
      <c r="B1865" s="3" t="s">
        <v>1031</v>
      </c>
      <c r="C1865" s="3" t="s">
        <v>1042</v>
      </c>
    </row>
    <row r="1866" spans="1:3" x14ac:dyDescent="0.2">
      <c r="A1866" s="3">
        <v>1998</v>
      </c>
      <c r="B1866" s="3" t="s">
        <v>1031</v>
      </c>
      <c r="C1866" s="3" t="s">
        <v>1042</v>
      </c>
    </row>
    <row r="1867" spans="1:3" x14ac:dyDescent="0.2">
      <c r="A1867" s="3">
        <v>1998</v>
      </c>
      <c r="B1867" s="3" t="s">
        <v>1031</v>
      </c>
      <c r="C1867" s="3" t="s">
        <v>1042</v>
      </c>
    </row>
    <row r="1868" spans="1:3" x14ac:dyDescent="0.2">
      <c r="A1868" s="3">
        <v>1998</v>
      </c>
      <c r="B1868" s="3" t="s">
        <v>1031</v>
      </c>
      <c r="C1868" s="3" t="s">
        <v>1042</v>
      </c>
    </row>
    <row r="1869" spans="1:3" x14ac:dyDescent="0.2">
      <c r="A1869" s="3">
        <v>1998</v>
      </c>
      <c r="B1869" s="3" t="s">
        <v>1031</v>
      </c>
      <c r="C1869" s="3" t="s">
        <v>1042</v>
      </c>
    </row>
    <row r="1870" spans="1:3" x14ac:dyDescent="0.2">
      <c r="A1870" s="3">
        <v>1998</v>
      </c>
      <c r="B1870" s="3" t="s">
        <v>1030</v>
      </c>
      <c r="C1870" s="3" t="s">
        <v>1042</v>
      </c>
    </row>
    <row r="1871" spans="1:3" x14ac:dyDescent="0.2">
      <c r="A1871" s="3">
        <v>1998</v>
      </c>
      <c r="B1871" s="3" t="s">
        <v>1030</v>
      </c>
      <c r="C1871" s="3" t="s">
        <v>1042</v>
      </c>
    </row>
    <row r="1872" spans="1:3" x14ac:dyDescent="0.2">
      <c r="A1872" s="3">
        <v>1998</v>
      </c>
      <c r="B1872" s="3" t="s">
        <v>1031</v>
      </c>
      <c r="C1872" s="3" t="s">
        <v>1042</v>
      </c>
    </row>
    <row r="1873" spans="1:3" x14ac:dyDescent="0.2">
      <c r="A1873" s="3">
        <v>1998</v>
      </c>
      <c r="B1873" s="3" t="s">
        <v>1031</v>
      </c>
      <c r="C1873" s="3" t="s">
        <v>1042</v>
      </c>
    </row>
    <row r="1874" spans="1:3" x14ac:dyDescent="0.2">
      <c r="A1874" s="3">
        <v>1998</v>
      </c>
      <c r="B1874" s="3" t="s">
        <v>1029</v>
      </c>
      <c r="C1874" s="3" t="s">
        <v>1042</v>
      </c>
    </row>
    <row r="1875" spans="1:3" x14ac:dyDescent="0.2">
      <c r="A1875" s="3">
        <v>1998</v>
      </c>
      <c r="B1875" s="3" t="s">
        <v>1031</v>
      </c>
      <c r="C1875" s="3" t="s">
        <v>1042</v>
      </c>
    </row>
    <row r="1876" spans="1:3" x14ac:dyDescent="0.2">
      <c r="A1876" s="3">
        <v>1999</v>
      </c>
      <c r="B1876" s="3" t="s">
        <v>1030</v>
      </c>
      <c r="C1876" s="3" t="s">
        <v>1042</v>
      </c>
    </row>
    <row r="1877" spans="1:3" x14ac:dyDescent="0.2">
      <c r="A1877" s="3">
        <v>1999</v>
      </c>
      <c r="B1877" s="3" t="s">
        <v>1031</v>
      </c>
      <c r="C1877" s="3" t="s">
        <v>1042</v>
      </c>
    </row>
    <row r="1878" spans="1:3" x14ac:dyDescent="0.2">
      <c r="A1878" s="3">
        <v>1999</v>
      </c>
      <c r="B1878" s="3" t="s">
        <v>1030</v>
      </c>
      <c r="C1878" s="3" t="s">
        <v>1042</v>
      </c>
    </row>
    <row r="1879" spans="1:3" x14ac:dyDescent="0.2">
      <c r="A1879" s="3">
        <v>1999</v>
      </c>
      <c r="B1879" s="3" t="s">
        <v>1031</v>
      </c>
      <c r="C1879" s="3" t="s">
        <v>1042</v>
      </c>
    </row>
    <row r="1880" spans="1:3" x14ac:dyDescent="0.2">
      <c r="A1880" s="3">
        <v>1999</v>
      </c>
      <c r="B1880" s="3" t="s">
        <v>1031</v>
      </c>
      <c r="C1880" s="3" t="s">
        <v>1042</v>
      </c>
    </row>
    <row r="1881" spans="1:3" x14ac:dyDescent="0.2">
      <c r="A1881" s="3">
        <v>1999</v>
      </c>
      <c r="B1881" s="3" t="s">
        <v>1031</v>
      </c>
      <c r="C1881" s="3" t="s">
        <v>1042</v>
      </c>
    </row>
    <row r="1882" spans="1:3" x14ac:dyDescent="0.2">
      <c r="A1882" s="3">
        <v>1999</v>
      </c>
      <c r="B1882" s="3" t="s">
        <v>1031</v>
      </c>
      <c r="C1882" s="3" t="s">
        <v>1042</v>
      </c>
    </row>
    <row r="1883" spans="1:3" x14ac:dyDescent="0.2">
      <c r="A1883" s="3">
        <v>1999</v>
      </c>
      <c r="B1883" s="3" t="s">
        <v>1031</v>
      </c>
      <c r="C1883" s="3" t="s">
        <v>1038</v>
      </c>
    </row>
    <row r="1884" spans="1:3" x14ac:dyDescent="0.2">
      <c r="A1884" s="3">
        <v>1999</v>
      </c>
      <c r="B1884" s="3" t="s">
        <v>1031</v>
      </c>
      <c r="C1884" s="3" t="s">
        <v>1042</v>
      </c>
    </row>
    <row r="1885" spans="1:3" x14ac:dyDescent="0.2">
      <c r="A1885" s="3">
        <v>1999</v>
      </c>
      <c r="B1885" s="3" t="s">
        <v>1031</v>
      </c>
      <c r="C1885" s="3" t="s">
        <v>1042</v>
      </c>
    </row>
    <row r="1886" spans="1:3" x14ac:dyDescent="0.2">
      <c r="A1886" s="3">
        <v>1999</v>
      </c>
      <c r="B1886" s="3" t="s">
        <v>1031</v>
      </c>
      <c r="C1886" s="3" t="s">
        <v>1038</v>
      </c>
    </row>
    <row r="1887" spans="1:3" x14ac:dyDescent="0.2">
      <c r="A1887" s="3">
        <v>1999</v>
      </c>
      <c r="B1887" s="3" t="s">
        <v>1031</v>
      </c>
      <c r="C1887" s="3" t="s">
        <v>1038</v>
      </c>
    </row>
    <row r="1888" spans="1:3" x14ac:dyDescent="0.2">
      <c r="A1888" s="3">
        <v>1999</v>
      </c>
      <c r="B1888" s="3" t="s">
        <v>1031</v>
      </c>
      <c r="C1888" s="3" t="s">
        <v>1038</v>
      </c>
    </row>
    <row r="1889" spans="1:3" x14ac:dyDescent="0.2">
      <c r="A1889" s="3">
        <v>1999</v>
      </c>
      <c r="B1889" s="3" t="s">
        <v>1029</v>
      </c>
      <c r="C1889" s="3" t="s">
        <v>1038</v>
      </c>
    </row>
    <row r="1890" spans="1:3" x14ac:dyDescent="0.2">
      <c r="A1890" s="3">
        <v>1999</v>
      </c>
      <c r="B1890" s="3" t="s">
        <v>1029</v>
      </c>
      <c r="C1890" s="3" t="s">
        <v>1038</v>
      </c>
    </row>
    <row r="1891" spans="1:3" x14ac:dyDescent="0.2">
      <c r="A1891" s="3">
        <v>1999</v>
      </c>
      <c r="B1891" s="3" t="s">
        <v>1029</v>
      </c>
      <c r="C1891" s="3" t="s">
        <v>1038</v>
      </c>
    </row>
    <row r="1892" spans="1:3" x14ac:dyDescent="0.2">
      <c r="A1892" s="3">
        <v>1999</v>
      </c>
      <c r="B1892" s="3" t="s">
        <v>1029</v>
      </c>
      <c r="C1892" s="3" t="s">
        <v>1038</v>
      </c>
    </row>
    <row r="1893" spans="1:3" x14ac:dyDescent="0.2">
      <c r="A1893" s="3">
        <v>1999</v>
      </c>
      <c r="B1893" s="3" t="s">
        <v>1031</v>
      </c>
      <c r="C1893" s="3" t="s">
        <v>1038</v>
      </c>
    </row>
    <row r="1894" spans="1:3" x14ac:dyDescent="0.2">
      <c r="A1894" s="3">
        <v>1999</v>
      </c>
      <c r="B1894" s="3" t="s">
        <v>1029</v>
      </c>
      <c r="C1894" s="3" t="s">
        <v>1038</v>
      </c>
    </row>
    <row r="1895" spans="1:3" x14ac:dyDescent="0.2">
      <c r="A1895" s="3">
        <v>1999</v>
      </c>
      <c r="B1895" s="3" t="s">
        <v>1029</v>
      </c>
      <c r="C1895" s="3" t="s">
        <v>1038</v>
      </c>
    </row>
    <row r="1896" spans="1:3" x14ac:dyDescent="0.2">
      <c r="A1896" s="3">
        <v>1999</v>
      </c>
      <c r="B1896" s="3" t="s">
        <v>1029</v>
      </c>
      <c r="C1896" s="3" t="s">
        <v>1038</v>
      </c>
    </row>
    <row r="1897" spans="1:3" x14ac:dyDescent="0.2">
      <c r="A1897" s="3">
        <v>1999</v>
      </c>
      <c r="B1897" s="3" t="s">
        <v>1029</v>
      </c>
      <c r="C1897" s="3" t="s">
        <v>1038</v>
      </c>
    </row>
    <row r="1898" spans="1:3" x14ac:dyDescent="0.2">
      <c r="A1898" s="3">
        <v>1999</v>
      </c>
      <c r="B1898" s="3" t="s">
        <v>790</v>
      </c>
      <c r="C1898" s="3" t="s">
        <v>1042</v>
      </c>
    </row>
    <row r="1899" spans="1:3" x14ac:dyDescent="0.2">
      <c r="A1899" s="3">
        <v>1999</v>
      </c>
      <c r="B1899" s="3" t="s">
        <v>790</v>
      </c>
      <c r="C1899" s="3" t="s">
        <v>1042</v>
      </c>
    </row>
    <row r="1900" spans="1:3" x14ac:dyDescent="0.2">
      <c r="A1900" s="3">
        <v>1999</v>
      </c>
      <c r="B1900" s="3" t="s">
        <v>1031</v>
      </c>
      <c r="C1900" s="3" t="s">
        <v>1042</v>
      </c>
    </row>
    <row r="1901" spans="1:3" x14ac:dyDescent="0.2">
      <c r="A1901" s="3">
        <v>1999</v>
      </c>
      <c r="B1901" s="3" t="s">
        <v>1031</v>
      </c>
      <c r="C1901" s="3" t="s">
        <v>1042</v>
      </c>
    </row>
    <row r="1902" spans="1:3" x14ac:dyDescent="0.2">
      <c r="A1902" s="3">
        <v>1999</v>
      </c>
      <c r="B1902" s="3" t="s">
        <v>1029</v>
      </c>
      <c r="C1902" s="3" t="s">
        <v>1038</v>
      </c>
    </row>
    <row r="1903" spans="1:3" x14ac:dyDescent="0.2">
      <c r="A1903" s="3">
        <v>1999</v>
      </c>
      <c r="B1903" s="3" t="s">
        <v>1031</v>
      </c>
      <c r="C1903" s="3" t="s">
        <v>1042</v>
      </c>
    </row>
    <row r="1904" spans="1:3" x14ac:dyDescent="0.2">
      <c r="A1904" s="3">
        <v>1999</v>
      </c>
      <c r="B1904" s="3" t="s">
        <v>1032</v>
      </c>
      <c r="C1904" s="3" t="s">
        <v>1042</v>
      </c>
    </row>
    <row r="1905" spans="1:3" x14ac:dyDescent="0.2">
      <c r="A1905" s="3">
        <v>1999</v>
      </c>
      <c r="B1905" s="3" t="s">
        <v>1030</v>
      </c>
      <c r="C1905" s="3" t="s">
        <v>1038</v>
      </c>
    </row>
    <row r="1906" spans="1:3" x14ac:dyDescent="0.2">
      <c r="A1906" s="3">
        <v>1999</v>
      </c>
      <c r="B1906" s="3" t="s">
        <v>1030</v>
      </c>
      <c r="C1906" s="3" t="s">
        <v>1038</v>
      </c>
    </row>
    <row r="1907" spans="1:3" x14ac:dyDescent="0.2">
      <c r="A1907" s="3">
        <v>1999</v>
      </c>
      <c r="B1907" s="3" t="s">
        <v>1031</v>
      </c>
      <c r="C1907" s="3" t="s">
        <v>1042</v>
      </c>
    </row>
    <row r="1908" spans="1:3" x14ac:dyDescent="0.2">
      <c r="A1908" s="3">
        <v>1999</v>
      </c>
      <c r="B1908" s="3" t="s">
        <v>1031</v>
      </c>
      <c r="C1908" s="3" t="s">
        <v>1042</v>
      </c>
    </row>
    <row r="1909" spans="1:3" x14ac:dyDescent="0.2">
      <c r="A1909" s="3">
        <v>1999</v>
      </c>
      <c r="B1909" s="3" t="s">
        <v>790</v>
      </c>
      <c r="C1909" s="3" t="s">
        <v>1042</v>
      </c>
    </row>
    <row r="1910" spans="1:3" x14ac:dyDescent="0.2">
      <c r="A1910" s="3">
        <v>1999</v>
      </c>
      <c r="B1910" s="3" t="s">
        <v>790</v>
      </c>
      <c r="C1910" s="3" t="s">
        <v>1042</v>
      </c>
    </row>
    <row r="1911" spans="1:3" x14ac:dyDescent="0.2">
      <c r="A1911" s="3">
        <v>1999</v>
      </c>
      <c r="B1911" s="3" t="s">
        <v>790</v>
      </c>
      <c r="C1911" s="3" t="s">
        <v>1042</v>
      </c>
    </row>
    <row r="1912" spans="1:3" x14ac:dyDescent="0.2">
      <c r="A1912" s="3">
        <v>1999</v>
      </c>
      <c r="B1912" s="3" t="s">
        <v>790</v>
      </c>
      <c r="C1912" s="3" t="s">
        <v>1042</v>
      </c>
    </row>
    <row r="1913" spans="1:3" x14ac:dyDescent="0.2">
      <c r="A1913" s="3">
        <v>1999</v>
      </c>
      <c r="B1913" s="3" t="s">
        <v>790</v>
      </c>
      <c r="C1913" s="3" t="s">
        <v>1042</v>
      </c>
    </row>
    <row r="1914" spans="1:3" x14ac:dyDescent="0.2">
      <c r="A1914" s="3">
        <v>1999</v>
      </c>
      <c r="B1914" s="3" t="s">
        <v>790</v>
      </c>
      <c r="C1914" s="3" t="s">
        <v>1042</v>
      </c>
    </row>
    <row r="1915" spans="1:3" x14ac:dyDescent="0.2">
      <c r="A1915" s="3">
        <v>1999</v>
      </c>
      <c r="B1915" s="3" t="s">
        <v>790</v>
      </c>
      <c r="C1915" s="3" t="s">
        <v>1042</v>
      </c>
    </row>
    <row r="1916" spans="1:3" x14ac:dyDescent="0.2">
      <c r="A1916" s="3">
        <v>1999</v>
      </c>
      <c r="B1916" s="3" t="s">
        <v>790</v>
      </c>
      <c r="C1916" s="3" t="s">
        <v>1042</v>
      </c>
    </row>
    <row r="1917" spans="1:3" x14ac:dyDescent="0.2">
      <c r="A1917" s="3">
        <v>1999</v>
      </c>
      <c r="B1917" s="3" t="s">
        <v>790</v>
      </c>
      <c r="C1917" s="3" t="s">
        <v>1042</v>
      </c>
    </row>
    <row r="1918" spans="1:3" x14ac:dyDescent="0.2">
      <c r="A1918" s="3">
        <v>1999</v>
      </c>
      <c r="B1918" s="3" t="s">
        <v>790</v>
      </c>
      <c r="C1918" s="3" t="s">
        <v>1042</v>
      </c>
    </row>
    <row r="1919" spans="1:3" x14ac:dyDescent="0.2">
      <c r="A1919" s="3">
        <v>1999</v>
      </c>
      <c r="B1919" s="3" t="s">
        <v>790</v>
      </c>
      <c r="C1919" s="3" t="s">
        <v>1042</v>
      </c>
    </row>
    <row r="1920" spans="1:3" x14ac:dyDescent="0.2">
      <c r="A1920" s="3">
        <v>1999</v>
      </c>
      <c r="B1920" s="3" t="s">
        <v>1031</v>
      </c>
      <c r="C1920" s="3" t="s">
        <v>1042</v>
      </c>
    </row>
    <row r="1921" spans="1:3" x14ac:dyDescent="0.2">
      <c r="A1921" s="3">
        <v>1999</v>
      </c>
      <c r="B1921" s="3" t="s">
        <v>1031</v>
      </c>
      <c r="C1921" s="3" t="s">
        <v>1042</v>
      </c>
    </row>
    <row r="1922" spans="1:3" x14ac:dyDescent="0.2">
      <c r="A1922" s="3">
        <v>1999</v>
      </c>
      <c r="B1922" s="3" t="s">
        <v>1031</v>
      </c>
      <c r="C1922" s="3" t="s">
        <v>1042</v>
      </c>
    </row>
    <row r="1923" spans="1:3" x14ac:dyDescent="0.2">
      <c r="A1923" s="3">
        <v>1999</v>
      </c>
      <c r="B1923" s="3" t="s">
        <v>1034</v>
      </c>
      <c r="C1923" s="3" t="s">
        <v>1042</v>
      </c>
    </row>
    <row r="1924" spans="1:3" x14ac:dyDescent="0.2">
      <c r="A1924" s="3">
        <v>1999</v>
      </c>
      <c r="B1924" s="3" t="s">
        <v>1031</v>
      </c>
      <c r="C1924" s="3" t="s">
        <v>1042</v>
      </c>
    </row>
    <row r="1925" spans="1:3" x14ac:dyDescent="0.2">
      <c r="A1925" s="3">
        <v>2000</v>
      </c>
      <c r="B1925" s="3" t="s">
        <v>1031</v>
      </c>
      <c r="C1925" s="3" t="s">
        <v>1042</v>
      </c>
    </row>
    <row r="1926" spans="1:3" x14ac:dyDescent="0.2">
      <c r="A1926" s="3">
        <v>2000</v>
      </c>
      <c r="B1926" s="3" t="s">
        <v>1031</v>
      </c>
      <c r="C1926" s="3" t="s">
        <v>1042</v>
      </c>
    </row>
    <row r="1927" spans="1:3" x14ac:dyDescent="0.2">
      <c r="A1927" s="3">
        <v>2000</v>
      </c>
      <c r="B1927" s="3" t="s">
        <v>1030</v>
      </c>
      <c r="C1927" s="3" t="s">
        <v>1042</v>
      </c>
    </row>
    <row r="1928" spans="1:3" x14ac:dyDescent="0.2">
      <c r="A1928" s="3">
        <v>2000</v>
      </c>
      <c r="B1928" s="3" t="s">
        <v>1030</v>
      </c>
      <c r="C1928" s="3" t="s">
        <v>1042</v>
      </c>
    </row>
    <row r="1929" spans="1:3" x14ac:dyDescent="0.2">
      <c r="A1929" s="3">
        <v>2000</v>
      </c>
      <c r="B1929" s="3" t="s">
        <v>1031</v>
      </c>
      <c r="C1929" s="3" t="s">
        <v>1042</v>
      </c>
    </row>
    <row r="1930" spans="1:3" x14ac:dyDescent="0.2">
      <c r="A1930" s="3">
        <v>2000</v>
      </c>
      <c r="B1930" s="3" t="s">
        <v>1031</v>
      </c>
      <c r="C1930" s="3" t="s">
        <v>1042</v>
      </c>
    </row>
    <row r="1931" spans="1:3" x14ac:dyDescent="0.2">
      <c r="A1931" s="3">
        <v>2000</v>
      </c>
      <c r="B1931" s="3" t="s">
        <v>1031</v>
      </c>
      <c r="C1931" s="3" t="s">
        <v>1042</v>
      </c>
    </row>
    <row r="1932" spans="1:3" x14ac:dyDescent="0.2">
      <c r="A1932" s="3">
        <v>2000</v>
      </c>
      <c r="B1932" s="3" t="s">
        <v>1031</v>
      </c>
      <c r="C1932" s="3" t="s">
        <v>1042</v>
      </c>
    </row>
    <row r="1933" spans="1:3" x14ac:dyDescent="0.2">
      <c r="A1933" s="3">
        <v>2000</v>
      </c>
      <c r="B1933" s="3" t="s">
        <v>1029</v>
      </c>
      <c r="C1933" s="3" t="s">
        <v>1042</v>
      </c>
    </row>
    <row r="1934" spans="1:3" x14ac:dyDescent="0.2">
      <c r="A1934" s="3">
        <v>2000</v>
      </c>
      <c r="B1934" s="3" t="s">
        <v>1029</v>
      </c>
      <c r="C1934" s="3" t="s">
        <v>1042</v>
      </c>
    </row>
    <row r="1935" spans="1:3" x14ac:dyDescent="0.2">
      <c r="A1935" s="3">
        <v>2000</v>
      </c>
      <c r="B1935" s="3" t="s">
        <v>1029</v>
      </c>
      <c r="C1935" s="3" t="s">
        <v>1042</v>
      </c>
    </row>
    <row r="1936" spans="1:3" x14ac:dyDescent="0.2">
      <c r="A1936" s="3">
        <v>2000</v>
      </c>
      <c r="B1936" s="3" t="s">
        <v>1029</v>
      </c>
      <c r="C1936" s="3" t="s">
        <v>1042</v>
      </c>
    </row>
    <row r="1937" spans="1:3" x14ac:dyDescent="0.2">
      <c r="A1937" s="3">
        <v>2000</v>
      </c>
      <c r="B1937" s="3" t="s">
        <v>1031</v>
      </c>
      <c r="C1937" s="3" t="s">
        <v>1042</v>
      </c>
    </row>
    <row r="1938" spans="1:3" x14ac:dyDescent="0.2">
      <c r="A1938" s="3">
        <v>2000</v>
      </c>
      <c r="B1938" s="3" t="s">
        <v>1031</v>
      </c>
      <c r="C1938" s="3" t="s">
        <v>1042</v>
      </c>
    </row>
    <row r="1939" spans="1:3" x14ac:dyDescent="0.2">
      <c r="A1939" s="3">
        <v>2000</v>
      </c>
      <c r="B1939" s="3" t="s">
        <v>1031</v>
      </c>
      <c r="C1939" s="3" t="s">
        <v>1042</v>
      </c>
    </row>
    <row r="1940" spans="1:3" x14ac:dyDescent="0.2">
      <c r="A1940" s="3">
        <v>2000</v>
      </c>
      <c r="B1940" s="3" t="s">
        <v>1029</v>
      </c>
      <c r="C1940" s="3" t="s">
        <v>1038</v>
      </c>
    </row>
    <row r="1941" spans="1:3" x14ac:dyDescent="0.2">
      <c r="A1941" s="3">
        <v>2000</v>
      </c>
      <c r="B1941" s="3" t="s">
        <v>1029</v>
      </c>
      <c r="C1941" s="3" t="s">
        <v>1038</v>
      </c>
    </row>
    <row r="1942" spans="1:3" x14ac:dyDescent="0.2">
      <c r="A1942" s="3">
        <v>2000</v>
      </c>
      <c r="B1942" s="3" t="s">
        <v>1029</v>
      </c>
      <c r="C1942" s="3" t="s">
        <v>1038</v>
      </c>
    </row>
    <row r="1943" spans="1:3" x14ac:dyDescent="0.2">
      <c r="A1943" s="3">
        <v>2000</v>
      </c>
      <c r="B1943" s="3" t="s">
        <v>1029</v>
      </c>
      <c r="C1943" s="3" t="s">
        <v>1038</v>
      </c>
    </row>
    <row r="1944" spans="1:3" x14ac:dyDescent="0.2">
      <c r="A1944" s="3">
        <v>2000</v>
      </c>
      <c r="B1944" s="3" t="s">
        <v>1029</v>
      </c>
      <c r="C1944" s="3" t="s">
        <v>1038</v>
      </c>
    </row>
    <row r="1945" spans="1:3" x14ac:dyDescent="0.2">
      <c r="A1945" s="3">
        <v>2000</v>
      </c>
      <c r="B1945" s="3" t="s">
        <v>1029</v>
      </c>
      <c r="C1945" s="3" t="s">
        <v>1038</v>
      </c>
    </row>
    <row r="1946" spans="1:3" x14ac:dyDescent="0.2">
      <c r="A1946" s="3">
        <v>2000</v>
      </c>
      <c r="B1946" s="3" t="s">
        <v>1031</v>
      </c>
      <c r="C1946" s="3" t="s">
        <v>1042</v>
      </c>
    </row>
    <row r="1947" spans="1:3" x14ac:dyDescent="0.2">
      <c r="A1947" s="3">
        <v>2000</v>
      </c>
      <c r="B1947" s="3" t="s">
        <v>1031</v>
      </c>
      <c r="C1947" s="3" t="s">
        <v>1042</v>
      </c>
    </row>
    <row r="1948" spans="1:3" x14ac:dyDescent="0.2">
      <c r="A1948" s="3">
        <v>2000</v>
      </c>
      <c r="B1948" s="3" t="s">
        <v>1031</v>
      </c>
      <c r="C1948" s="3" t="s">
        <v>1042</v>
      </c>
    </row>
    <row r="1949" spans="1:3" x14ac:dyDescent="0.2">
      <c r="A1949" s="3">
        <v>2000</v>
      </c>
      <c r="B1949" s="3" t="s">
        <v>1030</v>
      </c>
      <c r="C1949" s="3" t="s">
        <v>1042</v>
      </c>
    </row>
    <row r="1950" spans="1:3" x14ac:dyDescent="0.2">
      <c r="A1950" s="3">
        <v>2000</v>
      </c>
      <c r="B1950" s="3" t="s">
        <v>1031</v>
      </c>
      <c r="C1950" s="3" t="s">
        <v>1042</v>
      </c>
    </row>
    <row r="1951" spans="1:3" x14ac:dyDescent="0.2">
      <c r="A1951" s="3">
        <v>2000</v>
      </c>
      <c r="B1951" s="3" t="s">
        <v>1031</v>
      </c>
      <c r="C1951" s="3" t="s">
        <v>1042</v>
      </c>
    </row>
    <row r="1952" spans="1:3" x14ac:dyDescent="0.2">
      <c r="A1952" s="3">
        <v>2000</v>
      </c>
      <c r="B1952" s="3" t="s">
        <v>1031</v>
      </c>
      <c r="C1952" s="3" t="s">
        <v>1042</v>
      </c>
    </row>
    <row r="1953" spans="1:3" x14ac:dyDescent="0.2">
      <c r="A1953" s="3">
        <v>2000</v>
      </c>
      <c r="B1953" s="3" t="s">
        <v>1031</v>
      </c>
      <c r="C1953" s="3" t="s">
        <v>1042</v>
      </c>
    </row>
    <row r="1954" spans="1:3" x14ac:dyDescent="0.2">
      <c r="A1954" s="3">
        <v>2000</v>
      </c>
      <c r="B1954" s="3" t="s">
        <v>1031</v>
      </c>
      <c r="C1954" s="3" t="s">
        <v>1042</v>
      </c>
    </row>
    <row r="1955" spans="1:3" x14ac:dyDescent="0.2">
      <c r="A1955" s="3">
        <v>2000</v>
      </c>
      <c r="B1955" s="3" t="s">
        <v>1031</v>
      </c>
      <c r="C1955" s="3" t="s">
        <v>1042</v>
      </c>
    </row>
    <row r="1956" spans="1:3" x14ac:dyDescent="0.2">
      <c r="A1956" s="3">
        <v>2000</v>
      </c>
      <c r="B1956" s="3" t="s">
        <v>1031</v>
      </c>
      <c r="C1956" s="3" t="s">
        <v>1042</v>
      </c>
    </row>
    <row r="1957" spans="1:3" x14ac:dyDescent="0.2">
      <c r="A1957" s="3">
        <v>2000</v>
      </c>
      <c r="B1957" s="3" t="s">
        <v>1031</v>
      </c>
      <c r="C1957" s="3" t="s">
        <v>1042</v>
      </c>
    </row>
    <row r="1958" spans="1:3" x14ac:dyDescent="0.2">
      <c r="A1958" s="3">
        <v>2000</v>
      </c>
      <c r="B1958" s="3" t="s">
        <v>1031</v>
      </c>
      <c r="C1958" s="3" t="s">
        <v>1042</v>
      </c>
    </row>
    <row r="1959" spans="1:3" x14ac:dyDescent="0.2">
      <c r="A1959" s="3">
        <v>2000</v>
      </c>
      <c r="B1959" s="3" t="s">
        <v>1031</v>
      </c>
      <c r="C1959" s="3" t="s">
        <v>1042</v>
      </c>
    </row>
    <row r="1960" spans="1:3" x14ac:dyDescent="0.2">
      <c r="A1960" s="3">
        <v>2000</v>
      </c>
      <c r="B1960" s="3" t="s">
        <v>1031</v>
      </c>
      <c r="C1960" s="3" t="s">
        <v>1042</v>
      </c>
    </row>
    <row r="1961" spans="1:3" x14ac:dyDescent="0.2">
      <c r="A1961" s="3">
        <v>2000</v>
      </c>
      <c r="B1961" s="3" t="s">
        <v>1031</v>
      </c>
      <c r="C1961" s="3" t="s">
        <v>1042</v>
      </c>
    </row>
    <row r="1962" spans="1:3" x14ac:dyDescent="0.2">
      <c r="A1962" s="3">
        <v>2000</v>
      </c>
      <c r="B1962" s="3" t="s">
        <v>1029</v>
      </c>
      <c r="C1962" s="3" t="s">
        <v>1042</v>
      </c>
    </row>
    <row r="1963" spans="1:3" x14ac:dyDescent="0.2">
      <c r="A1963" s="3">
        <v>2001</v>
      </c>
      <c r="B1963" s="3" t="s">
        <v>1031</v>
      </c>
      <c r="C1963" s="3" t="s">
        <v>1042</v>
      </c>
    </row>
    <row r="1964" spans="1:3" x14ac:dyDescent="0.2">
      <c r="A1964" s="3">
        <v>2001</v>
      </c>
      <c r="B1964" s="3" t="s">
        <v>1031</v>
      </c>
      <c r="C1964" s="3" t="s">
        <v>1042</v>
      </c>
    </row>
    <row r="1965" spans="1:3" x14ac:dyDescent="0.2">
      <c r="A1965" s="3">
        <v>2001</v>
      </c>
      <c r="B1965" s="3" t="s">
        <v>1031</v>
      </c>
      <c r="C1965" s="3" t="s">
        <v>1042</v>
      </c>
    </row>
    <row r="1966" spans="1:3" x14ac:dyDescent="0.2">
      <c r="A1966" s="3">
        <v>2001</v>
      </c>
      <c r="B1966" s="3" t="s">
        <v>1031</v>
      </c>
      <c r="C1966" s="3" t="s">
        <v>1042</v>
      </c>
    </row>
    <row r="1967" spans="1:3" x14ac:dyDescent="0.2">
      <c r="A1967" s="3">
        <v>2001</v>
      </c>
      <c r="B1967" s="3" t="s">
        <v>1031</v>
      </c>
      <c r="C1967" s="3" t="s">
        <v>1042</v>
      </c>
    </row>
    <row r="1968" spans="1:3" x14ac:dyDescent="0.2">
      <c r="A1968" s="3">
        <v>2001</v>
      </c>
      <c r="B1968" s="3" t="s">
        <v>1031</v>
      </c>
      <c r="C1968" s="3" t="s">
        <v>1042</v>
      </c>
    </row>
    <row r="1969" spans="1:3" x14ac:dyDescent="0.2">
      <c r="A1969" s="3">
        <v>2001</v>
      </c>
      <c r="B1969" s="3" t="s">
        <v>1031</v>
      </c>
      <c r="C1969" s="3" t="s">
        <v>1042</v>
      </c>
    </row>
    <row r="1970" spans="1:3" x14ac:dyDescent="0.2">
      <c r="A1970" s="3">
        <v>2001</v>
      </c>
      <c r="B1970" s="3" t="s">
        <v>1031</v>
      </c>
      <c r="C1970" s="3" t="s">
        <v>1042</v>
      </c>
    </row>
    <row r="1971" spans="1:3" x14ac:dyDescent="0.2">
      <c r="A1971" s="3">
        <v>2001</v>
      </c>
      <c r="B1971" s="3" t="s">
        <v>1031</v>
      </c>
      <c r="C1971" s="3" t="s">
        <v>1042</v>
      </c>
    </row>
    <row r="1972" spans="1:3" x14ac:dyDescent="0.2">
      <c r="A1972" s="3">
        <v>2001</v>
      </c>
      <c r="B1972" s="3" t="s">
        <v>1031</v>
      </c>
      <c r="C1972" s="3" t="s">
        <v>1042</v>
      </c>
    </row>
    <row r="1973" spans="1:3" x14ac:dyDescent="0.2">
      <c r="A1973" s="3">
        <v>2001</v>
      </c>
      <c r="B1973" s="3" t="s">
        <v>1031</v>
      </c>
      <c r="C1973" s="3" t="s">
        <v>1042</v>
      </c>
    </row>
    <row r="1974" spans="1:3" x14ac:dyDescent="0.2">
      <c r="A1974" s="3">
        <v>2001</v>
      </c>
      <c r="B1974" s="3" t="s">
        <v>1031</v>
      </c>
      <c r="C1974" s="3" t="s">
        <v>1042</v>
      </c>
    </row>
    <row r="1975" spans="1:3" x14ac:dyDescent="0.2">
      <c r="A1975" s="3">
        <v>2001</v>
      </c>
      <c r="B1975" s="3" t="s">
        <v>1031</v>
      </c>
      <c r="C1975" s="3" t="s">
        <v>1042</v>
      </c>
    </row>
    <row r="1976" spans="1:3" x14ac:dyDescent="0.2">
      <c r="A1976" s="3">
        <v>2001</v>
      </c>
      <c r="B1976" s="3" t="s">
        <v>1031</v>
      </c>
      <c r="C1976" s="3" t="s">
        <v>1042</v>
      </c>
    </row>
    <row r="1977" spans="1:3" x14ac:dyDescent="0.2">
      <c r="A1977" s="3">
        <v>2001</v>
      </c>
      <c r="B1977" s="3" t="s">
        <v>1030</v>
      </c>
      <c r="C1977" s="3" t="s">
        <v>1042</v>
      </c>
    </row>
    <row r="1978" spans="1:3" x14ac:dyDescent="0.2">
      <c r="A1978" s="3">
        <v>2001</v>
      </c>
      <c r="B1978" s="3" t="s">
        <v>1031</v>
      </c>
      <c r="C1978" s="3" t="s">
        <v>1042</v>
      </c>
    </row>
    <row r="1979" spans="1:3" x14ac:dyDescent="0.2">
      <c r="A1979" s="3">
        <v>2001</v>
      </c>
      <c r="B1979" s="3" t="s">
        <v>1034</v>
      </c>
      <c r="C1979" s="3" t="s">
        <v>1042</v>
      </c>
    </row>
    <row r="1980" spans="1:3" x14ac:dyDescent="0.2">
      <c r="A1980" s="3">
        <v>2001</v>
      </c>
      <c r="B1980" s="3" t="s">
        <v>1031</v>
      </c>
      <c r="C1980" s="3" t="s">
        <v>1042</v>
      </c>
    </row>
    <row r="1981" spans="1:3" x14ac:dyDescent="0.2">
      <c r="A1981" s="3">
        <v>2001</v>
      </c>
      <c r="B1981" s="3" t="s">
        <v>1037</v>
      </c>
      <c r="C1981" s="3" t="s">
        <v>1040</v>
      </c>
    </row>
    <row r="1982" spans="1:3" x14ac:dyDescent="0.2">
      <c r="A1982" s="3">
        <v>2001</v>
      </c>
      <c r="B1982" s="3" t="s">
        <v>1037</v>
      </c>
      <c r="C1982" s="3" t="s">
        <v>1040</v>
      </c>
    </row>
    <row r="1983" spans="1:3" x14ac:dyDescent="0.2">
      <c r="A1983" s="3">
        <v>2001</v>
      </c>
      <c r="B1983" s="3" t="s">
        <v>1037</v>
      </c>
      <c r="C1983" s="3" t="s">
        <v>1040</v>
      </c>
    </row>
    <row r="1984" spans="1:3" x14ac:dyDescent="0.2">
      <c r="A1984" s="3">
        <v>2001</v>
      </c>
      <c r="B1984" s="3" t="s">
        <v>1037</v>
      </c>
      <c r="C1984" s="3" t="s">
        <v>1040</v>
      </c>
    </row>
    <row r="1985" spans="1:3" x14ac:dyDescent="0.2">
      <c r="A1985" s="3">
        <v>2001</v>
      </c>
      <c r="B1985" s="3" t="s">
        <v>1029</v>
      </c>
      <c r="C1985" s="3" t="s">
        <v>1038</v>
      </c>
    </row>
    <row r="1986" spans="1:3" x14ac:dyDescent="0.2">
      <c r="A1986" s="3">
        <v>2001</v>
      </c>
      <c r="B1986" s="3" t="s">
        <v>1029</v>
      </c>
      <c r="C1986" s="3" t="s">
        <v>1038</v>
      </c>
    </row>
    <row r="1987" spans="1:3" x14ac:dyDescent="0.2">
      <c r="A1987" s="3">
        <v>2001</v>
      </c>
      <c r="B1987" s="3" t="s">
        <v>1029</v>
      </c>
      <c r="C1987" s="3" t="s">
        <v>1038</v>
      </c>
    </row>
    <row r="1988" spans="1:3" x14ac:dyDescent="0.2">
      <c r="A1988" s="3">
        <v>2001</v>
      </c>
      <c r="B1988" s="3" t="s">
        <v>1029</v>
      </c>
      <c r="C1988" s="3" t="s">
        <v>1038</v>
      </c>
    </row>
    <row r="1989" spans="1:3" x14ac:dyDescent="0.2">
      <c r="A1989" s="3">
        <v>2001</v>
      </c>
      <c r="B1989" s="3" t="s">
        <v>1030</v>
      </c>
      <c r="C1989" s="3" t="s">
        <v>1042</v>
      </c>
    </row>
    <row r="1990" spans="1:3" x14ac:dyDescent="0.2">
      <c r="A1990" s="3">
        <v>2001</v>
      </c>
      <c r="B1990" s="3" t="s">
        <v>1029</v>
      </c>
      <c r="C1990" s="3" t="s">
        <v>1038</v>
      </c>
    </row>
    <row r="1991" spans="1:3" x14ac:dyDescent="0.2">
      <c r="A1991" s="3">
        <v>2001</v>
      </c>
      <c r="B1991" s="3" t="s">
        <v>1029</v>
      </c>
      <c r="C1991" s="3" t="s">
        <v>1038</v>
      </c>
    </row>
    <row r="1992" spans="1:3" x14ac:dyDescent="0.2">
      <c r="A1992" s="3">
        <v>2001</v>
      </c>
      <c r="B1992" s="3" t="s">
        <v>1031</v>
      </c>
      <c r="C1992" s="3" t="s">
        <v>1042</v>
      </c>
    </row>
    <row r="1993" spans="1:3" x14ac:dyDescent="0.2">
      <c r="A1993" s="3">
        <v>2001</v>
      </c>
      <c r="B1993" s="3" t="s">
        <v>1031</v>
      </c>
      <c r="C1993" s="3" t="s">
        <v>1042</v>
      </c>
    </row>
    <row r="1994" spans="1:3" x14ac:dyDescent="0.2">
      <c r="A1994" s="3">
        <v>2001</v>
      </c>
      <c r="B1994" s="3" t="s">
        <v>1031</v>
      </c>
      <c r="C1994" s="3" t="s">
        <v>1042</v>
      </c>
    </row>
    <row r="1995" spans="1:3" x14ac:dyDescent="0.2">
      <c r="A1995" s="3">
        <v>2002</v>
      </c>
      <c r="B1995" s="3" t="s">
        <v>1037</v>
      </c>
      <c r="C1995" s="3" t="s">
        <v>1040</v>
      </c>
    </row>
    <row r="1996" spans="1:3" x14ac:dyDescent="0.2">
      <c r="A1996" s="3">
        <v>2002</v>
      </c>
      <c r="B1996" s="3" t="s">
        <v>1031</v>
      </c>
      <c r="C1996" s="3" t="s">
        <v>1042</v>
      </c>
    </row>
    <row r="1997" spans="1:3" x14ac:dyDescent="0.2">
      <c r="A1997" s="3">
        <v>2002</v>
      </c>
      <c r="B1997" s="3" t="s">
        <v>1029</v>
      </c>
      <c r="C1997" s="3" t="s">
        <v>1038</v>
      </c>
    </row>
    <row r="1998" spans="1:3" x14ac:dyDescent="0.2">
      <c r="A1998" s="3">
        <v>2002</v>
      </c>
      <c r="B1998" s="3" t="s">
        <v>1031</v>
      </c>
      <c r="C1998" s="3" t="s">
        <v>1042</v>
      </c>
    </row>
    <row r="1999" spans="1:3" x14ac:dyDescent="0.2">
      <c r="A1999" s="3">
        <v>2002</v>
      </c>
      <c r="B1999" s="3" t="s">
        <v>1030</v>
      </c>
      <c r="C1999" s="3" t="s">
        <v>1038</v>
      </c>
    </row>
    <row r="2000" spans="1:3" x14ac:dyDescent="0.2">
      <c r="A2000" s="3">
        <v>2002</v>
      </c>
      <c r="B2000" s="3" t="s">
        <v>1030</v>
      </c>
      <c r="C2000" s="3" t="s">
        <v>1038</v>
      </c>
    </row>
    <row r="2001" spans="1:3" x14ac:dyDescent="0.2">
      <c r="A2001" s="3">
        <v>2002</v>
      </c>
      <c r="B2001" s="3" t="s">
        <v>1030</v>
      </c>
      <c r="C2001" s="3" t="s">
        <v>1038</v>
      </c>
    </row>
    <row r="2002" spans="1:3" x14ac:dyDescent="0.2">
      <c r="A2002" s="3">
        <v>2002</v>
      </c>
      <c r="B2002" s="3" t="s">
        <v>1030</v>
      </c>
      <c r="C2002" s="3" t="s">
        <v>1038</v>
      </c>
    </row>
    <row r="2003" spans="1:3" x14ac:dyDescent="0.2">
      <c r="A2003" s="3">
        <v>2002</v>
      </c>
      <c r="B2003" s="3" t="s">
        <v>1030</v>
      </c>
      <c r="C2003" s="3" t="s">
        <v>1038</v>
      </c>
    </row>
    <row r="2004" spans="1:3" x14ac:dyDescent="0.2">
      <c r="A2004" s="3">
        <v>2002</v>
      </c>
      <c r="B2004" s="3" t="s">
        <v>1030</v>
      </c>
      <c r="C2004" s="3" t="s">
        <v>1038</v>
      </c>
    </row>
    <row r="2005" spans="1:3" x14ac:dyDescent="0.2">
      <c r="A2005" s="3">
        <v>2002</v>
      </c>
      <c r="B2005" s="3" t="s">
        <v>1030</v>
      </c>
      <c r="C2005" s="3" t="s">
        <v>1038</v>
      </c>
    </row>
    <row r="2006" spans="1:3" x14ac:dyDescent="0.2">
      <c r="A2006" s="3">
        <v>2002</v>
      </c>
      <c r="B2006" s="3" t="s">
        <v>1030</v>
      </c>
      <c r="C2006" s="3" t="s">
        <v>1038</v>
      </c>
    </row>
    <row r="2007" spans="1:3" x14ac:dyDescent="0.2">
      <c r="A2007" s="3">
        <v>2002</v>
      </c>
      <c r="B2007" s="3" t="s">
        <v>1031</v>
      </c>
      <c r="C2007" s="3" t="s">
        <v>1042</v>
      </c>
    </row>
    <row r="2008" spans="1:3" x14ac:dyDescent="0.2">
      <c r="A2008" s="3">
        <v>2002</v>
      </c>
      <c r="B2008" s="3" t="s">
        <v>1030</v>
      </c>
      <c r="C2008" s="3" t="s">
        <v>1038</v>
      </c>
    </row>
    <row r="2009" spans="1:3" x14ac:dyDescent="0.2">
      <c r="A2009" s="3">
        <v>2002</v>
      </c>
      <c r="B2009" s="3" t="s">
        <v>1030</v>
      </c>
      <c r="C2009" s="3" t="s">
        <v>1038</v>
      </c>
    </row>
    <row r="2010" spans="1:3" x14ac:dyDescent="0.2">
      <c r="A2010" s="3">
        <v>2002</v>
      </c>
      <c r="B2010" s="3" t="s">
        <v>1030</v>
      </c>
      <c r="C2010" s="3" t="s">
        <v>1038</v>
      </c>
    </row>
    <row r="2011" spans="1:3" x14ac:dyDescent="0.2">
      <c r="A2011" s="3">
        <v>2002</v>
      </c>
      <c r="B2011" s="3" t="s">
        <v>1030</v>
      </c>
      <c r="C2011" s="3" t="s">
        <v>1038</v>
      </c>
    </row>
    <row r="2012" spans="1:3" x14ac:dyDescent="0.2">
      <c r="A2012" s="3">
        <v>2002</v>
      </c>
      <c r="B2012" s="3" t="s">
        <v>1030</v>
      </c>
      <c r="C2012" s="3" t="s">
        <v>1038</v>
      </c>
    </row>
    <row r="2013" spans="1:3" x14ac:dyDescent="0.2">
      <c r="A2013" s="3">
        <v>2002</v>
      </c>
      <c r="B2013" s="3" t="s">
        <v>1030</v>
      </c>
      <c r="C2013" s="3" t="s">
        <v>1038</v>
      </c>
    </row>
    <row r="2014" spans="1:3" x14ac:dyDescent="0.2">
      <c r="A2014" s="3">
        <v>2002</v>
      </c>
      <c r="B2014" s="3" t="s">
        <v>1030</v>
      </c>
      <c r="C2014" s="3" t="s">
        <v>1038</v>
      </c>
    </row>
    <row r="2015" spans="1:3" x14ac:dyDescent="0.2">
      <c r="A2015" s="3">
        <v>2002</v>
      </c>
      <c r="B2015" s="3" t="s">
        <v>1030</v>
      </c>
      <c r="C2015" s="3" t="s">
        <v>1038</v>
      </c>
    </row>
    <row r="2016" spans="1:3" x14ac:dyDescent="0.2">
      <c r="A2016" s="3">
        <v>2002</v>
      </c>
      <c r="B2016" s="3" t="s">
        <v>1030</v>
      </c>
      <c r="C2016" s="3" t="s">
        <v>1038</v>
      </c>
    </row>
    <row r="2017" spans="1:3" x14ac:dyDescent="0.2">
      <c r="A2017" s="3">
        <v>2002</v>
      </c>
      <c r="B2017" s="3" t="s">
        <v>1030</v>
      </c>
      <c r="C2017" s="3" t="s">
        <v>1038</v>
      </c>
    </row>
    <row r="2018" spans="1:3" x14ac:dyDescent="0.2">
      <c r="A2018" s="3">
        <v>2002</v>
      </c>
      <c r="B2018" s="3" t="s">
        <v>1030</v>
      </c>
      <c r="C2018" s="3" t="s">
        <v>1040</v>
      </c>
    </row>
    <row r="2019" spans="1:3" x14ac:dyDescent="0.2">
      <c r="A2019" s="3">
        <v>2002</v>
      </c>
      <c r="B2019" s="3" t="s">
        <v>1030</v>
      </c>
      <c r="C2019" s="3" t="s">
        <v>1042</v>
      </c>
    </row>
    <row r="2020" spans="1:3" x14ac:dyDescent="0.2">
      <c r="A2020" s="3">
        <v>2002</v>
      </c>
      <c r="B2020" s="3" t="s">
        <v>1031</v>
      </c>
      <c r="C2020" s="3" t="s">
        <v>1042</v>
      </c>
    </row>
    <row r="2021" spans="1:3" x14ac:dyDescent="0.2">
      <c r="A2021" s="3">
        <v>2002</v>
      </c>
      <c r="B2021" s="3" t="s">
        <v>1031</v>
      </c>
      <c r="C2021" s="3" t="s">
        <v>1042</v>
      </c>
    </row>
    <row r="2022" spans="1:3" x14ac:dyDescent="0.2">
      <c r="A2022" s="3">
        <v>2002</v>
      </c>
      <c r="B2022" s="3" t="s">
        <v>1031</v>
      </c>
      <c r="C2022" s="3" t="s">
        <v>1042</v>
      </c>
    </row>
    <row r="2023" spans="1:3" x14ac:dyDescent="0.2">
      <c r="A2023" s="3">
        <v>2002</v>
      </c>
      <c r="B2023" s="3" t="s">
        <v>1031</v>
      </c>
      <c r="C2023" s="3" t="s">
        <v>1042</v>
      </c>
    </row>
    <row r="2024" spans="1:3" x14ac:dyDescent="0.2">
      <c r="A2024" s="3">
        <v>2002</v>
      </c>
      <c r="B2024" s="3" t="s">
        <v>1029</v>
      </c>
      <c r="C2024" s="3" t="s">
        <v>1041</v>
      </c>
    </row>
    <row r="2025" spans="1:3" x14ac:dyDescent="0.2">
      <c r="A2025" s="3">
        <v>2002</v>
      </c>
      <c r="B2025" s="3" t="s">
        <v>1031</v>
      </c>
      <c r="C2025" s="3" t="s">
        <v>1042</v>
      </c>
    </row>
    <row r="2026" spans="1:3" x14ac:dyDescent="0.2">
      <c r="A2026" s="3">
        <v>2003</v>
      </c>
      <c r="B2026" s="3" t="s">
        <v>1031</v>
      </c>
      <c r="C2026" s="3" t="s">
        <v>1042</v>
      </c>
    </row>
    <row r="2027" spans="1:3" x14ac:dyDescent="0.2">
      <c r="A2027" s="3">
        <v>2003</v>
      </c>
      <c r="B2027" s="3" t="s">
        <v>1031</v>
      </c>
      <c r="C2027" s="3" t="s">
        <v>1042</v>
      </c>
    </row>
    <row r="2028" spans="1:3" x14ac:dyDescent="0.2">
      <c r="A2028" s="3">
        <v>2003</v>
      </c>
      <c r="B2028" s="3" t="s">
        <v>1031</v>
      </c>
      <c r="C2028" s="3" t="s">
        <v>1042</v>
      </c>
    </row>
    <row r="2029" spans="1:3" x14ac:dyDescent="0.2">
      <c r="A2029" s="3">
        <v>2003</v>
      </c>
      <c r="B2029" s="3" t="s">
        <v>1031</v>
      </c>
      <c r="C2029" s="3" t="s">
        <v>1042</v>
      </c>
    </row>
    <row r="2030" spans="1:3" x14ac:dyDescent="0.2">
      <c r="A2030" s="3">
        <v>2003</v>
      </c>
      <c r="B2030" s="3" t="s">
        <v>1031</v>
      </c>
      <c r="C2030" s="3" t="s">
        <v>1042</v>
      </c>
    </row>
    <row r="2031" spans="1:3" x14ac:dyDescent="0.2">
      <c r="A2031" s="3">
        <v>2003</v>
      </c>
      <c r="B2031" s="3" t="s">
        <v>1031</v>
      </c>
      <c r="C2031" s="3" t="s">
        <v>1042</v>
      </c>
    </row>
    <row r="2032" spans="1:3" x14ac:dyDescent="0.2">
      <c r="A2032" s="3">
        <v>2003</v>
      </c>
      <c r="B2032" s="3" t="s">
        <v>1031</v>
      </c>
      <c r="C2032" s="3" t="s">
        <v>1042</v>
      </c>
    </row>
    <row r="2033" spans="1:3" x14ac:dyDescent="0.2">
      <c r="A2033" s="3">
        <v>2003</v>
      </c>
      <c r="B2033" s="3" t="s">
        <v>1031</v>
      </c>
      <c r="C2033" s="3" t="s">
        <v>1042</v>
      </c>
    </row>
    <row r="2034" spans="1:3" x14ac:dyDescent="0.2">
      <c r="A2034" s="3">
        <v>2003</v>
      </c>
      <c r="B2034" s="3" t="s">
        <v>1031</v>
      </c>
      <c r="C2034" s="3" t="s">
        <v>1042</v>
      </c>
    </row>
    <row r="2035" spans="1:3" x14ac:dyDescent="0.2">
      <c r="A2035" s="3">
        <v>2003</v>
      </c>
      <c r="B2035" s="3" t="s">
        <v>1031</v>
      </c>
      <c r="C2035" s="3" t="s">
        <v>1042</v>
      </c>
    </row>
    <row r="2036" spans="1:3" x14ac:dyDescent="0.2">
      <c r="A2036" s="3">
        <v>2003</v>
      </c>
      <c r="B2036" s="3" t="s">
        <v>1031</v>
      </c>
      <c r="C2036" s="3" t="s">
        <v>1042</v>
      </c>
    </row>
    <row r="2037" spans="1:3" x14ac:dyDescent="0.2">
      <c r="A2037" s="3">
        <v>2003</v>
      </c>
      <c r="B2037" s="3" t="s">
        <v>1037</v>
      </c>
      <c r="C2037" s="3" t="s">
        <v>1040</v>
      </c>
    </row>
    <row r="2038" spans="1:3" x14ac:dyDescent="0.2">
      <c r="A2038" s="3">
        <v>2003</v>
      </c>
      <c r="B2038" s="3" t="s">
        <v>1031</v>
      </c>
      <c r="C2038" s="3" t="s">
        <v>1042</v>
      </c>
    </row>
    <row r="2039" spans="1:3" x14ac:dyDescent="0.2">
      <c r="A2039" s="3">
        <v>2003</v>
      </c>
      <c r="B2039" s="3" t="s">
        <v>1031</v>
      </c>
      <c r="C2039" s="3" t="s">
        <v>1042</v>
      </c>
    </row>
    <row r="2040" spans="1:3" x14ac:dyDescent="0.2">
      <c r="A2040" s="3">
        <v>2003</v>
      </c>
      <c r="B2040" s="3" t="s">
        <v>1031</v>
      </c>
      <c r="C2040" s="3" t="s">
        <v>1042</v>
      </c>
    </row>
    <row r="2041" spans="1:3" x14ac:dyDescent="0.2">
      <c r="A2041" s="3">
        <v>2003</v>
      </c>
      <c r="B2041" s="3" t="s">
        <v>1031</v>
      </c>
      <c r="C2041" s="3" t="s">
        <v>1042</v>
      </c>
    </row>
    <row r="2042" spans="1:3" x14ac:dyDescent="0.2">
      <c r="A2042" s="3">
        <v>2003</v>
      </c>
      <c r="B2042" s="3" t="s">
        <v>1031</v>
      </c>
      <c r="C2042" s="3" t="s">
        <v>1042</v>
      </c>
    </row>
    <row r="2043" spans="1:3" x14ac:dyDescent="0.2">
      <c r="A2043" s="3">
        <v>2003</v>
      </c>
      <c r="B2043" s="3" t="s">
        <v>1031</v>
      </c>
      <c r="C2043" s="3" t="s">
        <v>1042</v>
      </c>
    </row>
    <row r="2044" spans="1:3" x14ac:dyDescent="0.2">
      <c r="A2044" s="3">
        <v>2003</v>
      </c>
      <c r="B2044" s="3" t="s">
        <v>1031</v>
      </c>
      <c r="C2044" s="3" t="s">
        <v>1042</v>
      </c>
    </row>
    <row r="2045" spans="1:3" x14ac:dyDescent="0.2">
      <c r="A2045" s="3">
        <v>2003</v>
      </c>
      <c r="B2045" s="3" t="s">
        <v>1030</v>
      </c>
      <c r="C2045" s="3" t="s">
        <v>1042</v>
      </c>
    </row>
    <row r="2046" spans="1:3" x14ac:dyDescent="0.2">
      <c r="A2046" s="3">
        <v>2003</v>
      </c>
      <c r="B2046" s="3" t="s">
        <v>1030</v>
      </c>
      <c r="C2046" s="3" t="s">
        <v>1042</v>
      </c>
    </row>
    <row r="2047" spans="1:3" x14ac:dyDescent="0.2">
      <c r="A2047" s="3">
        <v>2003</v>
      </c>
      <c r="B2047" s="3" t="s">
        <v>1031</v>
      </c>
      <c r="C2047" s="3" t="s">
        <v>1042</v>
      </c>
    </row>
    <row r="2048" spans="1:3" x14ac:dyDescent="0.2">
      <c r="A2048" s="3">
        <v>2003</v>
      </c>
      <c r="B2048" s="3" t="s">
        <v>1031</v>
      </c>
      <c r="C2048" s="3" t="s">
        <v>1042</v>
      </c>
    </row>
    <row r="2049" spans="1:3" x14ac:dyDescent="0.2">
      <c r="A2049" s="3">
        <v>2003</v>
      </c>
      <c r="B2049" s="3" t="s">
        <v>1030</v>
      </c>
      <c r="C2049" s="3" t="s">
        <v>1042</v>
      </c>
    </row>
    <row r="2050" spans="1:3" x14ac:dyDescent="0.2">
      <c r="A2050" s="3">
        <v>2003</v>
      </c>
      <c r="B2050" s="3" t="s">
        <v>1031</v>
      </c>
      <c r="C2050" s="3" t="s">
        <v>1042</v>
      </c>
    </row>
    <row r="2051" spans="1:3" x14ac:dyDescent="0.2">
      <c r="A2051" s="3">
        <v>2003</v>
      </c>
      <c r="B2051" s="3" t="s">
        <v>1031</v>
      </c>
      <c r="C2051" s="3" t="s">
        <v>1042</v>
      </c>
    </row>
    <row r="2052" spans="1:3" x14ac:dyDescent="0.2">
      <c r="A2052" s="3">
        <v>2003</v>
      </c>
      <c r="B2052" s="3" t="s">
        <v>1031</v>
      </c>
      <c r="C2052" s="3" t="s">
        <v>1038</v>
      </c>
    </row>
    <row r="2053" spans="1:3" x14ac:dyDescent="0.2">
      <c r="A2053" s="3">
        <v>2004</v>
      </c>
      <c r="B2053" s="3" t="s">
        <v>1031</v>
      </c>
      <c r="C2053" s="3" t="s">
        <v>1042</v>
      </c>
    </row>
    <row r="2054" spans="1:3" x14ac:dyDescent="0.2">
      <c r="A2054" s="3">
        <v>2004</v>
      </c>
      <c r="B2054" s="3" t="s">
        <v>1031</v>
      </c>
      <c r="C2054" s="3" t="s">
        <v>1038</v>
      </c>
    </row>
    <row r="2055" spans="1:3" x14ac:dyDescent="0.2">
      <c r="A2055" s="3">
        <v>2004</v>
      </c>
      <c r="B2055" s="3" t="s">
        <v>1031</v>
      </c>
      <c r="C2055" s="3" t="s">
        <v>1042</v>
      </c>
    </row>
    <row r="2056" spans="1:3" x14ac:dyDescent="0.2">
      <c r="A2056" s="3">
        <v>2004</v>
      </c>
      <c r="B2056" s="3" t="s">
        <v>1031</v>
      </c>
      <c r="C2056" s="3" t="s">
        <v>1042</v>
      </c>
    </row>
    <row r="2057" spans="1:3" x14ac:dyDescent="0.2">
      <c r="A2057" s="3">
        <v>2004</v>
      </c>
      <c r="B2057" s="3" t="s">
        <v>1031</v>
      </c>
      <c r="C2057" s="3" t="s">
        <v>1042</v>
      </c>
    </row>
    <row r="2058" spans="1:3" x14ac:dyDescent="0.2">
      <c r="A2058" s="3">
        <v>2004</v>
      </c>
      <c r="B2058" s="3" t="s">
        <v>1031</v>
      </c>
      <c r="C2058" s="3" t="s">
        <v>1042</v>
      </c>
    </row>
    <row r="2059" spans="1:3" x14ac:dyDescent="0.2">
      <c r="A2059" s="3">
        <v>2004</v>
      </c>
      <c r="B2059" s="3" t="s">
        <v>1031</v>
      </c>
      <c r="C2059" s="3" t="s">
        <v>1042</v>
      </c>
    </row>
    <row r="2060" spans="1:3" x14ac:dyDescent="0.2">
      <c r="A2060" s="3">
        <v>2005</v>
      </c>
      <c r="B2060" s="3" t="s">
        <v>1031</v>
      </c>
      <c r="C2060" s="3" t="s">
        <v>1042</v>
      </c>
    </row>
    <row r="2061" spans="1:3" x14ac:dyDescent="0.2">
      <c r="A2061" s="3">
        <v>2005</v>
      </c>
      <c r="B2061" s="3" t="s">
        <v>1031</v>
      </c>
      <c r="C2061" s="3" t="s">
        <v>1042</v>
      </c>
    </row>
    <row r="2062" spans="1:3" x14ac:dyDescent="0.2">
      <c r="A2062" s="3">
        <v>2005</v>
      </c>
      <c r="B2062" s="3" t="s">
        <v>1031</v>
      </c>
      <c r="C2062" s="3" t="s">
        <v>1042</v>
      </c>
    </row>
    <row r="2063" spans="1:3" x14ac:dyDescent="0.2">
      <c r="A2063" s="3">
        <v>2005</v>
      </c>
      <c r="B2063" s="3" t="s">
        <v>1031</v>
      </c>
      <c r="C2063" s="3" t="s">
        <v>1042</v>
      </c>
    </row>
    <row r="2064" spans="1:3" x14ac:dyDescent="0.2">
      <c r="A2064" s="3">
        <v>2005</v>
      </c>
      <c r="B2064" s="3" t="s">
        <v>1031</v>
      </c>
      <c r="C2064" s="3" t="s">
        <v>1042</v>
      </c>
    </row>
    <row r="2065" spans="1:3" x14ac:dyDescent="0.2">
      <c r="A2065" s="3">
        <v>2005</v>
      </c>
      <c r="B2065" s="3" t="s">
        <v>1031</v>
      </c>
      <c r="C2065" s="3" t="s">
        <v>1042</v>
      </c>
    </row>
    <row r="2066" spans="1:3" x14ac:dyDescent="0.2">
      <c r="A2066" s="3">
        <v>2005</v>
      </c>
      <c r="B2066" s="3" t="s">
        <v>1031</v>
      </c>
      <c r="C2066" s="3" t="s">
        <v>1042</v>
      </c>
    </row>
    <row r="2067" spans="1:3" x14ac:dyDescent="0.2">
      <c r="A2067" s="3">
        <v>2005</v>
      </c>
      <c r="B2067" s="3" t="s">
        <v>1031</v>
      </c>
      <c r="C2067" s="3" t="s">
        <v>1042</v>
      </c>
    </row>
    <row r="2068" spans="1:3" x14ac:dyDescent="0.2">
      <c r="A2068" s="3">
        <v>2005</v>
      </c>
      <c r="B2068" s="3" t="s">
        <v>1031</v>
      </c>
      <c r="C2068" s="3" t="s">
        <v>1042</v>
      </c>
    </row>
    <row r="2069" spans="1:3" x14ac:dyDescent="0.2">
      <c r="A2069" s="3">
        <v>2005</v>
      </c>
      <c r="B2069" s="3" t="s">
        <v>1031</v>
      </c>
      <c r="C2069" s="3" t="s">
        <v>1042</v>
      </c>
    </row>
    <row r="2070" spans="1:3" x14ac:dyDescent="0.2">
      <c r="A2070" s="3">
        <v>2005</v>
      </c>
      <c r="B2070" s="3" t="s">
        <v>1031</v>
      </c>
      <c r="C2070" s="3" t="s">
        <v>1042</v>
      </c>
    </row>
    <row r="2071" spans="1:3" x14ac:dyDescent="0.2">
      <c r="A2071" s="3">
        <v>2005</v>
      </c>
      <c r="B2071" s="3" t="s">
        <v>1031</v>
      </c>
      <c r="C2071" s="3" t="s">
        <v>1042</v>
      </c>
    </row>
    <row r="2072" spans="1:3" x14ac:dyDescent="0.2">
      <c r="A2072" s="3">
        <v>2006</v>
      </c>
      <c r="B2072" s="3" t="s">
        <v>1031</v>
      </c>
      <c r="C2072" s="3" t="s">
        <v>1042</v>
      </c>
    </row>
    <row r="2073" spans="1:3" x14ac:dyDescent="0.2">
      <c r="A2073" s="3">
        <v>2006</v>
      </c>
      <c r="B2073" s="3" t="s">
        <v>1037</v>
      </c>
      <c r="C2073" s="3" t="s">
        <v>1040</v>
      </c>
    </row>
    <row r="2074" spans="1:3" x14ac:dyDescent="0.2">
      <c r="A2074" s="3">
        <v>2006</v>
      </c>
      <c r="B2074" s="3" t="s">
        <v>1031</v>
      </c>
      <c r="C2074" s="3" t="s">
        <v>1042</v>
      </c>
    </row>
    <row r="2075" spans="1:3" x14ac:dyDescent="0.2">
      <c r="A2075" s="3">
        <v>2006</v>
      </c>
      <c r="B2075" s="3" t="s">
        <v>1030</v>
      </c>
      <c r="C2075" s="3" t="s">
        <v>1042</v>
      </c>
    </row>
    <row r="2076" spans="1:3" x14ac:dyDescent="0.2">
      <c r="A2076" s="3">
        <v>2006</v>
      </c>
      <c r="B2076" s="3" t="s">
        <v>1029</v>
      </c>
      <c r="C2076" s="3" t="s">
        <v>1038</v>
      </c>
    </row>
    <row r="2077" spans="1:3" x14ac:dyDescent="0.2">
      <c r="A2077" s="3">
        <v>2006</v>
      </c>
      <c r="B2077" s="3" t="s">
        <v>1037</v>
      </c>
      <c r="C2077" s="3" t="s">
        <v>1042</v>
      </c>
    </row>
    <row r="2078" spans="1:3" x14ac:dyDescent="0.2">
      <c r="A2078" s="3">
        <v>2007</v>
      </c>
      <c r="B2078" s="3" t="s">
        <v>1031</v>
      </c>
      <c r="C2078" s="3" t="s">
        <v>1042</v>
      </c>
    </row>
    <row r="2079" spans="1:3" x14ac:dyDescent="0.2">
      <c r="A2079" s="3">
        <v>2007</v>
      </c>
      <c r="B2079" s="3" t="s">
        <v>1031</v>
      </c>
      <c r="C2079" s="3" t="s">
        <v>1042</v>
      </c>
    </row>
    <row r="2080" spans="1:3" x14ac:dyDescent="0.2">
      <c r="A2080" s="3">
        <v>2007</v>
      </c>
      <c r="B2080" s="3" t="s">
        <v>1031</v>
      </c>
      <c r="C2080" s="3" t="s">
        <v>1042</v>
      </c>
    </row>
    <row r="2081" spans="1:3" x14ac:dyDescent="0.2">
      <c r="A2081" s="3">
        <v>2007</v>
      </c>
      <c r="B2081" s="3" t="s">
        <v>1030</v>
      </c>
      <c r="C2081" s="3" t="s">
        <v>1042</v>
      </c>
    </row>
    <row r="2082" spans="1:3" x14ac:dyDescent="0.2">
      <c r="A2082" s="3">
        <v>2007</v>
      </c>
      <c r="B2082" s="3" t="s">
        <v>1031</v>
      </c>
      <c r="C2082" s="3" t="s">
        <v>1042</v>
      </c>
    </row>
    <row r="2083" spans="1:3" x14ac:dyDescent="0.2">
      <c r="A2083" s="3">
        <v>2007</v>
      </c>
      <c r="B2083" s="3" t="s">
        <v>1031</v>
      </c>
      <c r="C2083" s="3" t="s">
        <v>1042</v>
      </c>
    </row>
    <row r="2084" spans="1:3" x14ac:dyDescent="0.2">
      <c r="A2084" s="3">
        <v>2007</v>
      </c>
      <c r="B2084" s="3" t="s">
        <v>1034</v>
      </c>
      <c r="C2084" s="3" t="s">
        <v>1042</v>
      </c>
    </row>
    <row r="2085" spans="1:3" x14ac:dyDescent="0.2">
      <c r="A2085" s="3">
        <v>2008</v>
      </c>
      <c r="B2085" s="3" t="s">
        <v>1031</v>
      </c>
      <c r="C2085" s="3" t="s">
        <v>1042</v>
      </c>
    </row>
    <row r="2086" spans="1:3" x14ac:dyDescent="0.2">
      <c r="A2086" s="3">
        <v>2008</v>
      </c>
      <c r="B2086" s="3" t="s">
        <v>1031</v>
      </c>
      <c r="C2086" s="3" t="s">
        <v>1038</v>
      </c>
    </row>
    <row r="2087" spans="1:3" x14ac:dyDescent="0.2">
      <c r="A2087" s="3">
        <v>2008</v>
      </c>
      <c r="B2087" s="3" t="s">
        <v>1031</v>
      </c>
      <c r="C2087" s="3" t="s">
        <v>1042</v>
      </c>
    </row>
    <row r="2088" spans="1:3" x14ac:dyDescent="0.2">
      <c r="A2088" s="3">
        <v>2008</v>
      </c>
      <c r="B2088" s="3" t="s">
        <v>1031</v>
      </c>
      <c r="C2088" s="3" t="s">
        <v>1042</v>
      </c>
    </row>
    <row r="2089" spans="1:3" x14ac:dyDescent="0.2">
      <c r="A2089" s="3">
        <v>2008</v>
      </c>
      <c r="B2089" s="3" t="s">
        <v>1031</v>
      </c>
      <c r="C2089" s="3" t="s">
        <v>1042</v>
      </c>
    </row>
    <row r="2090" spans="1:3" x14ac:dyDescent="0.2">
      <c r="A2090" s="3">
        <v>2008</v>
      </c>
      <c r="B2090" s="3" t="s">
        <v>1031</v>
      </c>
      <c r="C2090" s="3" t="s">
        <v>1038</v>
      </c>
    </row>
    <row r="2091" spans="1:3" x14ac:dyDescent="0.2">
      <c r="A2091" s="3">
        <v>2008</v>
      </c>
      <c r="B2091" s="3" t="s">
        <v>1029</v>
      </c>
      <c r="C2091" s="3" t="s">
        <v>1038</v>
      </c>
    </row>
    <row r="2092" spans="1:3" x14ac:dyDescent="0.2">
      <c r="A2092" s="3">
        <v>2008</v>
      </c>
      <c r="B2092" s="3" t="s">
        <v>1031</v>
      </c>
      <c r="C2092" s="3" t="s">
        <v>1042</v>
      </c>
    </row>
    <row r="2093" spans="1:3" x14ac:dyDescent="0.2">
      <c r="A2093" s="3">
        <v>2008</v>
      </c>
      <c r="B2093" s="3" t="s">
        <v>1031</v>
      </c>
      <c r="C2093" s="3" t="s">
        <v>1042</v>
      </c>
    </row>
    <row r="2094" spans="1:3" x14ac:dyDescent="0.2">
      <c r="A2094" s="3">
        <v>2008</v>
      </c>
      <c r="B2094" s="3" t="s">
        <v>1032</v>
      </c>
      <c r="C2094" s="3" t="s">
        <v>1038</v>
      </c>
    </row>
    <row r="2095" spans="1:3" x14ac:dyDescent="0.2">
      <c r="A2095" s="3">
        <v>2009</v>
      </c>
      <c r="B2095" s="3" t="s">
        <v>1031</v>
      </c>
      <c r="C2095" s="3" t="s">
        <v>1042</v>
      </c>
    </row>
    <row r="2096" spans="1:3" x14ac:dyDescent="0.2">
      <c r="A2096" s="3">
        <v>2009</v>
      </c>
      <c r="B2096" s="3" t="s">
        <v>1029</v>
      </c>
      <c r="C2096" s="3" t="s">
        <v>1038</v>
      </c>
    </row>
    <row r="2097" spans="1:3" x14ac:dyDescent="0.2">
      <c r="A2097" s="3">
        <v>2009</v>
      </c>
      <c r="B2097" s="3" t="s">
        <v>1029</v>
      </c>
      <c r="C2097" s="3" t="s">
        <v>1042</v>
      </c>
    </row>
    <row r="2098" spans="1:3" x14ac:dyDescent="0.2">
      <c r="A2098" s="3">
        <v>2009</v>
      </c>
      <c r="B2098" s="3" t="s">
        <v>1031</v>
      </c>
      <c r="C2098" s="3" t="s">
        <v>1040</v>
      </c>
    </row>
    <row r="2099" spans="1:3" x14ac:dyDescent="0.2">
      <c r="A2099" s="3">
        <v>2009</v>
      </c>
      <c r="B2099" s="3" t="s">
        <v>1029</v>
      </c>
      <c r="C2099" s="3" t="s">
        <v>1040</v>
      </c>
    </row>
    <row r="2100" spans="1:3" x14ac:dyDescent="0.2">
      <c r="A2100" s="3">
        <v>2009</v>
      </c>
      <c r="B2100" s="3" t="s">
        <v>1029</v>
      </c>
      <c r="C2100" s="3" t="s">
        <v>1038</v>
      </c>
    </row>
    <row r="2101" spans="1:3" x14ac:dyDescent="0.2">
      <c r="A2101" s="3">
        <v>2009</v>
      </c>
      <c r="B2101" s="3" t="s">
        <v>1029</v>
      </c>
      <c r="C2101" s="3" t="s">
        <v>1042</v>
      </c>
    </row>
    <row r="2102" spans="1:3" x14ac:dyDescent="0.2">
      <c r="A2102" s="3">
        <v>2009</v>
      </c>
      <c r="B2102" s="3" t="s">
        <v>1034</v>
      </c>
      <c r="C2102" s="3" t="s">
        <v>1042</v>
      </c>
    </row>
    <row r="2103" spans="1:3" x14ac:dyDescent="0.2">
      <c r="A2103" s="3">
        <v>2009</v>
      </c>
      <c r="B2103" s="3" t="s">
        <v>1029</v>
      </c>
      <c r="C2103" s="3" t="s">
        <v>1040</v>
      </c>
    </row>
    <row r="2104" spans="1:3" x14ac:dyDescent="0.2">
      <c r="A2104" s="3">
        <v>2009</v>
      </c>
      <c r="B2104" s="3" t="s">
        <v>1030</v>
      </c>
      <c r="C2104" s="3" t="s">
        <v>1040</v>
      </c>
    </row>
    <row r="2105" spans="1:3" x14ac:dyDescent="0.2">
      <c r="A2105" s="3">
        <v>2010</v>
      </c>
      <c r="B2105" s="3" t="s">
        <v>1037</v>
      </c>
      <c r="C2105" s="3" t="s">
        <v>1038</v>
      </c>
    </row>
    <row r="2106" spans="1:3" x14ac:dyDescent="0.2">
      <c r="A2106" s="3">
        <v>2010</v>
      </c>
      <c r="B2106" s="3" t="s">
        <v>1029</v>
      </c>
      <c r="C2106" s="3" t="s">
        <v>1038</v>
      </c>
    </row>
    <row r="2107" spans="1:3" x14ac:dyDescent="0.2">
      <c r="A2107" s="3">
        <v>2010</v>
      </c>
      <c r="B2107" s="3" t="s">
        <v>1031</v>
      </c>
      <c r="C2107" s="3" t="s">
        <v>1042</v>
      </c>
    </row>
    <row r="2108" spans="1:3" x14ac:dyDescent="0.2">
      <c r="A2108" s="3">
        <v>2010</v>
      </c>
      <c r="B2108" s="3" t="s">
        <v>1030</v>
      </c>
      <c r="C2108" s="3" t="s">
        <v>1040</v>
      </c>
    </row>
    <row r="2109" spans="1:3" x14ac:dyDescent="0.2">
      <c r="A2109" s="3">
        <v>2010</v>
      </c>
      <c r="B2109" s="3" t="s">
        <v>1031</v>
      </c>
      <c r="C2109" s="3" t="s">
        <v>1042</v>
      </c>
    </row>
    <row r="2110" spans="1:3" x14ac:dyDescent="0.2">
      <c r="A2110" s="3">
        <v>2010</v>
      </c>
      <c r="B2110" s="3" t="s">
        <v>1031</v>
      </c>
      <c r="C2110" s="3" t="s">
        <v>1042</v>
      </c>
    </row>
    <row r="2111" spans="1:3" x14ac:dyDescent="0.2">
      <c r="A2111" s="3">
        <v>2010</v>
      </c>
      <c r="B2111" s="3" t="s">
        <v>1031</v>
      </c>
      <c r="C2111" s="3" t="s">
        <v>1042</v>
      </c>
    </row>
    <row r="2112" spans="1:3" x14ac:dyDescent="0.2">
      <c r="A2112" s="3">
        <v>2010</v>
      </c>
      <c r="B2112" s="3" t="s">
        <v>1029</v>
      </c>
      <c r="C2112" s="3" t="s">
        <v>1040</v>
      </c>
    </row>
    <row r="2113" spans="1:3" x14ac:dyDescent="0.2">
      <c r="A2113" s="3">
        <v>2010</v>
      </c>
      <c r="B2113" s="3" t="s">
        <v>1029</v>
      </c>
      <c r="C2113" s="3" t="s">
        <v>1040</v>
      </c>
    </row>
    <row r="2114" spans="1:3" x14ac:dyDescent="0.2">
      <c r="A2114" s="3">
        <v>2010</v>
      </c>
      <c r="B2114" s="3" t="s">
        <v>1029</v>
      </c>
      <c r="C2114" s="3" t="s">
        <v>1040</v>
      </c>
    </row>
    <row r="2115" spans="1:3" x14ac:dyDescent="0.2">
      <c r="A2115" s="3">
        <v>2010</v>
      </c>
      <c r="B2115" s="3" t="s">
        <v>1029</v>
      </c>
      <c r="C2115" s="3" t="s">
        <v>1040</v>
      </c>
    </row>
    <row r="2116" spans="1:3" x14ac:dyDescent="0.2">
      <c r="A2116" s="3">
        <v>2010</v>
      </c>
      <c r="B2116" s="3" t="s">
        <v>1029</v>
      </c>
      <c r="C2116" s="3" t="s">
        <v>1040</v>
      </c>
    </row>
    <row r="2117" spans="1:3" x14ac:dyDescent="0.2">
      <c r="A2117" s="3">
        <v>2010</v>
      </c>
      <c r="B2117" s="3" t="s">
        <v>1035</v>
      </c>
      <c r="C2117" s="3" t="s">
        <v>1042</v>
      </c>
    </row>
    <row r="2118" spans="1:3" x14ac:dyDescent="0.2">
      <c r="A2118" s="3">
        <v>2011</v>
      </c>
      <c r="B2118" s="3" t="s">
        <v>1031</v>
      </c>
      <c r="C2118" s="3" t="s">
        <v>1042</v>
      </c>
    </row>
    <row r="2119" spans="1:3" x14ac:dyDescent="0.2">
      <c r="A2119" s="3">
        <v>2011</v>
      </c>
      <c r="B2119" s="3" t="s">
        <v>1029</v>
      </c>
      <c r="C2119" s="3" t="s">
        <v>1038</v>
      </c>
    </row>
    <row r="2120" spans="1:3" x14ac:dyDescent="0.2">
      <c r="A2120" s="3">
        <v>2012</v>
      </c>
      <c r="B2120" s="3" t="s">
        <v>1031</v>
      </c>
      <c r="C2120" s="3" t="s">
        <v>1042</v>
      </c>
    </row>
    <row r="2121" spans="1:3" x14ac:dyDescent="0.2">
      <c r="A2121" s="3">
        <v>2012</v>
      </c>
      <c r="B2121" s="3" t="s">
        <v>1031</v>
      </c>
      <c r="C2121" s="3" t="s">
        <v>1038</v>
      </c>
    </row>
    <row r="2122" spans="1:3" x14ac:dyDescent="0.2">
      <c r="A2122" s="3">
        <v>2012</v>
      </c>
      <c r="B2122" s="3" t="s">
        <v>1031</v>
      </c>
      <c r="C2122" s="3" t="s">
        <v>1038</v>
      </c>
    </row>
    <row r="2123" spans="1:3" x14ac:dyDescent="0.2">
      <c r="A2123" s="3">
        <v>2012</v>
      </c>
      <c r="B2123" s="3" t="s">
        <v>1031</v>
      </c>
      <c r="C2123" s="3" t="s">
        <v>1038</v>
      </c>
    </row>
    <row r="2124" spans="1:3" x14ac:dyDescent="0.2">
      <c r="A2124" s="3">
        <v>2012</v>
      </c>
      <c r="B2124" s="3" t="s">
        <v>1031</v>
      </c>
      <c r="C2124" s="3" t="s">
        <v>1038</v>
      </c>
    </row>
    <row r="2125" spans="1:3" x14ac:dyDescent="0.2">
      <c r="A2125" s="3">
        <v>2012</v>
      </c>
      <c r="B2125" s="3" t="s">
        <v>1031</v>
      </c>
      <c r="C2125" s="3" t="s">
        <v>1038</v>
      </c>
    </row>
    <row r="2126" spans="1:3" x14ac:dyDescent="0.2">
      <c r="A2126" s="3">
        <v>2012</v>
      </c>
      <c r="B2126" s="3" t="s">
        <v>1029</v>
      </c>
      <c r="C2126" s="3" t="s">
        <v>1040</v>
      </c>
    </row>
    <row r="2127" spans="1:3" x14ac:dyDescent="0.2">
      <c r="A2127" s="3">
        <v>2012</v>
      </c>
      <c r="B2127" s="3" t="s">
        <v>1031</v>
      </c>
      <c r="C2127" s="3" t="s">
        <v>1038</v>
      </c>
    </row>
    <row r="2128" spans="1:3" x14ac:dyDescent="0.2">
      <c r="A2128" s="3">
        <v>2012</v>
      </c>
      <c r="B2128" s="3" t="s">
        <v>1031</v>
      </c>
      <c r="C2128" s="3" t="s">
        <v>1042</v>
      </c>
    </row>
    <row r="2129" spans="1:3" x14ac:dyDescent="0.2">
      <c r="A2129" s="3">
        <v>2012</v>
      </c>
      <c r="B2129" s="3" t="s">
        <v>1031</v>
      </c>
      <c r="C2129" s="3" t="s">
        <v>1042</v>
      </c>
    </row>
    <row r="2130" spans="1:3" x14ac:dyDescent="0.2">
      <c r="A2130" s="3">
        <v>2012</v>
      </c>
      <c r="B2130" s="3" t="s">
        <v>1031</v>
      </c>
      <c r="C2130" s="3" t="s">
        <v>1038</v>
      </c>
    </row>
    <row r="2131" spans="1:3" x14ac:dyDescent="0.2">
      <c r="A2131" s="3">
        <v>2012</v>
      </c>
      <c r="B2131" s="3" t="s">
        <v>1031</v>
      </c>
      <c r="C2131" s="3" t="s">
        <v>1042</v>
      </c>
    </row>
    <row r="2132" spans="1:3" x14ac:dyDescent="0.2">
      <c r="A2132" s="3">
        <v>2012</v>
      </c>
      <c r="B2132" s="3" t="s">
        <v>1030</v>
      </c>
      <c r="C2132" s="3" t="s">
        <v>1038</v>
      </c>
    </row>
    <row r="2133" spans="1:3" x14ac:dyDescent="0.2">
      <c r="A2133" s="3">
        <v>2012</v>
      </c>
      <c r="B2133" s="3" t="s">
        <v>1031</v>
      </c>
      <c r="C2133" s="3" t="s">
        <v>1038</v>
      </c>
    </row>
    <row r="2134" spans="1:3" x14ac:dyDescent="0.2">
      <c r="A2134" s="3">
        <v>2012</v>
      </c>
      <c r="B2134" s="3" t="s">
        <v>1029</v>
      </c>
      <c r="C2134" s="3" t="s">
        <v>1038</v>
      </c>
    </row>
    <row r="2135" spans="1:3" x14ac:dyDescent="0.2">
      <c r="A2135" s="3">
        <v>2012</v>
      </c>
      <c r="B2135" s="3" t="s">
        <v>1031</v>
      </c>
      <c r="C2135" s="3" t="s">
        <v>1038</v>
      </c>
    </row>
    <row r="2136" spans="1:3" x14ac:dyDescent="0.2">
      <c r="A2136" s="3">
        <v>2012</v>
      </c>
      <c r="B2136" s="3" t="s">
        <v>1029</v>
      </c>
      <c r="C2136" s="3" t="s">
        <v>1042</v>
      </c>
    </row>
    <row r="2137" spans="1:3" x14ac:dyDescent="0.2">
      <c r="A2137" s="3">
        <v>2012</v>
      </c>
      <c r="B2137" s="3" t="s">
        <v>1029</v>
      </c>
      <c r="C2137" s="3" t="s">
        <v>1038</v>
      </c>
    </row>
    <row r="2138" spans="1:3" x14ac:dyDescent="0.2">
      <c r="A2138" s="3">
        <v>2012</v>
      </c>
      <c r="B2138" s="3" t="s">
        <v>1031</v>
      </c>
      <c r="C2138" s="3" t="s">
        <v>1042</v>
      </c>
    </row>
    <row r="2139" spans="1:3" x14ac:dyDescent="0.2">
      <c r="A2139" s="3">
        <v>2013</v>
      </c>
      <c r="B2139" s="3" t="s">
        <v>1029</v>
      </c>
      <c r="C2139" s="3" t="s">
        <v>1039</v>
      </c>
    </row>
    <row r="2140" spans="1:3" x14ac:dyDescent="0.2">
      <c r="A2140" s="3">
        <v>2013</v>
      </c>
      <c r="B2140" s="3" t="s">
        <v>1031</v>
      </c>
      <c r="C2140" s="3" t="s">
        <v>1039</v>
      </c>
    </row>
    <row r="2141" spans="1:3" x14ac:dyDescent="0.2">
      <c r="A2141" s="3">
        <v>2013</v>
      </c>
      <c r="B2141" s="3" t="s">
        <v>1030</v>
      </c>
      <c r="C2141" s="3" t="s">
        <v>1040</v>
      </c>
    </row>
    <row r="2142" spans="1:3" x14ac:dyDescent="0.2">
      <c r="A2142" s="3">
        <v>2013</v>
      </c>
      <c r="B2142" s="3" t="s">
        <v>1030</v>
      </c>
      <c r="C2142" s="3" t="s">
        <v>1040</v>
      </c>
    </row>
    <row r="2143" spans="1:3" x14ac:dyDescent="0.2">
      <c r="A2143" s="3">
        <v>2013</v>
      </c>
      <c r="B2143" s="3" t="s">
        <v>1029</v>
      </c>
      <c r="C2143" s="3" t="s">
        <v>1040</v>
      </c>
    </row>
    <row r="2144" spans="1:3" x14ac:dyDescent="0.2">
      <c r="A2144" s="3">
        <v>2013</v>
      </c>
      <c r="B2144" s="3" t="s">
        <v>1030</v>
      </c>
      <c r="C2144" s="3" t="s">
        <v>1040</v>
      </c>
    </row>
    <row r="2145" spans="1:3" x14ac:dyDescent="0.2">
      <c r="A2145" s="3">
        <v>2013</v>
      </c>
      <c r="B2145" s="3" t="s">
        <v>1035</v>
      </c>
      <c r="C2145" s="3" t="s">
        <v>1038</v>
      </c>
    </row>
    <row r="2146" spans="1:3" x14ac:dyDescent="0.2">
      <c r="A2146" s="3">
        <v>2013</v>
      </c>
      <c r="B2146" s="3" t="s">
        <v>1035</v>
      </c>
      <c r="C2146" s="3" t="s">
        <v>1038</v>
      </c>
    </row>
    <row r="2147" spans="1:3" x14ac:dyDescent="0.2">
      <c r="A2147" s="3">
        <v>2013</v>
      </c>
      <c r="B2147" s="3" t="s">
        <v>1035</v>
      </c>
      <c r="C2147" s="3" t="s">
        <v>1038</v>
      </c>
    </row>
    <row r="2148" spans="1:3" x14ac:dyDescent="0.2">
      <c r="A2148" s="3">
        <v>2013</v>
      </c>
      <c r="B2148" s="3" t="s">
        <v>1031</v>
      </c>
      <c r="C2148" s="3" t="s">
        <v>1038</v>
      </c>
    </row>
    <row r="2149" spans="1:3" x14ac:dyDescent="0.2">
      <c r="A2149" s="3">
        <v>2013</v>
      </c>
      <c r="B2149" s="3" t="s">
        <v>1031</v>
      </c>
      <c r="C2149" s="3" t="s">
        <v>1039</v>
      </c>
    </row>
    <row r="2150" spans="1:3" x14ac:dyDescent="0.2">
      <c r="A2150" s="3">
        <v>2013</v>
      </c>
      <c r="B2150" s="3" t="s">
        <v>1030</v>
      </c>
      <c r="C2150" s="3" t="s">
        <v>1042</v>
      </c>
    </row>
    <row r="2151" spans="1:3" x14ac:dyDescent="0.2">
      <c r="A2151" s="3">
        <v>2013</v>
      </c>
      <c r="B2151" s="3" t="s">
        <v>1030</v>
      </c>
      <c r="C2151" s="3" t="s">
        <v>1042</v>
      </c>
    </row>
    <row r="2152" spans="1:3" x14ac:dyDescent="0.2">
      <c r="A2152" s="3">
        <v>2013</v>
      </c>
      <c r="B2152" s="3" t="s">
        <v>1031</v>
      </c>
      <c r="C2152" s="3" t="s">
        <v>1042</v>
      </c>
    </row>
    <row r="2153" spans="1:3" x14ac:dyDescent="0.2">
      <c r="A2153" s="3">
        <v>2013</v>
      </c>
      <c r="B2153" s="3" t="s">
        <v>1031</v>
      </c>
      <c r="C2153" s="3" t="s">
        <v>1042</v>
      </c>
    </row>
    <row r="2154" spans="1:3" x14ac:dyDescent="0.2">
      <c r="A2154" s="3">
        <v>2013</v>
      </c>
      <c r="B2154" s="3" t="s">
        <v>1029</v>
      </c>
      <c r="C2154" s="3" t="s">
        <v>1038</v>
      </c>
    </row>
    <row r="2155" spans="1:3" x14ac:dyDescent="0.2">
      <c r="A2155" s="3">
        <v>2014</v>
      </c>
      <c r="B2155" s="3" t="s">
        <v>1029</v>
      </c>
      <c r="C2155" s="3" t="s">
        <v>1038</v>
      </c>
    </row>
    <row r="2156" spans="1:3" x14ac:dyDescent="0.2">
      <c r="A2156" s="3">
        <v>2014</v>
      </c>
      <c r="B2156" s="3" t="s">
        <v>1029</v>
      </c>
      <c r="C2156" s="3" t="s">
        <v>1038</v>
      </c>
    </row>
    <row r="2157" spans="1:3" x14ac:dyDescent="0.2">
      <c r="A2157" s="3">
        <v>2014</v>
      </c>
      <c r="B2157" s="3" t="s">
        <v>1029</v>
      </c>
      <c r="C2157" s="3" t="s">
        <v>1038</v>
      </c>
    </row>
    <row r="2158" spans="1:3" x14ac:dyDescent="0.2">
      <c r="A2158" s="3">
        <v>2014</v>
      </c>
      <c r="B2158" s="3" t="s">
        <v>1029</v>
      </c>
      <c r="C2158" s="3" t="s">
        <v>1038</v>
      </c>
    </row>
    <row r="2159" spans="1:3" x14ac:dyDescent="0.2">
      <c r="A2159" s="3">
        <v>2014</v>
      </c>
      <c r="B2159" s="3" t="s">
        <v>1029</v>
      </c>
      <c r="C2159" s="3" t="s">
        <v>1040</v>
      </c>
    </row>
    <row r="2160" spans="1:3" x14ac:dyDescent="0.2">
      <c r="A2160" s="3">
        <v>2014</v>
      </c>
      <c r="B2160" s="3" t="s">
        <v>1033</v>
      </c>
      <c r="C2160" s="3" t="s">
        <v>1038</v>
      </c>
    </row>
    <row r="2161" spans="1:3" x14ac:dyDescent="0.2">
      <c r="A2161" s="3">
        <v>2014</v>
      </c>
      <c r="B2161" s="3" t="s">
        <v>1032</v>
      </c>
      <c r="C2161" s="3" t="s">
        <v>1042</v>
      </c>
    </row>
    <row r="2162" spans="1:3" x14ac:dyDescent="0.2">
      <c r="A2162" s="3">
        <v>2014</v>
      </c>
      <c r="B2162" s="3" t="s">
        <v>1029</v>
      </c>
      <c r="C2162" s="3" t="s">
        <v>1042</v>
      </c>
    </row>
    <row r="2163" spans="1:3" x14ac:dyDescent="0.2">
      <c r="A2163" s="3">
        <v>2014</v>
      </c>
      <c r="B2163" s="3" t="s">
        <v>1029</v>
      </c>
      <c r="C2163" s="3" t="s">
        <v>1040</v>
      </c>
    </row>
    <row r="2164" spans="1:3" x14ac:dyDescent="0.2">
      <c r="A2164" s="3">
        <v>2014</v>
      </c>
      <c r="B2164" s="3" t="s">
        <v>1030</v>
      </c>
      <c r="C2164" s="3" t="s">
        <v>1038</v>
      </c>
    </row>
    <row r="2165" spans="1:3" x14ac:dyDescent="0.2">
      <c r="A2165" s="3">
        <v>2014</v>
      </c>
      <c r="B2165" s="3" t="s">
        <v>1029</v>
      </c>
      <c r="C2165" s="3" t="s">
        <v>1038</v>
      </c>
    </row>
    <row r="2166" spans="1:3" x14ac:dyDescent="0.2">
      <c r="A2166" s="3">
        <v>2014</v>
      </c>
      <c r="B2166" s="3" t="s">
        <v>1029</v>
      </c>
      <c r="C2166" s="3" t="s">
        <v>1040</v>
      </c>
    </row>
    <row r="2167" spans="1:3" x14ac:dyDescent="0.2">
      <c r="A2167" s="3">
        <v>2014</v>
      </c>
      <c r="B2167" s="3" t="s">
        <v>1030</v>
      </c>
      <c r="C2167" s="3" t="s">
        <v>1038</v>
      </c>
    </row>
    <row r="2168" spans="1:3" x14ac:dyDescent="0.2">
      <c r="A2168" s="3">
        <v>2014</v>
      </c>
      <c r="B2168" s="3" t="s">
        <v>1031</v>
      </c>
      <c r="C2168" s="3" t="s">
        <v>1039</v>
      </c>
    </row>
    <row r="2169" spans="1:3" x14ac:dyDescent="0.2">
      <c r="A2169" s="3">
        <v>2014</v>
      </c>
      <c r="B2169" s="3" t="s">
        <v>1029</v>
      </c>
      <c r="C2169" s="3" t="s">
        <v>1038</v>
      </c>
    </row>
    <row r="2170" spans="1:3" x14ac:dyDescent="0.2">
      <c r="A2170" s="3">
        <v>2014</v>
      </c>
      <c r="B2170" s="3" t="s">
        <v>1032</v>
      </c>
      <c r="C2170" s="3" t="s">
        <v>1040</v>
      </c>
    </row>
    <row r="2171" spans="1:3" x14ac:dyDescent="0.2">
      <c r="A2171" s="3">
        <v>2014</v>
      </c>
      <c r="B2171" s="3" t="s">
        <v>1031</v>
      </c>
      <c r="C2171" s="3" t="s">
        <v>1038</v>
      </c>
    </row>
    <row r="2172" spans="1:3" x14ac:dyDescent="0.2">
      <c r="A2172" s="3">
        <v>2014</v>
      </c>
      <c r="B2172" s="3" t="s">
        <v>1029</v>
      </c>
      <c r="C2172" s="3" t="s">
        <v>1038</v>
      </c>
    </row>
    <row r="2173" spans="1:3" x14ac:dyDescent="0.2">
      <c r="A2173" s="3">
        <v>2014</v>
      </c>
      <c r="B2173" s="3" t="s">
        <v>1030</v>
      </c>
      <c r="C2173" s="3" t="s">
        <v>1038</v>
      </c>
    </row>
    <row r="2174" spans="1:3" x14ac:dyDescent="0.2">
      <c r="A2174" s="3">
        <v>2014</v>
      </c>
      <c r="B2174" s="3" t="s">
        <v>1029</v>
      </c>
      <c r="C2174" s="3" t="s">
        <v>1038</v>
      </c>
    </row>
    <row r="2175" spans="1:3" x14ac:dyDescent="0.2">
      <c r="A2175" s="3">
        <v>2014</v>
      </c>
      <c r="B2175" s="3" t="s">
        <v>1029</v>
      </c>
      <c r="C2175" s="3" t="s">
        <v>1038</v>
      </c>
    </row>
    <row r="2176" spans="1:3" x14ac:dyDescent="0.2">
      <c r="A2176" s="3">
        <v>2014</v>
      </c>
      <c r="B2176" s="3" t="s">
        <v>1029</v>
      </c>
      <c r="C2176" s="3" t="s">
        <v>1038</v>
      </c>
    </row>
    <row r="2177" spans="1:3" x14ac:dyDescent="0.2">
      <c r="A2177" s="3">
        <v>2014</v>
      </c>
      <c r="B2177" s="3" t="s">
        <v>1029</v>
      </c>
      <c r="C2177" s="3" t="s">
        <v>1040</v>
      </c>
    </row>
    <row r="2178" spans="1:3" x14ac:dyDescent="0.2">
      <c r="A2178" s="3">
        <v>2014</v>
      </c>
      <c r="B2178" s="3" t="s">
        <v>1029</v>
      </c>
      <c r="C2178" s="3" t="s">
        <v>1039</v>
      </c>
    </row>
    <row r="2179" spans="1:3" x14ac:dyDescent="0.2">
      <c r="A2179" s="3">
        <v>2015</v>
      </c>
      <c r="B2179" s="3" t="s">
        <v>1029</v>
      </c>
      <c r="C2179" s="3" t="s">
        <v>1038</v>
      </c>
    </row>
    <row r="2180" spans="1:3" x14ac:dyDescent="0.2">
      <c r="A2180" s="3">
        <v>2015</v>
      </c>
      <c r="B2180" s="3" t="s">
        <v>1031</v>
      </c>
      <c r="C2180" s="3" t="s">
        <v>1039</v>
      </c>
    </row>
    <row r="2181" spans="1:3" x14ac:dyDescent="0.2">
      <c r="A2181" s="3">
        <v>2015</v>
      </c>
      <c r="B2181" s="3" t="s">
        <v>1031</v>
      </c>
      <c r="C2181" s="3" t="s">
        <v>1042</v>
      </c>
    </row>
    <row r="2182" spans="1:3" x14ac:dyDescent="0.2">
      <c r="A2182" s="3">
        <v>2015</v>
      </c>
      <c r="B2182" s="3" t="s">
        <v>1029</v>
      </c>
      <c r="C2182" s="3" t="s">
        <v>1040</v>
      </c>
    </row>
    <row r="2183" spans="1:3" x14ac:dyDescent="0.2">
      <c r="A2183" s="3">
        <v>2015</v>
      </c>
      <c r="B2183" s="3" t="s">
        <v>1029</v>
      </c>
      <c r="C2183" s="3" t="s">
        <v>1038</v>
      </c>
    </row>
    <row r="2184" spans="1:3" x14ac:dyDescent="0.2">
      <c r="A2184" s="3">
        <v>2015</v>
      </c>
      <c r="B2184" s="3" t="s">
        <v>1029</v>
      </c>
      <c r="C2184" s="3" t="s">
        <v>1040</v>
      </c>
    </row>
    <row r="2185" spans="1:3" x14ac:dyDescent="0.2">
      <c r="A2185" s="3">
        <v>2015</v>
      </c>
      <c r="B2185" s="3" t="s">
        <v>1029</v>
      </c>
      <c r="C2185" s="3" t="s">
        <v>1040</v>
      </c>
    </row>
    <row r="2186" spans="1:3" x14ac:dyDescent="0.2">
      <c r="A2186" s="3">
        <v>2015</v>
      </c>
      <c r="B2186" s="3" t="s">
        <v>1031</v>
      </c>
      <c r="C2186" s="3" t="s">
        <v>1042</v>
      </c>
    </row>
    <row r="2187" spans="1:3" x14ac:dyDescent="0.2">
      <c r="A2187" s="3">
        <v>2015</v>
      </c>
      <c r="B2187" s="3" t="s">
        <v>1029</v>
      </c>
      <c r="C2187" s="3" t="s">
        <v>1038</v>
      </c>
    </row>
    <row r="2188" spans="1:3" x14ac:dyDescent="0.2">
      <c r="A2188" s="3">
        <v>2015</v>
      </c>
      <c r="B2188" s="3" t="s">
        <v>1031</v>
      </c>
      <c r="C2188" s="3" t="s">
        <v>1042</v>
      </c>
    </row>
    <row r="2189" spans="1:3" x14ac:dyDescent="0.2">
      <c r="A2189" s="3">
        <v>2015</v>
      </c>
      <c r="B2189" s="3" t="s">
        <v>1032</v>
      </c>
      <c r="C2189" s="3" t="s">
        <v>1038</v>
      </c>
    </row>
    <row r="2190" spans="1:3" x14ac:dyDescent="0.2">
      <c r="A2190" s="3">
        <v>2015</v>
      </c>
      <c r="B2190" s="3" t="s">
        <v>1031</v>
      </c>
      <c r="C2190" s="3" t="s">
        <v>1042</v>
      </c>
    </row>
    <row r="2191" spans="1:3" x14ac:dyDescent="0.2">
      <c r="A2191" s="3">
        <v>2015</v>
      </c>
      <c r="B2191" s="3" t="s">
        <v>1029</v>
      </c>
      <c r="C2191" s="3" t="s">
        <v>1040</v>
      </c>
    </row>
    <row r="2192" spans="1:3" x14ac:dyDescent="0.2">
      <c r="A2192" s="3">
        <v>2015</v>
      </c>
      <c r="B2192" s="3" t="s">
        <v>1031</v>
      </c>
      <c r="C2192" s="3" t="s">
        <v>1042</v>
      </c>
    </row>
    <row r="2193" spans="1:3" x14ac:dyDescent="0.2">
      <c r="A2193" s="3">
        <v>2015</v>
      </c>
      <c r="B2193" s="3" t="s">
        <v>1029</v>
      </c>
      <c r="C2193" s="3" t="s">
        <v>1042</v>
      </c>
    </row>
    <row r="2194" spans="1:3" x14ac:dyDescent="0.2">
      <c r="A2194" s="3">
        <v>2015</v>
      </c>
      <c r="B2194" s="3" t="s">
        <v>1030</v>
      </c>
      <c r="C2194" s="3" t="s">
        <v>1038</v>
      </c>
    </row>
    <row r="2195" spans="1:3" x14ac:dyDescent="0.2">
      <c r="A2195" s="3">
        <v>2015</v>
      </c>
      <c r="B2195" s="3" t="s">
        <v>1032</v>
      </c>
      <c r="C2195" s="3" t="s">
        <v>1040</v>
      </c>
    </row>
    <row r="2196" spans="1:3" x14ac:dyDescent="0.2">
      <c r="A2196" s="3">
        <v>2015</v>
      </c>
      <c r="B2196" s="3" t="s">
        <v>1032</v>
      </c>
      <c r="C2196" s="3" t="s">
        <v>1042</v>
      </c>
    </row>
    <row r="2197" spans="1:3" x14ac:dyDescent="0.2">
      <c r="A2197" s="3">
        <v>2015</v>
      </c>
      <c r="B2197" s="3" t="s">
        <v>1029</v>
      </c>
      <c r="C2197" s="3" t="s">
        <v>1038</v>
      </c>
    </row>
    <row r="2198" spans="1:3" x14ac:dyDescent="0.2">
      <c r="A2198" s="3">
        <v>2015</v>
      </c>
      <c r="B2198" s="3" t="s">
        <v>1031</v>
      </c>
      <c r="C2198" s="3" t="s">
        <v>1038</v>
      </c>
    </row>
    <row r="2199" spans="1:3" x14ac:dyDescent="0.2">
      <c r="A2199" s="3">
        <v>2015</v>
      </c>
      <c r="B2199" s="3" t="s">
        <v>1029</v>
      </c>
      <c r="C2199" s="3" t="s">
        <v>1038</v>
      </c>
    </row>
    <row r="2200" spans="1:3" x14ac:dyDescent="0.2">
      <c r="A2200" s="3">
        <v>2015</v>
      </c>
      <c r="B2200" s="3" t="s">
        <v>1029</v>
      </c>
      <c r="C2200" s="3" t="s">
        <v>1042</v>
      </c>
    </row>
    <row r="2201" spans="1:3" x14ac:dyDescent="0.2">
      <c r="A2201" s="3">
        <v>2015</v>
      </c>
      <c r="B2201" s="3" t="s">
        <v>1030</v>
      </c>
      <c r="C2201" s="3" t="s">
        <v>1040</v>
      </c>
    </row>
    <row r="2202" spans="1:3" x14ac:dyDescent="0.2">
      <c r="A2202" s="3">
        <v>2015</v>
      </c>
      <c r="B2202" s="3" t="s">
        <v>1032</v>
      </c>
      <c r="C2202" s="3" t="s">
        <v>1038</v>
      </c>
    </row>
    <row r="2203" spans="1:3" x14ac:dyDescent="0.2">
      <c r="A2203" s="3">
        <v>2015</v>
      </c>
      <c r="B2203" s="3" t="s">
        <v>1031</v>
      </c>
      <c r="C2203" s="3" t="s">
        <v>1038</v>
      </c>
    </row>
    <row r="2204" spans="1:3" x14ac:dyDescent="0.2">
      <c r="A2204" s="3">
        <v>2015</v>
      </c>
      <c r="B2204" s="3" t="s">
        <v>1031</v>
      </c>
      <c r="C2204" s="3" t="s">
        <v>1038</v>
      </c>
    </row>
    <row r="2205" spans="1:3" x14ac:dyDescent="0.2">
      <c r="A2205" s="3">
        <v>2015</v>
      </c>
      <c r="B2205" s="3" t="s">
        <v>1031</v>
      </c>
      <c r="C2205" s="3" t="s">
        <v>1038</v>
      </c>
    </row>
    <row r="2206" spans="1:3" x14ac:dyDescent="0.2">
      <c r="A2206" s="3">
        <v>2016</v>
      </c>
      <c r="B2206" s="3" t="s">
        <v>1029</v>
      </c>
      <c r="C2206" s="3" t="s">
        <v>1038</v>
      </c>
    </row>
    <row r="2207" spans="1:3" x14ac:dyDescent="0.2">
      <c r="A2207" s="3">
        <v>2016</v>
      </c>
      <c r="B2207" s="3" t="s">
        <v>1029</v>
      </c>
      <c r="C2207" s="3" t="s">
        <v>1040</v>
      </c>
    </row>
    <row r="2208" spans="1:3" x14ac:dyDescent="0.2">
      <c r="A2208" s="3">
        <v>2016</v>
      </c>
      <c r="B2208" s="3" t="s">
        <v>1032</v>
      </c>
      <c r="C2208" s="3" t="s">
        <v>1038</v>
      </c>
    </row>
    <row r="2209" spans="1:3" x14ac:dyDescent="0.2">
      <c r="A2209" s="3">
        <v>2016</v>
      </c>
      <c r="B2209" s="3" t="s">
        <v>1032</v>
      </c>
      <c r="C2209" s="3" t="s">
        <v>1040</v>
      </c>
    </row>
    <row r="2210" spans="1:3" x14ac:dyDescent="0.2">
      <c r="A2210" s="3">
        <v>2016</v>
      </c>
      <c r="B2210" s="3" t="s">
        <v>1032</v>
      </c>
      <c r="C2210" s="3" t="s">
        <v>1038</v>
      </c>
    </row>
    <row r="2211" spans="1:3" x14ac:dyDescent="0.2">
      <c r="A2211" s="3">
        <v>2016</v>
      </c>
      <c r="B2211" s="3" t="s">
        <v>1032</v>
      </c>
      <c r="C2211" s="3" t="s">
        <v>1038</v>
      </c>
    </row>
    <row r="2212" spans="1:3" x14ac:dyDescent="0.2">
      <c r="A2212" s="3">
        <v>2016</v>
      </c>
      <c r="B2212" s="3" t="s">
        <v>1031</v>
      </c>
      <c r="C2212" s="3" t="s">
        <v>1042</v>
      </c>
    </row>
    <row r="2213" spans="1:3" x14ac:dyDescent="0.2">
      <c r="A2213" s="3">
        <v>2016</v>
      </c>
      <c r="B2213" s="3" t="s">
        <v>1029</v>
      </c>
      <c r="C2213" s="3" t="s">
        <v>1040</v>
      </c>
    </row>
    <row r="2214" spans="1:3" x14ac:dyDescent="0.2">
      <c r="A2214" s="3">
        <v>2016</v>
      </c>
      <c r="B2214" s="3" t="s">
        <v>1029</v>
      </c>
      <c r="C2214" s="3" t="s">
        <v>1039</v>
      </c>
    </row>
    <row r="2215" spans="1:3" x14ac:dyDescent="0.2">
      <c r="A2215" s="3">
        <v>2016</v>
      </c>
      <c r="B2215" s="3" t="s">
        <v>1031</v>
      </c>
      <c r="C2215" s="3" t="s">
        <v>1040</v>
      </c>
    </row>
    <row r="2216" spans="1:3" x14ac:dyDescent="0.2">
      <c r="A2216" s="3">
        <v>2016</v>
      </c>
      <c r="B2216" s="3" t="s">
        <v>1031</v>
      </c>
      <c r="C2216" s="3" t="s">
        <v>1040</v>
      </c>
    </row>
    <row r="2217" spans="1:3" x14ac:dyDescent="0.2">
      <c r="A2217" s="3">
        <v>2016</v>
      </c>
      <c r="B2217" s="3" t="s">
        <v>1031</v>
      </c>
      <c r="C2217" s="3" t="s">
        <v>1040</v>
      </c>
    </row>
    <row r="2218" spans="1:3" x14ac:dyDescent="0.2">
      <c r="A2218" s="3">
        <v>2016</v>
      </c>
      <c r="B2218" s="3" t="s">
        <v>1029</v>
      </c>
      <c r="C2218" s="3" t="s">
        <v>1042</v>
      </c>
    </row>
    <row r="2219" spans="1:3" x14ac:dyDescent="0.2">
      <c r="A2219" s="3">
        <v>2016</v>
      </c>
      <c r="B2219" s="3" t="s">
        <v>1029</v>
      </c>
      <c r="C2219" s="3" t="s">
        <v>1039</v>
      </c>
    </row>
    <row r="2220" spans="1:3" x14ac:dyDescent="0.2">
      <c r="A2220" s="3">
        <v>2016</v>
      </c>
      <c r="B2220" s="3" t="s">
        <v>1029</v>
      </c>
      <c r="C2220" s="3" t="s">
        <v>1038</v>
      </c>
    </row>
    <row r="2221" spans="1:3" x14ac:dyDescent="0.2">
      <c r="A2221" s="3">
        <v>2016</v>
      </c>
      <c r="B2221" s="3" t="s">
        <v>1029</v>
      </c>
      <c r="C2221" s="3" t="s">
        <v>1039</v>
      </c>
    </row>
    <row r="2222" spans="1:3" x14ac:dyDescent="0.2">
      <c r="A2222" s="3">
        <v>2016</v>
      </c>
      <c r="B2222" s="3" t="s">
        <v>1031</v>
      </c>
      <c r="C2222" s="3" t="s">
        <v>1039</v>
      </c>
    </row>
    <row r="2223" spans="1:3" x14ac:dyDescent="0.2">
      <c r="A2223" s="3">
        <v>2016</v>
      </c>
      <c r="B2223" s="3" t="s">
        <v>1031</v>
      </c>
      <c r="C2223" s="3" t="s">
        <v>1038</v>
      </c>
    </row>
    <row r="2224" spans="1:3" x14ac:dyDescent="0.2">
      <c r="A2224" s="3">
        <v>2016</v>
      </c>
      <c r="B2224" s="3" t="s">
        <v>1031</v>
      </c>
      <c r="C2224" s="3" t="s">
        <v>1038</v>
      </c>
    </row>
    <row r="2225" spans="1:3" x14ac:dyDescent="0.2">
      <c r="A2225" s="3">
        <v>2016</v>
      </c>
      <c r="B2225" s="3" t="s">
        <v>1030</v>
      </c>
      <c r="C2225" s="3" t="s">
        <v>1038</v>
      </c>
    </row>
    <row r="2226" spans="1:3" x14ac:dyDescent="0.2">
      <c r="A2226" s="3">
        <v>2016</v>
      </c>
      <c r="B2226" s="3" t="s">
        <v>1030</v>
      </c>
      <c r="C2226" s="3" t="s">
        <v>1038</v>
      </c>
    </row>
    <row r="2227" spans="1:3" x14ac:dyDescent="0.2">
      <c r="A2227" s="3">
        <v>2016</v>
      </c>
      <c r="B2227" s="3" t="s">
        <v>1032</v>
      </c>
      <c r="C2227" s="3" t="s">
        <v>1038</v>
      </c>
    </row>
    <row r="2228" spans="1:3" x14ac:dyDescent="0.2">
      <c r="A2228" s="3">
        <v>2016</v>
      </c>
      <c r="B2228" s="3" t="s">
        <v>1032</v>
      </c>
      <c r="C2228" s="3" t="s">
        <v>1038</v>
      </c>
    </row>
    <row r="2229" spans="1:3" x14ac:dyDescent="0.2">
      <c r="A2229" s="3">
        <v>2016</v>
      </c>
      <c r="B2229" s="3" t="s">
        <v>1031</v>
      </c>
      <c r="C2229" s="3" t="s">
        <v>1038</v>
      </c>
    </row>
    <row r="2230" spans="1:3" x14ac:dyDescent="0.2">
      <c r="A2230" s="3">
        <v>2016</v>
      </c>
      <c r="B2230" s="3" t="s">
        <v>1037</v>
      </c>
      <c r="C2230" s="3" t="s">
        <v>1042</v>
      </c>
    </row>
    <row r="2231" spans="1:3" x14ac:dyDescent="0.2">
      <c r="A2231" s="3">
        <v>2016</v>
      </c>
      <c r="B2231" s="3" t="s">
        <v>1029</v>
      </c>
      <c r="C2231" s="3" t="s">
        <v>1039</v>
      </c>
    </row>
    <row r="2232" spans="1:3" x14ac:dyDescent="0.2">
      <c r="A2232" s="3">
        <v>2016</v>
      </c>
      <c r="B2232" s="3" t="s">
        <v>1030</v>
      </c>
      <c r="C2232" s="3" t="s">
        <v>1040</v>
      </c>
    </row>
    <row r="2233" spans="1:3" x14ac:dyDescent="0.2">
      <c r="A2233" s="3">
        <v>2016</v>
      </c>
      <c r="B2233" s="3" t="s">
        <v>1030</v>
      </c>
      <c r="C2233" s="3" t="s">
        <v>1040</v>
      </c>
    </row>
    <row r="2234" spans="1:3" x14ac:dyDescent="0.2">
      <c r="A2234" s="3">
        <v>2016</v>
      </c>
      <c r="B2234" s="3" t="s">
        <v>1030</v>
      </c>
      <c r="C2234" s="3" t="s">
        <v>1040</v>
      </c>
    </row>
    <row r="2235" spans="1:3" x14ac:dyDescent="0.2">
      <c r="A2235" s="3">
        <v>2016</v>
      </c>
      <c r="B2235" s="3" t="s">
        <v>1032</v>
      </c>
      <c r="C2235" s="3" t="s">
        <v>1040</v>
      </c>
    </row>
    <row r="2236" spans="1:3" x14ac:dyDescent="0.2">
      <c r="A2236" s="3">
        <v>2016</v>
      </c>
      <c r="B2236" s="3" t="s">
        <v>1030</v>
      </c>
      <c r="C2236" s="3" t="s">
        <v>1040</v>
      </c>
    </row>
    <row r="2237" spans="1:3" x14ac:dyDescent="0.2">
      <c r="A2237" s="3">
        <v>2016</v>
      </c>
      <c r="B2237" s="3" t="s">
        <v>1029</v>
      </c>
      <c r="C2237" s="3" t="s">
        <v>1042</v>
      </c>
    </row>
    <row r="2238" spans="1:3" x14ac:dyDescent="0.2">
      <c r="A2238" s="3">
        <v>2016</v>
      </c>
      <c r="B2238" s="3" t="s">
        <v>1030</v>
      </c>
      <c r="C2238" s="3" t="s">
        <v>1039</v>
      </c>
    </row>
    <row r="2239" spans="1:3" x14ac:dyDescent="0.2">
      <c r="A2239" s="3">
        <v>2016</v>
      </c>
      <c r="B2239" s="3" t="s">
        <v>1029</v>
      </c>
      <c r="C2239" s="3" t="s">
        <v>1042</v>
      </c>
    </row>
    <row r="2240" spans="1:3" x14ac:dyDescent="0.2">
      <c r="A2240" s="3">
        <v>2016</v>
      </c>
      <c r="B2240" s="3" t="s">
        <v>1032</v>
      </c>
      <c r="C2240" s="3" t="s">
        <v>1038</v>
      </c>
    </row>
    <row r="2241" spans="1:3" x14ac:dyDescent="0.2">
      <c r="A2241" s="3">
        <v>2016</v>
      </c>
      <c r="B2241" s="3" t="s">
        <v>1031</v>
      </c>
      <c r="C2241" s="3" t="s">
        <v>1042</v>
      </c>
    </row>
    <row r="2242" spans="1:3" x14ac:dyDescent="0.2">
      <c r="A2242" s="3">
        <v>2016</v>
      </c>
      <c r="B2242" s="3" t="s">
        <v>1032</v>
      </c>
      <c r="C2242" s="3" t="s">
        <v>1040</v>
      </c>
    </row>
    <row r="2243" spans="1:3" x14ac:dyDescent="0.2">
      <c r="A2243" s="3">
        <v>2016</v>
      </c>
      <c r="B2243" s="3" t="s">
        <v>1029</v>
      </c>
      <c r="C2243" s="3" t="s">
        <v>1042</v>
      </c>
    </row>
    <row r="2244" spans="1:3" x14ac:dyDescent="0.2">
      <c r="A2244" s="3">
        <v>2016</v>
      </c>
      <c r="B2244" s="3" t="s">
        <v>790</v>
      </c>
      <c r="C2244" s="3" t="s">
        <v>1038</v>
      </c>
    </row>
    <row r="2245" spans="1:3" x14ac:dyDescent="0.2">
      <c r="A2245" s="3">
        <v>2017</v>
      </c>
      <c r="B2245" s="3" t="s">
        <v>1032</v>
      </c>
      <c r="C2245" s="3" t="s">
        <v>1042</v>
      </c>
    </row>
    <row r="2246" spans="1:3" x14ac:dyDescent="0.2">
      <c r="A2246" s="3">
        <v>2017</v>
      </c>
      <c r="B2246" s="3" t="s">
        <v>1029</v>
      </c>
      <c r="C2246" s="3" t="s">
        <v>1040</v>
      </c>
    </row>
    <row r="2247" spans="1:3" x14ac:dyDescent="0.2">
      <c r="A2247" s="3">
        <v>2017</v>
      </c>
      <c r="B2247" s="3" t="s">
        <v>1031</v>
      </c>
      <c r="C2247" s="3" t="s">
        <v>1038</v>
      </c>
    </row>
    <row r="2248" spans="1:3" x14ac:dyDescent="0.2">
      <c r="A2248" s="3">
        <v>2017</v>
      </c>
      <c r="B2248" s="3" t="s">
        <v>1031</v>
      </c>
      <c r="C2248" s="3" t="s">
        <v>1038</v>
      </c>
    </row>
    <row r="2249" spans="1:3" x14ac:dyDescent="0.2">
      <c r="A2249" s="3">
        <v>2017</v>
      </c>
      <c r="B2249" s="3" t="s">
        <v>1031</v>
      </c>
      <c r="C2249" s="3" t="s">
        <v>1038</v>
      </c>
    </row>
    <row r="2250" spans="1:3" x14ac:dyDescent="0.2">
      <c r="A2250" s="3">
        <v>2017</v>
      </c>
      <c r="B2250" s="3" t="s">
        <v>1029</v>
      </c>
      <c r="C2250" s="3" t="s">
        <v>1042</v>
      </c>
    </row>
    <row r="2251" spans="1:3" x14ac:dyDescent="0.2">
      <c r="A2251" s="3">
        <v>2017</v>
      </c>
      <c r="B2251" s="3" t="s">
        <v>1031</v>
      </c>
      <c r="C2251" s="3" t="s">
        <v>1038</v>
      </c>
    </row>
    <row r="2252" spans="1:3" x14ac:dyDescent="0.2">
      <c r="A2252" s="3">
        <v>2017</v>
      </c>
      <c r="B2252" s="3" t="s">
        <v>1029</v>
      </c>
      <c r="C2252" s="3" t="s">
        <v>1040</v>
      </c>
    </row>
    <row r="2253" spans="1:3" x14ac:dyDescent="0.2">
      <c r="A2253" s="3">
        <v>2017</v>
      </c>
      <c r="B2253" s="3" t="s">
        <v>1031</v>
      </c>
      <c r="C2253" s="3" t="s">
        <v>1038</v>
      </c>
    </row>
    <row r="2254" spans="1:3" x14ac:dyDescent="0.2">
      <c r="A2254" s="3">
        <v>2017</v>
      </c>
      <c r="B2254" s="3" t="s">
        <v>1031</v>
      </c>
      <c r="C2254" s="3" t="s">
        <v>1038</v>
      </c>
    </row>
    <row r="2255" spans="1:3" x14ac:dyDescent="0.2">
      <c r="A2255" s="3">
        <v>2017</v>
      </c>
      <c r="B2255" s="3" t="s">
        <v>1029</v>
      </c>
      <c r="C2255" s="3" t="s">
        <v>1038</v>
      </c>
    </row>
    <row r="2256" spans="1:3" x14ac:dyDescent="0.2">
      <c r="A2256" s="3">
        <v>2017</v>
      </c>
      <c r="B2256" s="3" t="s">
        <v>1031</v>
      </c>
      <c r="C2256" s="3" t="s">
        <v>1038</v>
      </c>
    </row>
    <row r="2257" spans="1:3" x14ac:dyDescent="0.2">
      <c r="A2257" s="3">
        <v>2017</v>
      </c>
      <c r="B2257" s="3" t="s">
        <v>1031</v>
      </c>
      <c r="C2257" s="3" t="s">
        <v>1038</v>
      </c>
    </row>
    <row r="2258" spans="1:3" x14ac:dyDescent="0.2">
      <c r="A2258" s="3">
        <v>2017</v>
      </c>
      <c r="B2258" s="3" t="s">
        <v>1031</v>
      </c>
      <c r="C2258" s="3" t="s">
        <v>1038</v>
      </c>
    </row>
    <row r="2259" spans="1:3" x14ac:dyDescent="0.2">
      <c r="A2259" s="3">
        <v>2017</v>
      </c>
      <c r="B2259" s="3" t="s">
        <v>1031</v>
      </c>
      <c r="C2259" s="3" t="s">
        <v>1038</v>
      </c>
    </row>
    <row r="2260" spans="1:3" x14ac:dyDescent="0.2">
      <c r="A2260" s="3">
        <v>2017</v>
      </c>
      <c r="B2260" s="3" t="s">
        <v>1031</v>
      </c>
      <c r="C2260" s="3" t="s">
        <v>1038</v>
      </c>
    </row>
    <row r="2261" spans="1:3" x14ac:dyDescent="0.2">
      <c r="A2261" s="3">
        <v>2017</v>
      </c>
      <c r="B2261" s="3" t="s">
        <v>1032</v>
      </c>
      <c r="C2261" s="3" t="s">
        <v>1038</v>
      </c>
    </row>
    <row r="2262" spans="1:3" x14ac:dyDescent="0.2">
      <c r="A2262" s="3">
        <v>2017</v>
      </c>
      <c r="B2262" s="3" t="s">
        <v>1029</v>
      </c>
      <c r="C2262" s="3" t="s">
        <v>1042</v>
      </c>
    </row>
    <row r="2263" spans="1:3" x14ac:dyDescent="0.2">
      <c r="A2263" s="3">
        <v>2017</v>
      </c>
      <c r="B2263" s="3" t="s">
        <v>1029</v>
      </c>
      <c r="C2263" s="3" t="s">
        <v>1042</v>
      </c>
    </row>
    <row r="2264" spans="1:3" x14ac:dyDescent="0.2">
      <c r="A2264" s="3">
        <v>2017</v>
      </c>
      <c r="B2264" s="3" t="s">
        <v>1031</v>
      </c>
      <c r="C2264" s="3" t="s">
        <v>1038</v>
      </c>
    </row>
    <row r="2265" spans="1:3" x14ac:dyDescent="0.2">
      <c r="A2265" s="3">
        <v>2017</v>
      </c>
      <c r="B2265" s="3" t="s">
        <v>1031</v>
      </c>
      <c r="C2265" s="3" t="s">
        <v>1038</v>
      </c>
    </row>
    <row r="2266" spans="1:3" x14ac:dyDescent="0.2">
      <c r="A2266" s="3">
        <v>2017</v>
      </c>
      <c r="B2266" s="3" t="s">
        <v>1031</v>
      </c>
      <c r="C2266" s="3" t="s">
        <v>1038</v>
      </c>
    </row>
    <row r="2267" spans="1:3" x14ac:dyDescent="0.2">
      <c r="A2267" s="3">
        <v>2017</v>
      </c>
      <c r="B2267" s="3" t="s">
        <v>1032</v>
      </c>
      <c r="C2267" s="3" t="s">
        <v>1038</v>
      </c>
    </row>
    <row r="2268" spans="1:3" x14ac:dyDescent="0.2">
      <c r="A2268" s="3">
        <v>2017</v>
      </c>
      <c r="B2268" s="3" t="s">
        <v>1031</v>
      </c>
      <c r="C2268" s="3" t="s">
        <v>1038</v>
      </c>
    </row>
    <row r="2269" spans="1:3" x14ac:dyDescent="0.2">
      <c r="A2269" s="3">
        <v>2017</v>
      </c>
      <c r="B2269" s="3" t="s">
        <v>1029</v>
      </c>
      <c r="C2269" s="3" t="s">
        <v>1039</v>
      </c>
    </row>
    <row r="2270" spans="1:3" x14ac:dyDescent="0.2">
      <c r="A2270" s="3">
        <v>2017</v>
      </c>
      <c r="B2270" s="3" t="s">
        <v>1032</v>
      </c>
      <c r="C2270" s="3" t="s">
        <v>1038</v>
      </c>
    </row>
    <row r="2271" spans="1:3" x14ac:dyDescent="0.2">
      <c r="A2271" s="3">
        <v>2017</v>
      </c>
      <c r="B2271" s="3" t="s">
        <v>1032</v>
      </c>
      <c r="C2271" s="3" t="s">
        <v>1038</v>
      </c>
    </row>
    <row r="2272" spans="1:3" x14ac:dyDescent="0.2">
      <c r="A2272" s="3">
        <v>2017</v>
      </c>
      <c r="B2272" s="3" t="s">
        <v>1032</v>
      </c>
      <c r="C2272" s="3" t="s">
        <v>1042</v>
      </c>
    </row>
    <row r="2273" spans="1:3" x14ac:dyDescent="0.2">
      <c r="A2273" s="3">
        <v>2017</v>
      </c>
      <c r="B2273" s="3" t="s">
        <v>1029</v>
      </c>
      <c r="C2273" s="3" t="s">
        <v>1038</v>
      </c>
    </row>
    <row r="2274" spans="1:3" x14ac:dyDescent="0.2">
      <c r="A2274" s="3">
        <v>2017</v>
      </c>
      <c r="B2274" s="3" t="s">
        <v>1029</v>
      </c>
      <c r="C2274" s="3" t="s">
        <v>1038</v>
      </c>
    </row>
    <row r="2275" spans="1:3" x14ac:dyDescent="0.2">
      <c r="A2275" s="3">
        <v>2017</v>
      </c>
      <c r="B2275" s="3" t="s">
        <v>1029</v>
      </c>
      <c r="C2275" s="3" t="s">
        <v>1038</v>
      </c>
    </row>
    <row r="2276" spans="1:3" x14ac:dyDescent="0.2">
      <c r="A2276" s="3">
        <v>2017</v>
      </c>
      <c r="B2276" s="3" t="s">
        <v>1029</v>
      </c>
      <c r="C2276" s="3" t="s">
        <v>1039</v>
      </c>
    </row>
    <row r="2277" spans="1:3" x14ac:dyDescent="0.2">
      <c r="A2277" s="3">
        <v>2017</v>
      </c>
      <c r="B2277" s="3" t="s">
        <v>1032</v>
      </c>
      <c r="C2277" s="3" t="s">
        <v>1040</v>
      </c>
    </row>
    <row r="2278" spans="1:3" x14ac:dyDescent="0.2">
      <c r="A2278" s="3">
        <v>2017</v>
      </c>
      <c r="B2278" s="3" t="s">
        <v>1029</v>
      </c>
      <c r="C2278" s="3" t="s">
        <v>1039</v>
      </c>
    </row>
    <row r="2279" spans="1:3" x14ac:dyDescent="0.2">
      <c r="A2279" s="3">
        <v>2017</v>
      </c>
      <c r="B2279" s="3" t="s">
        <v>1031</v>
      </c>
      <c r="C2279" s="3" t="s">
        <v>1042</v>
      </c>
    </row>
    <row r="2280" spans="1:3" x14ac:dyDescent="0.2">
      <c r="A2280" s="3">
        <v>2017</v>
      </c>
      <c r="B2280" s="3" t="s">
        <v>1031</v>
      </c>
      <c r="C2280" s="3" t="s">
        <v>1042</v>
      </c>
    </row>
    <row r="2281" spans="1:3" x14ac:dyDescent="0.2">
      <c r="A2281" s="3">
        <v>2017</v>
      </c>
      <c r="B2281" s="3" t="s">
        <v>1031</v>
      </c>
      <c r="C2281" s="3" t="s">
        <v>1042</v>
      </c>
    </row>
    <row r="2282" spans="1:3" x14ac:dyDescent="0.2">
      <c r="A2282" s="3">
        <v>2017</v>
      </c>
      <c r="B2282" s="3" t="s">
        <v>1030</v>
      </c>
      <c r="C2282" s="3" t="s">
        <v>1038</v>
      </c>
    </row>
    <row r="2283" spans="1:3" x14ac:dyDescent="0.2">
      <c r="A2283" s="3">
        <v>2017</v>
      </c>
      <c r="B2283" s="3" t="s">
        <v>1037</v>
      </c>
      <c r="C2283" s="3" t="s">
        <v>1038</v>
      </c>
    </row>
    <row r="2284" spans="1:3" x14ac:dyDescent="0.2">
      <c r="A2284" s="3">
        <v>2017</v>
      </c>
      <c r="B2284" s="3" t="s">
        <v>1037</v>
      </c>
      <c r="C2284" s="3" t="s">
        <v>1039</v>
      </c>
    </row>
    <row r="2285" spans="1:3" x14ac:dyDescent="0.2">
      <c r="A2285" s="3">
        <v>2017</v>
      </c>
      <c r="B2285" s="3" t="s">
        <v>1029</v>
      </c>
      <c r="C2285" s="3" t="s">
        <v>1038</v>
      </c>
    </row>
    <row r="2286" spans="1:3" x14ac:dyDescent="0.2">
      <c r="A2286" s="3">
        <v>2017</v>
      </c>
      <c r="B2286" s="3" t="s">
        <v>1029</v>
      </c>
      <c r="C2286" s="3" t="s">
        <v>1038</v>
      </c>
    </row>
    <row r="2287" spans="1:3" x14ac:dyDescent="0.2">
      <c r="A2287" s="3">
        <v>2017</v>
      </c>
      <c r="B2287" s="3" t="s">
        <v>1029</v>
      </c>
      <c r="C2287" s="3" t="s">
        <v>1038</v>
      </c>
    </row>
    <row r="2288" spans="1:3" x14ac:dyDescent="0.2">
      <c r="A2288" s="3">
        <v>2017</v>
      </c>
      <c r="B2288" s="3" t="s">
        <v>1029</v>
      </c>
      <c r="C2288" s="3" t="s">
        <v>1038</v>
      </c>
    </row>
    <row r="2289" spans="1:3" x14ac:dyDescent="0.2">
      <c r="A2289" s="3">
        <v>2017</v>
      </c>
      <c r="B2289" s="3" t="s">
        <v>1029</v>
      </c>
      <c r="C2289" s="3" t="s">
        <v>1038</v>
      </c>
    </row>
    <row r="2290" spans="1:3" x14ac:dyDescent="0.2">
      <c r="A2290" s="3">
        <v>2017</v>
      </c>
      <c r="B2290" s="3" t="s">
        <v>1029</v>
      </c>
      <c r="C2290" s="3" t="s">
        <v>1038</v>
      </c>
    </row>
    <row r="2291" spans="1:3" x14ac:dyDescent="0.2">
      <c r="A2291" s="3">
        <v>2017</v>
      </c>
      <c r="B2291" s="3" t="s">
        <v>1031</v>
      </c>
      <c r="C2291" s="3" t="s">
        <v>1042</v>
      </c>
    </row>
    <row r="2292" spans="1:3" x14ac:dyDescent="0.2">
      <c r="A2292" s="3">
        <v>2017</v>
      </c>
      <c r="B2292" s="3" t="s">
        <v>1037</v>
      </c>
      <c r="C2292" s="3" t="s">
        <v>1040</v>
      </c>
    </row>
    <row r="2293" spans="1:3" x14ac:dyDescent="0.2">
      <c r="A2293" s="3">
        <v>2017</v>
      </c>
      <c r="B2293" s="3" t="s">
        <v>1030</v>
      </c>
      <c r="C2293" s="3" t="s">
        <v>1038</v>
      </c>
    </row>
    <row r="2294" spans="1:3" x14ac:dyDescent="0.2">
      <c r="A2294" s="3">
        <v>2017</v>
      </c>
      <c r="B2294" s="3" t="s">
        <v>1031</v>
      </c>
      <c r="C2294" s="3" t="s">
        <v>1042</v>
      </c>
    </row>
    <row r="2295" spans="1:3" x14ac:dyDescent="0.2">
      <c r="A2295" s="3">
        <v>2017</v>
      </c>
      <c r="B2295" s="3" t="s">
        <v>1029</v>
      </c>
      <c r="C2295" s="3" t="s">
        <v>1038</v>
      </c>
    </row>
    <row r="2296" spans="1:3" x14ac:dyDescent="0.2">
      <c r="A2296" s="3">
        <v>2017</v>
      </c>
      <c r="B2296" s="3" t="s">
        <v>1030</v>
      </c>
      <c r="C2296" s="3" t="s">
        <v>1040</v>
      </c>
    </row>
    <row r="2297" spans="1:3" x14ac:dyDescent="0.2">
      <c r="A2297" s="3">
        <v>2018</v>
      </c>
      <c r="B2297" s="3" t="s">
        <v>1030</v>
      </c>
      <c r="C2297" s="3" t="s">
        <v>1040</v>
      </c>
    </row>
    <row r="2298" spans="1:3" x14ac:dyDescent="0.2">
      <c r="A2298" s="3">
        <v>2018</v>
      </c>
      <c r="B2298" s="3" t="s">
        <v>1029</v>
      </c>
      <c r="C2298" s="3" t="s">
        <v>1038</v>
      </c>
    </row>
    <row r="2299" spans="1:3" x14ac:dyDescent="0.2">
      <c r="A2299" s="3">
        <v>2018</v>
      </c>
      <c r="B2299" s="3" t="s">
        <v>1030</v>
      </c>
      <c r="C2299" s="3" t="s">
        <v>1040</v>
      </c>
    </row>
    <row r="2300" spans="1:3" x14ac:dyDescent="0.2">
      <c r="A2300" s="3">
        <v>2018</v>
      </c>
      <c r="B2300" s="3" t="s">
        <v>1030</v>
      </c>
      <c r="C2300" s="3" t="s">
        <v>1040</v>
      </c>
    </row>
    <row r="2301" spans="1:3" x14ac:dyDescent="0.2">
      <c r="A2301" s="3">
        <v>2018</v>
      </c>
      <c r="B2301" s="3" t="s">
        <v>1030</v>
      </c>
      <c r="C2301" s="3" t="s">
        <v>1040</v>
      </c>
    </row>
    <row r="2302" spans="1:3" x14ac:dyDescent="0.2">
      <c r="A2302" s="3">
        <v>2018</v>
      </c>
      <c r="B2302" s="3" t="s">
        <v>1029</v>
      </c>
      <c r="C2302" s="3" t="s">
        <v>1042</v>
      </c>
    </row>
    <row r="2303" spans="1:3" x14ac:dyDescent="0.2">
      <c r="A2303" s="3">
        <v>2018</v>
      </c>
      <c r="B2303" s="3" t="s">
        <v>1032</v>
      </c>
      <c r="C2303" s="3" t="s">
        <v>1040</v>
      </c>
    </row>
    <row r="2304" spans="1:3" x14ac:dyDescent="0.2">
      <c r="A2304" s="3">
        <v>2018</v>
      </c>
      <c r="B2304" s="3" t="s">
        <v>1029</v>
      </c>
      <c r="C2304" s="3" t="s">
        <v>1042</v>
      </c>
    </row>
    <row r="2305" spans="1:3" x14ac:dyDescent="0.2">
      <c r="A2305" s="3">
        <v>2018</v>
      </c>
      <c r="B2305" s="3" t="s">
        <v>1032</v>
      </c>
      <c r="C2305" s="3" t="s">
        <v>1038</v>
      </c>
    </row>
    <row r="2306" spans="1:3" x14ac:dyDescent="0.2">
      <c r="A2306" s="3">
        <v>2018</v>
      </c>
      <c r="B2306" s="3" t="s">
        <v>1032</v>
      </c>
      <c r="C2306" s="3" t="s">
        <v>1038</v>
      </c>
    </row>
    <row r="2307" spans="1:3" x14ac:dyDescent="0.2">
      <c r="A2307" s="3">
        <v>2018</v>
      </c>
      <c r="B2307" s="3" t="s">
        <v>1031</v>
      </c>
      <c r="C2307" s="3" t="s">
        <v>1038</v>
      </c>
    </row>
    <row r="2308" spans="1:3" x14ac:dyDescent="0.2">
      <c r="A2308" s="3">
        <v>2018</v>
      </c>
      <c r="B2308" s="3" t="s">
        <v>1029</v>
      </c>
      <c r="C2308" s="3" t="s">
        <v>1038</v>
      </c>
    </row>
    <row r="2309" spans="1:3" x14ac:dyDescent="0.2">
      <c r="A2309" s="3">
        <v>2018</v>
      </c>
      <c r="B2309" s="3" t="s">
        <v>1029</v>
      </c>
      <c r="C2309" s="3" t="s">
        <v>1038</v>
      </c>
    </row>
    <row r="2310" spans="1:3" x14ac:dyDescent="0.2">
      <c r="A2310" s="3">
        <v>2018</v>
      </c>
      <c r="B2310" s="3" t="s">
        <v>1029</v>
      </c>
      <c r="C2310" s="3" t="s">
        <v>1042</v>
      </c>
    </row>
    <row r="2311" spans="1:3" x14ac:dyDescent="0.2">
      <c r="A2311" s="3">
        <v>2018</v>
      </c>
      <c r="B2311" s="3" t="s">
        <v>1037</v>
      </c>
      <c r="C2311" s="3" t="s">
        <v>1039</v>
      </c>
    </row>
    <row r="2312" spans="1:3" x14ac:dyDescent="0.2">
      <c r="A2312" s="3">
        <v>2018</v>
      </c>
      <c r="B2312" s="3" t="s">
        <v>1029</v>
      </c>
      <c r="C2312" s="3" t="s">
        <v>1042</v>
      </c>
    </row>
    <row r="2313" spans="1:3" x14ac:dyDescent="0.2">
      <c r="A2313" s="3">
        <v>2018</v>
      </c>
      <c r="B2313" s="3" t="s">
        <v>1032</v>
      </c>
      <c r="C2313" s="3" t="s">
        <v>1038</v>
      </c>
    </row>
    <row r="2314" spans="1:3" x14ac:dyDescent="0.2">
      <c r="A2314" s="3">
        <v>2018</v>
      </c>
      <c r="B2314" s="3" t="s">
        <v>1031</v>
      </c>
      <c r="C2314" s="3" t="s">
        <v>1042</v>
      </c>
    </row>
    <row r="2315" spans="1:3" x14ac:dyDescent="0.2">
      <c r="A2315" s="3">
        <v>2018</v>
      </c>
      <c r="B2315" s="3" t="s">
        <v>1029</v>
      </c>
      <c r="C2315" s="3" t="s">
        <v>1038</v>
      </c>
    </row>
    <row r="2316" spans="1:3" x14ac:dyDescent="0.2">
      <c r="A2316" s="3">
        <v>2018</v>
      </c>
      <c r="B2316" s="3" t="s">
        <v>1032</v>
      </c>
      <c r="C2316" s="3" t="s">
        <v>1038</v>
      </c>
    </row>
    <row r="2317" spans="1:3" x14ac:dyDescent="0.2">
      <c r="A2317" s="3">
        <v>2018</v>
      </c>
      <c r="B2317" s="3" t="s">
        <v>1031</v>
      </c>
      <c r="C2317" s="3" t="s">
        <v>1039</v>
      </c>
    </row>
    <row r="2318" spans="1:3" x14ac:dyDescent="0.2">
      <c r="A2318" s="3">
        <v>2018</v>
      </c>
      <c r="B2318" s="3" t="s">
        <v>1030</v>
      </c>
      <c r="C2318" s="3" t="s">
        <v>1038</v>
      </c>
    </row>
    <row r="2319" spans="1:3" x14ac:dyDescent="0.2">
      <c r="A2319" s="3">
        <v>2018</v>
      </c>
      <c r="B2319" s="3" t="s">
        <v>1030</v>
      </c>
      <c r="C2319" s="3" t="s">
        <v>1038</v>
      </c>
    </row>
    <row r="2320" spans="1:3" x14ac:dyDescent="0.2">
      <c r="A2320" s="3">
        <v>2018</v>
      </c>
      <c r="B2320" s="3" t="s">
        <v>1030</v>
      </c>
      <c r="C2320" s="3" t="s">
        <v>1038</v>
      </c>
    </row>
    <row r="2321" spans="1:3" x14ac:dyDescent="0.2">
      <c r="A2321" s="3">
        <v>2018</v>
      </c>
      <c r="B2321" s="3" t="s">
        <v>1030</v>
      </c>
      <c r="C2321" s="3" t="s">
        <v>1038</v>
      </c>
    </row>
    <row r="2322" spans="1:3" x14ac:dyDescent="0.2">
      <c r="A2322" s="3">
        <v>2018</v>
      </c>
      <c r="B2322" s="3" t="s">
        <v>1030</v>
      </c>
      <c r="C2322" s="3" t="s">
        <v>1038</v>
      </c>
    </row>
    <row r="2323" spans="1:3" x14ac:dyDescent="0.2">
      <c r="A2323" s="3">
        <v>2018</v>
      </c>
      <c r="B2323" s="3" t="s">
        <v>1030</v>
      </c>
      <c r="C2323" s="3" t="s">
        <v>1038</v>
      </c>
    </row>
    <row r="2324" spans="1:3" x14ac:dyDescent="0.2">
      <c r="A2324" s="3">
        <v>2018</v>
      </c>
      <c r="B2324" s="3" t="s">
        <v>1030</v>
      </c>
      <c r="C2324" s="3" t="s">
        <v>1038</v>
      </c>
    </row>
    <row r="2325" spans="1:3" x14ac:dyDescent="0.2">
      <c r="A2325" s="3">
        <v>2018</v>
      </c>
      <c r="B2325" s="3" t="s">
        <v>1029</v>
      </c>
      <c r="C2325" s="3" t="s">
        <v>1038</v>
      </c>
    </row>
    <row r="2326" spans="1:3" x14ac:dyDescent="0.2">
      <c r="A2326" s="3">
        <v>2018</v>
      </c>
      <c r="B2326" s="3" t="s">
        <v>1029</v>
      </c>
      <c r="C2326" s="3" t="s">
        <v>1038</v>
      </c>
    </row>
    <row r="2327" spans="1:3" x14ac:dyDescent="0.2">
      <c r="A2327" s="3">
        <v>2018</v>
      </c>
      <c r="B2327" s="3" t="s">
        <v>1030</v>
      </c>
      <c r="C2327" s="3" t="s">
        <v>1038</v>
      </c>
    </row>
    <row r="2328" spans="1:3" x14ac:dyDescent="0.2">
      <c r="A2328" s="3">
        <v>2018</v>
      </c>
      <c r="B2328" s="3" t="s">
        <v>1030</v>
      </c>
      <c r="C2328" s="3" t="s">
        <v>1038</v>
      </c>
    </row>
    <row r="2329" spans="1:3" x14ac:dyDescent="0.2">
      <c r="A2329" s="3">
        <v>2018</v>
      </c>
      <c r="B2329" s="3" t="s">
        <v>1030</v>
      </c>
      <c r="C2329" s="3" t="s">
        <v>1038</v>
      </c>
    </row>
    <row r="2330" spans="1:3" x14ac:dyDescent="0.2">
      <c r="A2330" s="3">
        <v>2018</v>
      </c>
      <c r="B2330" s="3" t="s">
        <v>1030</v>
      </c>
      <c r="C2330" s="3" t="s">
        <v>1038</v>
      </c>
    </row>
    <row r="2331" spans="1:3" x14ac:dyDescent="0.2">
      <c r="A2331" s="3">
        <v>2018</v>
      </c>
      <c r="B2331" s="3" t="s">
        <v>1030</v>
      </c>
      <c r="C2331" s="3" t="s">
        <v>1038</v>
      </c>
    </row>
    <row r="2332" spans="1:3" x14ac:dyDescent="0.2">
      <c r="A2332" s="3">
        <v>2018</v>
      </c>
      <c r="B2332" s="3" t="s">
        <v>1030</v>
      </c>
      <c r="C2332" s="3" t="s">
        <v>1038</v>
      </c>
    </row>
    <row r="2333" spans="1:3" x14ac:dyDescent="0.2">
      <c r="A2333" s="3">
        <v>2018</v>
      </c>
      <c r="B2333" s="3" t="s">
        <v>1030</v>
      </c>
      <c r="C2333" s="3" t="s">
        <v>1038</v>
      </c>
    </row>
    <row r="2334" spans="1:3" x14ac:dyDescent="0.2">
      <c r="A2334" s="3">
        <v>2018</v>
      </c>
      <c r="B2334" s="3" t="s">
        <v>1029</v>
      </c>
      <c r="C2334" s="3" t="s">
        <v>1038</v>
      </c>
    </row>
    <row r="2335" spans="1:3" x14ac:dyDescent="0.2">
      <c r="A2335" s="3">
        <v>2018</v>
      </c>
      <c r="B2335" s="3" t="s">
        <v>1030</v>
      </c>
      <c r="C2335" s="3" t="s">
        <v>1038</v>
      </c>
    </row>
    <row r="2336" spans="1:3" x14ac:dyDescent="0.2">
      <c r="A2336" s="3">
        <v>2018</v>
      </c>
      <c r="B2336" s="3" t="s">
        <v>1030</v>
      </c>
      <c r="C2336" s="3" t="s">
        <v>1038</v>
      </c>
    </row>
    <row r="2337" spans="1:3" x14ac:dyDescent="0.2">
      <c r="A2337" s="3">
        <v>2018</v>
      </c>
      <c r="B2337" s="3" t="s">
        <v>1029</v>
      </c>
      <c r="C2337" s="3" t="s">
        <v>1042</v>
      </c>
    </row>
    <row r="2338" spans="1:3" x14ac:dyDescent="0.2">
      <c r="A2338" s="3">
        <v>2018</v>
      </c>
      <c r="B2338" s="3" t="s">
        <v>1031</v>
      </c>
      <c r="C2338" s="3" t="s">
        <v>1038</v>
      </c>
    </row>
    <row r="2339" spans="1:3" x14ac:dyDescent="0.2">
      <c r="A2339" s="3">
        <v>2018</v>
      </c>
      <c r="B2339" s="3" t="s">
        <v>1031</v>
      </c>
      <c r="C2339" s="3" t="s">
        <v>1038</v>
      </c>
    </row>
    <row r="2340" spans="1:3" x14ac:dyDescent="0.2">
      <c r="A2340" s="3">
        <v>2018</v>
      </c>
      <c r="B2340" s="3" t="s">
        <v>1031</v>
      </c>
      <c r="C2340" s="3" t="s">
        <v>1038</v>
      </c>
    </row>
    <row r="2341" spans="1:3" x14ac:dyDescent="0.2">
      <c r="A2341" s="3">
        <v>2018</v>
      </c>
      <c r="B2341" s="3" t="s">
        <v>1032</v>
      </c>
      <c r="C2341" s="3" t="s">
        <v>1038</v>
      </c>
    </row>
    <row r="2342" spans="1:3" x14ac:dyDescent="0.2">
      <c r="A2342" s="3">
        <v>2018</v>
      </c>
      <c r="B2342" s="3" t="s">
        <v>1032</v>
      </c>
      <c r="C2342" s="3" t="s">
        <v>1042</v>
      </c>
    </row>
    <row r="2343" spans="1:3" x14ac:dyDescent="0.2">
      <c r="A2343" s="3">
        <v>2018</v>
      </c>
      <c r="B2343" s="3" t="s">
        <v>1037</v>
      </c>
      <c r="C2343" s="3" t="s">
        <v>1038</v>
      </c>
    </row>
    <row r="2344" spans="1:3" x14ac:dyDescent="0.2">
      <c r="A2344" s="3">
        <v>2018</v>
      </c>
      <c r="B2344" s="3" t="s">
        <v>1029</v>
      </c>
      <c r="C2344" s="3" t="s">
        <v>1038</v>
      </c>
    </row>
    <row r="2345" spans="1:3" x14ac:dyDescent="0.2">
      <c r="A2345" s="3">
        <v>2019</v>
      </c>
      <c r="B2345" s="3" t="s">
        <v>1029</v>
      </c>
      <c r="C2345" s="3" t="s">
        <v>1038</v>
      </c>
    </row>
    <row r="2346" spans="1:3" x14ac:dyDescent="0.2">
      <c r="A2346" s="3">
        <v>2019</v>
      </c>
      <c r="B2346" s="3" t="s">
        <v>1031</v>
      </c>
      <c r="C2346" s="3" t="s">
        <v>1042</v>
      </c>
    </row>
    <row r="2347" spans="1:3" x14ac:dyDescent="0.2">
      <c r="A2347" s="3">
        <v>2019</v>
      </c>
      <c r="B2347" s="3" t="s">
        <v>1031</v>
      </c>
      <c r="C2347" s="3" t="s">
        <v>1038</v>
      </c>
    </row>
    <row r="2348" spans="1:3" x14ac:dyDescent="0.2">
      <c r="A2348" s="3">
        <v>2019</v>
      </c>
      <c r="B2348" s="3" t="s">
        <v>1029</v>
      </c>
      <c r="C2348" s="3" t="s">
        <v>1038</v>
      </c>
    </row>
    <row r="2349" spans="1:3" x14ac:dyDescent="0.2">
      <c r="A2349" s="3">
        <v>2019</v>
      </c>
      <c r="B2349" s="3" t="s">
        <v>1033</v>
      </c>
      <c r="C2349" s="3" t="s">
        <v>1042</v>
      </c>
    </row>
    <row r="2350" spans="1:3" x14ac:dyDescent="0.2">
      <c r="A2350" s="3">
        <v>2019</v>
      </c>
      <c r="B2350" s="3" t="s">
        <v>1033</v>
      </c>
      <c r="C2350" s="3" t="s">
        <v>1042</v>
      </c>
    </row>
    <row r="2351" spans="1:3" x14ac:dyDescent="0.2">
      <c r="A2351" s="3">
        <v>2019</v>
      </c>
      <c r="B2351" s="3" t="s">
        <v>1033</v>
      </c>
      <c r="C2351" s="3" t="s">
        <v>1042</v>
      </c>
    </row>
    <row r="2352" spans="1:3" x14ac:dyDescent="0.2">
      <c r="A2352" s="3">
        <v>2019</v>
      </c>
      <c r="B2352" s="3" t="s">
        <v>1032</v>
      </c>
      <c r="C2352" s="3" t="s">
        <v>1042</v>
      </c>
    </row>
    <row r="2353" spans="1:3" x14ac:dyDescent="0.2">
      <c r="A2353" s="3">
        <v>2019</v>
      </c>
      <c r="B2353" s="3" t="s">
        <v>1032</v>
      </c>
      <c r="C2353" s="3" t="s">
        <v>1042</v>
      </c>
    </row>
    <row r="2354" spans="1:3" x14ac:dyDescent="0.2">
      <c r="A2354" s="3">
        <v>2019</v>
      </c>
      <c r="B2354" s="3" t="s">
        <v>1029</v>
      </c>
      <c r="C2354" s="3" t="s">
        <v>1042</v>
      </c>
    </row>
    <row r="2355" spans="1:3" x14ac:dyDescent="0.2">
      <c r="A2355" s="3">
        <v>2019</v>
      </c>
      <c r="B2355" s="3" t="s">
        <v>1032</v>
      </c>
      <c r="C2355" s="3" t="s">
        <v>1042</v>
      </c>
    </row>
    <row r="2356" spans="1:3" x14ac:dyDescent="0.2">
      <c r="A2356" s="3">
        <v>2019</v>
      </c>
      <c r="B2356" s="3" t="s">
        <v>1032</v>
      </c>
      <c r="C2356" s="3" t="s">
        <v>1042</v>
      </c>
    </row>
    <row r="2357" spans="1:3" x14ac:dyDescent="0.2">
      <c r="A2357" s="3">
        <v>2019</v>
      </c>
      <c r="B2357" s="3" t="s">
        <v>1031</v>
      </c>
      <c r="C2357" s="3" t="s">
        <v>1039</v>
      </c>
    </row>
    <row r="2358" spans="1:3" x14ac:dyDescent="0.2">
      <c r="A2358" s="3">
        <v>2019</v>
      </c>
      <c r="B2358" s="3" t="s">
        <v>1031</v>
      </c>
      <c r="C2358" s="3" t="s">
        <v>1038</v>
      </c>
    </row>
    <row r="2359" spans="1:3" x14ac:dyDescent="0.2">
      <c r="A2359" s="3">
        <v>2019</v>
      </c>
      <c r="B2359" s="3" t="s">
        <v>1031</v>
      </c>
      <c r="C2359" s="3" t="s">
        <v>1039</v>
      </c>
    </row>
    <row r="2360" spans="1:3" x14ac:dyDescent="0.2">
      <c r="A2360" s="3">
        <v>2019</v>
      </c>
      <c r="B2360" s="3" t="s">
        <v>1031</v>
      </c>
      <c r="C2360" s="3" t="s">
        <v>1038</v>
      </c>
    </row>
    <row r="2361" spans="1:3" x14ac:dyDescent="0.2">
      <c r="A2361" s="3">
        <v>2019</v>
      </c>
      <c r="B2361" s="3" t="s">
        <v>1037</v>
      </c>
      <c r="C2361" s="3" t="s">
        <v>1040</v>
      </c>
    </row>
    <row r="2362" spans="1:3" x14ac:dyDescent="0.2">
      <c r="A2362" s="3">
        <v>2019</v>
      </c>
      <c r="B2362" s="3" t="s">
        <v>1037</v>
      </c>
      <c r="C2362" s="3" t="s">
        <v>1040</v>
      </c>
    </row>
    <row r="2363" spans="1:3" x14ac:dyDescent="0.2">
      <c r="A2363" s="3">
        <v>2019</v>
      </c>
      <c r="B2363" s="3" t="s">
        <v>1031</v>
      </c>
      <c r="C2363" s="3" t="s">
        <v>1038</v>
      </c>
    </row>
    <row r="2364" spans="1:3" x14ac:dyDescent="0.2">
      <c r="A2364" s="3">
        <v>2019</v>
      </c>
      <c r="B2364" s="3" t="s">
        <v>1031</v>
      </c>
      <c r="C2364" s="3" t="s">
        <v>1038</v>
      </c>
    </row>
    <row r="2365" spans="1:3" x14ac:dyDescent="0.2">
      <c r="A2365" s="3">
        <v>2019</v>
      </c>
      <c r="B2365" s="3" t="s">
        <v>1031</v>
      </c>
      <c r="C2365" s="3" t="s">
        <v>1038</v>
      </c>
    </row>
    <row r="2366" spans="1:3" x14ac:dyDescent="0.2">
      <c r="A2366" s="3">
        <v>2019</v>
      </c>
      <c r="B2366" s="3" t="s">
        <v>1037</v>
      </c>
      <c r="C2366" s="3" t="s">
        <v>1038</v>
      </c>
    </row>
    <row r="2367" spans="1:3" x14ac:dyDescent="0.2">
      <c r="A2367" s="3">
        <v>2019</v>
      </c>
      <c r="B2367" s="3" t="s">
        <v>1029</v>
      </c>
      <c r="C2367" s="3" t="s">
        <v>1038</v>
      </c>
    </row>
    <row r="2368" spans="1:3" x14ac:dyDescent="0.2">
      <c r="A2368" s="3">
        <v>2019</v>
      </c>
      <c r="B2368" s="3" t="s">
        <v>1037</v>
      </c>
      <c r="C2368" s="3" t="s">
        <v>1038</v>
      </c>
    </row>
    <row r="2369" spans="1:3" x14ac:dyDescent="0.2">
      <c r="A2369" s="3">
        <v>2019</v>
      </c>
      <c r="B2369" s="3" t="s">
        <v>1031</v>
      </c>
      <c r="C2369" s="3" t="s">
        <v>1038</v>
      </c>
    </row>
    <row r="2370" spans="1:3" x14ac:dyDescent="0.2">
      <c r="A2370" s="3">
        <v>2019</v>
      </c>
      <c r="B2370" s="3" t="s">
        <v>1029</v>
      </c>
      <c r="C2370" s="3" t="s">
        <v>1038</v>
      </c>
    </row>
    <row r="2371" spans="1:3" x14ac:dyDescent="0.2">
      <c r="A2371" s="3">
        <v>2019</v>
      </c>
      <c r="B2371" s="3" t="s">
        <v>1029</v>
      </c>
      <c r="C2371" s="3" t="s">
        <v>1038</v>
      </c>
    </row>
    <row r="2372" spans="1:3" x14ac:dyDescent="0.2">
      <c r="A2372" s="3">
        <v>2019</v>
      </c>
      <c r="B2372" s="3" t="s">
        <v>1029</v>
      </c>
      <c r="C2372" s="3" t="s">
        <v>1038</v>
      </c>
    </row>
    <row r="2373" spans="1:3" x14ac:dyDescent="0.2">
      <c r="A2373" s="3">
        <v>2019</v>
      </c>
      <c r="B2373" s="3" t="s">
        <v>1031</v>
      </c>
      <c r="C2373" s="3" t="s">
        <v>1038</v>
      </c>
    </row>
    <row r="2374" spans="1:3" x14ac:dyDescent="0.2">
      <c r="A2374" s="3">
        <v>2019</v>
      </c>
      <c r="B2374" s="3" t="s">
        <v>1031</v>
      </c>
      <c r="C2374" s="3" t="s">
        <v>1038</v>
      </c>
    </row>
    <row r="2375" spans="1:3" x14ac:dyDescent="0.2">
      <c r="A2375" s="3">
        <v>2019</v>
      </c>
      <c r="B2375" s="3" t="s">
        <v>1031</v>
      </c>
      <c r="C2375" s="3" t="s">
        <v>1038</v>
      </c>
    </row>
    <row r="2376" spans="1:3" x14ac:dyDescent="0.2">
      <c r="A2376" s="3">
        <v>2019</v>
      </c>
      <c r="B2376" s="3" t="s">
        <v>1031</v>
      </c>
      <c r="C2376" s="3" t="s">
        <v>1038</v>
      </c>
    </row>
    <row r="2377" spans="1:3" x14ac:dyDescent="0.2">
      <c r="A2377" s="3">
        <v>2019</v>
      </c>
      <c r="B2377" s="3" t="s">
        <v>1029</v>
      </c>
      <c r="C2377" s="3" t="s">
        <v>1038</v>
      </c>
    </row>
    <row r="2378" spans="1:3" x14ac:dyDescent="0.2">
      <c r="A2378" s="3">
        <v>2019</v>
      </c>
      <c r="B2378" s="3" t="s">
        <v>1031</v>
      </c>
      <c r="C2378" s="3" t="s">
        <v>1042</v>
      </c>
    </row>
    <row r="2379" spans="1:3" x14ac:dyDescent="0.2">
      <c r="A2379" s="3">
        <v>2019</v>
      </c>
      <c r="B2379" s="3" t="s">
        <v>1030</v>
      </c>
      <c r="C2379" s="3" t="s">
        <v>1042</v>
      </c>
    </row>
    <row r="2380" spans="1:3" x14ac:dyDescent="0.2">
      <c r="A2380" s="3">
        <v>2019</v>
      </c>
      <c r="B2380" s="3" t="s">
        <v>1029</v>
      </c>
      <c r="C2380" s="3" t="s">
        <v>1038</v>
      </c>
    </row>
    <row r="2381" spans="1:3" x14ac:dyDescent="0.2">
      <c r="A2381" s="3">
        <v>2019</v>
      </c>
      <c r="B2381" s="3" t="s">
        <v>1029</v>
      </c>
      <c r="C2381" s="3" t="s">
        <v>1039</v>
      </c>
    </row>
    <row r="2382" spans="1:3" x14ac:dyDescent="0.2">
      <c r="A2382" s="3">
        <v>2019</v>
      </c>
      <c r="B2382" s="3" t="s">
        <v>1029</v>
      </c>
      <c r="C2382" s="3" t="s">
        <v>1038</v>
      </c>
    </row>
    <row r="2383" spans="1:3" x14ac:dyDescent="0.2">
      <c r="A2383" s="3">
        <v>2019</v>
      </c>
      <c r="B2383" s="3" t="s">
        <v>1029</v>
      </c>
      <c r="C2383" s="3" t="s">
        <v>1038</v>
      </c>
    </row>
    <row r="2384" spans="1:3" x14ac:dyDescent="0.2">
      <c r="A2384" s="3">
        <v>2019</v>
      </c>
      <c r="B2384" s="3" t="s">
        <v>1029</v>
      </c>
      <c r="C2384" s="3" t="s">
        <v>1038</v>
      </c>
    </row>
    <row r="2385" spans="1:3" x14ac:dyDescent="0.2">
      <c r="A2385" s="3">
        <v>2019</v>
      </c>
      <c r="B2385" s="3" t="s">
        <v>1031</v>
      </c>
      <c r="C2385" s="3" t="s">
        <v>1038</v>
      </c>
    </row>
    <row r="2386" spans="1:3" x14ac:dyDescent="0.2">
      <c r="A2386" s="3">
        <v>2019</v>
      </c>
      <c r="B2386" s="3" t="s">
        <v>1031</v>
      </c>
      <c r="C2386" s="3" t="s">
        <v>1038</v>
      </c>
    </row>
    <row r="2387" spans="1:3" x14ac:dyDescent="0.2">
      <c r="A2387" s="3">
        <v>2019</v>
      </c>
      <c r="B2387" s="3" t="s">
        <v>1033</v>
      </c>
      <c r="C2387" s="3" t="s">
        <v>1038</v>
      </c>
    </row>
    <row r="2388" spans="1:3" x14ac:dyDescent="0.2">
      <c r="A2388" s="3">
        <v>2019</v>
      </c>
      <c r="B2388" s="3" t="s">
        <v>1032</v>
      </c>
      <c r="C2388" s="3" t="s">
        <v>1038</v>
      </c>
    </row>
    <row r="2389" spans="1:3" x14ac:dyDescent="0.2">
      <c r="A2389" s="3">
        <v>2019</v>
      </c>
      <c r="B2389" s="3" t="s">
        <v>1032</v>
      </c>
      <c r="C2389" s="3" t="s">
        <v>1042</v>
      </c>
    </row>
    <row r="2390" spans="1:3" x14ac:dyDescent="0.2">
      <c r="A2390" s="3">
        <v>2019</v>
      </c>
      <c r="B2390" s="3" t="s">
        <v>1031</v>
      </c>
      <c r="C2390" s="3" t="s">
        <v>1042</v>
      </c>
    </row>
    <row r="2391" spans="1:3" x14ac:dyDescent="0.2">
      <c r="A2391" s="3">
        <v>2019</v>
      </c>
      <c r="B2391" s="3" t="s">
        <v>1031</v>
      </c>
      <c r="C2391" s="3" t="s">
        <v>1042</v>
      </c>
    </row>
    <row r="2392" spans="1:3" x14ac:dyDescent="0.2">
      <c r="A2392" s="3">
        <v>2019</v>
      </c>
      <c r="B2392" s="3" t="s">
        <v>1029</v>
      </c>
      <c r="C2392" s="3" t="s">
        <v>1040</v>
      </c>
    </row>
    <row r="2393" spans="1:3" x14ac:dyDescent="0.2">
      <c r="A2393" s="3">
        <v>2019</v>
      </c>
      <c r="B2393" s="3" t="s">
        <v>1029</v>
      </c>
      <c r="C2393" s="3" t="s">
        <v>1039</v>
      </c>
    </row>
    <row r="2394" spans="1:3" x14ac:dyDescent="0.2">
      <c r="A2394" s="3">
        <v>2019</v>
      </c>
      <c r="B2394" s="3" t="s">
        <v>1029</v>
      </c>
      <c r="C2394" s="3" t="s">
        <v>1038</v>
      </c>
    </row>
    <row r="2395" spans="1:3" x14ac:dyDescent="0.2">
      <c r="A2395" s="3">
        <v>2019</v>
      </c>
      <c r="B2395" s="3" t="s">
        <v>1032</v>
      </c>
      <c r="C2395" s="3" t="s">
        <v>1038</v>
      </c>
    </row>
  </sheetData>
  <sortState xmlns:xlrd2="http://schemas.microsoft.com/office/spreadsheetml/2017/richdata2" ref="E16:G28">
    <sortCondition ref="F16:F28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8D268-6D76-484E-8826-5A9055A1C459}">
  <dimension ref="A1:J2395"/>
  <sheetViews>
    <sheetView workbookViewId="0">
      <selection activeCell="H6" sqref="H6"/>
    </sheetView>
  </sheetViews>
  <sheetFormatPr baseColWidth="10" defaultRowHeight="15" x14ac:dyDescent="0.2"/>
  <cols>
    <col min="1" max="1" width="8.83203125" style="3"/>
    <col min="2" max="2" width="8.83203125" style="3" bestFit="1" customWidth="1"/>
    <col min="3" max="3" width="22.1640625" style="3" bestFit="1" customWidth="1"/>
    <col min="5" max="5" width="22.1640625" bestFit="1" customWidth="1"/>
    <col min="7" max="7" width="18.83203125" customWidth="1"/>
    <col min="9" max="9" width="19.83203125" bestFit="1" customWidth="1"/>
    <col min="10" max="10" width="30.1640625" bestFit="1" customWidth="1"/>
  </cols>
  <sheetData>
    <row r="1" spans="1:10" x14ac:dyDescent="0.2">
      <c r="A1" s="2" t="s">
        <v>1</v>
      </c>
      <c r="B1" s="2" t="s">
        <v>1044</v>
      </c>
      <c r="C1" s="2" t="s">
        <v>1045</v>
      </c>
    </row>
    <row r="2" spans="1:10" x14ac:dyDescent="0.2">
      <c r="A2" s="3">
        <v>1970</v>
      </c>
      <c r="B2" s="3">
        <v>0</v>
      </c>
      <c r="C2" s="3" t="s">
        <v>1039</v>
      </c>
      <c r="E2" t="s">
        <v>1057</v>
      </c>
      <c r="F2" t="s">
        <v>1115</v>
      </c>
      <c r="G2" t="s">
        <v>1106</v>
      </c>
      <c r="H2" t="s">
        <v>1116</v>
      </c>
      <c r="I2" t="s">
        <v>1117</v>
      </c>
      <c r="J2" t="s">
        <v>1118</v>
      </c>
    </row>
    <row r="3" spans="1:10" x14ac:dyDescent="0.2">
      <c r="A3" s="3">
        <v>1970</v>
      </c>
      <c r="B3" s="3">
        <v>0</v>
      </c>
      <c r="C3" s="3" t="s">
        <v>1042</v>
      </c>
      <c r="E3" t="s">
        <v>1039</v>
      </c>
      <c r="F3">
        <v>670</v>
      </c>
      <c r="G3">
        <v>104</v>
      </c>
      <c r="H3">
        <v>302</v>
      </c>
      <c r="I3" s="27">
        <f t="shared" ref="I3:I8" si="0">H3/F3</f>
        <v>0.45074626865671641</v>
      </c>
      <c r="J3" s="16">
        <f t="shared" ref="J3:J8" si="1">G3/F3</f>
        <v>0.15522388059701492</v>
      </c>
    </row>
    <row r="4" spans="1:10" x14ac:dyDescent="0.2">
      <c r="A4" s="3">
        <v>1970</v>
      </c>
      <c r="B4" s="3">
        <v>0</v>
      </c>
      <c r="C4" s="3" t="s">
        <v>1042</v>
      </c>
      <c r="E4" s="3" t="s">
        <v>1038</v>
      </c>
      <c r="F4">
        <v>368</v>
      </c>
      <c r="G4">
        <v>141</v>
      </c>
      <c r="H4">
        <v>2392</v>
      </c>
      <c r="I4" s="27">
        <f t="shared" si="0"/>
        <v>6.5</v>
      </c>
      <c r="J4" s="16">
        <f t="shared" si="1"/>
        <v>0.38315217391304346</v>
      </c>
    </row>
    <row r="5" spans="1:10" x14ac:dyDescent="0.2">
      <c r="A5" s="3">
        <v>1970</v>
      </c>
      <c r="B5" s="3">
        <v>0</v>
      </c>
      <c r="C5" s="3" t="s">
        <v>1039</v>
      </c>
      <c r="E5" t="s">
        <v>1040</v>
      </c>
      <c r="F5">
        <v>93</v>
      </c>
      <c r="G5">
        <v>51</v>
      </c>
      <c r="H5">
        <v>350</v>
      </c>
      <c r="I5" s="27">
        <f t="shared" si="0"/>
        <v>3.763440860215054</v>
      </c>
      <c r="J5" s="16">
        <f t="shared" si="1"/>
        <v>0.54838709677419351</v>
      </c>
    </row>
    <row r="6" spans="1:10" x14ac:dyDescent="0.2">
      <c r="A6" s="3">
        <v>1970</v>
      </c>
      <c r="B6" s="3">
        <v>0</v>
      </c>
      <c r="C6" s="3" t="s">
        <v>1039</v>
      </c>
      <c r="E6" s="3" t="s">
        <v>1041</v>
      </c>
      <c r="F6">
        <v>556</v>
      </c>
      <c r="G6">
        <v>89</v>
      </c>
      <c r="H6">
        <v>420</v>
      </c>
      <c r="I6" s="27">
        <f t="shared" si="0"/>
        <v>0.75539568345323738</v>
      </c>
      <c r="J6" s="16">
        <f t="shared" si="1"/>
        <v>0.16007194244604317</v>
      </c>
    </row>
    <row r="7" spans="1:10" x14ac:dyDescent="0.2">
      <c r="A7" s="3">
        <v>1970</v>
      </c>
      <c r="B7" s="3">
        <v>0</v>
      </c>
      <c r="C7" s="3" t="s">
        <v>1039</v>
      </c>
      <c r="E7" t="s">
        <v>1042</v>
      </c>
      <c r="F7">
        <v>705</v>
      </c>
      <c r="G7">
        <v>91</v>
      </c>
      <c r="H7">
        <v>315</v>
      </c>
      <c r="I7" s="27">
        <f t="shared" si="0"/>
        <v>0.44680851063829785</v>
      </c>
      <c r="J7" s="16">
        <f t="shared" si="1"/>
        <v>0.12907801418439716</v>
      </c>
    </row>
    <row r="8" spans="1:10" x14ac:dyDescent="0.2">
      <c r="A8" s="3">
        <v>1970</v>
      </c>
      <c r="B8" s="3">
        <v>0</v>
      </c>
      <c r="C8" s="3" t="s">
        <v>1041</v>
      </c>
      <c r="E8" s="3" t="s">
        <v>1058</v>
      </c>
      <c r="F8">
        <f>SUM(F3:F7)</f>
        <v>2392</v>
      </c>
      <c r="G8">
        <v>476</v>
      </c>
      <c r="H8">
        <f>SUM(H3:H7)</f>
        <v>3779</v>
      </c>
      <c r="I8" s="27">
        <f t="shared" si="0"/>
        <v>1.5798494983277591</v>
      </c>
      <c r="J8" s="16">
        <f t="shared" si="1"/>
        <v>0.19899665551839466</v>
      </c>
    </row>
    <row r="9" spans="1:10" x14ac:dyDescent="0.2">
      <c r="A9" s="3">
        <v>1970</v>
      </c>
      <c r="B9" s="3">
        <v>0</v>
      </c>
      <c r="C9" s="3" t="s">
        <v>1039</v>
      </c>
    </row>
    <row r="10" spans="1:10" x14ac:dyDescent="0.2">
      <c r="A10" s="3">
        <v>1970</v>
      </c>
      <c r="B10" s="3">
        <v>0</v>
      </c>
      <c r="C10" s="3" t="s">
        <v>1042</v>
      </c>
    </row>
    <row r="11" spans="1:10" x14ac:dyDescent="0.2">
      <c r="A11" s="3">
        <v>1970</v>
      </c>
      <c r="B11" s="3">
        <v>0</v>
      </c>
      <c r="C11" s="3" t="s">
        <v>1039</v>
      </c>
    </row>
    <row r="12" spans="1:10" x14ac:dyDescent="0.2">
      <c r="A12" s="3">
        <v>1970</v>
      </c>
      <c r="B12" s="3">
        <v>1</v>
      </c>
      <c r="C12" s="3" t="s">
        <v>1039</v>
      </c>
      <c r="G12" t="s">
        <v>1120</v>
      </c>
    </row>
    <row r="13" spans="1:10" x14ac:dyDescent="0.2">
      <c r="A13" s="3">
        <v>1970</v>
      </c>
      <c r="B13" s="3">
        <v>0</v>
      </c>
      <c r="C13" s="3" t="s">
        <v>1039</v>
      </c>
    </row>
    <row r="14" spans="1:10" x14ac:dyDescent="0.2">
      <c r="A14" s="3">
        <v>1970</v>
      </c>
      <c r="B14" s="3">
        <v>0</v>
      </c>
      <c r="C14" s="3" t="s">
        <v>1039</v>
      </c>
    </row>
    <row r="15" spans="1:10" x14ac:dyDescent="0.2">
      <c r="A15" s="3">
        <v>1970</v>
      </c>
      <c r="B15" s="3">
        <v>0</v>
      </c>
      <c r="C15" s="3" t="s">
        <v>1038</v>
      </c>
    </row>
    <row r="16" spans="1:10" x14ac:dyDescent="0.2">
      <c r="A16" s="3">
        <v>1970</v>
      </c>
      <c r="B16" s="3">
        <v>0</v>
      </c>
      <c r="C16" s="3" t="s">
        <v>1042</v>
      </c>
    </row>
    <row r="17" spans="1:3" x14ac:dyDescent="0.2">
      <c r="A17" s="3">
        <v>1970</v>
      </c>
      <c r="B17" s="3">
        <v>0</v>
      </c>
      <c r="C17" s="3" t="s">
        <v>1038</v>
      </c>
    </row>
    <row r="18" spans="1:3" x14ac:dyDescent="0.2">
      <c r="A18" s="3">
        <v>1970</v>
      </c>
      <c r="B18" s="3">
        <v>1</v>
      </c>
      <c r="C18" s="3" t="s">
        <v>1039</v>
      </c>
    </row>
    <row r="19" spans="1:3" x14ac:dyDescent="0.2">
      <c r="A19" s="3">
        <v>1970</v>
      </c>
      <c r="B19" s="3">
        <v>0</v>
      </c>
      <c r="C19" s="3" t="s">
        <v>1039</v>
      </c>
    </row>
    <row r="20" spans="1:3" x14ac:dyDescent="0.2">
      <c r="A20" s="3">
        <v>1970</v>
      </c>
      <c r="B20" s="3">
        <v>0</v>
      </c>
      <c r="C20" s="3" t="s">
        <v>1039</v>
      </c>
    </row>
    <row r="21" spans="1:3" x14ac:dyDescent="0.2">
      <c r="A21" s="3">
        <v>1970</v>
      </c>
      <c r="B21" s="3">
        <v>0</v>
      </c>
      <c r="C21" s="3" t="s">
        <v>1039</v>
      </c>
    </row>
    <row r="22" spans="1:3" x14ac:dyDescent="0.2">
      <c r="A22" s="3">
        <v>1970</v>
      </c>
      <c r="B22" s="3">
        <v>0</v>
      </c>
      <c r="C22" s="3" t="s">
        <v>1038</v>
      </c>
    </row>
    <row r="23" spans="1:3" x14ac:dyDescent="0.2">
      <c r="A23" s="3">
        <v>1970</v>
      </c>
      <c r="B23" s="3">
        <v>0</v>
      </c>
      <c r="C23" s="3" t="s">
        <v>1042</v>
      </c>
    </row>
    <row r="24" spans="1:3" x14ac:dyDescent="0.2">
      <c r="A24" s="3">
        <v>1970</v>
      </c>
      <c r="B24" s="3">
        <v>0</v>
      </c>
      <c r="C24" s="3" t="s">
        <v>1042</v>
      </c>
    </row>
    <row r="25" spans="1:3" x14ac:dyDescent="0.2">
      <c r="A25" s="3">
        <v>1970</v>
      </c>
      <c r="B25" s="3">
        <v>0</v>
      </c>
      <c r="C25" s="3" t="s">
        <v>1039</v>
      </c>
    </row>
    <row r="26" spans="1:3" x14ac:dyDescent="0.2">
      <c r="A26" s="3">
        <v>1970</v>
      </c>
      <c r="B26" s="3">
        <v>0</v>
      </c>
      <c r="C26" s="3" t="s">
        <v>1039</v>
      </c>
    </row>
    <row r="27" spans="1:3" x14ac:dyDescent="0.2">
      <c r="A27" s="3">
        <v>1970</v>
      </c>
      <c r="B27" s="3">
        <v>0</v>
      </c>
      <c r="C27" s="3" t="s">
        <v>1039</v>
      </c>
    </row>
    <row r="28" spans="1:3" x14ac:dyDescent="0.2">
      <c r="A28" s="3">
        <v>1970</v>
      </c>
      <c r="B28" s="3">
        <v>0</v>
      </c>
      <c r="C28" s="3" t="s">
        <v>1042</v>
      </c>
    </row>
    <row r="29" spans="1:3" x14ac:dyDescent="0.2">
      <c r="A29" s="3">
        <v>1970</v>
      </c>
      <c r="B29" s="3">
        <v>0</v>
      </c>
      <c r="C29" s="3" t="s">
        <v>1039</v>
      </c>
    </row>
    <row r="30" spans="1:3" x14ac:dyDescent="0.2">
      <c r="A30" s="3">
        <v>1970</v>
      </c>
      <c r="B30" s="3">
        <v>0</v>
      </c>
      <c r="C30" s="3" t="s">
        <v>1038</v>
      </c>
    </row>
    <row r="31" spans="1:3" x14ac:dyDescent="0.2">
      <c r="A31" s="3">
        <v>1970</v>
      </c>
      <c r="B31" s="3">
        <v>0</v>
      </c>
      <c r="C31" s="3" t="s">
        <v>1038</v>
      </c>
    </row>
    <row r="32" spans="1:3" x14ac:dyDescent="0.2">
      <c r="A32" s="3">
        <v>1970</v>
      </c>
      <c r="B32" s="3">
        <v>0</v>
      </c>
      <c r="C32" s="3" t="s">
        <v>1041</v>
      </c>
    </row>
    <row r="33" spans="1:3" x14ac:dyDescent="0.2">
      <c r="A33" s="3">
        <v>1970</v>
      </c>
      <c r="B33" s="3">
        <v>0</v>
      </c>
      <c r="C33" s="3" t="s">
        <v>1041</v>
      </c>
    </row>
    <row r="34" spans="1:3" x14ac:dyDescent="0.2">
      <c r="A34" s="3">
        <v>1970</v>
      </c>
      <c r="B34" s="3">
        <v>0</v>
      </c>
      <c r="C34" s="3" t="s">
        <v>1041</v>
      </c>
    </row>
    <row r="35" spans="1:3" x14ac:dyDescent="0.2">
      <c r="A35" s="3">
        <v>1970</v>
      </c>
      <c r="B35" s="3">
        <v>0</v>
      </c>
      <c r="C35" s="3" t="s">
        <v>1039</v>
      </c>
    </row>
    <row r="36" spans="1:3" x14ac:dyDescent="0.2">
      <c r="A36" s="3">
        <v>1970</v>
      </c>
      <c r="B36" s="3">
        <v>0</v>
      </c>
      <c r="C36" s="3" t="s">
        <v>1039</v>
      </c>
    </row>
    <row r="37" spans="1:3" x14ac:dyDescent="0.2">
      <c r="A37" s="3">
        <v>1970</v>
      </c>
      <c r="B37" s="3">
        <v>0</v>
      </c>
      <c r="C37" s="3" t="s">
        <v>1041</v>
      </c>
    </row>
    <row r="38" spans="1:3" x14ac:dyDescent="0.2">
      <c r="A38" s="3">
        <v>1970</v>
      </c>
      <c r="B38" s="3">
        <v>0</v>
      </c>
      <c r="C38" s="3" t="s">
        <v>1041</v>
      </c>
    </row>
    <row r="39" spans="1:3" x14ac:dyDescent="0.2">
      <c r="A39" s="3">
        <v>1970</v>
      </c>
      <c r="B39" s="3">
        <v>0</v>
      </c>
      <c r="C39" s="3" t="s">
        <v>1041</v>
      </c>
    </row>
    <row r="40" spans="1:3" x14ac:dyDescent="0.2">
      <c r="A40" s="3">
        <v>1970</v>
      </c>
      <c r="B40" s="3">
        <v>0</v>
      </c>
      <c r="C40" s="3" t="s">
        <v>1042</v>
      </c>
    </row>
    <row r="41" spans="1:3" x14ac:dyDescent="0.2">
      <c r="A41" s="3">
        <v>1970</v>
      </c>
      <c r="B41" s="3">
        <v>0</v>
      </c>
      <c r="C41" s="3" t="s">
        <v>1039</v>
      </c>
    </row>
    <row r="42" spans="1:3" x14ac:dyDescent="0.2">
      <c r="A42" s="3">
        <v>1970</v>
      </c>
      <c r="B42" s="3">
        <v>1</v>
      </c>
      <c r="C42" s="3" t="s">
        <v>1039</v>
      </c>
    </row>
    <row r="43" spans="1:3" x14ac:dyDescent="0.2">
      <c r="A43" s="3">
        <v>1970</v>
      </c>
      <c r="B43" s="3">
        <v>0</v>
      </c>
      <c r="C43" s="3" t="s">
        <v>1039</v>
      </c>
    </row>
    <row r="44" spans="1:3" x14ac:dyDescent="0.2">
      <c r="A44" s="3">
        <v>1970</v>
      </c>
      <c r="B44" s="3">
        <v>1</v>
      </c>
      <c r="C44" s="3" t="s">
        <v>1039</v>
      </c>
    </row>
    <row r="45" spans="1:3" x14ac:dyDescent="0.2">
      <c r="A45" s="3">
        <v>1970</v>
      </c>
      <c r="B45" s="3">
        <v>0</v>
      </c>
      <c r="C45" s="3" t="s">
        <v>1039</v>
      </c>
    </row>
    <row r="46" spans="1:3" x14ac:dyDescent="0.2">
      <c r="A46" s="3">
        <v>1970</v>
      </c>
      <c r="B46" s="3">
        <v>0</v>
      </c>
      <c r="C46" s="3" t="s">
        <v>1038</v>
      </c>
    </row>
    <row r="47" spans="1:3" x14ac:dyDescent="0.2">
      <c r="A47" s="3">
        <v>1970</v>
      </c>
      <c r="B47" s="3">
        <v>0</v>
      </c>
      <c r="C47" s="3" t="s">
        <v>1039</v>
      </c>
    </row>
    <row r="48" spans="1:3" x14ac:dyDescent="0.2">
      <c r="A48" s="3">
        <v>1970</v>
      </c>
      <c r="B48" s="3">
        <v>0</v>
      </c>
      <c r="C48" s="3" t="s">
        <v>1039</v>
      </c>
    </row>
    <row r="49" spans="1:3" x14ac:dyDescent="0.2">
      <c r="A49" s="3">
        <v>1970</v>
      </c>
      <c r="B49" s="3">
        <v>0</v>
      </c>
      <c r="C49" s="3" t="s">
        <v>1039</v>
      </c>
    </row>
    <row r="50" spans="1:3" x14ac:dyDescent="0.2">
      <c r="A50" s="3">
        <v>1970</v>
      </c>
      <c r="B50" s="3">
        <v>0</v>
      </c>
      <c r="C50" s="3" t="s">
        <v>1039</v>
      </c>
    </row>
    <row r="51" spans="1:3" x14ac:dyDescent="0.2">
      <c r="A51" s="3">
        <v>1970</v>
      </c>
      <c r="B51" s="3">
        <v>0</v>
      </c>
      <c r="C51" s="3" t="s">
        <v>1039</v>
      </c>
    </row>
    <row r="52" spans="1:3" x14ac:dyDescent="0.2">
      <c r="A52" s="3">
        <v>1970</v>
      </c>
      <c r="B52" s="3">
        <v>0</v>
      </c>
      <c r="C52" s="3" t="s">
        <v>1039</v>
      </c>
    </row>
    <row r="53" spans="1:3" x14ac:dyDescent="0.2">
      <c r="A53" s="3">
        <v>1970</v>
      </c>
      <c r="B53" s="3">
        <v>0</v>
      </c>
      <c r="C53" s="3" t="s">
        <v>1039</v>
      </c>
    </row>
    <row r="54" spans="1:3" x14ac:dyDescent="0.2">
      <c r="A54" s="3">
        <v>1970</v>
      </c>
      <c r="B54" s="3">
        <v>0</v>
      </c>
      <c r="C54" s="3" t="s">
        <v>1039</v>
      </c>
    </row>
    <row r="55" spans="1:3" x14ac:dyDescent="0.2">
      <c r="A55" s="3">
        <v>1970</v>
      </c>
      <c r="B55" s="3">
        <v>0</v>
      </c>
      <c r="C55" s="3" t="s">
        <v>1039</v>
      </c>
    </row>
    <row r="56" spans="1:3" x14ac:dyDescent="0.2">
      <c r="A56" s="3">
        <v>1970</v>
      </c>
      <c r="B56" s="3">
        <v>0</v>
      </c>
      <c r="C56" s="3" t="s">
        <v>1039</v>
      </c>
    </row>
    <row r="57" spans="1:3" x14ac:dyDescent="0.2">
      <c r="A57" s="3">
        <v>1970</v>
      </c>
      <c r="B57" s="3">
        <v>0</v>
      </c>
      <c r="C57" s="3" t="s">
        <v>1038</v>
      </c>
    </row>
    <row r="58" spans="1:3" x14ac:dyDescent="0.2">
      <c r="A58" s="3">
        <v>1970</v>
      </c>
      <c r="B58" s="3">
        <v>0</v>
      </c>
      <c r="C58" s="3" t="s">
        <v>1042</v>
      </c>
    </row>
    <row r="59" spans="1:3" x14ac:dyDescent="0.2">
      <c r="A59" s="3">
        <v>1970</v>
      </c>
      <c r="B59" s="3">
        <v>0</v>
      </c>
      <c r="C59" s="3" t="s">
        <v>1042</v>
      </c>
    </row>
    <row r="60" spans="1:3" x14ac:dyDescent="0.2">
      <c r="A60" s="3">
        <v>1970</v>
      </c>
      <c r="B60" s="3">
        <v>0</v>
      </c>
      <c r="C60" s="3" t="s">
        <v>1042</v>
      </c>
    </row>
    <row r="61" spans="1:3" x14ac:dyDescent="0.2">
      <c r="A61" s="3">
        <v>1970</v>
      </c>
      <c r="B61" s="3">
        <v>0</v>
      </c>
      <c r="C61" s="3" t="s">
        <v>1042</v>
      </c>
    </row>
    <row r="62" spans="1:3" x14ac:dyDescent="0.2">
      <c r="A62" s="3">
        <v>1970</v>
      </c>
      <c r="B62" s="3">
        <v>0</v>
      </c>
      <c r="C62" s="3" t="s">
        <v>1042</v>
      </c>
    </row>
    <row r="63" spans="1:3" x14ac:dyDescent="0.2">
      <c r="A63" s="3">
        <v>1970</v>
      </c>
      <c r="B63" s="3">
        <v>0</v>
      </c>
      <c r="C63" s="3" t="s">
        <v>1039</v>
      </c>
    </row>
    <row r="64" spans="1:3" x14ac:dyDescent="0.2">
      <c r="A64" s="3">
        <v>1970</v>
      </c>
      <c r="B64" s="3">
        <v>0</v>
      </c>
      <c r="C64" s="3" t="s">
        <v>1038</v>
      </c>
    </row>
    <row r="65" spans="1:3" x14ac:dyDescent="0.2">
      <c r="A65" s="3">
        <v>1970</v>
      </c>
      <c r="B65" s="3">
        <v>0</v>
      </c>
      <c r="C65" s="3" t="s">
        <v>1039</v>
      </c>
    </row>
    <row r="66" spans="1:3" x14ac:dyDescent="0.2">
      <c r="A66" s="3">
        <v>1970</v>
      </c>
      <c r="B66" s="3">
        <v>0</v>
      </c>
      <c r="C66" s="3" t="s">
        <v>1039</v>
      </c>
    </row>
    <row r="67" spans="1:3" x14ac:dyDescent="0.2">
      <c r="A67" s="3">
        <v>1970</v>
      </c>
      <c r="B67" s="3">
        <v>0</v>
      </c>
      <c r="C67" s="3" t="s">
        <v>1039</v>
      </c>
    </row>
    <row r="68" spans="1:3" x14ac:dyDescent="0.2">
      <c r="A68" s="3">
        <v>1970</v>
      </c>
      <c r="B68" s="3">
        <v>0</v>
      </c>
      <c r="C68" s="3" t="s">
        <v>1039</v>
      </c>
    </row>
    <row r="69" spans="1:3" x14ac:dyDescent="0.2">
      <c r="A69" s="3">
        <v>1970</v>
      </c>
      <c r="B69" s="3">
        <v>0</v>
      </c>
      <c r="C69" s="3" t="s">
        <v>1039</v>
      </c>
    </row>
    <row r="70" spans="1:3" x14ac:dyDescent="0.2">
      <c r="A70" s="3">
        <v>1970</v>
      </c>
      <c r="B70" s="3">
        <v>0</v>
      </c>
      <c r="C70" s="3" t="s">
        <v>1039</v>
      </c>
    </row>
    <row r="71" spans="1:3" x14ac:dyDescent="0.2">
      <c r="A71" s="3">
        <v>1970</v>
      </c>
      <c r="B71" s="3">
        <v>0</v>
      </c>
      <c r="C71" s="3" t="s">
        <v>1039</v>
      </c>
    </row>
    <row r="72" spans="1:3" x14ac:dyDescent="0.2">
      <c r="A72" s="3">
        <v>1970</v>
      </c>
      <c r="B72" s="3">
        <v>0</v>
      </c>
      <c r="C72" s="3" t="s">
        <v>1039</v>
      </c>
    </row>
    <row r="73" spans="1:3" x14ac:dyDescent="0.2">
      <c r="A73" s="3">
        <v>1970</v>
      </c>
      <c r="B73" s="3">
        <v>0</v>
      </c>
      <c r="C73" s="3" t="s">
        <v>1039</v>
      </c>
    </row>
    <row r="74" spans="1:3" x14ac:dyDescent="0.2">
      <c r="A74" s="3">
        <v>1970</v>
      </c>
      <c r="B74" s="3">
        <v>0</v>
      </c>
      <c r="C74" s="3" t="s">
        <v>1039</v>
      </c>
    </row>
    <row r="75" spans="1:3" x14ac:dyDescent="0.2">
      <c r="A75" s="3">
        <v>1970</v>
      </c>
      <c r="B75" s="3">
        <v>0</v>
      </c>
      <c r="C75" s="3" t="s">
        <v>1039</v>
      </c>
    </row>
    <row r="76" spans="1:3" x14ac:dyDescent="0.2">
      <c r="A76" s="3">
        <v>1970</v>
      </c>
      <c r="B76" s="3">
        <v>0</v>
      </c>
      <c r="C76" s="3" t="s">
        <v>1039</v>
      </c>
    </row>
    <row r="77" spans="1:3" x14ac:dyDescent="0.2">
      <c r="A77" s="3">
        <v>1970</v>
      </c>
      <c r="B77" s="3">
        <v>0</v>
      </c>
      <c r="C77" s="3" t="s">
        <v>1039</v>
      </c>
    </row>
    <row r="78" spans="1:3" x14ac:dyDescent="0.2">
      <c r="A78" s="3">
        <v>1970</v>
      </c>
      <c r="B78" s="3">
        <v>1</v>
      </c>
      <c r="C78" s="3" t="s">
        <v>1041</v>
      </c>
    </row>
    <row r="79" spans="1:3" x14ac:dyDescent="0.2">
      <c r="A79" s="3">
        <v>1970</v>
      </c>
      <c r="B79" s="3">
        <v>0</v>
      </c>
      <c r="C79" s="3" t="s">
        <v>1039</v>
      </c>
    </row>
    <row r="80" spans="1:3" x14ac:dyDescent="0.2">
      <c r="A80" s="3">
        <v>1970</v>
      </c>
      <c r="B80" s="3">
        <v>0</v>
      </c>
      <c r="C80" s="3" t="s">
        <v>1039</v>
      </c>
    </row>
    <row r="81" spans="1:3" x14ac:dyDescent="0.2">
      <c r="A81" s="3">
        <v>1970</v>
      </c>
      <c r="B81" s="3">
        <v>0</v>
      </c>
      <c r="C81" s="3" t="s">
        <v>1038</v>
      </c>
    </row>
    <row r="82" spans="1:3" x14ac:dyDescent="0.2">
      <c r="A82" s="3">
        <v>1970</v>
      </c>
      <c r="B82" s="3">
        <v>0</v>
      </c>
      <c r="C82" s="3" t="s">
        <v>1038</v>
      </c>
    </row>
    <row r="83" spans="1:3" x14ac:dyDescent="0.2">
      <c r="A83" s="3">
        <v>1970</v>
      </c>
      <c r="B83" s="3">
        <v>0</v>
      </c>
      <c r="C83" s="3" t="s">
        <v>1038</v>
      </c>
    </row>
    <row r="84" spans="1:3" x14ac:dyDescent="0.2">
      <c r="A84" s="3">
        <v>1970</v>
      </c>
      <c r="B84" s="3">
        <v>1</v>
      </c>
      <c r="C84" s="3" t="s">
        <v>1039</v>
      </c>
    </row>
    <row r="85" spans="1:3" x14ac:dyDescent="0.2">
      <c r="A85" s="3">
        <v>1970</v>
      </c>
      <c r="B85" s="3">
        <v>0</v>
      </c>
      <c r="C85" s="3" t="s">
        <v>1039</v>
      </c>
    </row>
    <row r="86" spans="1:3" x14ac:dyDescent="0.2">
      <c r="A86" s="3">
        <v>1970</v>
      </c>
      <c r="B86" s="3">
        <v>0</v>
      </c>
      <c r="C86" s="3" t="s">
        <v>1039</v>
      </c>
    </row>
    <row r="87" spans="1:3" x14ac:dyDescent="0.2">
      <c r="A87" s="3">
        <v>1970</v>
      </c>
      <c r="B87" s="3">
        <v>0</v>
      </c>
      <c r="C87" s="3" t="s">
        <v>1039</v>
      </c>
    </row>
    <row r="88" spans="1:3" x14ac:dyDescent="0.2">
      <c r="A88" s="3">
        <v>1970</v>
      </c>
      <c r="B88" s="3">
        <v>0</v>
      </c>
      <c r="C88" s="3" t="s">
        <v>1039</v>
      </c>
    </row>
    <row r="89" spans="1:3" x14ac:dyDescent="0.2">
      <c r="A89" s="3">
        <v>1970</v>
      </c>
      <c r="B89" s="3">
        <v>0</v>
      </c>
      <c r="C89" s="3" t="s">
        <v>1039</v>
      </c>
    </row>
    <row r="90" spans="1:3" x14ac:dyDescent="0.2">
      <c r="A90" s="3">
        <v>1970</v>
      </c>
      <c r="B90" s="3">
        <v>0</v>
      </c>
      <c r="C90" s="3" t="s">
        <v>1039</v>
      </c>
    </row>
    <row r="91" spans="1:3" x14ac:dyDescent="0.2">
      <c r="A91" s="3">
        <v>1970</v>
      </c>
      <c r="B91" s="3">
        <v>0</v>
      </c>
      <c r="C91" s="3" t="s">
        <v>1039</v>
      </c>
    </row>
    <row r="92" spans="1:3" x14ac:dyDescent="0.2">
      <c r="A92" s="3">
        <v>1970</v>
      </c>
      <c r="B92" s="3">
        <v>0</v>
      </c>
      <c r="C92" s="3" t="s">
        <v>1039</v>
      </c>
    </row>
    <row r="93" spans="1:3" x14ac:dyDescent="0.2">
      <c r="A93" s="3">
        <v>1970</v>
      </c>
      <c r="B93" s="3">
        <v>0</v>
      </c>
      <c r="C93" s="3" t="s">
        <v>1039</v>
      </c>
    </row>
    <row r="94" spans="1:3" x14ac:dyDescent="0.2">
      <c r="A94" s="3">
        <v>1970</v>
      </c>
      <c r="B94" s="3">
        <v>0</v>
      </c>
      <c r="C94" s="3" t="s">
        <v>1039</v>
      </c>
    </row>
    <row r="95" spans="1:3" x14ac:dyDescent="0.2">
      <c r="A95" s="3">
        <v>1970</v>
      </c>
      <c r="B95" s="3">
        <v>0</v>
      </c>
      <c r="C95" s="3" t="s">
        <v>1039</v>
      </c>
    </row>
    <row r="96" spans="1:3" x14ac:dyDescent="0.2">
      <c r="A96" s="3">
        <v>1970</v>
      </c>
      <c r="B96" s="3">
        <v>0</v>
      </c>
      <c r="C96" s="3" t="s">
        <v>1039</v>
      </c>
    </row>
    <row r="97" spans="1:3" x14ac:dyDescent="0.2">
      <c r="A97" s="3">
        <v>1970</v>
      </c>
      <c r="B97" s="3">
        <v>0</v>
      </c>
      <c r="C97" s="3" t="s">
        <v>1041</v>
      </c>
    </row>
    <row r="98" spans="1:3" x14ac:dyDescent="0.2">
      <c r="A98" s="3">
        <v>1970</v>
      </c>
      <c r="B98" s="3">
        <v>1</v>
      </c>
      <c r="C98" s="3" t="s">
        <v>1038</v>
      </c>
    </row>
    <row r="99" spans="1:3" x14ac:dyDescent="0.2">
      <c r="A99" s="3">
        <v>1970</v>
      </c>
      <c r="B99" s="3">
        <v>0</v>
      </c>
      <c r="C99" s="3" t="s">
        <v>1041</v>
      </c>
    </row>
    <row r="100" spans="1:3" x14ac:dyDescent="0.2">
      <c r="A100" s="3">
        <v>1970</v>
      </c>
      <c r="B100" s="3">
        <v>0</v>
      </c>
      <c r="C100" s="3" t="s">
        <v>1038</v>
      </c>
    </row>
    <row r="101" spans="1:3" x14ac:dyDescent="0.2">
      <c r="A101" s="3">
        <v>1970</v>
      </c>
      <c r="B101" s="3">
        <v>1</v>
      </c>
      <c r="C101" s="3" t="s">
        <v>1038</v>
      </c>
    </row>
    <row r="102" spans="1:3" x14ac:dyDescent="0.2">
      <c r="A102" s="3">
        <v>1970</v>
      </c>
      <c r="B102" s="3">
        <v>0</v>
      </c>
      <c r="C102" s="3" t="s">
        <v>1039</v>
      </c>
    </row>
    <row r="103" spans="1:3" x14ac:dyDescent="0.2">
      <c r="A103" s="3">
        <v>1970</v>
      </c>
      <c r="B103" s="3">
        <v>0</v>
      </c>
      <c r="C103" s="3" t="s">
        <v>1041</v>
      </c>
    </row>
    <row r="104" spans="1:3" x14ac:dyDescent="0.2">
      <c r="A104" s="3">
        <v>1970</v>
      </c>
      <c r="B104" s="3">
        <v>1</v>
      </c>
      <c r="C104" s="3" t="s">
        <v>1041</v>
      </c>
    </row>
    <row r="105" spans="1:3" x14ac:dyDescent="0.2">
      <c r="A105" s="3">
        <v>1970</v>
      </c>
      <c r="B105" s="3">
        <v>0</v>
      </c>
      <c r="C105" s="3" t="s">
        <v>1039</v>
      </c>
    </row>
    <row r="106" spans="1:3" x14ac:dyDescent="0.2">
      <c r="A106" s="3">
        <v>1970</v>
      </c>
      <c r="B106" s="3">
        <v>0</v>
      </c>
      <c r="C106" s="3" t="s">
        <v>1039</v>
      </c>
    </row>
    <row r="107" spans="1:3" x14ac:dyDescent="0.2">
      <c r="A107" s="3">
        <v>1970</v>
      </c>
      <c r="B107" s="3">
        <v>1</v>
      </c>
      <c r="C107" s="3" t="s">
        <v>1039</v>
      </c>
    </row>
    <row r="108" spans="1:3" x14ac:dyDescent="0.2">
      <c r="A108" s="3">
        <v>1970</v>
      </c>
      <c r="B108" s="3">
        <v>0</v>
      </c>
      <c r="C108" s="3" t="s">
        <v>1042</v>
      </c>
    </row>
    <row r="109" spans="1:3" x14ac:dyDescent="0.2">
      <c r="A109" s="3">
        <v>1970</v>
      </c>
      <c r="B109" s="3">
        <v>0</v>
      </c>
      <c r="C109" s="3" t="s">
        <v>1038</v>
      </c>
    </row>
    <row r="110" spans="1:3" x14ac:dyDescent="0.2">
      <c r="A110" s="3">
        <v>1970</v>
      </c>
      <c r="B110" s="3">
        <v>0</v>
      </c>
      <c r="C110" s="3" t="s">
        <v>1039</v>
      </c>
    </row>
    <row r="111" spans="1:3" x14ac:dyDescent="0.2">
      <c r="A111" s="3">
        <v>1970</v>
      </c>
      <c r="B111" s="3">
        <v>0</v>
      </c>
      <c r="C111" s="3" t="s">
        <v>1039</v>
      </c>
    </row>
    <row r="112" spans="1:3" x14ac:dyDescent="0.2">
      <c r="A112" s="3">
        <v>1970</v>
      </c>
      <c r="B112" s="3">
        <v>0</v>
      </c>
      <c r="C112" s="3" t="s">
        <v>1039</v>
      </c>
    </row>
    <row r="113" spans="1:3" x14ac:dyDescent="0.2">
      <c r="A113" s="3">
        <v>1970</v>
      </c>
      <c r="B113" s="3">
        <v>0</v>
      </c>
      <c r="C113" s="3" t="s">
        <v>1039</v>
      </c>
    </row>
    <row r="114" spans="1:3" x14ac:dyDescent="0.2">
      <c r="A114" s="3">
        <v>1970</v>
      </c>
      <c r="B114" s="3">
        <v>0</v>
      </c>
      <c r="C114" s="3" t="s">
        <v>1039</v>
      </c>
    </row>
    <row r="115" spans="1:3" x14ac:dyDescent="0.2">
      <c r="A115" s="3">
        <v>1970</v>
      </c>
      <c r="B115" s="3">
        <v>0</v>
      </c>
      <c r="C115" s="3" t="s">
        <v>1039</v>
      </c>
    </row>
    <row r="116" spans="1:3" x14ac:dyDescent="0.2">
      <c r="A116" s="3">
        <v>1970</v>
      </c>
      <c r="B116" s="3">
        <v>0</v>
      </c>
      <c r="C116" s="3" t="s">
        <v>1039</v>
      </c>
    </row>
    <row r="117" spans="1:3" x14ac:dyDescent="0.2">
      <c r="A117" s="3">
        <v>1970</v>
      </c>
      <c r="B117" s="3">
        <v>0</v>
      </c>
      <c r="C117" s="3" t="s">
        <v>1038</v>
      </c>
    </row>
    <row r="118" spans="1:3" x14ac:dyDescent="0.2">
      <c r="A118" s="3">
        <v>1970</v>
      </c>
      <c r="B118" s="3">
        <v>0</v>
      </c>
      <c r="C118" s="3" t="s">
        <v>1039</v>
      </c>
    </row>
    <row r="119" spans="1:3" x14ac:dyDescent="0.2">
      <c r="A119" s="3">
        <v>1970</v>
      </c>
      <c r="B119" s="3">
        <v>0</v>
      </c>
      <c r="C119" s="3" t="s">
        <v>1039</v>
      </c>
    </row>
    <row r="120" spans="1:3" x14ac:dyDescent="0.2">
      <c r="A120" s="3">
        <v>1970</v>
      </c>
      <c r="B120" s="3">
        <v>0</v>
      </c>
      <c r="C120" s="3" t="s">
        <v>1039</v>
      </c>
    </row>
    <row r="121" spans="1:3" x14ac:dyDescent="0.2">
      <c r="A121" s="3">
        <v>1970</v>
      </c>
      <c r="B121" s="3">
        <v>0</v>
      </c>
      <c r="C121" s="3" t="s">
        <v>1039</v>
      </c>
    </row>
    <row r="122" spans="1:3" x14ac:dyDescent="0.2">
      <c r="A122" s="3">
        <v>1970</v>
      </c>
      <c r="B122" s="3">
        <v>0</v>
      </c>
      <c r="C122" s="3" t="s">
        <v>1039</v>
      </c>
    </row>
    <row r="123" spans="1:3" x14ac:dyDescent="0.2">
      <c r="A123" s="3">
        <v>1970</v>
      </c>
      <c r="B123" s="3">
        <v>0</v>
      </c>
      <c r="C123" s="3" t="s">
        <v>1042</v>
      </c>
    </row>
    <row r="124" spans="1:3" x14ac:dyDescent="0.2">
      <c r="A124" s="3">
        <v>1970</v>
      </c>
      <c r="B124" s="3">
        <v>0</v>
      </c>
      <c r="C124" s="3" t="s">
        <v>1042</v>
      </c>
    </row>
    <row r="125" spans="1:3" x14ac:dyDescent="0.2">
      <c r="A125" s="3">
        <v>1970</v>
      </c>
      <c r="B125" s="3">
        <v>0</v>
      </c>
      <c r="C125" s="3" t="s">
        <v>1039</v>
      </c>
    </row>
    <row r="126" spans="1:3" x14ac:dyDescent="0.2">
      <c r="A126" s="3">
        <v>1970</v>
      </c>
      <c r="B126" s="3">
        <v>0</v>
      </c>
      <c r="C126" s="3" t="s">
        <v>1042</v>
      </c>
    </row>
    <row r="127" spans="1:3" x14ac:dyDescent="0.2">
      <c r="A127" s="3">
        <v>1970</v>
      </c>
      <c r="B127" s="3">
        <v>0</v>
      </c>
      <c r="C127" s="3" t="s">
        <v>1041</v>
      </c>
    </row>
    <row r="128" spans="1:3" x14ac:dyDescent="0.2">
      <c r="A128" s="3">
        <v>1970</v>
      </c>
      <c r="B128" s="3">
        <v>0</v>
      </c>
      <c r="C128" s="3" t="s">
        <v>1039</v>
      </c>
    </row>
    <row r="129" spans="1:3" x14ac:dyDescent="0.2">
      <c r="A129" s="3">
        <v>1970</v>
      </c>
      <c r="B129" s="3">
        <v>0</v>
      </c>
      <c r="C129" s="3" t="s">
        <v>1039</v>
      </c>
    </row>
    <row r="130" spans="1:3" x14ac:dyDescent="0.2">
      <c r="A130" s="3">
        <v>1970</v>
      </c>
      <c r="B130" s="3">
        <v>0</v>
      </c>
      <c r="C130" s="3" t="s">
        <v>1039</v>
      </c>
    </row>
    <row r="131" spans="1:3" x14ac:dyDescent="0.2">
      <c r="A131" s="3">
        <v>1970</v>
      </c>
      <c r="B131" s="3">
        <v>0</v>
      </c>
      <c r="C131" s="3" t="s">
        <v>1042</v>
      </c>
    </row>
    <row r="132" spans="1:3" x14ac:dyDescent="0.2">
      <c r="A132" s="3">
        <v>1970</v>
      </c>
      <c r="B132" s="3">
        <v>0</v>
      </c>
      <c r="C132" s="3" t="s">
        <v>1039</v>
      </c>
    </row>
    <row r="133" spans="1:3" x14ac:dyDescent="0.2">
      <c r="A133" s="3">
        <v>1970</v>
      </c>
      <c r="B133" s="3">
        <v>0</v>
      </c>
      <c r="C133" s="3" t="s">
        <v>1042</v>
      </c>
    </row>
    <row r="134" spans="1:3" x14ac:dyDescent="0.2">
      <c r="A134" s="3">
        <v>1970</v>
      </c>
      <c r="B134" s="3">
        <v>0</v>
      </c>
      <c r="C134" s="3" t="s">
        <v>1041</v>
      </c>
    </row>
    <row r="135" spans="1:3" x14ac:dyDescent="0.2">
      <c r="A135" s="3">
        <v>1970</v>
      </c>
      <c r="B135" s="3">
        <v>0</v>
      </c>
      <c r="C135" s="3" t="s">
        <v>1041</v>
      </c>
    </row>
    <row r="136" spans="1:3" x14ac:dyDescent="0.2">
      <c r="A136" s="3">
        <v>1970</v>
      </c>
      <c r="B136" s="3">
        <v>0</v>
      </c>
      <c r="C136" s="3" t="s">
        <v>1042</v>
      </c>
    </row>
    <row r="137" spans="1:3" x14ac:dyDescent="0.2">
      <c r="A137" s="3">
        <v>1970</v>
      </c>
      <c r="B137" s="3">
        <v>1</v>
      </c>
      <c r="C137" s="3" t="s">
        <v>1039</v>
      </c>
    </row>
    <row r="138" spans="1:3" x14ac:dyDescent="0.2">
      <c r="A138" s="3">
        <v>1970</v>
      </c>
      <c r="B138" s="3">
        <v>0</v>
      </c>
      <c r="C138" s="3" t="s">
        <v>1038</v>
      </c>
    </row>
    <row r="139" spans="1:3" x14ac:dyDescent="0.2">
      <c r="A139" s="3">
        <v>1970</v>
      </c>
      <c r="B139" s="3">
        <v>0</v>
      </c>
      <c r="C139" s="3" t="s">
        <v>1038</v>
      </c>
    </row>
    <row r="140" spans="1:3" x14ac:dyDescent="0.2">
      <c r="A140" s="3">
        <v>1970</v>
      </c>
      <c r="B140" s="3">
        <v>0</v>
      </c>
      <c r="C140" s="3" t="s">
        <v>1038</v>
      </c>
    </row>
    <row r="141" spans="1:3" x14ac:dyDescent="0.2">
      <c r="A141" s="3">
        <v>1970</v>
      </c>
      <c r="B141" s="3">
        <v>0</v>
      </c>
      <c r="C141" s="3" t="s">
        <v>1038</v>
      </c>
    </row>
    <row r="142" spans="1:3" x14ac:dyDescent="0.2">
      <c r="A142" s="3">
        <v>1970</v>
      </c>
      <c r="B142" s="3">
        <v>1</v>
      </c>
      <c r="C142" s="3" t="s">
        <v>1039</v>
      </c>
    </row>
    <row r="143" spans="1:3" x14ac:dyDescent="0.2">
      <c r="A143" s="3">
        <v>1970</v>
      </c>
      <c r="B143" s="3">
        <v>1</v>
      </c>
      <c r="C143" s="3" t="s">
        <v>1039</v>
      </c>
    </row>
    <row r="144" spans="1:3" x14ac:dyDescent="0.2">
      <c r="A144" s="3">
        <v>1970</v>
      </c>
      <c r="B144" s="3">
        <v>0</v>
      </c>
      <c r="C144" s="3" t="s">
        <v>1039</v>
      </c>
    </row>
    <row r="145" spans="1:3" x14ac:dyDescent="0.2">
      <c r="A145" s="3">
        <v>1970</v>
      </c>
      <c r="B145" s="3">
        <v>0</v>
      </c>
      <c r="C145" s="3" t="s">
        <v>1042</v>
      </c>
    </row>
    <row r="146" spans="1:3" x14ac:dyDescent="0.2">
      <c r="A146" s="3">
        <v>1970</v>
      </c>
      <c r="B146" s="3">
        <v>0</v>
      </c>
      <c r="C146" s="3" t="s">
        <v>1039</v>
      </c>
    </row>
    <row r="147" spans="1:3" x14ac:dyDescent="0.2">
      <c r="A147" s="3">
        <v>1970</v>
      </c>
      <c r="B147" s="3">
        <v>0</v>
      </c>
      <c r="C147" s="3" t="s">
        <v>1039</v>
      </c>
    </row>
    <row r="148" spans="1:3" x14ac:dyDescent="0.2">
      <c r="A148" s="3">
        <v>1970</v>
      </c>
      <c r="B148" s="3">
        <v>0</v>
      </c>
      <c r="C148" s="3" t="s">
        <v>1039</v>
      </c>
    </row>
    <row r="149" spans="1:3" x14ac:dyDescent="0.2">
      <c r="A149" s="3">
        <v>1970</v>
      </c>
      <c r="B149" s="3">
        <v>0</v>
      </c>
      <c r="C149" s="3" t="s">
        <v>1039</v>
      </c>
    </row>
    <row r="150" spans="1:3" x14ac:dyDescent="0.2">
      <c r="A150" s="3">
        <v>1970</v>
      </c>
      <c r="B150" s="3">
        <v>0</v>
      </c>
      <c r="C150" s="3" t="s">
        <v>1039</v>
      </c>
    </row>
    <row r="151" spans="1:3" x14ac:dyDescent="0.2">
      <c r="A151" s="3">
        <v>1970</v>
      </c>
      <c r="B151" s="3">
        <v>0</v>
      </c>
      <c r="C151" s="3" t="s">
        <v>1041</v>
      </c>
    </row>
    <row r="152" spans="1:3" x14ac:dyDescent="0.2">
      <c r="A152" s="3">
        <v>1970</v>
      </c>
      <c r="B152" s="3">
        <v>0</v>
      </c>
      <c r="C152" s="3" t="s">
        <v>1041</v>
      </c>
    </row>
    <row r="153" spans="1:3" x14ac:dyDescent="0.2">
      <c r="A153" s="3">
        <v>1970</v>
      </c>
      <c r="B153" s="3">
        <v>0</v>
      </c>
      <c r="C153" s="3" t="s">
        <v>1041</v>
      </c>
    </row>
    <row r="154" spans="1:3" x14ac:dyDescent="0.2">
      <c r="A154" s="3">
        <v>1970</v>
      </c>
      <c r="B154" s="3">
        <v>0</v>
      </c>
      <c r="C154" s="3" t="s">
        <v>1041</v>
      </c>
    </row>
    <row r="155" spans="1:3" x14ac:dyDescent="0.2">
      <c r="A155" s="3">
        <v>1970</v>
      </c>
      <c r="B155" s="3">
        <v>0</v>
      </c>
      <c r="C155" s="3" t="s">
        <v>1039</v>
      </c>
    </row>
    <row r="156" spans="1:3" x14ac:dyDescent="0.2">
      <c r="A156" s="3">
        <v>1970</v>
      </c>
      <c r="B156" s="3">
        <v>1</v>
      </c>
      <c r="C156" s="3" t="s">
        <v>1039</v>
      </c>
    </row>
    <row r="157" spans="1:3" x14ac:dyDescent="0.2">
      <c r="A157" s="3">
        <v>1970</v>
      </c>
      <c r="B157" s="3">
        <v>0</v>
      </c>
      <c r="C157" s="3" t="s">
        <v>1039</v>
      </c>
    </row>
    <row r="158" spans="1:3" x14ac:dyDescent="0.2">
      <c r="A158" s="3">
        <v>1970</v>
      </c>
      <c r="B158" s="3">
        <v>0</v>
      </c>
      <c r="C158" s="3" t="s">
        <v>1041</v>
      </c>
    </row>
    <row r="159" spans="1:3" x14ac:dyDescent="0.2">
      <c r="A159" s="3">
        <v>1970</v>
      </c>
      <c r="B159" s="3">
        <v>0</v>
      </c>
      <c r="C159" s="3" t="s">
        <v>1039</v>
      </c>
    </row>
    <row r="160" spans="1:3" x14ac:dyDescent="0.2">
      <c r="A160" s="3">
        <v>1970</v>
      </c>
      <c r="B160" s="3">
        <v>0</v>
      </c>
      <c r="C160" s="3" t="s">
        <v>1039</v>
      </c>
    </row>
    <row r="161" spans="1:3" x14ac:dyDescent="0.2">
      <c r="A161" s="3">
        <v>1970</v>
      </c>
      <c r="B161" s="3">
        <v>0</v>
      </c>
      <c r="C161" s="3" t="s">
        <v>1039</v>
      </c>
    </row>
    <row r="162" spans="1:3" x14ac:dyDescent="0.2">
      <c r="A162" s="3">
        <v>1970</v>
      </c>
      <c r="B162" s="3">
        <v>0</v>
      </c>
      <c r="C162" s="3" t="s">
        <v>1039</v>
      </c>
    </row>
    <row r="163" spans="1:3" x14ac:dyDescent="0.2">
      <c r="A163" s="3">
        <v>1970</v>
      </c>
      <c r="B163" s="3">
        <v>0</v>
      </c>
      <c r="C163" s="3" t="s">
        <v>1039</v>
      </c>
    </row>
    <row r="164" spans="1:3" x14ac:dyDescent="0.2">
      <c r="A164" s="3">
        <v>1970</v>
      </c>
      <c r="B164" s="3">
        <v>0</v>
      </c>
      <c r="C164" s="3" t="s">
        <v>1039</v>
      </c>
    </row>
    <row r="165" spans="1:3" x14ac:dyDescent="0.2">
      <c r="A165" s="3">
        <v>1970</v>
      </c>
      <c r="B165" s="3">
        <v>0</v>
      </c>
      <c r="C165" s="3" t="s">
        <v>1039</v>
      </c>
    </row>
    <row r="166" spans="1:3" x14ac:dyDescent="0.2">
      <c r="A166" s="3">
        <v>1970</v>
      </c>
      <c r="B166" s="3">
        <v>1</v>
      </c>
      <c r="C166" s="3" t="s">
        <v>1039</v>
      </c>
    </row>
    <row r="167" spans="1:3" x14ac:dyDescent="0.2">
      <c r="A167" s="3">
        <v>1970</v>
      </c>
      <c r="B167" s="3">
        <v>0</v>
      </c>
      <c r="C167" s="3" t="s">
        <v>1039</v>
      </c>
    </row>
    <row r="168" spans="1:3" x14ac:dyDescent="0.2">
      <c r="A168" s="3">
        <v>1970</v>
      </c>
      <c r="B168" s="3">
        <v>0</v>
      </c>
      <c r="C168" s="3" t="s">
        <v>1039</v>
      </c>
    </row>
    <row r="169" spans="1:3" x14ac:dyDescent="0.2">
      <c r="A169" s="3">
        <v>1970</v>
      </c>
      <c r="B169" s="3">
        <v>0</v>
      </c>
      <c r="C169" s="3" t="s">
        <v>1039</v>
      </c>
    </row>
    <row r="170" spans="1:3" x14ac:dyDescent="0.2">
      <c r="A170" s="3">
        <v>1970</v>
      </c>
      <c r="B170" s="3">
        <v>0</v>
      </c>
      <c r="C170" s="3" t="s">
        <v>1039</v>
      </c>
    </row>
    <row r="171" spans="1:3" x14ac:dyDescent="0.2">
      <c r="A171" s="3">
        <v>1970</v>
      </c>
      <c r="B171" s="3">
        <v>0</v>
      </c>
      <c r="C171" s="3" t="s">
        <v>1039</v>
      </c>
    </row>
    <row r="172" spans="1:3" x14ac:dyDescent="0.2">
      <c r="A172" s="3">
        <v>1970</v>
      </c>
      <c r="B172" s="3">
        <v>0</v>
      </c>
      <c r="C172" s="3" t="s">
        <v>1039</v>
      </c>
    </row>
    <row r="173" spans="1:3" x14ac:dyDescent="0.2">
      <c r="A173" s="3">
        <v>1970</v>
      </c>
      <c r="B173" s="3">
        <v>0</v>
      </c>
      <c r="C173" s="3" t="s">
        <v>1039</v>
      </c>
    </row>
    <row r="174" spans="1:3" x14ac:dyDescent="0.2">
      <c r="A174" s="3">
        <v>1970</v>
      </c>
      <c r="B174" s="3">
        <v>1</v>
      </c>
      <c r="C174" s="3" t="s">
        <v>1041</v>
      </c>
    </row>
    <row r="175" spans="1:3" x14ac:dyDescent="0.2">
      <c r="A175" s="3">
        <v>1970</v>
      </c>
      <c r="B175" s="3">
        <v>0</v>
      </c>
      <c r="C175" s="3" t="s">
        <v>1039</v>
      </c>
    </row>
    <row r="176" spans="1:3" x14ac:dyDescent="0.2">
      <c r="A176" s="3">
        <v>1970</v>
      </c>
      <c r="B176" s="3">
        <v>0</v>
      </c>
      <c r="C176" s="3" t="s">
        <v>1039</v>
      </c>
    </row>
    <row r="177" spans="1:3" x14ac:dyDescent="0.2">
      <c r="A177" s="3">
        <v>1970</v>
      </c>
      <c r="B177" s="3">
        <v>1</v>
      </c>
      <c r="C177" s="3" t="s">
        <v>1039</v>
      </c>
    </row>
    <row r="178" spans="1:3" x14ac:dyDescent="0.2">
      <c r="A178" s="3">
        <v>1970</v>
      </c>
      <c r="B178" s="3">
        <v>1</v>
      </c>
      <c r="C178" s="3" t="s">
        <v>1041</v>
      </c>
    </row>
    <row r="179" spans="1:3" x14ac:dyDescent="0.2">
      <c r="A179" s="3">
        <v>1970</v>
      </c>
      <c r="B179" s="3">
        <v>1</v>
      </c>
      <c r="C179" s="3" t="s">
        <v>1041</v>
      </c>
    </row>
    <row r="180" spans="1:3" x14ac:dyDescent="0.2">
      <c r="A180" s="3">
        <v>1970</v>
      </c>
      <c r="B180" s="3">
        <v>0</v>
      </c>
      <c r="C180" s="3" t="s">
        <v>1039</v>
      </c>
    </row>
    <row r="181" spans="1:3" x14ac:dyDescent="0.2">
      <c r="A181" s="3">
        <v>1970</v>
      </c>
      <c r="B181" s="3">
        <v>0</v>
      </c>
      <c r="C181" s="3" t="s">
        <v>1039</v>
      </c>
    </row>
    <row r="182" spans="1:3" x14ac:dyDescent="0.2">
      <c r="A182" s="3">
        <v>1970</v>
      </c>
      <c r="B182" s="3">
        <v>0</v>
      </c>
      <c r="C182" s="3" t="s">
        <v>1042</v>
      </c>
    </row>
    <row r="183" spans="1:3" x14ac:dyDescent="0.2">
      <c r="A183" s="3">
        <v>1970</v>
      </c>
      <c r="B183" s="3">
        <v>0</v>
      </c>
      <c r="C183" s="3" t="s">
        <v>1039</v>
      </c>
    </row>
    <row r="184" spans="1:3" x14ac:dyDescent="0.2">
      <c r="A184" s="3">
        <v>1970</v>
      </c>
      <c r="B184" s="3">
        <v>0</v>
      </c>
      <c r="C184" s="3" t="s">
        <v>1039</v>
      </c>
    </row>
    <row r="185" spans="1:3" x14ac:dyDescent="0.2">
      <c r="A185" s="3">
        <v>1970</v>
      </c>
      <c r="B185" s="3">
        <v>0</v>
      </c>
      <c r="C185" s="3" t="s">
        <v>1039</v>
      </c>
    </row>
    <row r="186" spans="1:3" x14ac:dyDescent="0.2">
      <c r="A186" s="3">
        <v>1970</v>
      </c>
      <c r="B186" s="3">
        <v>0</v>
      </c>
      <c r="C186" s="3" t="s">
        <v>1039</v>
      </c>
    </row>
    <row r="187" spans="1:3" x14ac:dyDescent="0.2">
      <c r="A187" s="3">
        <v>1970</v>
      </c>
      <c r="B187" s="3">
        <v>0</v>
      </c>
      <c r="C187" s="3" t="s">
        <v>1039</v>
      </c>
    </row>
    <row r="188" spans="1:3" x14ac:dyDescent="0.2">
      <c r="A188" s="3">
        <v>1970</v>
      </c>
      <c r="B188" s="3">
        <v>0</v>
      </c>
      <c r="C188" s="3" t="s">
        <v>1039</v>
      </c>
    </row>
    <row r="189" spans="1:3" x14ac:dyDescent="0.2">
      <c r="A189" s="3">
        <v>1970</v>
      </c>
      <c r="B189" s="3">
        <v>0</v>
      </c>
      <c r="C189" s="3" t="s">
        <v>1039</v>
      </c>
    </row>
    <row r="190" spans="1:3" x14ac:dyDescent="0.2">
      <c r="A190" s="3">
        <v>1970</v>
      </c>
      <c r="B190" s="3">
        <v>0</v>
      </c>
      <c r="C190" s="3" t="s">
        <v>1039</v>
      </c>
    </row>
    <row r="191" spans="1:3" x14ac:dyDescent="0.2">
      <c r="A191" s="3">
        <v>1970</v>
      </c>
      <c r="B191" s="3">
        <v>0</v>
      </c>
      <c r="C191" s="3" t="s">
        <v>1039</v>
      </c>
    </row>
    <row r="192" spans="1:3" x14ac:dyDescent="0.2">
      <c r="A192" s="3">
        <v>1970</v>
      </c>
      <c r="B192" s="3">
        <v>0</v>
      </c>
      <c r="C192" s="3" t="s">
        <v>1039</v>
      </c>
    </row>
    <row r="193" spans="1:3" x14ac:dyDescent="0.2">
      <c r="A193" s="3">
        <v>1970</v>
      </c>
      <c r="B193" s="3">
        <v>0</v>
      </c>
      <c r="C193" s="3" t="s">
        <v>1039</v>
      </c>
    </row>
    <row r="194" spans="1:3" x14ac:dyDescent="0.2">
      <c r="A194" s="3">
        <v>1970</v>
      </c>
      <c r="B194" s="3">
        <v>0</v>
      </c>
      <c r="C194" s="3" t="s">
        <v>1039</v>
      </c>
    </row>
    <row r="195" spans="1:3" x14ac:dyDescent="0.2">
      <c r="A195" s="3">
        <v>1970</v>
      </c>
      <c r="B195" s="3">
        <v>0</v>
      </c>
      <c r="C195" s="3" t="s">
        <v>1039</v>
      </c>
    </row>
    <row r="196" spans="1:3" x14ac:dyDescent="0.2">
      <c r="A196" s="3">
        <v>1970</v>
      </c>
      <c r="B196" s="3">
        <v>0</v>
      </c>
      <c r="C196" s="3" t="s">
        <v>1039</v>
      </c>
    </row>
    <row r="197" spans="1:3" x14ac:dyDescent="0.2">
      <c r="A197" s="3">
        <v>1970</v>
      </c>
      <c r="B197" s="3">
        <v>1</v>
      </c>
      <c r="C197" s="3" t="s">
        <v>1039</v>
      </c>
    </row>
    <row r="198" spans="1:3" x14ac:dyDescent="0.2">
      <c r="A198" s="3">
        <v>1970</v>
      </c>
      <c r="B198" s="3">
        <v>0</v>
      </c>
      <c r="C198" s="3" t="s">
        <v>1039</v>
      </c>
    </row>
    <row r="199" spans="1:3" x14ac:dyDescent="0.2">
      <c r="A199" s="3">
        <v>1970</v>
      </c>
      <c r="B199" s="3">
        <v>1</v>
      </c>
      <c r="C199" s="3" t="s">
        <v>1039</v>
      </c>
    </row>
    <row r="200" spans="1:3" x14ac:dyDescent="0.2">
      <c r="A200" s="3">
        <v>1970</v>
      </c>
      <c r="B200" s="3">
        <v>0</v>
      </c>
      <c r="C200" s="3" t="s">
        <v>1039</v>
      </c>
    </row>
    <row r="201" spans="1:3" x14ac:dyDescent="0.2">
      <c r="A201" s="3">
        <v>1970</v>
      </c>
      <c r="B201" s="3">
        <v>0</v>
      </c>
      <c r="C201" s="3" t="s">
        <v>1038</v>
      </c>
    </row>
    <row r="202" spans="1:3" x14ac:dyDescent="0.2">
      <c r="A202" s="3">
        <v>1970</v>
      </c>
      <c r="B202" s="3">
        <v>0</v>
      </c>
      <c r="C202" s="3" t="s">
        <v>1039</v>
      </c>
    </row>
    <row r="203" spans="1:3" x14ac:dyDescent="0.2">
      <c r="A203" s="3">
        <v>1970</v>
      </c>
      <c r="B203" s="3">
        <v>1</v>
      </c>
      <c r="C203" s="3" t="s">
        <v>1039</v>
      </c>
    </row>
    <row r="204" spans="1:3" x14ac:dyDescent="0.2">
      <c r="A204" s="3">
        <v>1970</v>
      </c>
      <c r="B204" s="3">
        <v>0</v>
      </c>
      <c r="C204" s="3" t="s">
        <v>1039</v>
      </c>
    </row>
    <row r="205" spans="1:3" x14ac:dyDescent="0.2">
      <c r="A205" s="3">
        <v>1970</v>
      </c>
      <c r="B205" s="3">
        <v>0</v>
      </c>
      <c r="C205" s="3" t="s">
        <v>1039</v>
      </c>
    </row>
    <row r="206" spans="1:3" x14ac:dyDescent="0.2">
      <c r="A206" s="3">
        <v>1970</v>
      </c>
      <c r="B206" s="3">
        <v>0</v>
      </c>
      <c r="C206" s="3" t="s">
        <v>1039</v>
      </c>
    </row>
    <row r="207" spans="1:3" x14ac:dyDescent="0.2">
      <c r="A207" s="3">
        <v>1970</v>
      </c>
      <c r="B207" s="3">
        <v>0</v>
      </c>
      <c r="C207" s="3" t="s">
        <v>1039</v>
      </c>
    </row>
    <row r="208" spans="1:3" x14ac:dyDescent="0.2">
      <c r="A208" s="3">
        <v>1970</v>
      </c>
      <c r="B208" s="3">
        <v>0</v>
      </c>
      <c r="C208" s="3" t="s">
        <v>1039</v>
      </c>
    </row>
    <row r="209" spans="1:3" x14ac:dyDescent="0.2">
      <c r="A209" s="3">
        <v>1970</v>
      </c>
      <c r="B209" s="3">
        <v>0</v>
      </c>
      <c r="C209" s="3" t="s">
        <v>1039</v>
      </c>
    </row>
    <row r="210" spans="1:3" x14ac:dyDescent="0.2">
      <c r="A210" s="3">
        <v>1970</v>
      </c>
      <c r="B210" s="3">
        <v>0</v>
      </c>
      <c r="C210" s="3" t="s">
        <v>1039</v>
      </c>
    </row>
    <row r="211" spans="1:3" x14ac:dyDescent="0.2">
      <c r="A211" s="3">
        <v>1970</v>
      </c>
      <c r="B211" s="3">
        <v>1</v>
      </c>
      <c r="C211" s="3" t="s">
        <v>1039</v>
      </c>
    </row>
    <row r="212" spans="1:3" x14ac:dyDescent="0.2">
      <c r="A212" s="3">
        <v>1970</v>
      </c>
      <c r="B212" s="3">
        <v>0</v>
      </c>
      <c r="C212" s="3" t="s">
        <v>1042</v>
      </c>
    </row>
    <row r="213" spans="1:3" x14ac:dyDescent="0.2">
      <c r="A213" s="3">
        <v>1970</v>
      </c>
      <c r="B213" s="3">
        <v>0</v>
      </c>
      <c r="C213" s="3" t="s">
        <v>1039</v>
      </c>
    </row>
    <row r="214" spans="1:3" x14ac:dyDescent="0.2">
      <c r="A214" s="3">
        <v>1970</v>
      </c>
      <c r="B214" s="3">
        <v>0</v>
      </c>
      <c r="C214" s="3" t="s">
        <v>1039</v>
      </c>
    </row>
    <row r="215" spans="1:3" x14ac:dyDescent="0.2">
      <c r="A215" s="3">
        <v>1970</v>
      </c>
      <c r="B215" s="3">
        <v>0</v>
      </c>
      <c r="C215" s="3" t="s">
        <v>1039</v>
      </c>
    </row>
    <row r="216" spans="1:3" x14ac:dyDescent="0.2">
      <c r="A216" s="3">
        <v>1970</v>
      </c>
      <c r="B216" s="3">
        <v>0</v>
      </c>
      <c r="C216" s="3" t="s">
        <v>1042</v>
      </c>
    </row>
    <row r="217" spans="1:3" x14ac:dyDescent="0.2">
      <c r="A217" s="3">
        <v>1970</v>
      </c>
      <c r="B217" s="3">
        <v>1</v>
      </c>
      <c r="C217" s="3" t="s">
        <v>1041</v>
      </c>
    </row>
    <row r="218" spans="1:3" x14ac:dyDescent="0.2">
      <c r="A218" s="3">
        <v>1970</v>
      </c>
      <c r="B218" s="3">
        <v>1</v>
      </c>
      <c r="C218" s="3" t="s">
        <v>1039</v>
      </c>
    </row>
    <row r="219" spans="1:3" x14ac:dyDescent="0.2">
      <c r="A219" s="3">
        <v>1970</v>
      </c>
      <c r="B219" s="3">
        <v>1</v>
      </c>
      <c r="C219" s="3" t="s">
        <v>1039</v>
      </c>
    </row>
    <row r="220" spans="1:3" x14ac:dyDescent="0.2">
      <c r="A220" s="3">
        <v>1970</v>
      </c>
      <c r="B220" s="3">
        <v>0</v>
      </c>
      <c r="C220" s="3" t="s">
        <v>1039</v>
      </c>
    </row>
    <row r="221" spans="1:3" x14ac:dyDescent="0.2">
      <c r="A221" s="3">
        <v>1970</v>
      </c>
      <c r="B221" s="3">
        <v>0</v>
      </c>
      <c r="C221" s="3" t="s">
        <v>1039</v>
      </c>
    </row>
    <row r="222" spans="1:3" x14ac:dyDescent="0.2">
      <c r="A222" s="3">
        <v>1970</v>
      </c>
      <c r="B222" s="3">
        <v>0</v>
      </c>
      <c r="C222" s="3" t="s">
        <v>1039</v>
      </c>
    </row>
    <row r="223" spans="1:3" x14ac:dyDescent="0.2">
      <c r="A223" s="3">
        <v>1970</v>
      </c>
      <c r="B223" s="3">
        <v>0</v>
      </c>
      <c r="C223" s="3" t="s">
        <v>1039</v>
      </c>
    </row>
    <row r="224" spans="1:3" x14ac:dyDescent="0.2">
      <c r="A224" s="3">
        <v>1970</v>
      </c>
      <c r="B224" s="3">
        <v>0</v>
      </c>
      <c r="C224" s="3" t="s">
        <v>1039</v>
      </c>
    </row>
    <row r="225" spans="1:3" x14ac:dyDescent="0.2">
      <c r="A225" s="3">
        <v>1970</v>
      </c>
      <c r="B225" s="3">
        <v>0</v>
      </c>
      <c r="C225" s="3" t="s">
        <v>1039</v>
      </c>
    </row>
    <row r="226" spans="1:3" x14ac:dyDescent="0.2">
      <c r="A226" s="3">
        <v>1970</v>
      </c>
      <c r="B226" s="3">
        <v>1</v>
      </c>
      <c r="C226" s="3" t="s">
        <v>1039</v>
      </c>
    </row>
    <row r="227" spans="1:3" x14ac:dyDescent="0.2">
      <c r="A227" s="3">
        <v>1970</v>
      </c>
      <c r="B227" s="3">
        <v>0</v>
      </c>
      <c r="C227" s="3" t="s">
        <v>1039</v>
      </c>
    </row>
    <row r="228" spans="1:3" x14ac:dyDescent="0.2">
      <c r="A228" s="3">
        <v>1970</v>
      </c>
      <c r="B228" s="3">
        <v>0</v>
      </c>
      <c r="C228" s="3" t="s">
        <v>1039</v>
      </c>
    </row>
    <row r="229" spans="1:3" x14ac:dyDescent="0.2">
      <c r="A229" s="3">
        <v>1970</v>
      </c>
      <c r="B229" s="3">
        <v>0</v>
      </c>
      <c r="C229" s="3" t="s">
        <v>1038</v>
      </c>
    </row>
    <row r="230" spans="1:3" x14ac:dyDescent="0.2">
      <c r="A230" s="3">
        <v>1970</v>
      </c>
      <c r="B230" s="3">
        <v>0</v>
      </c>
      <c r="C230" s="3" t="s">
        <v>1039</v>
      </c>
    </row>
    <row r="231" spans="1:3" x14ac:dyDescent="0.2">
      <c r="A231" s="3">
        <v>1970</v>
      </c>
      <c r="B231" s="3">
        <v>0</v>
      </c>
      <c r="C231" s="3" t="s">
        <v>1039</v>
      </c>
    </row>
    <row r="232" spans="1:3" x14ac:dyDescent="0.2">
      <c r="A232" s="3">
        <v>1970</v>
      </c>
      <c r="B232" s="3">
        <v>0</v>
      </c>
      <c r="C232" s="3" t="s">
        <v>1039</v>
      </c>
    </row>
    <row r="233" spans="1:3" x14ac:dyDescent="0.2">
      <c r="A233" s="3">
        <v>1970</v>
      </c>
      <c r="B233" s="3">
        <v>0</v>
      </c>
      <c r="C233" s="3" t="s">
        <v>1039</v>
      </c>
    </row>
    <row r="234" spans="1:3" x14ac:dyDescent="0.2">
      <c r="A234" s="3">
        <v>1970</v>
      </c>
      <c r="B234" s="3">
        <v>0</v>
      </c>
      <c r="C234" s="3" t="s">
        <v>1039</v>
      </c>
    </row>
    <row r="235" spans="1:3" x14ac:dyDescent="0.2">
      <c r="A235" s="3">
        <v>1970</v>
      </c>
      <c r="B235" s="3">
        <v>0</v>
      </c>
      <c r="C235" s="3" t="s">
        <v>1039</v>
      </c>
    </row>
    <row r="236" spans="1:3" x14ac:dyDescent="0.2">
      <c r="A236" s="3">
        <v>1970</v>
      </c>
      <c r="B236" s="3">
        <v>0</v>
      </c>
      <c r="C236" s="3" t="s">
        <v>1039</v>
      </c>
    </row>
    <row r="237" spans="1:3" x14ac:dyDescent="0.2">
      <c r="A237" s="3">
        <v>1970</v>
      </c>
      <c r="B237" s="3">
        <v>0</v>
      </c>
      <c r="C237" s="3" t="s">
        <v>1039</v>
      </c>
    </row>
    <row r="238" spans="1:3" x14ac:dyDescent="0.2">
      <c r="A238" s="3">
        <v>1970</v>
      </c>
      <c r="B238" s="3">
        <v>0</v>
      </c>
      <c r="C238" s="3" t="s">
        <v>1039</v>
      </c>
    </row>
    <row r="239" spans="1:3" x14ac:dyDescent="0.2">
      <c r="A239" s="3">
        <v>1970</v>
      </c>
      <c r="B239" s="3">
        <v>0</v>
      </c>
      <c r="C239" s="3" t="s">
        <v>1039</v>
      </c>
    </row>
    <row r="240" spans="1:3" x14ac:dyDescent="0.2">
      <c r="A240" s="3">
        <v>1970</v>
      </c>
      <c r="B240" s="3">
        <v>0</v>
      </c>
      <c r="C240" s="3" t="s">
        <v>1039</v>
      </c>
    </row>
    <row r="241" spans="1:3" x14ac:dyDescent="0.2">
      <c r="A241" s="3">
        <v>1970</v>
      </c>
      <c r="B241" s="3">
        <v>0</v>
      </c>
      <c r="C241" s="3" t="s">
        <v>1039</v>
      </c>
    </row>
    <row r="242" spans="1:3" x14ac:dyDescent="0.2">
      <c r="A242" s="3">
        <v>1970</v>
      </c>
      <c r="B242" s="3">
        <v>1</v>
      </c>
      <c r="C242" s="3" t="s">
        <v>1039</v>
      </c>
    </row>
    <row r="243" spans="1:3" x14ac:dyDescent="0.2">
      <c r="A243" s="3">
        <v>1970</v>
      </c>
      <c r="B243" s="3">
        <v>0</v>
      </c>
      <c r="C243" s="3" t="s">
        <v>1039</v>
      </c>
    </row>
    <row r="244" spans="1:3" x14ac:dyDescent="0.2">
      <c r="A244" s="3">
        <v>1970</v>
      </c>
      <c r="B244" s="3">
        <v>0</v>
      </c>
      <c r="C244" s="3" t="s">
        <v>1039</v>
      </c>
    </row>
    <row r="245" spans="1:3" x14ac:dyDescent="0.2">
      <c r="A245" s="3">
        <v>1970</v>
      </c>
      <c r="B245" s="3">
        <v>1</v>
      </c>
      <c r="C245" s="3" t="s">
        <v>1039</v>
      </c>
    </row>
    <row r="246" spans="1:3" x14ac:dyDescent="0.2">
      <c r="A246" s="3">
        <v>1970</v>
      </c>
      <c r="B246" s="3">
        <v>1</v>
      </c>
      <c r="C246" s="3" t="s">
        <v>1039</v>
      </c>
    </row>
    <row r="247" spans="1:3" x14ac:dyDescent="0.2">
      <c r="A247" s="3">
        <v>1970</v>
      </c>
      <c r="B247" s="3">
        <v>0</v>
      </c>
      <c r="C247" s="3" t="s">
        <v>1039</v>
      </c>
    </row>
    <row r="248" spans="1:3" x14ac:dyDescent="0.2">
      <c r="A248" s="3">
        <v>1970</v>
      </c>
      <c r="B248" s="3">
        <v>0</v>
      </c>
      <c r="C248" s="3" t="s">
        <v>1039</v>
      </c>
    </row>
    <row r="249" spans="1:3" x14ac:dyDescent="0.2">
      <c r="A249" s="3">
        <v>1970</v>
      </c>
      <c r="B249" s="3">
        <v>1</v>
      </c>
      <c r="C249" s="3" t="s">
        <v>1039</v>
      </c>
    </row>
    <row r="250" spans="1:3" x14ac:dyDescent="0.2">
      <c r="A250" s="3">
        <v>1970</v>
      </c>
      <c r="B250" s="3">
        <v>0</v>
      </c>
      <c r="C250" s="3" t="s">
        <v>1039</v>
      </c>
    </row>
    <row r="251" spans="1:3" x14ac:dyDescent="0.2">
      <c r="A251" s="3">
        <v>1970</v>
      </c>
      <c r="B251" s="3">
        <v>0</v>
      </c>
      <c r="C251" s="3" t="s">
        <v>1039</v>
      </c>
    </row>
    <row r="252" spans="1:3" x14ac:dyDescent="0.2">
      <c r="A252" s="3">
        <v>1970</v>
      </c>
      <c r="B252" s="3">
        <v>1</v>
      </c>
      <c r="C252" s="3" t="s">
        <v>1039</v>
      </c>
    </row>
    <row r="253" spans="1:3" x14ac:dyDescent="0.2">
      <c r="A253" s="3">
        <v>1970</v>
      </c>
      <c r="B253" s="3">
        <v>1</v>
      </c>
      <c r="C253" s="3" t="s">
        <v>1039</v>
      </c>
    </row>
    <row r="254" spans="1:3" x14ac:dyDescent="0.2">
      <c r="A254" s="3">
        <v>1970</v>
      </c>
      <c r="B254" s="3">
        <v>0</v>
      </c>
      <c r="C254" s="3" t="s">
        <v>1039</v>
      </c>
    </row>
    <row r="255" spans="1:3" x14ac:dyDescent="0.2">
      <c r="A255" s="3">
        <v>1970</v>
      </c>
      <c r="B255" s="3">
        <v>0</v>
      </c>
      <c r="C255" s="3" t="s">
        <v>1039</v>
      </c>
    </row>
    <row r="256" spans="1:3" x14ac:dyDescent="0.2">
      <c r="A256" s="3">
        <v>1970</v>
      </c>
      <c r="B256" s="3">
        <v>0</v>
      </c>
      <c r="C256" s="3" t="s">
        <v>1041</v>
      </c>
    </row>
    <row r="257" spans="1:3" x14ac:dyDescent="0.2">
      <c r="A257" s="3">
        <v>1970</v>
      </c>
      <c r="B257" s="3">
        <v>0</v>
      </c>
      <c r="C257" s="3" t="s">
        <v>1038</v>
      </c>
    </row>
    <row r="258" spans="1:3" x14ac:dyDescent="0.2">
      <c r="A258" s="3">
        <v>1970</v>
      </c>
      <c r="B258" s="3">
        <v>1</v>
      </c>
      <c r="C258" s="3" t="s">
        <v>1039</v>
      </c>
    </row>
    <row r="259" spans="1:3" x14ac:dyDescent="0.2">
      <c r="A259" s="3">
        <v>1970</v>
      </c>
      <c r="B259" s="3">
        <v>0</v>
      </c>
      <c r="C259" s="3" t="s">
        <v>1039</v>
      </c>
    </row>
    <row r="260" spans="1:3" x14ac:dyDescent="0.2">
      <c r="A260" s="3">
        <v>1970</v>
      </c>
      <c r="B260" s="3">
        <v>0</v>
      </c>
      <c r="C260" s="3" t="s">
        <v>1039</v>
      </c>
    </row>
    <row r="261" spans="1:3" x14ac:dyDescent="0.2">
      <c r="A261" s="3">
        <v>1970</v>
      </c>
      <c r="B261" s="3">
        <v>1</v>
      </c>
      <c r="C261" s="3" t="s">
        <v>1039</v>
      </c>
    </row>
    <row r="262" spans="1:3" x14ac:dyDescent="0.2">
      <c r="A262" s="3">
        <v>1970</v>
      </c>
      <c r="B262" s="3">
        <v>0</v>
      </c>
      <c r="C262" s="3" t="s">
        <v>1039</v>
      </c>
    </row>
    <row r="263" spans="1:3" x14ac:dyDescent="0.2">
      <c r="A263" s="3">
        <v>1970</v>
      </c>
      <c r="B263" s="3">
        <v>0</v>
      </c>
      <c r="C263" s="3" t="s">
        <v>1039</v>
      </c>
    </row>
    <row r="264" spans="1:3" x14ac:dyDescent="0.2">
      <c r="A264" s="3">
        <v>1970</v>
      </c>
      <c r="B264" s="3">
        <v>0</v>
      </c>
      <c r="C264" s="3" t="s">
        <v>1039</v>
      </c>
    </row>
    <row r="265" spans="1:3" x14ac:dyDescent="0.2">
      <c r="A265" s="3">
        <v>1970</v>
      </c>
      <c r="B265" s="3">
        <v>0</v>
      </c>
      <c r="C265" s="3" t="s">
        <v>1039</v>
      </c>
    </row>
    <row r="266" spans="1:3" x14ac:dyDescent="0.2">
      <c r="A266" s="3">
        <v>1970</v>
      </c>
      <c r="B266" s="3">
        <v>0</v>
      </c>
      <c r="C266" s="3" t="s">
        <v>1039</v>
      </c>
    </row>
    <row r="267" spans="1:3" x14ac:dyDescent="0.2">
      <c r="A267" s="3">
        <v>1970</v>
      </c>
      <c r="B267" s="3">
        <v>0</v>
      </c>
      <c r="C267" s="3" t="s">
        <v>1039</v>
      </c>
    </row>
    <row r="268" spans="1:3" x14ac:dyDescent="0.2">
      <c r="A268" s="3">
        <v>1970</v>
      </c>
      <c r="B268" s="3">
        <v>0</v>
      </c>
      <c r="C268" s="3" t="s">
        <v>1039</v>
      </c>
    </row>
    <row r="269" spans="1:3" x14ac:dyDescent="0.2">
      <c r="A269" s="3">
        <v>1970</v>
      </c>
      <c r="B269" s="3">
        <v>0</v>
      </c>
      <c r="C269" s="3" t="s">
        <v>1039</v>
      </c>
    </row>
    <row r="270" spans="1:3" x14ac:dyDescent="0.2">
      <c r="A270" s="3">
        <v>1970</v>
      </c>
      <c r="B270" s="3">
        <v>0</v>
      </c>
      <c r="C270" s="3" t="s">
        <v>1039</v>
      </c>
    </row>
    <row r="271" spans="1:3" x14ac:dyDescent="0.2">
      <c r="A271" s="3">
        <v>1970</v>
      </c>
      <c r="B271" s="3">
        <v>1</v>
      </c>
      <c r="C271" s="3" t="s">
        <v>1039</v>
      </c>
    </row>
    <row r="272" spans="1:3" x14ac:dyDescent="0.2">
      <c r="A272" s="3">
        <v>1970</v>
      </c>
      <c r="B272" s="3">
        <v>0</v>
      </c>
      <c r="C272" s="3" t="s">
        <v>1038</v>
      </c>
    </row>
    <row r="273" spans="1:3" x14ac:dyDescent="0.2">
      <c r="A273" s="3">
        <v>1970</v>
      </c>
      <c r="B273" s="3">
        <v>0</v>
      </c>
      <c r="C273" s="3" t="s">
        <v>1039</v>
      </c>
    </row>
    <row r="274" spans="1:3" x14ac:dyDescent="0.2">
      <c r="A274" s="3">
        <v>1970</v>
      </c>
      <c r="B274" s="3">
        <v>0</v>
      </c>
      <c r="C274" s="3" t="s">
        <v>1039</v>
      </c>
    </row>
    <row r="275" spans="1:3" x14ac:dyDescent="0.2">
      <c r="A275" s="3">
        <v>1970</v>
      </c>
      <c r="B275" s="3">
        <v>0</v>
      </c>
      <c r="C275" s="3" t="s">
        <v>1038</v>
      </c>
    </row>
    <row r="276" spans="1:3" x14ac:dyDescent="0.2">
      <c r="A276" s="3">
        <v>1970</v>
      </c>
      <c r="B276" s="3">
        <v>1</v>
      </c>
      <c r="C276" s="3" t="s">
        <v>1042</v>
      </c>
    </row>
    <row r="277" spans="1:3" x14ac:dyDescent="0.2">
      <c r="A277" s="3">
        <v>1970</v>
      </c>
      <c r="B277" s="3">
        <v>0</v>
      </c>
      <c r="C277" s="3" t="s">
        <v>1039</v>
      </c>
    </row>
    <row r="278" spans="1:3" x14ac:dyDescent="0.2">
      <c r="A278" s="3">
        <v>1970</v>
      </c>
      <c r="B278" s="3">
        <v>0</v>
      </c>
      <c r="C278" s="3" t="s">
        <v>1039</v>
      </c>
    </row>
    <row r="279" spans="1:3" x14ac:dyDescent="0.2">
      <c r="A279" s="3">
        <v>1970</v>
      </c>
      <c r="B279" s="3">
        <v>0</v>
      </c>
      <c r="C279" s="3" t="s">
        <v>1042</v>
      </c>
    </row>
    <row r="280" spans="1:3" x14ac:dyDescent="0.2">
      <c r="A280" s="3">
        <v>1970</v>
      </c>
      <c r="B280" s="3">
        <v>0</v>
      </c>
      <c r="C280" s="3" t="s">
        <v>1039</v>
      </c>
    </row>
    <row r="281" spans="1:3" x14ac:dyDescent="0.2">
      <c r="A281" s="3">
        <v>1970</v>
      </c>
      <c r="B281" s="3">
        <v>1</v>
      </c>
      <c r="C281" s="3" t="s">
        <v>1038</v>
      </c>
    </row>
    <row r="282" spans="1:3" x14ac:dyDescent="0.2">
      <c r="A282" s="3">
        <v>1970</v>
      </c>
      <c r="B282" s="3">
        <v>0</v>
      </c>
      <c r="C282" s="3" t="s">
        <v>1039</v>
      </c>
    </row>
    <row r="283" spans="1:3" x14ac:dyDescent="0.2">
      <c r="A283" s="3">
        <v>1970</v>
      </c>
      <c r="B283" s="3">
        <v>0</v>
      </c>
      <c r="C283" s="3" t="s">
        <v>1039</v>
      </c>
    </row>
    <row r="284" spans="1:3" x14ac:dyDescent="0.2">
      <c r="A284" s="3">
        <v>1970</v>
      </c>
      <c r="B284" s="3">
        <v>0</v>
      </c>
      <c r="C284" s="3" t="s">
        <v>1038</v>
      </c>
    </row>
    <row r="285" spans="1:3" x14ac:dyDescent="0.2">
      <c r="A285" s="3">
        <v>1970</v>
      </c>
      <c r="B285" s="3">
        <v>0</v>
      </c>
      <c r="C285" s="3" t="s">
        <v>1039</v>
      </c>
    </row>
    <row r="286" spans="1:3" x14ac:dyDescent="0.2">
      <c r="A286" s="3">
        <v>1970</v>
      </c>
      <c r="B286" s="3">
        <v>0</v>
      </c>
      <c r="C286" s="3" t="s">
        <v>1039</v>
      </c>
    </row>
    <row r="287" spans="1:3" x14ac:dyDescent="0.2">
      <c r="A287" s="3">
        <v>1970</v>
      </c>
      <c r="B287" s="3">
        <v>1</v>
      </c>
      <c r="C287" s="3" t="s">
        <v>1039</v>
      </c>
    </row>
    <row r="288" spans="1:3" x14ac:dyDescent="0.2">
      <c r="A288" s="3">
        <v>1970</v>
      </c>
      <c r="B288" s="3">
        <v>0</v>
      </c>
      <c r="C288" s="3" t="s">
        <v>1039</v>
      </c>
    </row>
    <row r="289" spans="1:3" x14ac:dyDescent="0.2">
      <c r="A289" s="3">
        <v>1970</v>
      </c>
      <c r="B289" s="3">
        <v>0</v>
      </c>
      <c r="C289" s="3" t="s">
        <v>1039</v>
      </c>
    </row>
    <row r="290" spans="1:3" x14ac:dyDescent="0.2">
      <c r="A290" s="3">
        <v>1970</v>
      </c>
      <c r="B290" s="3">
        <v>0</v>
      </c>
      <c r="C290" s="3" t="s">
        <v>1039</v>
      </c>
    </row>
    <row r="291" spans="1:3" x14ac:dyDescent="0.2">
      <c r="A291" s="3">
        <v>1970</v>
      </c>
      <c r="B291" s="3">
        <v>0</v>
      </c>
      <c r="C291" s="3" t="s">
        <v>1039</v>
      </c>
    </row>
    <row r="292" spans="1:3" x14ac:dyDescent="0.2">
      <c r="A292" s="3">
        <v>1970</v>
      </c>
      <c r="B292" s="3">
        <v>0</v>
      </c>
      <c r="C292" s="3" t="s">
        <v>1039</v>
      </c>
    </row>
    <row r="293" spans="1:3" x14ac:dyDescent="0.2">
      <c r="A293" s="3">
        <v>1970</v>
      </c>
      <c r="B293" s="3">
        <v>0</v>
      </c>
      <c r="C293" s="3" t="s">
        <v>1039</v>
      </c>
    </row>
    <row r="294" spans="1:3" x14ac:dyDescent="0.2">
      <c r="A294" s="3">
        <v>1970</v>
      </c>
      <c r="B294" s="3">
        <v>0</v>
      </c>
      <c r="C294" s="3" t="s">
        <v>1039</v>
      </c>
    </row>
    <row r="295" spans="1:3" x14ac:dyDescent="0.2">
      <c r="A295" s="3">
        <v>1970</v>
      </c>
      <c r="B295" s="3">
        <v>0</v>
      </c>
      <c r="C295" s="3" t="s">
        <v>1041</v>
      </c>
    </row>
    <row r="296" spans="1:3" x14ac:dyDescent="0.2">
      <c r="A296" s="3">
        <v>1970</v>
      </c>
      <c r="B296" s="3">
        <v>0</v>
      </c>
      <c r="C296" s="3" t="s">
        <v>1039</v>
      </c>
    </row>
    <row r="297" spans="1:3" x14ac:dyDescent="0.2">
      <c r="A297" s="3">
        <v>1970</v>
      </c>
      <c r="B297" s="3">
        <v>0</v>
      </c>
      <c r="C297" s="3" t="s">
        <v>1039</v>
      </c>
    </row>
    <row r="298" spans="1:3" x14ac:dyDescent="0.2">
      <c r="A298" s="3">
        <v>1970</v>
      </c>
      <c r="B298" s="3">
        <v>0</v>
      </c>
      <c r="C298" s="3" t="s">
        <v>1039</v>
      </c>
    </row>
    <row r="299" spans="1:3" x14ac:dyDescent="0.2">
      <c r="A299" s="3">
        <v>1970</v>
      </c>
      <c r="B299" s="3">
        <v>0</v>
      </c>
      <c r="C299" s="3" t="s">
        <v>1039</v>
      </c>
    </row>
    <row r="300" spans="1:3" x14ac:dyDescent="0.2">
      <c r="A300" s="3">
        <v>1970</v>
      </c>
      <c r="B300" s="3">
        <v>0</v>
      </c>
      <c r="C300" s="3" t="s">
        <v>1039</v>
      </c>
    </row>
    <row r="301" spans="1:3" x14ac:dyDescent="0.2">
      <c r="A301" s="3">
        <v>1970</v>
      </c>
      <c r="B301" s="3">
        <v>0</v>
      </c>
      <c r="C301" s="3" t="s">
        <v>1039</v>
      </c>
    </row>
    <row r="302" spans="1:3" x14ac:dyDescent="0.2">
      <c r="A302" s="3">
        <v>1970</v>
      </c>
      <c r="B302" s="3">
        <v>0</v>
      </c>
      <c r="C302" s="3" t="s">
        <v>1039</v>
      </c>
    </row>
    <row r="303" spans="1:3" x14ac:dyDescent="0.2">
      <c r="A303" s="3">
        <v>1970</v>
      </c>
      <c r="B303" s="3">
        <v>0</v>
      </c>
      <c r="C303" s="3" t="s">
        <v>1039</v>
      </c>
    </row>
    <row r="304" spans="1:3" x14ac:dyDescent="0.2">
      <c r="A304" s="3">
        <v>1970</v>
      </c>
      <c r="B304" s="3">
        <v>0</v>
      </c>
      <c r="C304" s="3" t="s">
        <v>1038</v>
      </c>
    </row>
    <row r="305" spans="1:3" x14ac:dyDescent="0.2">
      <c r="A305" s="3">
        <v>1970</v>
      </c>
      <c r="B305" s="3">
        <v>0</v>
      </c>
      <c r="C305" s="3" t="s">
        <v>1039</v>
      </c>
    </row>
    <row r="306" spans="1:3" x14ac:dyDescent="0.2">
      <c r="A306" s="3">
        <v>1970</v>
      </c>
      <c r="B306" s="3">
        <v>0</v>
      </c>
      <c r="C306" s="3" t="s">
        <v>1039</v>
      </c>
    </row>
    <row r="307" spans="1:3" x14ac:dyDescent="0.2">
      <c r="A307" s="3">
        <v>1970</v>
      </c>
      <c r="B307" s="3">
        <v>0</v>
      </c>
      <c r="C307" s="3" t="s">
        <v>1039</v>
      </c>
    </row>
    <row r="308" spans="1:3" x14ac:dyDescent="0.2">
      <c r="A308" s="3">
        <v>1970</v>
      </c>
      <c r="B308" s="3">
        <v>1</v>
      </c>
      <c r="C308" s="3" t="s">
        <v>1039</v>
      </c>
    </row>
    <row r="309" spans="1:3" x14ac:dyDescent="0.2">
      <c r="A309" s="3">
        <v>1970</v>
      </c>
      <c r="B309" s="3">
        <v>0</v>
      </c>
      <c r="C309" s="3" t="s">
        <v>1039</v>
      </c>
    </row>
    <row r="310" spans="1:3" x14ac:dyDescent="0.2">
      <c r="A310" s="3">
        <v>1970</v>
      </c>
      <c r="B310" s="3">
        <v>0</v>
      </c>
      <c r="C310" s="3" t="s">
        <v>1039</v>
      </c>
    </row>
    <row r="311" spans="1:3" x14ac:dyDescent="0.2">
      <c r="A311" s="3">
        <v>1970</v>
      </c>
      <c r="B311" s="3">
        <v>0</v>
      </c>
      <c r="C311" s="3" t="s">
        <v>1039</v>
      </c>
    </row>
    <row r="312" spans="1:3" x14ac:dyDescent="0.2">
      <c r="A312" s="3">
        <v>1970</v>
      </c>
      <c r="B312" s="3">
        <v>1</v>
      </c>
      <c r="C312" s="3" t="s">
        <v>1038</v>
      </c>
    </row>
    <row r="313" spans="1:3" x14ac:dyDescent="0.2">
      <c r="A313" s="3">
        <v>1970</v>
      </c>
      <c r="B313" s="3">
        <v>1</v>
      </c>
      <c r="C313" s="3" t="s">
        <v>1039</v>
      </c>
    </row>
    <row r="314" spans="1:3" x14ac:dyDescent="0.2">
      <c r="A314" s="3">
        <v>1970</v>
      </c>
      <c r="B314" s="3">
        <v>1</v>
      </c>
      <c r="C314" s="3" t="s">
        <v>1039</v>
      </c>
    </row>
    <row r="315" spans="1:3" x14ac:dyDescent="0.2">
      <c r="A315" s="3">
        <v>1970</v>
      </c>
      <c r="B315" s="3">
        <v>0</v>
      </c>
      <c r="C315" s="3" t="s">
        <v>1041</v>
      </c>
    </row>
    <row r="316" spans="1:3" x14ac:dyDescent="0.2">
      <c r="A316" s="3">
        <v>1970</v>
      </c>
      <c r="B316" s="3">
        <v>0</v>
      </c>
      <c r="C316" s="3" t="s">
        <v>1039</v>
      </c>
    </row>
    <row r="317" spans="1:3" x14ac:dyDescent="0.2">
      <c r="A317" s="3">
        <v>1970</v>
      </c>
      <c r="B317" s="3">
        <v>0</v>
      </c>
      <c r="C317" s="3" t="s">
        <v>1039</v>
      </c>
    </row>
    <row r="318" spans="1:3" x14ac:dyDescent="0.2">
      <c r="A318" s="3">
        <v>1970</v>
      </c>
      <c r="B318" s="3">
        <v>1</v>
      </c>
      <c r="C318" s="3" t="s">
        <v>1039</v>
      </c>
    </row>
    <row r="319" spans="1:3" x14ac:dyDescent="0.2">
      <c r="A319" s="3">
        <v>1970</v>
      </c>
      <c r="B319" s="3">
        <v>0</v>
      </c>
      <c r="C319" s="3" t="s">
        <v>1039</v>
      </c>
    </row>
    <row r="320" spans="1:3" x14ac:dyDescent="0.2">
      <c r="A320" s="3">
        <v>1970</v>
      </c>
      <c r="B320" s="3">
        <v>1</v>
      </c>
      <c r="C320" s="3" t="s">
        <v>1039</v>
      </c>
    </row>
    <row r="321" spans="1:3" x14ac:dyDescent="0.2">
      <c r="A321" s="3">
        <v>1970</v>
      </c>
      <c r="B321" s="3">
        <v>0</v>
      </c>
      <c r="C321" s="3" t="s">
        <v>1039</v>
      </c>
    </row>
    <row r="322" spans="1:3" x14ac:dyDescent="0.2">
      <c r="A322" s="3">
        <v>1970</v>
      </c>
      <c r="B322" s="3">
        <v>1</v>
      </c>
      <c r="C322" s="3" t="s">
        <v>1042</v>
      </c>
    </row>
    <row r="323" spans="1:3" x14ac:dyDescent="0.2">
      <c r="A323" s="3">
        <v>1970</v>
      </c>
      <c r="B323" s="3">
        <v>0</v>
      </c>
      <c r="C323" s="3" t="s">
        <v>1039</v>
      </c>
    </row>
    <row r="324" spans="1:3" x14ac:dyDescent="0.2">
      <c r="A324" s="3">
        <v>1970</v>
      </c>
      <c r="B324" s="3">
        <v>0</v>
      </c>
      <c r="C324" s="3" t="s">
        <v>1039</v>
      </c>
    </row>
    <row r="325" spans="1:3" x14ac:dyDescent="0.2">
      <c r="A325" s="3">
        <v>1970</v>
      </c>
      <c r="B325" s="3">
        <v>0</v>
      </c>
      <c r="C325" s="3" t="s">
        <v>1038</v>
      </c>
    </row>
    <row r="326" spans="1:3" x14ac:dyDescent="0.2">
      <c r="A326" s="3">
        <v>1970</v>
      </c>
      <c r="B326" s="3">
        <v>0</v>
      </c>
      <c r="C326" s="3" t="s">
        <v>1039</v>
      </c>
    </row>
    <row r="327" spans="1:3" x14ac:dyDescent="0.2">
      <c r="A327" s="3">
        <v>1970</v>
      </c>
      <c r="B327" s="3">
        <v>0</v>
      </c>
      <c r="C327" s="3" t="s">
        <v>1039</v>
      </c>
    </row>
    <row r="328" spans="1:3" x14ac:dyDescent="0.2">
      <c r="A328" s="3">
        <v>1970</v>
      </c>
      <c r="B328" s="3">
        <v>0</v>
      </c>
      <c r="C328" s="3" t="s">
        <v>1039</v>
      </c>
    </row>
    <row r="329" spans="1:3" x14ac:dyDescent="0.2">
      <c r="A329" s="3">
        <v>1970</v>
      </c>
      <c r="B329" s="3">
        <v>0</v>
      </c>
      <c r="C329" s="3" t="s">
        <v>1039</v>
      </c>
    </row>
    <row r="330" spans="1:3" x14ac:dyDescent="0.2">
      <c r="A330" s="3">
        <v>1970</v>
      </c>
      <c r="B330" s="3">
        <v>0</v>
      </c>
      <c r="C330" s="3" t="s">
        <v>1039</v>
      </c>
    </row>
    <row r="331" spans="1:3" x14ac:dyDescent="0.2">
      <c r="A331" s="3">
        <v>1970</v>
      </c>
      <c r="B331" s="3">
        <v>0</v>
      </c>
      <c r="C331" s="3" t="s">
        <v>1039</v>
      </c>
    </row>
    <row r="332" spans="1:3" x14ac:dyDescent="0.2">
      <c r="A332" s="3">
        <v>1970</v>
      </c>
      <c r="B332" s="3">
        <v>0</v>
      </c>
      <c r="C332" s="3" t="s">
        <v>1039</v>
      </c>
    </row>
    <row r="333" spans="1:3" x14ac:dyDescent="0.2">
      <c r="A333" s="3">
        <v>1970</v>
      </c>
      <c r="B333" s="3">
        <v>0</v>
      </c>
      <c r="C333" s="3" t="s">
        <v>1039</v>
      </c>
    </row>
    <row r="334" spans="1:3" x14ac:dyDescent="0.2">
      <c r="A334" s="3">
        <v>1970</v>
      </c>
      <c r="B334" s="3">
        <v>0</v>
      </c>
      <c r="C334" s="3" t="s">
        <v>1039</v>
      </c>
    </row>
    <row r="335" spans="1:3" x14ac:dyDescent="0.2">
      <c r="A335" s="3">
        <v>1970</v>
      </c>
      <c r="B335" s="3">
        <v>0</v>
      </c>
      <c r="C335" s="3" t="s">
        <v>1039</v>
      </c>
    </row>
    <row r="336" spans="1:3" x14ac:dyDescent="0.2">
      <c r="A336" s="3">
        <v>1970</v>
      </c>
      <c r="B336" s="3">
        <v>0</v>
      </c>
      <c r="C336" s="3" t="s">
        <v>1039</v>
      </c>
    </row>
    <row r="337" spans="1:3" x14ac:dyDescent="0.2">
      <c r="A337" s="3">
        <v>1970</v>
      </c>
      <c r="B337" s="3">
        <v>0</v>
      </c>
      <c r="C337" s="3" t="s">
        <v>1039</v>
      </c>
    </row>
    <row r="338" spans="1:3" x14ac:dyDescent="0.2">
      <c r="A338" s="3">
        <v>1970</v>
      </c>
      <c r="B338" s="3">
        <v>1</v>
      </c>
      <c r="C338" s="3" t="s">
        <v>1039</v>
      </c>
    </row>
    <row r="339" spans="1:3" x14ac:dyDescent="0.2">
      <c r="A339" s="3">
        <v>1970</v>
      </c>
      <c r="B339" s="3">
        <v>0</v>
      </c>
      <c r="C339" s="3" t="s">
        <v>1039</v>
      </c>
    </row>
    <row r="340" spans="1:3" x14ac:dyDescent="0.2">
      <c r="A340" s="3">
        <v>1970</v>
      </c>
      <c r="B340" s="3">
        <v>0</v>
      </c>
      <c r="C340" s="3" t="s">
        <v>1038</v>
      </c>
    </row>
    <row r="341" spans="1:3" x14ac:dyDescent="0.2">
      <c r="A341" s="3">
        <v>1970</v>
      </c>
      <c r="B341" s="3">
        <v>0</v>
      </c>
      <c r="C341" s="3" t="s">
        <v>1039</v>
      </c>
    </row>
    <row r="342" spans="1:3" x14ac:dyDescent="0.2">
      <c r="A342" s="3">
        <v>1970</v>
      </c>
      <c r="B342" s="3">
        <v>1</v>
      </c>
      <c r="C342" s="3" t="s">
        <v>1039</v>
      </c>
    </row>
    <row r="343" spans="1:3" x14ac:dyDescent="0.2">
      <c r="A343" s="3">
        <v>1970</v>
      </c>
      <c r="B343" s="3">
        <v>0</v>
      </c>
      <c r="C343" s="3" t="s">
        <v>1039</v>
      </c>
    </row>
    <row r="344" spans="1:3" x14ac:dyDescent="0.2">
      <c r="A344" s="3">
        <v>1970</v>
      </c>
      <c r="B344" s="3">
        <v>1</v>
      </c>
      <c r="C344" s="3" t="s">
        <v>1039</v>
      </c>
    </row>
    <row r="345" spans="1:3" x14ac:dyDescent="0.2">
      <c r="A345" s="3">
        <v>1970</v>
      </c>
      <c r="B345" s="3">
        <v>0</v>
      </c>
      <c r="C345" s="3" t="s">
        <v>1039</v>
      </c>
    </row>
    <row r="346" spans="1:3" x14ac:dyDescent="0.2">
      <c r="A346" s="3">
        <v>1970</v>
      </c>
      <c r="B346" s="3">
        <v>0</v>
      </c>
      <c r="C346" s="3" t="s">
        <v>1041</v>
      </c>
    </row>
    <row r="347" spans="1:3" x14ac:dyDescent="0.2">
      <c r="A347" s="3">
        <v>1970</v>
      </c>
      <c r="B347" s="3">
        <v>0</v>
      </c>
      <c r="C347" s="3" t="s">
        <v>1038</v>
      </c>
    </row>
    <row r="348" spans="1:3" x14ac:dyDescent="0.2">
      <c r="A348" s="3">
        <v>1970</v>
      </c>
      <c r="B348" s="3">
        <v>0</v>
      </c>
      <c r="C348" s="3" t="s">
        <v>1039</v>
      </c>
    </row>
    <row r="349" spans="1:3" x14ac:dyDescent="0.2">
      <c r="A349" s="3">
        <v>1970</v>
      </c>
      <c r="B349" s="3">
        <v>0</v>
      </c>
      <c r="C349" s="3" t="s">
        <v>1038</v>
      </c>
    </row>
    <row r="350" spans="1:3" x14ac:dyDescent="0.2">
      <c r="A350" s="3">
        <v>1970</v>
      </c>
      <c r="B350" s="3">
        <v>0</v>
      </c>
      <c r="C350" s="3" t="s">
        <v>1039</v>
      </c>
    </row>
    <row r="351" spans="1:3" x14ac:dyDescent="0.2">
      <c r="A351" s="3">
        <v>1970</v>
      </c>
      <c r="B351" s="3">
        <v>0</v>
      </c>
      <c r="C351" s="3" t="s">
        <v>1039</v>
      </c>
    </row>
    <row r="352" spans="1:3" x14ac:dyDescent="0.2">
      <c r="A352" s="3">
        <v>1970</v>
      </c>
      <c r="B352" s="3">
        <v>0</v>
      </c>
      <c r="C352" s="3" t="s">
        <v>1039</v>
      </c>
    </row>
    <row r="353" spans="1:3" x14ac:dyDescent="0.2">
      <c r="A353" s="3">
        <v>1970</v>
      </c>
      <c r="B353" s="3">
        <v>0</v>
      </c>
      <c r="C353" s="3" t="s">
        <v>1039</v>
      </c>
    </row>
    <row r="354" spans="1:3" x14ac:dyDescent="0.2">
      <c r="A354" s="3">
        <v>1970</v>
      </c>
      <c r="B354" s="3">
        <v>0</v>
      </c>
      <c r="C354" s="3" t="s">
        <v>1039</v>
      </c>
    </row>
    <row r="355" spans="1:3" x14ac:dyDescent="0.2">
      <c r="A355" s="3">
        <v>1970</v>
      </c>
      <c r="B355" s="3">
        <v>0</v>
      </c>
      <c r="C355" s="3" t="s">
        <v>1039</v>
      </c>
    </row>
    <row r="356" spans="1:3" x14ac:dyDescent="0.2">
      <c r="A356" s="3">
        <v>1970</v>
      </c>
      <c r="B356" s="3">
        <v>0</v>
      </c>
      <c r="C356" s="3" t="s">
        <v>1038</v>
      </c>
    </row>
    <row r="357" spans="1:3" x14ac:dyDescent="0.2">
      <c r="A357" s="3">
        <v>1970</v>
      </c>
      <c r="B357" s="3">
        <v>0</v>
      </c>
      <c r="C357" s="3" t="s">
        <v>1039</v>
      </c>
    </row>
    <row r="358" spans="1:3" x14ac:dyDescent="0.2">
      <c r="A358" s="3">
        <v>1970</v>
      </c>
      <c r="B358" s="3">
        <v>0</v>
      </c>
      <c r="C358" s="3" t="s">
        <v>1039</v>
      </c>
    </row>
    <row r="359" spans="1:3" x14ac:dyDescent="0.2">
      <c r="A359" s="3">
        <v>1970</v>
      </c>
      <c r="B359" s="3">
        <v>0</v>
      </c>
      <c r="C359" s="3" t="s">
        <v>1039</v>
      </c>
    </row>
    <row r="360" spans="1:3" x14ac:dyDescent="0.2">
      <c r="A360" s="3">
        <v>1970</v>
      </c>
      <c r="B360" s="3">
        <v>1</v>
      </c>
      <c r="C360" s="3" t="s">
        <v>1039</v>
      </c>
    </row>
    <row r="361" spans="1:3" x14ac:dyDescent="0.2">
      <c r="A361" s="3">
        <v>1970</v>
      </c>
      <c r="B361" s="3">
        <v>0</v>
      </c>
      <c r="C361" s="3" t="s">
        <v>1039</v>
      </c>
    </row>
    <row r="362" spans="1:3" x14ac:dyDescent="0.2">
      <c r="A362" s="3">
        <v>1970</v>
      </c>
      <c r="B362" s="3">
        <v>0</v>
      </c>
      <c r="C362" s="3" t="s">
        <v>1039</v>
      </c>
    </row>
    <row r="363" spans="1:3" x14ac:dyDescent="0.2">
      <c r="A363" s="3">
        <v>1970</v>
      </c>
      <c r="B363" s="3">
        <v>0</v>
      </c>
      <c r="C363" s="3" t="s">
        <v>1039</v>
      </c>
    </row>
    <row r="364" spans="1:3" x14ac:dyDescent="0.2">
      <c r="A364" s="3">
        <v>1970</v>
      </c>
      <c r="B364" s="3">
        <v>1</v>
      </c>
      <c r="C364" s="3" t="s">
        <v>1039</v>
      </c>
    </row>
    <row r="365" spans="1:3" x14ac:dyDescent="0.2">
      <c r="A365" s="3">
        <v>1970</v>
      </c>
      <c r="B365" s="3">
        <v>0</v>
      </c>
      <c r="C365" s="3" t="s">
        <v>1039</v>
      </c>
    </row>
    <row r="366" spans="1:3" x14ac:dyDescent="0.2">
      <c r="A366" s="3">
        <v>1970</v>
      </c>
      <c r="B366" s="3">
        <v>1</v>
      </c>
      <c r="C366" s="3" t="s">
        <v>1039</v>
      </c>
    </row>
    <row r="367" spans="1:3" x14ac:dyDescent="0.2">
      <c r="A367" s="3">
        <v>1970</v>
      </c>
      <c r="B367" s="3">
        <v>0</v>
      </c>
      <c r="C367" s="3" t="s">
        <v>1039</v>
      </c>
    </row>
    <row r="368" spans="1:3" x14ac:dyDescent="0.2">
      <c r="A368" s="3">
        <v>1970</v>
      </c>
      <c r="B368" s="3">
        <v>0</v>
      </c>
      <c r="C368" s="3" t="s">
        <v>1039</v>
      </c>
    </row>
    <row r="369" spans="1:3" x14ac:dyDescent="0.2">
      <c r="A369" s="3">
        <v>1970</v>
      </c>
      <c r="B369" s="3">
        <v>0</v>
      </c>
      <c r="C369" s="3" t="s">
        <v>1039</v>
      </c>
    </row>
    <row r="370" spans="1:3" x14ac:dyDescent="0.2">
      <c r="A370" s="3">
        <v>1970</v>
      </c>
      <c r="B370" s="3">
        <v>0</v>
      </c>
      <c r="C370" s="3" t="s">
        <v>1039</v>
      </c>
    </row>
    <row r="371" spans="1:3" x14ac:dyDescent="0.2">
      <c r="A371" s="3">
        <v>1970</v>
      </c>
      <c r="B371" s="3">
        <v>0</v>
      </c>
      <c r="C371" s="3" t="s">
        <v>1039</v>
      </c>
    </row>
    <row r="372" spans="1:3" x14ac:dyDescent="0.2">
      <c r="A372" s="3">
        <v>1970</v>
      </c>
      <c r="B372" s="3">
        <v>0</v>
      </c>
      <c r="C372" s="3" t="s">
        <v>1039</v>
      </c>
    </row>
    <row r="373" spans="1:3" x14ac:dyDescent="0.2">
      <c r="A373" s="3">
        <v>1970</v>
      </c>
      <c r="B373" s="3">
        <v>0</v>
      </c>
      <c r="C373" s="3" t="s">
        <v>1039</v>
      </c>
    </row>
    <row r="374" spans="1:3" x14ac:dyDescent="0.2">
      <c r="A374" s="3">
        <v>1970</v>
      </c>
      <c r="B374" s="3">
        <v>1</v>
      </c>
      <c r="C374" s="3" t="s">
        <v>1038</v>
      </c>
    </row>
    <row r="375" spans="1:3" x14ac:dyDescent="0.2">
      <c r="A375" s="3">
        <v>1970</v>
      </c>
      <c r="B375" s="3">
        <v>0</v>
      </c>
      <c r="C375" s="3" t="s">
        <v>1039</v>
      </c>
    </row>
    <row r="376" spans="1:3" x14ac:dyDescent="0.2">
      <c r="A376" s="3">
        <v>1970</v>
      </c>
      <c r="B376" s="3">
        <v>0</v>
      </c>
      <c r="C376" s="3" t="s">
        <v>1039</v>
      </c>
    </row>
    <row r="377" spans="1:3" x14ac:dyDescent="0.2">
      <c r="A377" s="3">
        <v>1970</v>
      </c>
      <c r="B377" s="3">
        <v>0</v>
      </c>
      <c r="C377" s="3" t="s">
        <v>1039</v>
      </c>
    </row>
    <row r="378" spans="1:3" x14ac:dyDescent="0.2">
      <c r="A378" s="3">
        <v>1970</v>
      </c>
      <c r="B378" s="3">
        <v>1</v>
      </c>
      <c r="C378" s="3" t="s">
        <v>1038</v>
      </c>
    </row>
    <row r="379" spans="1:3" x14ac:dyDescent="0.2">
      <c r="A379" s="3">
        <v>1970</v>
      </c>
      <c r="B379" s="3">
        <v>0</v>
      </c>
      <c r="C379" s="3" t="s">
        <v>1039</v>
      </c>
    </row>
    <row r="380" spans="1:3" x14ac:dyDescent="0.2">
      <c r="A380" s="3">
        <v>1970</v>
      </c>
      <c r="B380" s="3">
        <v>0</v>
      </c>
      <c r="C380" s="3" t="s">
        <v>1041</v>
      </c>
    </row>
    <row r="381" spans="1:3" x14ac:dyDescent="0.2">
      <c r="A381" s="3">
        <v>1970</v>
      </c>
      <c r="B381" s="3">
        <v>0</v>
      </c>
      <c r="C381" s="3" t="s">
        <v>1041</v>
      </c>
    </row>
    <row r="382" spans="1:3" x14ac:dyDescent="0.2">
      <c r="A382" s="3">
        <v>1970</v>
      </c>
      <c r="B382" s="3">
        <v>0</v>
      </c>
      <c r="C382" s="3" t="s">
        <v>1041</v>
      </c>
    </row>
    <row r="383" spans="1:3" x14ac:dyDescent="0.2">
      <c r="A383" s="3">
        <v>1970</v>
      </c>
      <c r="B383" s="3">
        <v>0</v>
      </c>
      <c r="C383" s="3" t="s">
        <v>1041</v>
      </c>
    </row>
    <row r="384" spans="1:3" x14ac:dyDescent="0.2">
      <c r="A384" s="3">
        <v>1970</v>
      </c>
      <c r="B384" s="3">
        <v>1</v>
      </c>
      <c r="C384" s="3" t="s">
        <v>1039</v>
      </c>
    </row>
    <row r="385" spans="1:3" x14ac:dyDescent="0.2">
      <c r="A385" s="3">
        <v>1970</v>
      </c>
      <c r="B385" s="3">
        <v>0</v>
      </c>
      <c r="C385" s="3" t="s">
        <v>1039</v>
      </c>
    </row>
    <row r="386" spans="1:3" x14ac:dyDescent="0.2">
      <c r="A386" s="3">
        <v>1970</v>
      </c>
      <c r="B386" s="3">
        <v>1</v>
      </c>
      <c r="C386" s="3" t="s">
        <v>1039</v>
      </c>
    </row>
    <row r="387" spans="1:3" x14ac:dyDescent="0.2">
      <c r="A387" s="3">
        <v>1970</v>
      </c>
      <c r="B387" s="3">
        <v>0</v>
      </c>
      <c r="C387" s="3" t="s">
        <v>1042</v>
      </c>
    </row>
    <row r="388" spans="1:3" x14ac:dyDescent="0.2">
      <c r="A388" s="3">
        <v>1970</v>
      </c>
      <c r="B388" s="3">
        <v>0</v>
      </c>
      <c r="C388" s="3" t="s">
        <v>1039</v>
      </c>
    </row>
    <row r="389" spans="1:3" x14ac:dyDescent="0.2">
      <c r="A389" s="3">
        <v>1970</v>
      </c>
      <c r="B389" s="3">
        <v>0</v>
      </c>
      <c r="C389" s="3" t="s">
        <v>1041</v>
      </c>
    </row>
    <row r="390" spans="1:3" x14ac:dyDescent="0.2">
      <c r="A390" s="3">
        <v>1970</v>
      </c>
      <c r="B390" s="3">
        <v>0</v>
      </c>
      <c r="C390" s="3" t="s">
        <v>1041</v>
      </c>
    </row>
    <row r="391" spans="1:3" x14ac:dyDescent="0.2">
      <c r="A391" s="3">
        <v>1970</v>
      </c>
      <c r="B391" s="3">
        <v>0</v>
      </c>
      <c r="C391" s="3" t="s">
        <v>1041</v>
      </c>
    </row>
    <row r="392" spans="1:3" x14ac:dyDescent="0.2">
      <c r="A392" s="3">
        <v>1970</v>
      </c>
      <c r="B392" s="3">
        <v>0</v>
      </c>
      <c r="C392" s="3" t="s">
        <v>1039</v>
      </c>
    </row>
    <row r="393" spans="1:3" x14ac:dyDescent="0.2">
      <c r="A393" s="3">
        <v>1970</v>
      </c>
      <c r="B393" s="3">
        <v>0</v>
      </c>
      <c r="C393" s="3" t="s">
        <v>1041</v>
      </c>
    </row>
    <row r="394" spans="1:3" x14ac:dyDescent="0.2">
      <c r="A394" s="3">
        <v>1970</v>
      </c>
      <c r="B394" s="3">
        <v>0</v>
      </c>
      <c r="C394" s="3" t="s">
        <v>1039</v>
      </c>
    </row>
    <row r="395" spans="1:3" x14ac:dyDescent="0.2">
      <c r="A395" s="3">
        <v>1970</v>
      </c>
      <c r="B395" s="3">
        <v>0</v>
      </c>
      <c r="C395" s="3" t="s">
        <v>1041</v>
      </c>
    </row>
    <row r="396" spans="1:3" x14ac:dyDescent="0.2">
      <c r="A396" s="3">
        <v>1970</v>
      </c>
      <c r="B396" s="3">
        <v>0</v>
      </c>
      <c r="C396" s="3" t="s">
        <v>1041</v>
      </c>
    </row>
    <row r="397" spans="1:3" x14ac:dyDescent="0.2">
      <c r="A397" s="3">
        <v>1970</v>
      </c>
      <c r="B397" s="3">
        <v>0</v>
      </c>
      <c r="C397" s="3" t="s">
        <v>1039</v>
      </c>
    </row>
    <row r="398" spans="1:3" x14ac:dyDescent="0.2">
      <c r="A398" s="3">
        <v>1970</v>
      </c>
      <c r="B398" s="3">
        <v>0</v>
      </c>
      <c r="C398" s="3" t="s">
        <v>1039</v>
      </c>
    </row>
    <row r="399" spans="1:3" x14ac:dyDescent="0.2">
      <c r="A399" s="3">
        <v>1970</v>
      </c>
      <c r="B399" s="3">
        <v>0</v>
      </c>
      <c r="C399" s="3" t="s">
        <v>1039</v>
      </c>
    </row>
    <row r="400" spans="1:3" x14ac:dyDescent="0.2">
      <c r="A400" s="3">
        <v>1970</v>
      </c>
      <c r="B400" s="3">
        <v>0</v>
      </c>
      <c r="C400" s="3" t="s">
        <v>1039</v>
      </c>
    </row>
    <row r="401" spans="1:3" x14ac:dyDescent="0.2">
      <c r="A401" s="3">
        <v>1970</v>
      </c>
      <c r="B401" s="3">
        <v>1</v>
      </c>
      <c r="C401" s="3" t="s">
        <v>1039</v>
      </c>
    </row>
    <row r="402" spans="1:3" x14ac:dyDescent="0.2">
      <c r="A402" s="3">
        <v>1970</v>
      </c>
      <c r="B402" s="3">
        <v>0</v>
      </c>
      <c r="C402" s="3" t="s">
        <v>1039</v>
      </c>
    </row>
    <row r="403" spans="1:3" x14ac:dyDescent="0.2">
      <c r="A403" s="3">
        <v>1971</v>
      </c>
      <c r="B403" s="3">
        <v>0</v>
      </c>
      <c r="C403" s="3" t="s">
        <v>1038</v>
      </c>
    </row>
    <row r="404" spans="1:3" x14ac:dyDescent="0.2">
      <c r="A404" s="3">
        <v>1971</v>
      </c>
      <c r="B404" s="3">
        <v>0</v>
      </c>
      <c r="C404" s="3" t="s">
        <v>1039</v>
      </c>
    </row>
    <row r="405" spans="1:3" x14ac:dyDescent="0.2">
      <c r="A405" s="3">
        <v>1971</v>
      </c>
      <c r="B405" s="3">
        <v>0</v>
      </c>
      <c r="C405" s="3" t="s">
        <v>1039</v>
      </c>
    </row>
    <row r="406" spans="1:3" x14ac:dyDescent="0.2">
      <c r="A406" s="3">
        <v>1971</v>
      </c>
      <c r="B406" s="3">
        <v>0</v>
      </c>
      <c r="C406" s="3" t="s">
        <v>1039</v>
      </c>
    </row>
    <row r="407" spans="1:3" x14ac:dyDescent="0.2">
      <c r="A407" s="3">
        <v>1971</v>
      </c>
      <c r="B407" s="3">
        <v>0</v>
      </c>
      <c r="C407" s="3" t="s">
        <v>1041</v>
      </c>
    </row>
    <row r="408" spans="1:3" x14ac:dyDescent="0.2">
      <c r="A408" s="3">
        <v>1971</v>
      </c>
      <c r="B408" s="3">
        <v>0</v>
      </c>
      <c r="C408" s="3" t="s">
        <v>1039</v>
      </c>
    </row>
    <row r="409" spans="1:3" x14ac:dyDescent="0.2">
      <c r="A409" s="3">
        <v>1971</v>
      </c>
      <c r="B409" s="3">
        <v>0</v>
      </c>
      <c r="C409" s="3" t="s">
        <v>1039</v>
      </c>
    </row>
    <row r="410" spans="1:3" x14ac:dyDescent="0.2">
      <c r="A410" s="3">
        <v>1971</v>
      </c>
      <c r="B410" s="3">
        <v>0</v>
      </c>
      <c r="C410" s="3" t="s">
        <v>1039</v>
      </c>
    </row>
    <row r="411" spans="1:3" x14ac:dyDescent="0.2">
      <c r="A411" s="3">
        <v>1971</v>
      </c>
      <c r="B411" s="3">
        <v>0</v>
      </c>
      <c r="C411" s="3" t="s">
        <v>1039</v>
      </c>
    </row>
    <row r="412" spans="1:3" x14ac:dyDescent="0.2">
      <c r="A412" s="3">
        <v>1971</v>
      </c>
      <c r="B412" s="3">
        <v>1</v>
      </c>
      <c r="C412" s="3" t="s">
        <v>1039</v>
      </c>
    </row>
    <row r="413" spans="1:3" x14ac:dyDescent="0.2">
      <c r="A413" s="3">
        <v>1971</v>
      </c>
      <c r="B413" s="3">
        <v>1</v>
      </c>
      <c r="C413" s="3" t="s">
        <v>1039</v>
      </c>
    </row>
    <row r="414" spans="1:3" x14ac:dyDescent="0.2">
      <c r="A414" s="3">
        <v>1971</v>
      </c>
      <c r="B414" s="3">
        <v>0</v>
      </c>
      <c r="C414" s="3" t="s">
        <v>1039</v>
      </c>
    </row>
    <row r="415" spans="1:3" x14ac:dyDescent="0.2">
      <c r="A415" s="3">
        <v>1971</v>
      </c>
      <c r="B415" s="3">
        <v>0</v>
      </c>
      <c r="C415" s="3" t="s">
        <v>1039</v>
      </c>
    </row>
    <row r="416" spans="1:3" x14ac:dyDescent="0.2">
      <c r="A416" s="3">
        <v>1971</v>
      </c>
      <c r="B416" s="3">
        <v>0</v>
      </c>
      <c r="C416" s="3" t="s">
        <v>1039</v>
      </c>
    </row>
    <row r="417" spans="1:3" x14ac:dyDescent="0.2">
      <c r="A417" s="3">
        <v>1971</v>
      </c>
      <c r="B417" s="3">
        <v>0</v>
      </c>
      <c r="C417" s="3" t="s">
        <v>1042</v>
      </c>
    </row>
    <row r="418" spans="1:3" x14ac:dyDescent="0.2">
      <c r="A418" s="3">
        <v>1971</v>
      </c>
      <c r="B418" s="3">
        <v>1</v>
      </c>
      <c r="C418" s="3" t="s">
        <v>1039</v>
      </c>
    </row>
    <row r="419" spans="1:3" x14ac:dyDescent="0.2">
      <c r="A419" s="3">
        <v>1971</v>
      </c>
      <c r="B419" s="3">
        <v>0</v>
      </c>
      <c r="C419" s="3" t="s">
        <v>1039</v>
      </c>
    </row>
    <row r="420" spans="1:3" x14ac:dyDescent="0.2">
      <c r="A420" s="3">
        <v>1971</v>
      </c>
      <c r="B420" s="3">
        <v>1</v>
      </c>
      <c r="C420" s="3" t="s">
        <v>1041</v>
      </c>
    </row>
    <row r="421" spans="1:3" x14ac:dyDescent="0.2">
      <c r="A421" s="3">
        <v>1971</v>
      </c>
      <c r="B421" s="3">
        <v>0</v>
      </c>
      <c r="C421" s="3" t="s">
        <v>1039</v>
      </c>
    </row>
    <row r="422" spans="1:3" x14ac:dyDescent="0.2">
      <c r="A422" s="3">
        <v>1971</v>
      </c>
      <c r="B422" s="3">
        <v>0</v>
      </c>
      <c r="C422" s="3" t="s">
        <v>1038</v>
      </c>
    </row>
    <row r="423" spans="1:3" x14ac:dyDescent="0.2">
      <c r="A423" s="3">
        <v>1971</v>
      </c>
      <c r="B423" s="3">
        <v>0</v>
      </c>
      <c r="C423" s="3" t="s">
        <v>1039</v>
      </c>
    </row>
    <row r="424" spans="1:3" x14ac:dyDescent="0.2">
      <c r="A424" s="3">
        <v>1971</v>
      </c>
      <c r="B424" s="3">
        <v>0</v>
      </c>
      <c r="C424" s="3" t="s">
        <v>1038</v>
      </c>
    </row>
    <row r="425" spans="1:3" x14ac:dyDescent="0.2">
      <c r="A425" s="3">
        <v>1971</v>
      </c>
      <c r="B425" s="3">
        <v>0</v>
      </c>
      <c r="C425" s="3" t="s">
        <v>1039</v>
      </c>
    </row>
    <row r="426" spans="1:3" x14ac:dyDescent="0.2">
      <c r="A426" s="3">
        <v>1971</v>
      </c>
      <c r="B426" s="3">
        <v>0</v>
      </c>
      <c r="C426" s="3" t="s">
        <v>1039</v>
      </c>
    </row>
    <row r="427" spans="1:3" x14ac:dyDescent="0.2">
      <c r="A427" s="3">
        <v>1971</v>
      </c>
      <c r="B427" s="3">
        <v>0</v>
      </c>
      <c r="C427" s="3" t="s">
        <v>1041</v>
      </c>
    </row>
    <row r="428" spans="1:3" x14ac:dyDescent="0.2">
      <c r="A428" s="3">
        <v>1971</v>
      </c>
      <c r="B428" s="3">
        <v>0</v>
      </c>
      <c r="C428" s="3" t="s">
        <v>1041</v>
      </c>
    </row>
    <row r="429" spans="1:3" x14ac:dyDescent="0.2">
      <c r="A429" s="3">
        <v>1971</v>
      </c>
      <c r="B429" s="3">
        <v>0</v>
      </c>
      <c r="C429" s="3" t="s">
        <v>1041</v>
      </c>
    </row>
    <row r="430" spans="1:3" x14ac:dyDescent="0.2">
      <c r="A430" s="3">
        <v>1971</v>
      </c>
      <c r="B430" s="3">
        <v>0</v>
      </c>
      <c r="C430" s="3" t="s">
        <v>1041</v>
      </c>
    </row>
    <row r="431" spans="1:3" x14ac:dyDescent="0.2">
      <c r="A431" s="3">
        <v>1971</v>
      </c>
      <c r="B431" s="3">
        <v>0</v>
      </c>
      <c r="C431" s="3" t="s">
        <v>1041</v>
      </c>
    </row>
    <row r="432" spans="1:3" x14ac:dyDescent="0.2">
      <c r="A432" s="3">
        <v>1971</v>
      </c>
      <c r="B432" s="3">
        <v>1</v>
      </c>
      <c r="C432" s="3" t="s">
        <v>1039</v>
      </c>
    </row>
    <row r="433" spans="1:3" x14ac:dyDescent="0.2">
      <c r="A433" s="3">
        <v>1971</v>
      </c>
      <c r="B433" s="3">
        <v>0</v>
      </c>
      <c r="C433" s="3" t="s">
        <v>1041</v>
      </c>
    </row>
    <row r="434" spans="1:3" x14ac:dyDescent="0.2">
      <c r="A434" s="3">
        <v>1971</v>
      </c>
      <c r="B434" s="3">
        <v>0</v>
      </c>
      <c r="C434" s="3" t="s">
        <v>1039</v>
      </c>
    </row>
    <row r="435" spans="1:3" x14ac:dyDescent="0.2">
      <c r="A435" s="3">
        <v>1971</v>
      </c>
      <c r="B435" s="3">
        <v>0</v>
      </c>
      <c r="C435" s="3" t="s">
        <v>1041</v>
      </c>
    </row>
    <row r="436" spans="1:3" x14ac:dyDescent="0.2">
      <c r="A436" s="3">
        <v>1971</v>
      </c>
      <c r="B436" s="3">
        <v>0</v>
      </c>
      <c r="C436" s="3" t="s">
        <v>1041</v>
      </c>
    </row>
    <row r="437" spans="1:3" x14ac:dyDescent="0.2">
      <c r="A437" s="3">
        <v>1971</v>
      </c>
      <c r="B437" s="3">
        <v>0</v>
      </c>
      <c r="C437" s="3" t="s">
        <v>1039</v>
      </c>
    </row>
    <row r="438" spans="1:3" x14ac:dyDescent="0.2">
      <c r="A438" s="3">
        <v>1971</v>
      </c>
      <c r="B438" s="3">
        <v>0</v>
      </c>
      <c r="C438" s="3" t="s">
        <v>1041</v>
      </c>
    </row>
    <row r="439" spans="1:3" x14ac:dyDescent="0.2">
      <c r="A439" s="3">
        <v>1971</v>
      </c>
      <c r="B439" s="3">
        <v>0</v>
      </c>
      <c r="C439" s="3" t="s">
        <v>1039</v>
      </c>
    </row>
    <row r="440" spans="1:3" x14ac:dyDescent="0.2">
      <c r="A440" s="3">
        <v>1971</v>
      </c>
      <c r="B440" s="3">
        <v>0</v>
      </c>
      <c r="C440" s="3" t="s">
        <v>1038</v>
      </c>
    </row>
    <row r="441" spans="1:3" x14ac:dyDescent="0.2">
      <c r="A441" s="3">
        <v>1971</v>
      </c>
      <c r="B441" s="3">
        <v>0</v>
      </c>
      <c r="C441" s="3" t="s">
        <v>1039</v>
      </c>
    </row>
    <row r="442" spans="1:3" x14ac:dyDescent="0.2">
      <c r="A442" s="3">
        <v>1971</v>
      </c>
      <c r="B442" s="3">
        <v>0</v>
      </c>
      <c r="C442" s="3" t="s">
        <v>1039</v>
      </c>
    </row>
    <row r="443" spans="1:3" x14ac:dyDescent="0.2">
      <c r="A443" s="3">
        <v>1971</v>
      </c>
      <c r="B443" s="3">
        <v>0</v>
      </c>
      <c r="C443" s="3" t="s">
        <v>1039</v>
      </c>
    </row>
    <row r="444" spans="1:3" x14ac:dyDescent="0.2">
      <c r="A444" s="3">
        <v>1971</v>
      </c>
      <c r="B444" s="3">
        <v>0</v>
      </c>
      <c r="C444" s="3" t="s">
        <v>1039</v>
      </c>
    </row>
    <row r="445" spans="1:3" x14ac:dyDescent="0.2">
      <c r="A445" s="3">
        <v>1971</v>
      </c>
      <c r="B445" s="3">
        <v>0</v>
      </c>
      <c r="C445" s="3" t="s">
        <v>1039</v>
      </c>
    </row>
    <row r="446" spans="1:3" x14ac:dyDescent="0.2">
      <c r="A446" s="3">
        <v>1971</v>
      </c>
      <c r="B446" s="3">
        <v>0</v>
      </c>
      <c r="C446" s="3" t="s">
        <v>1041</v>
      </c>
    </row>
    <row r="447" spans="1:3" x14ac:dyDescent="0.2">
      <c r="A447" s="3">
        <v>1971</v>
      </c>
      <c r="B447" s="3">
        <v>0</v>
      </c>
      <c r="C447" s="3" t="s">
        <v>1039</v>
      </c>
    </row>
    <row r="448" spans="1:3" x14ac:dyDescent="0.2">
      <c r="A448" s="3">
        <v>1971</v>
      </c>
      <c r="B448" s="3">
        <v>0</v>
      </c>
      <c r="C448" s="3" t="s">
        <v>1039</v>
      </c>
    </row>
    <row r="449" spans="1:3" x14ac:dyDescent="0.2">
      <c r="A449" s="3">
        <v>1971</v>
      </c>
      <c r="B449" s="3">
        <v>0</v>
      </c>
      <c r="C449" s="3" t="s">
        <v>1039</v>
      </c>
    </row>
    <row r="450" spans="1:3" x14ac:dyDescent="0.2">
      <c r="A450" s="3">
        <v>1971</v>
      </c>
      <c r="B450" s="3">
        <v>0</v>
      </c>
      <c r="C450" s="3" t="s">
        <v>1039</v>
      </c>
    </row>
    <row r="451" spans="1:3" x14ac:dyDescent="0.2">
      <c r="A451" s="3">
        <v>1971</v>
      </c>
      <c r="B451" s="3">
        <v>0</v>
      </c>
      <c r="C451" s="3" t="s">
        <v>1039</v>
      </c>
    </row>
    <row r="452" spans="1:3" x14ac:dyDescent="0.2">
      <c r="A452" s="3">
        <v>1971</v>
      </c>
      <c r="B452" s="3">
        <v>0</v>
      </c>
      <c r="C452" s="3" t="s">
        <v>1042</v>
      </c>
    </row>
    <row r="453" spans="1:3" x14ac:dyDescent="0.2">
      <c r="A453" s="3">
        <v>1971</v>
      </c>
      <c r="B453" s="3">
        <v>0</v>
      </c>
      <c r="C453" s="3" t="s">
        <v>1041</v>
      </c>
    </row>
    <row r="454" spans="1:3" x14ac:dyDescent="0.2">
      <c r="A454" s="3">
        <v>1971</v>
      </c>
      <c r="B454" s="3">
        <v>0</v>
      </c>
      <c r="C454" s="3" t="s">
        <v>1039</v>
      </c>
    </row>
    <row r="455" spans="1:3" x14ac:dyDescent="0.2">
      <c r="A455" s="3">
        <v>1971</v>
      </c>
      <c r="B455" s="3">
        <v>1</v>
      </c>
      <c r="C455" s="3" t="s">
        <v>1039</v>
      </c>
    </row>
    <row r="456" spans="1:3" x14ac:dyDescent="0.2">
      <c r="A456" s="3">
        <v>1971</v>
      </c>
      <c r="B456" s="3">
        <v>1</v>
      </c>
      <c r="C456" s="3" t="s">
        <v>1038</v>
      </c>
    </row>
    <row r="457" spans="1:3" x14ac:dyDescent="0.2">
      <c r="A457" s="3">
        <v>1971</v>
      </c>
      <c r="B457" s="3">
        <v>0</v>
      </c>
      <c r="C457" s="3" t="s">
        <v>1039</v>
      </c>
    </row>
    <row r="458" spans="1:3" x14ac:dyDescent="0.2">
      <c r="A458" s="3">
        <v>1971</v>
      </c>
      <c r="B458" s="3">
        <v>0</v>
      </c>
      <c r="C458" s="3" t="s">
        <v>1039</v>
      </c>
    </row>
    <row r="459" spans="1:3" x14ac:dyDescent="0.2">
      <c r="A459" s="3">
        <v>1971</v>
      </c>
      <c r="B459" s="3">
        <v>0</v>
      </c>
      <c r="C459" s="3" t="s">
        <v>1041</v>
      </c>
    </row>
    <row r="460" spans="1:3" x14ac:dyDescent="0.2">
      <c r="A460" s="3">
        <v>1971</v>
      </c>
      <c r="B460" s="3">
        <v>0</v>
      </c>
      <c r="C460" s="3" t="s">
        <v>1041</v>
      </c>
    </row>
    <row r="461" spans="1:3" x14ac:dyDescent="0.2">
      <c r="A461" s="3">
        <v>1971</v>
      </c>
      <c r="B461" s="3">
        <v>0</v>
      </c>
      <c r="C461" s="3" t="s">
        <v>1039</v>
      </c>
    </row>
    <row r="462" spans="1:3" x14ac:dyDescent="0.2">
      <c r="A462" s="3">
        <v>1971</v>
      </c>
      <c r="B462" s="3">
        <v>0</v>
      </c>
      <c r="C462" s="3" t="s">
        <v>1041</v>
      </c>
    </row>
    <row r="463" spans="1:3" x14ac:dyDescent="0.2">
      <c r="A463" s="3">
        <v>1971</v>
      </c>
      <c r="B463" s="3">
        <v>0</v>
      </c>
      <c r="C463" s="3" t="s">
        <v>1039</v>
      </c>
    </row>
    <row r="464" spans="1:3" x14ac:dyDescent="0.2">
      <c r="A464" s="3">
        <v>1971</v>
      </c>
      <c r="B464" s="3">
        <v>1</v>
      </c>
      <c r="C464" s="3" t="s">
        <v>1039</v>
      </c>
    </row>
    <row r="465" spans="1:3" x14ac:dyDescent="0.2">
      <c r="A465" s="3">
        <v>1971</v>
      </c>
      <c r="B465" s="3">
        <v>1</v>
      </c>
      <c r="C465" s="3" t="s">
        <v>1039</v>
      </c>
    </row>
    <row r="466" spans="1:3" x14ac:dyDescent="0.2">
      <c r="A466" s="3">
        <v>1971</v>
      </c>
      <c r="B466" s="3">
        <v>1</v>
      </c>
      <c r="C466" s="3" t="s">
        <v>1041</v>
      </c>
    </row>
    <row r="467" spans="1:3" x14ac:dyDescent="0.2">
      <c r="A467" s="3">
        <v>1971</v>
      </c>
      <c r="B467" s="3">
        <v>0</v>
      </c>
      <c r="C467" s="3" t="s">
        <v>1039</v>
      </c>
    </row>
    <row r="468" spans="1:3" x14ac:dyDescent="0.2">
      <c r="A468" s="3">
        <v>1971</v>
      </c>
      <c r="B468" s="3">
        <v>0</v>
      </c>
      <c r="C468" s="3" t="s">
        <v>1039</v>
      </c>
    </row>
    <row r="469" spans="1:3" x14ac:dyDescent="0.2">
      <c r="A469" s="3">
        <v>1971</v>
      </c>
      <c r="B469" s="3">
        <v>0</v>
      </c>
      <c r="C469" s="3" t="s">
        <v>1039</v>
      </c>
    </row>
    <row r="470" spans="1:3" x14ac:dyDescent="0.2">
      <c r="A470" s="3">
        <v>1971</v>
      </c>
      <c r="B470" s="3">
        <v>0</v>
      </c>
      <c r="C470" s="3" t="s">
        <v>1041</v>
      </c>
    </row>
    <row r="471" spans="1:3" x14ac:dyDescent="0.2">
      <c r="A471" s="3">
        <v>1971</v>
      </c>
      <c r="B471" s="3">
        <v>0</v>
      </c>
      <c r="C471" s="3" t="s">
        <v>1041</v>
      </c>
    </row>
    <row r="472" spans="1:3" x14ac:dyDescent="0.2">
      <c r="A472" s="3">
        <v>1971</v>
      </c>
      <c r="B472" s="3">
        <v>0</v>
      </c>
      <c r="C472" s="3" t="s">
        <v>1039</v>
      </c>
    </row>
    <row r="473" spans="1:3" x14ac:dyDescent="0.2">
      <c r="A473" s="3">
        <v>1971</v>
      </c>
      <c r="B473" s="3">
        <v>0</v>
      </c>
      <c r="C473" s="3" t="s">
        <v>1039</v>
      </c>
    </row>
    <row r="474" spans="1:3" x14ac:dyDescent="0.2">
      <c r="A474" s="3">
        <v>1971</v>
      </c>
      <c r="B474" s="3">
        <v>0</v>
      </c>
      <c r="C474" s="3" t="s">
        <v>1039</v>
      </c>
    </row>
    <row r="475" spans="1:3" x14ac:dyDescent="0.2">
      <c r="A475" s="3">
        <v>1971</v>
      </c>
      <c r="B475" s="3">
        <v>0</v>
      </c>
      <c r="C475" s="3" t="s">
        <v>1039</v>
      </c>
    </row>
    <row r="476" spans="1:3" x14ac:dyDescent="0.2">
      <c r="A476" s="3">
        <v>1971</v>
      </c>
      <c r="B476" s="3">
        <v>0</v>
      </c>
      <c r="C476" s="3" t="s">
        <v>1039</v>
      </c>
    </row>
    <row r="477" spans="1:3" x14ac:dyDescent="0.2">
      <c r="A477" s="3">
        <v>1971</v>
      </c>
      <c r="B477" s="3">
        <v>0</v>
      </c>
      <c r="C477" s="3" t="s">
        <v>1039</v>
      </c>
    </row>
    <row r="478" spans="1:3" x14ac:dyDescent="0.2">
      <c r="A478" s="3">
        <v>1971</v>
      </c>
      <c r="B478" s="3">
        <v>0</v>
      </c>
      <c r="C478" s="3" t="s">
        <v>1039</v>
      </c>
    </row>
    <row r="479" spans="1:3" x14ac:dyDescent="0.2">
      <c r="A479" s="3">
        <v>1971</v>
      </c>
      <c r="B479" s="3">
        <v>0</v>
      </c>
      <c r="C479" s="3" t="s">
        <v>1039</v>
      </c>
    </row>
    <row r="480" spans="1:3" x14ac:dyDescent="0.2">
      <c r="A480" s="3">
        <v>1971</v>
      </c>
      <c r="B480" s="3">
        <v>0</v>
      </c>
      <c r="C480" s="3" t="s">
        <v>1039</v>
      </c>
    </row>
    <row r="481" spans="1:3" x14ac:dyDescent="0.2">
      <c r="A481" s="3">
        <v>1971</v>
      </c>
      <c r="B481" s="3">
        <v>0</v>
      </c>
      <c r="C481" s="3" t="s">
        <v>1039</v>
      </c>
    </row>
    <row r="482" spans="1:3" x14ac:dyDescent="0.2">
      <c r="A482" s="3">
        <v>1971</v>
      </c>
      <c r="B482" s="3">
        <v>0</v>
      </c>
      <c r="C482" s="3" t="s">
        <v>1041</v>
      </c>
    </row>
    <row r="483" spans="1:3" x14ac:dyDescent="0.2">
      <c r="A483" s="3">
        <v>1971</v>
      </c>
      <c r="B483" s="3">
        <v>0</v>
      </c>
      <c r="C483" s="3" t="s">
        <v>1041</v>
      </c>
    </row>
    <row r="484" spans="1:3" x14ac:dyDescent="0.2">
      <c r="A484" s="3">
        <v>1971</v>
      </c>
      <c r="B484" s="3">
        <v>0</v>
      </c>
      <c r="C484" s="3" t="s">
        <v>1041</v>
      </c>
    </row>
    <row r="485" spans="1:3" x14ac:dyDescent="0.2">
      <c r="A485" s="3">
        <v>1971</v>
      </c>
      <c r="B485" s="3">
        <v>0</v>
      </c>
      <c r="C485" s="3" t="s">
        <v>1039</v>
      </c>
    </row>
    <row r="486" spans="1:3" x14ac:dyDescent="0.2">
      <c r="A486" s="3">
        <v>1971</v>
      </c>
      <c r="B486" s="3">
        <v>1</v>
      </c>
      <c r="C486" s="3" t="s">
        <v>1039</v>
      </c>
    </row>
    <row r="487" spans="1:3" x14ac:dyDescent="0.2">
      <c r="A487" s="3">
        <v>1971</v>
      </c>
      <c r="B487" s="3">
        <v>0</v>
      </c>
      <c r="C487" s="3" t="s">
        <v>1039</v>
      </c>
    </row>
    <row r="488" spans="1:3" x14ac:dyDescent="0.2">
      <c r="A488" s="3">
        <v>1971</v>
      </c>
      <c r="B488" s="3">
        <v>0</v>
      </c>
      <c r="C488" s="3" t="s">
        <v>1039</v>
      </c>
    </row>
    <row r="489" spans="1:3" x14ac:dyDescent="0.2">
      <c r="A489" s="3">
        <v>1971</v>
      </c>
      <c r="B489" s="3">
        <v>0</v>
      </c>
      <c r="C489" s="3" t="s">
        <v>1039</v>
      </c>
    </row>
    <row r="490" spans="1:3" x14ac:dyDescent="0.2">
      <c r="A490" s="3">
        <v>1971</v>
      </c>
      <c r="B490" s="3">
        <v>0</v>
      </c>
      <c r="C490" s="3" t="s">
        <v>1039</v>
      </c>
    </row>
    <row r="491" spans="1:3" x14ac:dyDescent="0.2">
      <c r="A491" s="3">
        <v>1971</v>
      </c>
      <c r="B491" s="3">
        <v>0</v>
      </c>
      <c r="C491" s="3" t="s">
        <v>1041</v>
      </c>
    </row>
    <row r="492" spans="1:3" x14ac:dyDescent="0.2">
      <c r="A492" s="3">
        <v>1971</v>
      </c>
      <c r="B492" s="3">
        <v>0</v>
      </c>
      <c r="C492" s="3" t="s">
        <v>1039</v>
      </c>
    </row>
    <row r="493" spans="1:3" x14ac:dyDescent="0.2">
      <c r="A493" s="3">
        <v>1971</v>
      </c>
      <c r="B493" s="3">
        <v>0</v>
      </c>
      <c r="C493" s="3" t="s">
        <v>1039</v>
      </c>
    </row>
    <row r="494" spans="1:3" x14ac:dyDescent="0.2">
      <c r="A494" s="3">
        <v>1971</v>
      </c>
      <c r="B494" s="3">
        <v>0</v>
      </c>
      <c r="C494" s="3" t="s">
        <v>1039</v>
      </c>
    </row>
    <row r="495" spans="1:3" x14ac:dyDescent="0.2">
      <c r="A495" s="3">
        <v>1971</v>
      </c>
      <c r="B495" s="3">
        <v>0</v>
      </c>
      <c r="C495" s="3" t="s">
        <v>1039</v>
      </c>
    </row>
    <row r="496" spans="1:3" x14ac:dyDescent="0.2">
      <c r="A496" s="3">
        <v>1971</v>
      </c>
      <c r="B496" s="3">
        <v>0</v>
      </c>
      <c r="C496" s="3" t="s">
        <v>1039</v>
      </c>
    </row>
    <row r="497" spans="1:3" x14ac:dyDescent="0.2">
      <c r="A497" s="3">
        <v>1971</v>
      </c>
      <c r="B497" s="3">
        <v>0</v>
      </c>
      <c r="C497" s="3" t="s">
        <v>1039</v>
      </c>
    </row>
    <row r="498" spans="1:3" x14ac:dyDescent="0.2">
      <c r="A498" s="3">
        <v>1971</v>
      </c>
      <c r="B498" s="3">
        <v>0</v>
      </c>
      <c r="C498" s="3" t="s">
        <v>1041</v>
      </c>
    </row>
    <row r="499" spans="1:3" x14ac:dyDescent="0.2">
      <c r="A499" s="3">
        <v>1971</v>
      </c>
      <c r="B499" s="3">
        <v>0</v>
      </c>
      <c r="C499" s="3" t="s">
        <v>1039</v>
      </c>
    </row>
    <row r="500" spans="1:3" x14ac:dyDescent="0.2">
      <c r="A500" s="3">
        <v>1971</v>
      </c>
      <c r="B500" s="3">
        <v>1</v>
      </c>
      <c r="C500" s="3" t="s">
        <v>1039</v>
      </c>
    </row>
    <row r="501" spans="1:3" x14ac:dyDescent="0.2">
      <c r="A501" s="3">
        <v>1971</v>
      </c>
      <c r="B501" s="3">
        <v>0</v>
      </c>
      <c r="C501" s="3" t="s">
        <v>1039</v>
      </c>
    </row>
    <row r="502" spans="1:3" x14ac:dyDescent="0.2">
      <c r="A502" s="3">
        <v>1971</v>
      </c>
      <c r="B502" s="3">
        <v>0</v>
      </c>
      <c r="C502" s="3" t="s">
        <v>1041</v>
      </c>
    </row>
    <row r="503" spans="1:3" x14ac:dyDescent="0.2">
      <c r="A503" s="3">
        <v>1971</v>
      </c>
      <c r="B503" s="3">
        <v>0</v>
      </c>
      <c r="C503" s="3" t="s">
        <v>1041</v>
      </c>
    </row>
    <row r="504" spans="1:3" x14ac:dyDescent="0.2">
      <c r="A504" s="3">
        <v>1971</v>
      </c>
      <c r="B504" s="3">
        <v>0</v>
      </c>
      <c r="C504" s="3" t="s">
        <v>1041</v>
      </c>
    </row>
    <row r="505" spans="1:3" x14ac:dyDescent="0.2">
      <c r="A505" s="3">
        <v>1971</v>
      </c>
      <c r="B505" s="3">
        <v>0</v>
      </c>
      <c r="C505" s="3" t="s">
        <v>1039</v>
      </c>
    </row>
    <row r="506" spans="1:3" x14ac:dyDescent="0.2">
      <c r="A506" s="3">
        <v>1971</v>
      </c>
      <c r="B506" s="3">
        <v>0</v>
      </c>
      <c r="C506" s="3" t="s">
        <v>1039</v>
      </c>
    </row>
    <row r="507" spans="1:3" x14ac:dyDescent="0.2">
      <c r="A507" s="3">
        <v>1971</v>
      </c>
      <c r="B507" s="3">
        <v>0</v>
      </c>
      <c r="C507" s="3" t="s">
        <v>1039</v>
      </c>
    </row>
    <row r="508" spans="1:3" x14ac:dyDescent="0.2">
      <c r="A508" s="3">
        <v>1971</v>
      </c>
      <c r="B508" s="3">
        <v>1</v>
      </c>
      <c r="C508" s="3" t="s">
        <v>1039</v>
      </c>
    </row>
    <row r="509" spans="1:3" x14ac:dyDescent="0.2">
      <c r="A509" s="3">
        <v>1971</v>
      </c>
      <c r="B509" s="3">
        <v>1</v>
      </c>
      <c r="C509" s="3" t="s">
        <v>1039</v>
      </c>
    </row>
    <row r="510" spans="1:3" x14ac:dyDescent="0.2">
      <c r="A510" s="3">
        <v>1971</v>
      </c>
      <c r="B510" s="3">
        <v>1</v>
      </c>
      <c r="C510" s="3" t="s">
        <v>1039</v>
      </c>
    </row>
    <row r="511" spans="1:3" x14ac:dyDescent="0.2">
      <c r="A511" s="3">
        <v>1971</v>
      </c>
      <c r="B511" s="3">
        <v>0</v>
      </c>
      <c r="C511" s="3" t="s">
        <v>1039</v>
      </c>
    </row>
    <row r="512" spans="1:3" x14ac:dyDescent="0.2">
      <c r="A512" s="3">
        <v>1971</v>
      </c>
      <c r="B512" s="3">
        <v>0</v>
      </c>
      <c r="C512" s="3" t="s">
        <v>1039</v>
      </c>
    </row>
    <row r="513" spans="1:3" x14ac:dyDescent="0.2">
      <c r="A513" s="3">
        <v>1971</v>
      </c>
      <c r="B513" s="3">
        <v>1</v>
      </c>
      <c r="C513" s="3" t="s">
        <v>1039</v>
      </c>
    </row>
    <row r="514" spans="1:3" x14ac:dyDescent="0.2">
      <c r="A514" s="3">
        <v>1971</v>
      </c>
      <c r="B514" s="3">
        <v>1</v>
      </c>
      <c r="C514" s="3" t="s">
        <v>1039</v>
      </c>
    </row>
    <row r="515" spans="1:3" x14ac:dyDescent="0.2">
      <c r="A515" s="3">
        <v>1971</v>
      </c>
      <c r="B515" s="3">
        <v>0</v>
      </c>
      <c r="C515" s="3" t="s">
        <v>1041</v>
      </c>
    </row>
    <row r="516" spans="1:3" x14ac:dyDescent="0.2">
      <c r="A516" s="3">
        <v>1971</v>
      </c>
      <c r="B516" s="3">
        <v>0</v>
      </c>
      <c r="C516" s="3" t="s">
        <v>1041</v>
      </c>
    </row>
    <row r="517" spans="1:3" x14ac:dyDescent="0.2">
      <c r="A517" s="3">
        <v>1971</v>
      </c>
      <c r="B517" s="3">
        <v>0</v>
      </c>
      <c r="C517" s="3" t="s">
        <v>1041</v>
      </c>
    </row>
    <row r="518" spans="1:3" x14ac:dyDescent="0.2">
      <c r="A518" s="3">
        <v>1971</v>
      </c>
      <c r="B518" s="3">
        <v>0</v>
      </c>
      <c r="C518" s="3" t="s">
        <v>1041</v>
      </c>
    </row>
    <row r="519" spans="1:3" x14ac:dyDescent="0.2">
      <c r="A519" s="3">
        <v>1971</v>
      </c>
      <c r="B519" s="3">
        <v>0</v>
      </c>
      <c r="C519" s="3" t="s">
        <v>1041</v>
      </c>
    </row>
    <row r="520" spans="1:3" x14ac:dyDescent="0.2">
      <c r="A520" s="3">
        <v>1971</v>
      </c>
      <c r="B520" s="3">
        <v>0</v>
      </c>
      <c r="C520" s="3" t="s">
        <v>1041</v>
      </c>
    </row>
    <row r="521" spans="1:3" x14ac:dyDescent="0.2">
      <c r="A521" s="3">
        <v>1971</v>
      </c>
      <c r="B521" s="3">
        <v>0</v>
      </c>
      <c r="C521" s="3" t="s">
        <v>1039</v>
      </c>
    </row>
    <row r="522" spans="1:3" x14ac:dyDescent="0.2">
      <c r="A522" s="3">
        <v>1971</v>
      </c>
      <c r="B522" s="3">
        <v>0</v>
      </c>
      <c r="C522" s="3" t="s">
        <v>1041</v>
      </c>
    </row>
    <row r="523" spans="1:3" x14ac:dyDescent="0.2">
      <c r="A523" s="3">
        <v>1971</v>
      </c>
      <c r="B523" s="3">
        <v>0</v>
      </c>
      <c r="C523" s="3" t="s">
        <v>1041</v>
      </c>
    </row>
    <row r="524" spans="1:3" x14ac:dyDescent="0.2">
      <c r="A524" s="3">
        <v>1971</v>
      </c>
      <c r="B524" s="3">
        <v>0</v>
      </c>
      <c r="C524" s="3" t="s">
        <v>1041</v>
      </c>
    </row>
    <row r="525" spans="1:3" x14ac:dyDescent="0.2">
      <c r="A525" s="3">
        <v>1971</v>
      </c>
      <c r="B525" s="3">
        <v>0</v>
      </c>
      <c r="C525" s="3" t="s">
        <v>1041</v>
      </c>
    </row>
    <row r="526" spans="1:3" x14ac:dyDescent="0.2">
      <c r="A526" s="3">
        <v>1971</v>
      </c>
      <c r="B526" s="3">
        <v>0</v>
      </c>
      <c r="C526" s="3" t="s">
        <v>1039</v>
      </c>
    </row>
    <row r="527" spans="1:3" x14ac:dyDescent="0.2">
      <c r="A527" s="3">
        <v>1971</v>
      </c>
      <c r="B527" s="3">
        <v>0</v>
      </c>
      <c r="C527" s="3" t="s">
        <v>1042</v>
      </c>
    </row>
    <row r="528" spans="1:3" x14ac:dyDescent="0.2">
      <c r="A528" s="3">
        <v>1971</v>
      </c>
      <c r="B528" s="3">
        <v>0</v>
      </c>
      <c r="C528" s="3" t="s">
        <v>1041</v>
      </c>
    </row>
    <row r="529" spans="1:3" x14ac:dyDescent="0.2">
      <c r="A529" s="3">
        <v>1971</v>
      </c>
      <c r="B529" s="3">
        <v>0</v>
      </c>
      <c r="C529" s="3" t="s">
        <v>1041</v>
      </c>
    </row>
    <row r="530" spans="1:3" x14ac:dyDescent="0.2">
      <c r="A530" s="3">
        <v>1971</v>
      </c>
      <c r="B530" s="3">
        <v>0</v>
      </c>
      <c r="C530" s="3" t="s">
        <v>1041</v>
      </c>
    </row>
    <row r="531" spans="1:3" x14ac:dyDescent="0.2">
      <c r="A531" s="3">
        <v>1971</v>
      </c>
      <c r="B531" s="3">
        <v>0</v>
      </c>
      <c r="C531" s="3" t="s">
        <v>1041</v>
      </c>
    </row>
    <row r="532" spans="1:3" x14ac:dyDescent="0.2">
      <c r="A532" s="3">
        <v>1971</v>
      </c>
      <c r="B532" s="3">
        <v>0</v>
      </c>
      <c r="C532" s="3" t="s">
        <v>1039</v>
      </c>
    </row>
    <row r="533" spans="1:3" x14ac:dyDescent="0.2">
      <c r="A533" s="3">
        <v>1971</v>
      </c>
      <c r="B533" s="3">
        <v>0</v>
      </c>
      <c r="C533" s="3" t="s">
        <v>1039</v>
      </c>
    </row>
    <row r="534" spans="1:3" x14ac:dyDescent="0.2">
      <c r="A534" s="3">
        <v>1971</v>
      </c>
      <c r="B534" s="3">
        <v>0</v>
      </c>
      <c r="C534" s="3" t="s">
        <v>1041</v>
      </c>
    </row>
    <row r="535" spans="1:3" x14ac:dyDescent="0.2">
      <c r="A535" s="3">
        <v>1971</v>
      </c>
      <c r="B535" s="3">
        <v>0</v>
      </c>
      <c r="C535" s="3" t="s">
        <v>1039</v>
      </c>
    </row>
    <row r="536" spans="1:3" x14ac:dyDescent="0.2">
      <c r="A536" s="3">
        <v>1971</v>
      </c>
      <c r="B536" s="3">
        <v>0</v>
      </c>
      <c r="C536" s="3" t="s">
        <v>1039</v>
      </c>
    </row>
    <row r="537" spans="1:3" x14ac:dyDescent="0.2">
      <c r="A537" s="3">
        <v>1971</v>
      </c>
      <c r="B537" s="3">
        <v>0</v>
      </c>
      <c r="C537" s="3" t="s">
        <v>1041</v>
      </c>
    </row>
    <row r="538" spans="1:3" x14ac:dyDescent="0.2">
      <c r="A538" s="3">
        <v>1971</v>
      </c>
      <c r="B538" s="3">
        <v>0</v>
      </c>
      <c r="C538" s="3" t="s">
        <v>1039</v>
      </c>
    </row>
    <row r="539" spans="1:3" x14ac:dyDescent="0.2">
      <c r="A539" s="3">
        <v>1971</v>
      </c>
      <c r="B539" s="3">
        <v>0</v>
      </c>
      <c r="C539" s="3" t="s">
        <v>1041</v>
      </c>
    </row>
    <row r="540" spans="1:3" x14ac:dyDescent="0.2">
      <c r="A540" s="3">
        <v>1971</v>
      </c>
      <c r="B540" s="3">
        <v>0</v>
      </c>
      <c r="C540" s="3" t="s">
        <v>1041</v>
      </c>
    </row>
    <row r="541" spans="1:3" x14ac:dyDescent="0.2">
      <c r="A541" s="3">
        <v>1971</v>
      </c>
      <c r="B541" s="3">
        <v>1</v>
      </c>
      <c r="C541" s="3" t="s">
        <v>1039</v>
      </c>
    </row>
    <row r="542" spans="1:3" x14ac:dyDescent="0.2">
      <c r="A542" s="3">
        <v>1971</v>
      </c>
      <c r="B542" s="3">
        <v>1</v>
      </c>
      <c r="C542" s="3" t="s">
        <v>1039</v>
      </c>
    </row>
    <row r="543" spans="1:3" x14ac:dyDescent="0.2">
      <c r="A543" s="3">
        <v>1971</v>
      </c>
      <c r="B543" s="3">
        <v>0</v>
      </c>
      <c r="C543" s="3" t="s">
        <v>1041</v>
      </c>
    </row>
    <row r="544" spans="1:3" x14ac:dyDescent="0.2">
      <c r="A544" s="3">
        <v>1971</v>
      </c>
      <c r="B544" s="3">
        <v>0</v>
      </c>
      <c r="C544" s="3" t="s">
        <v>1041</v>
      </c>
    </row>
    <row r="545" spans="1:3" x14ac:dyDescent="0.2">
      <c r="A545" s="3">
        <v>1971</v>
      </c>
      <c r="B545" s="3">
        <v>0</v>
      </c>
      <c r="C545" s="3" t="s">
        <v>1041</v>
      </c>
    </row>
    <row r="546" spans="1:3" x14ac:dyDescent="0.2">
      <c r="A546" s="3">
        <v>1971</v>
      </c>
      <c r="B546" s="3">
        <v>0</v>
      </c>
      <c r="C546" s="3" t="s">
        <v>1041</v>
      </c>
    </row>
    <row r="547" spans="1:3" x14ac:dyDescent="0.2">
      <c r="A547" s="3">
        <v>1971</v>
      </c>
      <c r="B547" s="3">
        <v>0</v>
      </c>
      <c r="C547" s="3" t="s">
        <v>1041</v>
      </c>
    </row>
    <row r="548" spans="1:3" x14ac:dyDescent="0.2">
      <c r="A548" s="3">
        <v>1971</v>
      </c>
      <c r="B548" s="3">
        <v>0</v>
      </c>
      <c r="C548" s="3" t="s">
        <v>1041</v>
      </c>
    </row>
    <row r="549" spans="1:3" x14ac:dyDescent="0.2">
      <c r="A549" s="3">
        <v>1971</v>
      </c>
      <c r="B549" s="3">
        <v>0</v>
      </c>
      <c r="C549" s="3" t="s">
        <v>1041</v>
      </c>
    </row>
    <row r="550" spans="1:3" x14ac:dyDescent="0.2">
      <c r="A550" s="3">
        <v>1971</v>
      </c>
      <c r="B550" s="3">
        <v>0</v>
      </c>
      <c r="C550" s="3" t="s">
        <v>1041</v>
      </c>
    </row>
    <row r="551" spans="1:3" x14ac:dyDescent="0.2">
      <c r="A551" s="3">
        <v>1971</v>
      </c>
      <c r="B551" s="3">
        <v>0</v>
      </c>
      <c r="C551" s="3" t="s">
        <v>1041</v>
      </c>
    </row>
    <row r="552" spans="1:3" x14ac:dyDescent="0.2">
      <c r="A552" s="3">
        <v>1971</v>
      </c>
      <c r="B552" s="3">
        <v>0</v>
      </c>
      <c r="C552" s="3" t="s">
        <v>1041</v>
      </c>
    </row>
    <row r="553" spans="1:3" x14ac:dyDescent="0.2">
      <c r="A553" s="3">
        <v>1971</v>
      </c>
      <c r="B553" s="3">
        <v>0</v>
      </c>
      <c r="C553" s="3" t="s">
        <v>1041</v>
      </c>
    </row>
    <row r="554" spans="1:3" x14ac:dyDescent="0.2">
      <c r="A554" s="3">
        <v>1971</v>
      </c>
      <c r="B554" s="3">
        <v>0</v>
      </c>
      <c r="C554" s="3" t="s">
        <v>1041</v>
      </c>
    </row>
    <row r="555" spans="1:3" x14ac:dyDescent="0.2">
      <c r="A555" s="3">
        <v>1971</v>
      </c>
      <c r="B555" s="3">
        <v>0</v>
      </c>
      <c r="C555" s="3" t="s">
        <v>1041</v>
      </c>
    </row>
    <row r="556" spans="1:3" x14ac:dyDescent="0.2">
      <c r="A556" s="3">
        <v>1971</v>
      </c>
      <c r="B556" s="3">
        <v>0</v>
      </c>
      <c r="C556" s="3" t="s">
        <v>1041</v>
      </c>
    </row>
    <row r="557" spans="1:3" x14ac:dyDescent="0.2">
      <c r="A557" s="3">
        <v>1971</v>
      </c>
      <c r="B557" s="3">
        <v>0</v>
      </c>
      <c r="C557" s="3" t="s">
        <v>1041</v>
      </c>
    </row>
    <row r="558" spans="1:3" x14ac:dyDescent="0.2">
      <c r="A558" s="3">
        <v>1971</v>
      </c>
      <c r="B558" s="3">
        <v>0</v>
      </c>
      <c r="C558" s="3" t="s">
        <v>1038</v>
      </c>
    </row>
    <row r="559" spans="1:3" x14ac:dyDescent="0.2">
      <c r="A559" s="3">
        <v>1971</v>
      </c>
      <c r="B559" s="3">
        <v>0</v>
      </c>
      <c r="C559" s="3" t="s">
        <v>1039</v>
      </c>
    </row>
    <row r="560" spans="1:3" x14ac:dyDescent="0.2">
      <c r="A560" s="3">
        <v>1971</v>
      </c>
      <c r="B560" s="3">
        <v>0</v>
      </c>
      <c r="C560" s="3" t="s">
        <v>1041</v>
      </c>
    </row>
    <row r="561" spans="1:3" x14ac:dyDescent="0.2">
      <c r="A561" s="3">
        <v>1971</v>
      </c>
      <c r="B561" s="3">
        <v>1</v>
      </c>
      <c r="C561" s="3" t="s">
        <v>1039</v>
      </c>
    </row>
    <row r="562" spans="1:3" x14ac:dyDescent="0.2">
      <c r="A562" s="3">
        <v>1971</v>
      </c>
      <c r="B562" s="3">
        <v>0</v>
      </c>
      <c r="C562" s="3" t="s">
        <v>1039</v>
      </c>
    </row>
    <row r="563" spans="1:3" x14ac:dyDescent="0.2">
      <c r="A563" s="3">
        <v>1971</v>
      </c>
      <c r="B563" s="3">
        <v>0</v>
      </c>
      <c r="C563" s="3" t="s">
        <v>1039</v>
      </c>
    </row>
    <row r="564" spans="1:3" x14ac:dyDescent="0.2">
      <c r="A564" s="3">
        <v>1971</v>
      </c>
      <c r="B564" s="3">
        <v>0</v>
      </c>
      <c r="C564" s="3" t="s">
        <v>1039</v>
      </c>
    </row>
    <row r="565" spans="1:3" x14ac:dyDescent="0.2">
      <c r="A565" s="3">
        <v>1971</v>
      </c>
      <c r="B565" s="3">
        <v>1</v>
      </c>
      <c r="C565" s="3" t="s">
        <v>1039</v>
      </c>
    </row>
    <row r="566" spans="1:3" x14ac:dyDescent="0.2">
      <c r="A566" s="3">
        <v>1971</v>
      </c>
      <c r="B566" s="3">
        <v>0</v>
      </c>
      <c r="C566" s="3" t="s">
        <v>1041</v>
      </c>
    </row>
    <row r="567" spans="1:3" x14ac:dyDescent="0.2">
      <c r="A567" s="3">
        <v>1971</v>
      </c>
      <c r="B567" s="3">
        <v>0</v>
      </c>
      <c r="C567" s="3" t="s">
        <v>1039</v>
      </c>
    </row>
    <row r="568" spans="1:3" x14ac:dyDescent="0.2">
      <c r="A568" s="3">
        <v>1971</v>
      </c>
      <c r="B568" s="3">
        <v>0</v>
      </c>
      <c r="C568" s="3" t="s">
        <v>1038</v>
      </c>
    </row>
    <row r="569" spans="1:3" x14ac:dyDescent="0.2">
      <c r="A569" s="3">
        <v>1971</v>
      </c>
      <c r="B569" s="3">
        <v>0</v>
      </c>
      <c r="C569" s="3" t="s">
        <v>1038</v>
      </c>
    </row>
    <row r="570" spans="1:3" x14ac:dyDescent="0.2">
      <c r="A570" s="3">
        <v>1971</v>
      </c>
      <c r="B570" s="3">
        <v>0</v>
      </c>
      <c r="C570" s="3" t="s">
        <v>1038</v>
      </c>
    </row>
    <row r="571" spans="1:3" x14ac:dyDescent="0.2">
      <c r="A571" s="3">
        <v>1971</v>
      </c>
      <c r="B571" s="3">
        <v>0</v>
      </c>
      <c r="C571" s="3" t="s">
        <v>1039</v>
      </c>
    </row>
    <row r="572" spans="1:3" x14ac:dyDescent="0.2">
      <c r="A572" s="3">
        <v>1971</v>
      </c>
      <c r="B572" s="3">
        <v>0</v>
      </c>
      <c r="C572" s="3" t="s">
        <v>1039</v>
      </c>
    </row>
    <row r="573" spans="1:3" x14ac:dyDescent="0.2">
      <c r="A573" s="3">
        <v>1971</v>
      </c>
      <c r="B573" s="3">
        <v>0</v>
      </c>
      <c r="C573" s="3" t="s">
        <v>1039</v>
      </c>
    </row>
    <row r="574" spans="1:3" x14ac:dyDescent="0.2">
      <c r="A574" s="3">
        <v>1971</v>
      </c>
      <c r="B574" s="3">
        <v>1</v>
      </c>
      <c r="C574" s="3" t="s">
        <v>1039</v>
      </c>
    </row>
    <row r="575" spans="1:3" x14ac:dyDescent="0.2">
      <c r="A575" s="3">
        <v>1971</v>
      </c>
      <c r="B575" s="3">
        <v>0</v>
      </c>
      <c r="C575" s="3" t="s">
        <v>1041</v>
      </c>
    </row>
    <row r="576" spans="1:3" x14ac:dyDescent="0.2">
      <c r="A576" s="3">
        <v>1971</v>
      </c>
      <c r="B576" s="3">
        <v>0</v>
      </c>
      <c r="C576" s="3" t="s">
        <v>1041</v>
      </c>
    </row>
    <row r="577" spans="1:3" x14ac:dyDescent="0.2">
      <c r="A577" s="3">
        <v>1971</v>
      </c>
      <c r="B577" s="3">
        <v>0</v>
      </c>
      <c r="C577" s="3" t="s">
        <v>1039</v>
      </c>
    </row>
    <row r="578" spans="1:3" x14ac:dyDescent="0.2">
      <c r="A578" s="3">
        <v>1971</v>
      </c>
      <c r="B578" s="3">
        <v>0</v>
      </c>
      <c r="C578" s="3" t="s">
        <v>1039</v>
      </c>
    </row>
    <row r="579" spans="1:3" x14ac:dyDescent="0.2">
      <c r="A579" s="3">
        <v>1971</v>
      </c>
      <c r="B579" s="3">
        <v>0</v>
      </c>
      <c r="C579" s="3" t="s">
        <v>1039</v>
      </c>
    </row>
    <row r="580" spans="1:3" x14ac:dyDescent="0.2">
      <c r="A580" s="3">
        <v>1971</v>
      </c>
      <c r="B580" s="3">
        <v>0</v>
      </c>
      <c r="C580" s="3" t="s">
        <v>1039</v>
      </c>
    </row>
    <row r="581" spans="1:3" x14ac:dyDescent="0.2">
      <c r="A581" s="3">
        <v>1971</v>
      </c>
      <c r="B581" s="3">
        <v>0</v>
      </c>
      <c r="C581" s="3" t="s">
        <v>1039</v>
      </c>
    </row>
    <row r="582" spans="1:3" x14ac:dyDescent="0.2">
      <c r="A582" s="3">
        <v>1971</v>
      </c>
      <c r="B582" s="3">
        <v>0</v>
      </c>
      <c r="C582" s="3" t="s">
        <v>1039</v>
      </c>
    </row>
    <row r="583" spans="1:3" x14ac:dyDescent="0.2">
      <c r="A583" s="3">
        <v>1971</v>
      </c>
      <c r="B583" s="3">
        <v>0</v>
      </c>
      <c r="C583" s="3" t="s">
        <v>1039</v>
      </c>
    </row>
    <row r="584" spans="1:3" x14ac:dyDescent="0.2">
      <c r="A584" s="3">
        <v>1971</v>
      </c>
      <c r="B584" s="3">
        <v>0</v>
      </c>
      <c r="C584" s="3" t="s">
        <v>1040</v>
      </c>
    </row>
    <row r="585" spans="1:3" x14ac:dyDescent="0.2">
      <c r="A585" s="3">
        <v>1971</v>
      </c>
      <c r="B585" s="3">
        <v>0</v>
      </c>
      <c r="C585" s="3" t="s">
        <v>1039</v>
      </c>
    </row>
    <row r="586" spans="1:3" x14ac:dyDescent="0.2">
      <c r="A586" s="3">
        <v>1971</v>
      </c>
      <c r="B586" s="3">
        <v>0</v>
      </c>
      <c r="C586" s="3" t="s">
        <v>1041</v>
      </c>
    </row>
    <row r="587" spans="1:3" x14ac:dyDescent="0.2">
      <c r="A587" s="3">
        <v>1971</v>
      </c>
      <c r="B587" s="3">
        <v>0</v>
      </c>
      <c r="C587" s="3" t="s">
        <v>1041</v>
      </c>
    </row>
    <row r="588" spans="1:3" x14ac:dyDescent="0.2">
      <c r="A588" s="3">
        <v>1971</v>
      </c>
      <c r="B588" s="3">
        <v>0</v>
      </c>
      <c r="C588" s="3" t="s">
        <v>1039</v>
      </c>
    </row>
    <row r="589" spans="1:3" x14ac:dyDescent="0.2">
      <c r="A589" s="3">
        <v>1971</v>
      </c>
      <c r="B589" s="3">
        <v>0</v>
      </c>
      <c r="C589" s="3" t="s">
        <v>1039</v>
      </c>
    </row>
    <row r="590" spans="1:3" x14ac:dyDescent="0.2">
      <c r="A590" s="3">
        <v>1971</v>
      </c>
      <c r="B590" s="3">
        <v>1</v>
      </c>
      <c r="C590" s="3" t="s">
        <v>1039</v>
      </c>
    </row>
    <row r="591" spans="1:3" x14ac:dyDescent="0.2">
      <c r="A591" s="3">
        <v>1971</v>
      </c>
      <c r="B591" s="3">
        <v>0</v>
      </c>
      <c r="C591" s="3" t="s">
        <v>1039</v>
      </c>
    </row>
    <row r="592" spans="1:3" x14ac:dyDescent="0.2">
      <c r="A592" s="3">
        <v>1971</v>
      </c>
      <c r="B592" s="3">
        <v>0</v>
      </c>
      <c r="C592" s="3" t="s">
        <v>1038</v>
      </c>
    </row>
    <row r="593" spans="1:3" x14ac:dyDescent="0.2">
      <c r="A593" s="3">
        <v>1971</v>
      </c>
      <c r="B593" s="3">
        <v>0</v>
      </c>
      <c r="C593" s="3" t="s">
        <v>1039</v>
      </c>
    </row>
    <row r="594" spans="1:3" x14ac:dyDescent="0.2">
      <c r="A594" s="3">
        <v>1971</v>
      </c>
      <c r="B594" s="3">
        <v>0</v>
      </c>
      <c r="C594" s="3" t="s">
        <v>1038</v>
      </c>
    </row>
    <row r="595" spans="1:3" x14ac:dyDescent="0.2">
      <c r="A595" s="3">
        <v>1971</v>
      </c>
      <c r="B595" s="3">
        <v>1</v>
      </c>
      <c r="C595" s="3" t="s">
        <v>1038</v>
      </c>
    </row>
    <row r="596" spans="1:3" x14ac:dyDescent="0.2">
      <c r="A596" s="3">
        <v>1971</v>
      </c>
      <c r="B596" s="3">
        <v>0</v>
      </c>
      <c r="C596" s="3" t="s">
        <v>1039</v>
      </c>
    </row>
    <row r="597" spans="1:3" x14ac:dyDescent="0.2">
      <c r="A597" s="3">
        <v>1971</v>
      </c>
      <c r="B597" s="3">
        <v>0</v>
      </c>
      <c r="C597" s="3" t="s">
        <v>1041</v>
      </c>
    </row>
    <row r="598" spans="1:3" x14ac:dyDescent="0.2">
      <c r="A598" s="3">
        <v>1971</v>
      </c>
      <c r="B598" s="3">
        <v>0</v>
      </c>
      <c r="C598" s="3" t="s">
        <v>1039</v>
      </c>
    </row>
    <row r="599" spans="1:3" x14ac:dyDescent="0.2">
      <c r="A599" s="3">
        <v>1971</v>
      </c>
      <c r="B599" s="3">
        <v>0</v>
      </c>
      <c r="C599" s="3" t="s">
        <v>1041</v>
      </c>
    </row>
    <row r="600" spans="1:3" x14ac:dyDescent="0.2">
      <c r="A600" s="3">
        <v>1971</v>
      </c>
      <c r="B600" s="3">
        <v>0</v>
      </c>
      <c r="C600" s="3" t="s">
        <v>1041</v>
      </c>
    </row>
    <row r="601" spans="1:3" x14ac:dyDescent="0.2">
      <c r="A601" s="3">
        <v>1971</v>
      </c>
      <c r="B601" s="3">
        <v>0</v>
      </c>
      <c r="C601" s="3" t="s">
        <v>1039</v>
      </c>
    </row>
    <row r="602" spans="1:3" x14ac:dyDescent="0.2">
      <c r="A602" s="3">
        <v>1971</v>
      </c>
      <c r="B602" s="3">
        <v>0</v>
      </c>
      <c r="C602" s="3" t="s">
        <v>1039</v>
      </c>
    </row>
    <row r="603" spans="1:3" x14ac:dyDescent="0.2">
      <c r="A603" s="3">
        <v>1971</v>
      </c>
      <c r="B603" s="3">
        <v>0</v>
      </c>
      <c r="C603" s="3" t="s">
        <v>1041</v>
      </c>
    </row>
    <row r="604" spans="1:3" x14ac:dyDescent="0.2">
      <c r="A604" s="3">
        <v>1972</v>
      </c>
      <c r="B604" s="3">
        <v>0</v>
      </c>
      <c r="C604" s="3" t="s">
        <v>1039</v>
      </c>
    </row>
    <row r="605" spans="1:3" x14ac:dyDescent="0.2">
      <c r="A605" s="3">
        <v>1972</v>
      </c>
      <c r="B605" s="3">
        <v>0</v>
      </c>
      <c r="C605" s="3" t="s">
        <v>1038</v>
      </c>
    </row>
    <row r="606" spans="1:3" x14ac:dyDescent="0.2">
      <c r="A606" s="3">
        <v>1972</v>
      </c>
      <c r="B606" s="3">
        <v>0</v>
      </c>
      <c r="C606" s="3" t="s">
        <v>1039</v>
      </c>
    </row>
    <row r="607" spans="1:3" x14ac:dyDescent="0.2">
      <c r="A607" s="3">
        <v>1972</v>
      </c>
      <c r="B607" s="3">
        <v>0</v>
      </c>
      <c r="C607" s="3" t="s">
        <v>1039</v>
      </c>
    </row>
    <row r="608" spans="1:3" x14ac:dyDescent="0.2">
      <c r="A608" s="3">
        <v>1972</v>
      </c>
      <c r="B608" s="3">
        <v>0</v>
      </c>
      <c r="C608" s="3" t="s">
        <v>1039</v>
      </c>
    </row>
    <row r="609" spans="1:3" x14ac:dyDescent="0.2">
      <c r="A609" s="3">
        <v>1972</v>
      </c>
      <c r="B609" s="3">
        <v>0</v>
      </c>
      <c r="C609" s="3" t="s">
        <v>1039</v>
      </c>
    </row>
    <row r="610" spans="1:3" x14ac:dyDescent="0.2">
      <c r="A610" s="3">
        <v>1972</v>
      </c>
      <c r="B610" s="3">
        <v>0</v>
      </c>
      <c r="C610" s="3" t="s">
        <v>1039</v>
      </c>
    </row>
    <row r="611" spans="1:3" x14ac:dyDescent="0.2">
      <c r="A611" s="3">
        <v>1972</v>
      </c>
      <c r="B611" s="3">
        <v>0</v>
      </c>
      <c r="C611" s="3" t="s">
        <v>1039</v>
      </c>
    </row>
    <row r="612" spans="1:3" x14ac:dyDescent="0.2">
      <c r="A612" s="3">
        <v>1972</v>
      </c>
      <c r="B612" s="3">
        <v>0</v>
      </c>
      <c r="C612" s="3" t="s">
        <v>1039</v>
      </c>
    </row>
    <row r="613" spans="1:3" x14ac:dyDescent="0.2">
      <c r="A613" s="3">
        <v>1972</v>
      </c>
      <c r="B613" s="3">
        <v>0</v>
      </c>
      <c r="C613" s="3" t="s">
        <v>1039</v>
      </c>
    </row>
    <row r="614" spans="1:3" x14ac:dyDescent="0.2">
      <c r="A614" s="3">
        <v>1972</v>
      </c>
      <c r="B614" s="3">
        <v>0</v>
      </c>
      <c r="C614" s="3" t="s">
        <v>1039</v>
      </c>
    </row>
    <row r="615" spans="1:3" x14ac:dyDescent="0.2">
      <c r="A615" s="3">
        <v>1972</v>
      </c>
      <c r="B615" s="3">
        <v>0</v>
      </c>
      <c r="C615" s="3" t="s">
        <v>1039</v>
      </c>
    </row>
    <row r="616" spans="1:3" x14ac:dyDescent="0.2">
      <c r="A616" s="3">
        <v>1972</v>
      </c>
      <c r="B616" s="3">
        <v>1</v>
      </c>
      <c r="C616" s="3" t="s">
        <v>1041</v>
      </c>
    </row>
    <row r="617" spans="1:3" x14ac:dyDescent="0.2">
      <c r="A617" s="3">
        <v>1972</v>
      </c>
      <c r="B617" s="3">
        <v>0</v>
      </c>
      <c r="C617" s="3" t="s">
        <v>1041</v>
      </c>
    </row>
    <row r="618" spans="1:3" x14ac:dyDescent="0.2">
      <c r="A618" s="3">
        <v>1972</v>
      </c>
      <c r="B618" s="3">
        <v>1</v>
      </c>
      <c r="C618" s="3" t="s">
        <v>1041</v>
      </c>
    </row>
    <row r="619" spans="1:3" x14ac:dyDescent="0.2">
      <c r="A619" s="3">
        <v>1972</v>
      </c>
      <c r="B619" s="3">
        <v>1</v>
      </c>
      <c r="C619" s="3" t="s">
        <v>1039</v>
      </c>
    </row>
    <row r="620" spans="1:3" x14ac:dyDescent="0.2">
      <c r="A620" s="3">
        <v>1972</v>
      </c>
      <c r="B620" s="3">
        <v>0</v>
      </c>
      <c r="C620" s="3" t="s">
        <v>1039</v>
      </c>
    </row>
    <row r="621" spans="1:3" x14ac:dyDescent="0.2">
      <c r="A621" s="3">
        <v>1972</v>
      </c>
      <c r="B621" s="3">
        <v>1</v>
      </c>
      <c r="C621" s="3" t="s">
        <v>1038</v>
      </c>
    </row>
    <row r="622" spans="1:3" x14ac:dyDescent="0.2">
      <c r="A622" s="3">
        <v>1972</v>
      </c>
      <c r="B622" s="3">
        <v>0</v>
      </c>
      <c r="C622" s="3" t="s">
        <v>1041</v>
      </c>
    </row>
    <row r="623" spans="1:3" x14ac:dyDescent="0.2">
      <c r="A623" s="3">
        <v>1972</v>
      </c>
      <c r="B623" s="3">
        <v>0</v>
      </c>
      <c r="C623" s="3" t="s">
        <v>1042</v>
      </c>
    </row>
    <row r="624" spans="1:3" x14ac:dyDescent="0.2">
      <c r="A624" s="3">
        <v>1972</v>
      </c>
      <c r="B624" s="3">
        <v>0</v>
      </c>
      <c r="C624" s="3" t="s">
        <v>1042</v>
      </c>
    </row>
    <row r="625" spans="1:3" x14ac:dyDescent="0.2">
      <c r="A625" s="3">
        <v>1972</v>
      </c>
      <c r="B625" s="3">
        <v>0</v>
      </c>
      <c r="C625" s="3" t="s">
        <v>1042</v>
      </c>
    </row>
    <row r="626" spans="1:3" x14ac:dyDescent="0.2">
      <c r="A626" s="3">
        <v>1972</v>
      </c>
      <c r="B626" s="3">
        <v>0</v>
      </c>
      <c r="C626" s="3" t="s">
        <v>1042</v>
      </c>
    </row>
    <row r="627" spans="1:3" x14ac:dyDescent="0.2">
      <c r="A627" s="3">
        <v>1972</v>
      </c>
      <c r="B627" s="3">
        <v>0</v>
      </c>
      <c r="C627" s="3" t="s">
        <v>1041</v>
      </c>
    </row>
    <row r="628" spans="1:3" x14ac:dyDescent="0.2">
      <c r="A628" s="3">
        <v>1972</v>
      </c>
      <c r="B628" s="3">
        <v>1</v>
      </c>
      <c r="C628" s="3" t="s">
        <v>1039</v>
      </c>
    </row>
    <row r="629" spans="1:3" x14ac:dyDescent="0.2">
      <c r="A629" s="3">
        <v>1972</v>
      </c>
      <c r="B629" s="3">
        <v>0</v>
      </c>
      <c r="C629" s="3" t="s">
        <v>1042</v>
      </c>
    </row>
    <row r="630" spans="1:3" x14ac:dyDescent="0.2">
      <c r="A630" s="3">
        <v>1972</v>
      </c>
      <c r="B630" s="3">
        <v>0</v>
      </c>
      <c r="C630" s="3" t="s">
        <v>1041</v>
      </c>
    </row>
    <row r="631" spans="1:3" x14ac:dyDescent="0.2">
      <c r="A631" s="3">
        <v>1972</v>
      </c>
      <c r="B631" s="3">
        <v>1</v>
      </c>
      <c r="C631" s="3" t="s">
        <v>1041</v>
      </c>
    </row>
    <row r="632" spans="1:3" x14ac:dyDescent="0.2">
      <c r="A632" s="3">
        <v>1972</v>
      </c>
      <c r="B632" s="3">
        <v>1</v>
      </c>
      <c r="C632" s="3" t="s">
        <v>1039</v>
      </c>
    </row>
    <row r="633" spans="1:3" x14ac:dyDescent="0.2">
      <c r="A633" s="3">
        <v>1972</v>
      </c>
      <c r="B633" s="3">
        <v>0</v>
      </c>
      <c r="C633" s="3" t="s">
        <v>1039</v>
      </c>
    </row>
    <row r="634" spans="1:3" x14ac:dyDescent="0.2">
      <c r="A634" s="3">
        <v>1972</v>
      </c>
      <c r="B634" s="3">
        <v>1</v>
      </c>
      <c r="C634" s="3" t="s">
        <v>1039</v>
      </c>
    </row>
    <row r="635" spans="1:3" x14ac:dyDescent="0.2">
      <c r="A635" s="3">
        <v>1972</v>
      </c>
      <c r="B635" s="3">
        <v>0</v>
      </c>
      <c r="C635" s="3" t="s">
        <v>1039</v>
      </c>
    </row>
    <row r="636" spans="1:3" x14ac:dyDescent="0.2">
      <c r="A636" s="3">
        <v>1972</v>
      </c>
      <c r="B636" s="3">
        <v>0</v>
      </c>
      <c r="C636" s="3" t="s">
        <v>1041</v>
      </c>
    </row>
    <row r="637" spans="1:3" x14ac:dyDescent="0.2">
      <c r="A637" s="3">
        <v>1972</v>
      </c>
      <c r="B637" s="3">
        <v>0</v>
      </c>
      <c r="C637" s="3" t="s">
        <v>1041</v>
      </c>
    </row>
    <row r="638" spans="1:3" x14ac:dyDescent="0.2">
      <c r="A638" s="3">
        <v>1972</v>
      </c>
      <c r="B638" s="3">
        <v>0</v>
      </c>
      <c r="C638" s="3" t="s">
        <v>1041</v>
      </c>
    </row>
    <row r="639" spans="1:3" x14ac:dyDescent="0.2">
      <c r="A639" s="3">
        <v>1972</v>
      </c>
      <c r="B639" s="3">
        <v>0</v>
      </c>
      <c r="C639" s="3" t="s">
        <v>1041</v>
      </c>
    </row>
    <row r="640" spans="1:3" x14ac:dyDescent="0.2">
      <c r="A640" s="3">
        <v>1972</v>
      </c>
      <c r="B640" s="3">
        <v>1</v>
      </c>
      <c r="C640" s="3" t="s">
        <v>1039</v>
      </c>
    </row>
    <row r="641" spans="1:3" x14ac:dyDescent="0.2">
      <c r="A641" s="3">
        <v>1972</v>
      </c>
      <c r="B641" s="3">
        <v>0</v>
      </c>
      <c r="C641" s="3" t="s">
        <v>1039</v>
      </c>
    </row>
    <row r="642" spans="1:3" x14ac:dyDescent="0.2">
      <c r="A642" s="3">
        <v>1972</v>
      </c>
      <c r="B642" s="3">
        <v>0</v>
      </c>
      <c r="C642" s="3" t="s">
        <v>1042</v>
      </c>
    </row>
    <row r="643" spans="1:3" x14ac:dyDescent="0.2">
      <c r="A643" s="3">
        <v>1972</v>
      </c>
      <c r="B643" s="3">
        <v>0</v>
      </c>
      <c r="C643" s="3" t="s">
        <v>1038</v>
      </c>
    </row>
    <row r="644" spans="1:3" x14ac:dyDescent="0.2">
      <c r="A644" s="3">
        <v>1972</v>
      </c>
      <c r="B644" s="3">
        <v>0</v>
      </c>
      <c r="C644" s="3" t="s">
        <v>1039</v>
      </c>
    </row>
    <row r="645" spans="1:3" x14ac:dyDescent="0.2">
      <c r="A645" s="3">
        <v>1972</v>
      </c>
      <c r="B645" s="3">
        <v>1</v>
      </c>
      <c r="C645" s="3" t="s">
        <v>1041</v>
      </c>
    </row>
    <row r="646" spans="1:3" x14ac:dyDescent="0.2">
      <c r="A646" s="3">
        <v>1972</v>
      </c>
      <c r="B646" s="3">
        <v>1</v>
      </c>
      <c r="C646" s="3" t="s">
        <v>1041</v>
      </c>
    </row>
    <row r="647" spans="1:3" x14ac:dyDescent="0.2">
      <c r="A647" s="3">
        <v>1972</v>
      </c>
      <c r="B647" s="3">
        <v>1</v>
      </c>
      <c r="C647" s="3" t="s">
        <v>1041</v>
      </c>
    </row>
    <row r="648" spans="1:3" x14ac:dyDescent="0.2">
      <c r="A648" s="3">
        <v>1972</v>
      </c>
      <c r="B648" s="3">
        <v>1</v>
      </c>
      <c r="C648" s="3" t="s">
        <v>1041</v>
      </c>
    </row>
    <row r="649" spans="1:3" x14ac:dyDescent="0.2">
      <c r="A649" s="3">
        <v>1972</v>
      </c>
      <c r="B649" s="3">
        <v>1</v>
      </c>
      <c r="C649" s="3" t="s">
        <v>1041</v>
      </c>
    </row>
    <row r="650" spans="1:3" x14ac:dyDescent="0.2">
      <c r="A650" s="3">
        <v>1972</v>
      </c>
      <c r="B650" s="3">
        <v>0</v>
      </c>
      <c r="C650" s="3" t="s">
        <v>1041</v>
      </c>
    </row>
    <row r="651" spans="1:3" x14ac:dyDescent="0.2">
      <c r="A651" s="3">
        <v>1972</v>
      </c>
      <c r="B651" s="3">
        <v>0</v>
      </c>
      <c r="C651" s="3" t="s">
        <v>1041</v>
      </c>
    </row>
    <row r="652" spans="1:3" x14ac:dyDescent="0.2">
      <c r="A652" s="3">
        <v>1972</v>
      </c>
      <c r="B652" s="3">
        <v>0</v>
      </c>
      <c r="C652" s="3" t="s">
        <v>1041</v>
      </c>
    </row>
    <row r="653" spans="1:3" x14ac:dyDescent="0.2">
      <c r="A653" s="3">
        <v>1972</v>
      </c>
      <c r="B653" s="3">
        <v>0</v>
      </c>
      <c r="C653" s="3" t="s">
        <v>1041</v>
      </c>
    </row>
    <row r="654" spans="1:3" x14ac:dyDescent="0.2">
      <c r="A654" s="3">
        <v>1972</v>
      </c>
      <c r="B654" s="3">
        <v>0</v>
      </c>
      <c r="C654" s="3" t="s">
        <v>1041</v>
      </c>
    </row>
    <row r="655" spans="1:3" x14ac:dyDescent="0.2">
      <c r="A655" s="3">
        <v>1972</v>
      </c>
      <c r="B655" s="3">
        <v>0</v>
      </c>
      <c r="C655" s="3" t="s">
        <v>1039</v>
      </c>
    </row>
    <row r="656" spans="1:3" x14ac:dyDescent="0.2">
      <c r="A656" s="3">
        <v>1972</v>
      </c>
      <c r="B656" s="3">
        <v>0</v>
      </c>
      <c r="C656" s="3" t="s">
        <v>1039</v>
      </c>
    </row>
    <row r="657" spans="1:3" x14ac:dyDescent="0.2">
      <c r="A657" s="3">
        <v>1972</v>
      </c>
      <c r="B657" s="3">
        <v>0</v>
      </c>
      <c r="C657" s="3" t="s">
        <v>1041</v>
      </c>
    </row>
    <row r="658" spans="1:3" x14ac:dyDescent="0.2">
      <c r="A658" s="3">
        <v>1972</v>
      </c>
      <c r="B658" s="3">
        <v>1</v>
      </c>
      <c r="C658" s="3" t="s">
        <v>1041</v>
      </c>
    </row>
    <row r="659" spans="1:3" x14ac:dyDescent="0.2">
      <c r="A659" s="3">
        <v>1972</v>
      </c>
      <c r="B659" s="3">
        <v>1</v>
      </c>
      <c r="C659" s="3" t="s">
        <v>1039</v>
      </c>
    </row>
    <row r="660" spans="1:3" x14ac:dyDescent="0.2">
      <c r="A660" s="3">
        <v>1972</v>
      </c>
      <c r="B660" s="3">
        <v>1</v>
      </c>
      <c r="C660" s="3" t="s">
        <v>1039</v>
      </c>
    </row>
    <row r="661" spans="1:3" x14ac:dyDescent="0.2">
      <c r="A661" s="3">
        <v>1972</v>
      </c>
      <c r="B661" s="3">
        <v>0</v>
      </c>
      <c r="C661" s="3" t="s">
        <v>1042</v>
      </c>
    </row>
    <row r="662" spans="1:3" x14ac:dyDescent="0.2">
      <c r="A662" s="3">
        <v>1972</v>
      </c>
      <c r="B662" s="3">
        <v>0</v>
      </c>
      <c r="C662" s="3" t="s">
        <v>1042</v>
      </c>
    </row>
    <row r="663" spans="1:3" x14ac:dyDescent="0.2">
      <c r="A663" s="3">
        <v>1972</v>
      </c>
      <c r="B663" s="3">
        <v>0</v>
      </c>
      <c r="C663" s="3" t="s">
        <v>1042</v>
      </c>
    </row>
    <row r="664" spans="1:3" x14ac:dyDescent="0.2">
      <c r="A664" s="3">
        <v>1972</v>
      </c>
      <c r="B664" s="3">
        <v>0</v>
      </c>
      <c r="C664" s="3" t="s">
        <v>1041</v>
      </c>
    </row>
    <row r="665" spans="1:3" x14ac:dyDescent="0.2">
      <c r="A665" s="3">
        <v>1972</v>
      </c>
      <c r="B665" s="3">
        <v>0</v>
      </c>
      <c r="C665" s="3" t="s">
        <v>1041</v>
      </c>
    </row>
    <row r="666" spans="1:3" x14ac:dyDescent="0.2">
      <c r="A666" s="3">
        <v>1972</v>
      </c>
      <c r="B666" s="3">
        <v>0</v>
      </c>
      <c r="C666" s="3" t="s">
        <v>1041</v>
      </c>
    </row>
    <row r="667" spans="1:3" x14ac:dyDescent="0.2">
      <c r="A667" s="3">
        <v>1972</v>
      </c>
      <c r="B667" s="3">
        <v>0</v>
      </c>
      <c r="C667" s="3" t="s">
        <v>1039</v>
      </c>
    </row>
    <row r="668" spans="1:3" x14ac:dyDescent="0.2">
      <c r="A668" s="3">
        <v>1972</v>
      </c>
      <c r="B668" s="3">
        <v>1</v>
      </c>
      <c r="C668" s="3" t="s">
        <v>1041</v>
      </c>
    </row>
    <row r="669" spans="1:3" x14ac:dyDescent="0.2">
      <c r="A669" s="3">
        <v>1973</v>
      </c>
      <c r="B669" s="3">
        <v>1</v>
      </c>
      <c r="C669" s="3" t="s">
        <v>1039</v>
      </c>
    </row>
    <row r="670" spans="1:3" x14ac:dyDescent="0.2">
      <c r="A670" s="3">
        <v>1973</v>
      </c>
      <c r="B670" s="3">
        <v>1</v>
      </c>
      <c r="C670" s="3" t="s">
        <v>1041</v>
      </c>
    </row>
    <row r="671" spans="1:3" x14ac:dyDescent="0.2">
      <c r="A671" s="3">
        <v>1973</v>
      </c>
      <c r="B671" s="3">
        <v>1</v>
      </c>
      <c r="C671" s="3" t="s">
        <v>1040</v>
      </c>
    </row>
    <row r="672" spans="1:3" x14ac:dyDescent="0.2">
      <c r="A672" s="3">
        <v>1973</v>
      </c>
      <c r="B672" s="3">
        <v>1</v>
      </c>
      <c r="C672" s="3" t="s">
        <v>1039</v>
      </c>
    </row>
    <row r="673" spans="1:3" x14ac:dyDescent="0.2">
      <c r="A673" s="3">
        <v>1973</v>
      </c>
      <c r="B673" s="3">
        <v>1</v>
      </c>
      <c r="C673" s="3" t="s">
        <v>1041</v>
      </c>
    </row>
    <row r="674" spans="1:3" x14ac:dyDescent="0.2">
      <c r="A674" s="3">
        <v>1973</v>
      </c>
      <c r="B674" s="3">
        <v>1</v>
      </c>
      <c r="C674" s="3" t="s">
        <v>1039</v>
      </c>
    </row>
    <row r="675" spans="1:3" x14ac:dyDescent="0.2">
      <c r="A675" s="3">
        <v>1973</v>
      </c>
      <c r="B675" s="3">
        <v>0</v>
      </c>
      <c r="C675" s="3" t="s">
        <v>1039</v>
      </c>
    </row>
    <row r="676" spans="1:3" x14ac:dyDescent="0.2">
      <c r="A676" s="3">
        <v>1973</v>
      </c>
      <c r="B676" s="3">
        <v>0</v>
      </c>
      <c r="C676" s="3" t="s">
        <v>1041</v>
      </c>
    </row>
    <row r="677" spans="1:3" x14ac:dyDescent="0.2">
      <c r="A677" s="3">
        <v>1973</v>
      </c>
      <c r="B677" s="3">
        <v>1</v>
      </c>
      <c r="C677" s="3" t="s">
        <v>1041</v>
      </c>
    </row>
    <row r="678" spans="1:3" x14ac:dyDescent="0.2">
      <c r="A678" s="3">
        <v>1973</v>
      </c>
      <c r="B678" s="3">
        <v>0</v>
      </c>
      <c r="C678" s="3" t="s">
        <v>1041</v>
      </c>
    </row>
    <row r="679" spans="1:3" x14ac:dyDescent="0.2">
      <c r="A679" s="3">
        <v>1973</v>
      </c>
      <c r="B679" s="3">
        <v>0</v>
      </c>
      <c r="C679" s="3" t="s">
        <v>1041</v>
      </c>
    </row>
    <row r="680" spans="1:3" x14ac:dyDescent="0.2">
      <c r="A680" s="3">
        <v>1973</v>
      </c>
      <c r="B680" s="3">
        <v>0</v>
      </c>
      <c r="C680" s="3" t="s">
        <v>1041</v>
      </c>
    </row>
    <row r="681" spans="1:3" x14ac:dyDescent="0.2">
      <c r="A681" s="3">
        <v>1973</v>
      </c>
      <c r="B681" s="3">
        <v>0</v>
      </c>
      <c r="C681" s="3" t="s">
        <v>1039</v>
      </c>
    </row>
    <row r="682" spans="1:3" x14ac:dyDescent="0.2">
      <c r="A682" s="3">
        <v>1973</v>
      </c>
      <c r="B682" s="3">
        <v>0</v>
      </c>
      <c r="C682" s="3" t="s">
        <v>1039</v>
      </c>
    </row>
    <row r="683" spans="1:3" x14ac:dyDescent="0.2">
      <c r="A683" s="3">
        <v>1973</v>
      </c>
      <c r="B683" s="3">
        <v>0</v>
      </c>
      <c r="C683" s="3" t="s">
        <v>1042</v>
      </c>
    </row>
    <row r="684" spans="1:3" x14ac:dyDescent="0.2">
      <c r="A684" s="3">
        <v>1973</v>
      </c>
      <c r="B684" s="3">
        <v>0</v>
      </c>
      <c r="C684" s="3" t="s">
        <v>1042</v>
      </c>
    </row>
    <row r="685" spans="1:3" x14ac:dyDescent="0.2">
      <c r="A685" s="3">
        <v>1973</v>
      </c>
      <c r="B685" s="3">
        <v>0</v>
      </c>
      <c r="C685" s="3" t="s">
        <v>1039</v>
      </c>
    </row>
    <row r="686" spans="1:3" x14ac:dyDescent="0.2">
      <c r="A686" s="3">
        <v>1973</v>
      </c>
      <c r="B686" s="3">
        <v>0</v>
      </c>
      <c r="C686" s="3" t="s">
        <v>1041</v>
      </c>
    </row>
    <row r="687" spans="1:3" x14ac:dyDescent="0.2">
      <c r="A687" s="3">
        <v>1973</v>
      </c>
      <c r="B687" s="3">
        <v>0</v>
      </c>
      <c r="C687" s="3" t="s">
        <v>1039</v>
      </c>
    </row>
    <row r="688" spans="1:3" x14ac:dyDescent="0.2">
      <c r="A688" s="3">
        <v>1973</v>
      </c>
      <c r="B688" s="3">
        <v>0</v>
      </c>
      <c r="C688" s="3" t="s">
        <v>1039</v>
      </c>
    </row>
    <row r="689" spans="1:3" x14ac:dyDescent="0.2">
      <c r="A689" s="3">
        <v>1973</v>
      </c>
      <c r="B689" s="3">
        <v>1</v>
      </c>
      <c r="C689" s="3" t="s">
        <v>1039</v>
      </c>
    </row>
    <row r="690" spans="1:3" x14ac:dyDescent="0.2">
      <c r="A690" s="3">
        <v>1973</v>
      </c>
      <c r="B690" s="3">
        <v>1</v>
      </c>
      <c r="C690" s="3" t="s">
        <v>1039</v>
      </c>
    </row>
    <row r="691" spans="1:3" x14ac:dyDescent="0.2">
      <c r="A691" s="3">
        <v>1973</v>
      </c>
      <c r="B691" s="3">
        <v>0</v>
      </c>
      <c r="C691" s="3" t="s">
        <v>1041</v>
      </c>
    </row>
    <row r="692" spans="1:3" x14ac:dyDescent="0.2">
      <c r="A692" s="3">
        <v>1973</v>
      </c>
      <c r="B692" s="3">
        <v>1</v>
      </c>
      <c r="C692" s="3" t="s">
        <v>1041</v>
      </c>
    </row>
    <row r="693" spans="1:3" x14ac:dyDescent="0.2">
      <c r="A693" s="3">
        <v>1973</v>
      </c>
      <c r="B693" s="3">
        <v>0</v>
      </c>
      <c r="C693" s="3" t="s">
        <v>1039</v>
      </c>
    </row>
    <row r="694" spans="1:3" x14ac:dyDescent="0.2">
      <c r="A694" s="3">
        <v>1973</v>
      </c>
      <c r="B694" s="3">
        <v>0</v>
      </c>
      <c r="C694" s="3" t="s">
        <v>1042</v>
      </c>
    </row>
    <row r="695" spans="1:3" x14ac:dyDescent="0.2">
      <c r="A695" s="3">
        <v>1973</v>
      </c>
      <c r="B695" s="3">
        <v>1</v>
      </c>
      <c r="C695" s="3" t="s">
        <v>1041</v>
      </c>
    </row>
    <row r="696" spans="1:3" x14ac:dyDescent="0.2">
      <c r="A696" s="3">
        <v>1973</v>
      </c>
      <c r="B696" s="3">
        <v>1</v>
      </c>
      <c r="C696" s="3" t="s">
        <v>1041</v>
      </c>
    </row>
    <row r="697" spans="1:3" x14ac:dyDescent="0.2">
      <c r="A697" s="3">
        <v>1973</v>
      </c>
      <c r="B697" s="3">
        <v>1</v>
      </c>
      <c r="C697" s="3" t="s">
        <v>1040</v>
      </c>
    </row>
    <row r="698" spans="1:3" x14ac:dyDescent="0.2">
      <c r="A698" s="3">
        <v>1973</v>
      </c>
      <c r="B698" s="3">
        <v>0</v>
      </c>
      <c r="C698" s="3" t="s">
        <v>1038</v>
      </c>
    </row>
    <row r="699" spans="1:3" x14ac:dyDescent="0.2">
      <c r="A699" s="3">
        <v>1973</v>
      </c>
      <c r="B699" s="3">
        <v>0</v>
      </c>
      <c r="C699" s="3" t="s">
        <v>1039</v>
      </c>
    </row>
    <row r="700" spans="1:3" x14ac:dyDescent="0.2">
      <c r="A700" s="3">
        <v>1973</v>
      </c>
      <c r="B700" s="3">
        <v>1</v>
      </c>
      <c r="C700" s="3" t="s">
        <v>1040</v>
      </c>
    </row>
    <row r="701" spans="1:3" x14ac:dyDescent="0.2">
      <c r="A701" s="3">
        <v>1973</v>
      </c>
      <c r="B701" s="3">
        <v>0</v>
      </c>
      <c r="C701" s="3" t="s">
        <v>1041</v>
      </c>
    </row>
    <row r="702" spans="1:3" x14ac:dyDescent="0.2">
      <c r="A702" s="3">
        <v>1973</v>
      </c>
      <c r="B702" s="3">
        <v>1</v>
      </c>
      <c r="C702" s="3" t="s">
        <v>1039</v>
      </c>
    </row>
    <row r="703" spans="1:3" x14ac:dyDescent="0.2">
      <c r="A703" s="3">
        <v>1973</v>
      </c>
      <c r="B703" s="3">
        <v>1</v>
      </c>
      <c r="C703" s="3" t="s">
        <v>1038</v>
      </c>
    </row>
    <row r="704" spans="1:3" x14ac:dyDescent="0.2">
      <c r="A704" s="3">
        <v>1973</v>
      </c>
      <c r="B704" s="3">
        <v>0</v>
      </c>
      <c r="C704" s="3" t="s">
        <v>1042</v>
      </c>
    </row>
    <row r="705" spans="1:3" x14ac:dyDescent="0.2">
      <c r="A705" s="3">
        <v>1974</v>
      </c>
      <c r="B705" s="3">
        <v>1</v>
      </c>
      <c r="C705" s="3" t="s">
        <v>1040</v>
      </c>
    </row>
    <row r="706" spans="1:3" x14ac:dyDescent="0.2">
      <c r="A706" s="3">
        <v>1974</v>
      </c>
      <c r="B706" s="3">
        <v>0</v>
      </c>
      <c r="C706" s="3" t="s">
        <v>1039</v>
      </c>
    </row>
    <row r="707" spans="1:3" x14ac:dyDescent="0.2">
      <c r="A707" s="3">
        <v>1974</v>
      </c>
      <c r="B707" s="3">
        <v>0</v>
      </c>
      <c r="C707" s="3" t="s">
        <v>1041</v>
      </c>
    </row>
    <row r="708" spans="1:3" x14ac:dyDescent="0.2">
      <c r="A708" s="3">
        <v>1974</v>
      </c>
      <c r="B708" s="3">
        <v>0</v>
      </c>
      <c r="C708" s="3" t="s">
        <v>1041</v>
      </c>
    </row>
    <row r="709" spans="1:3" x14ac:dyDescent="0.2">
      <c r="A709" s="3">
        <v>1974</v>
      </c>
      <c r="B709" s="3">
        <v>0</v>
      </c>
      <c r="C709" s="3" t="s">
        <v>1041</v>
      </c>
    </row>
    <row r="710" spans="1:3" x14ac:dyDescent="0.2">
      <c r="A710" s="3">
        <v>1974</v>
      </c>
      <c r="B710" s="3">
        <v>0</v>
      </c>
      <c r="C710" s="3" t="s">
        <v>1042</v>
      </c>
    </row>
    <row r="711" spans="1:3" x14ac:dyDescent="0.2">
      <c r="A711" s="3">
        <v>1974</v>
      </c>
      <c r="B711" s="3">
        <v>0</v>
      </c>
      <c r="C711" s="3" t="s">
        <v>1039</v>
      </c>
    </row>
    <row r="712" spans="1:3" x14ac:dyDescent="0.2">
      <c r="A712" s="3">
        <v>1974</v>
      </c>
      <c r="B712" s="3">
        <v>0</v>
      </c>
      <c r="C712" s="3" t="s">
        <v>1042</v>
      </c>
    </row>
    <row r="713" spans="1:3" x14ac:dyDescent="0.2">
      <c r="A713" s="3">
        <v>1974</v>
      </c>
      <c r="B713" s="3">
        <v>1</v>
      </c>
      <c r="C713" s="3" t="s">
        <v>1042</v>
      </c>
    </row>
    <row r="714" spans="1:3" x14ac:dyDescent="0.2">
      <c r="A714" s="3">
        <v>1974</v>
      </c>
      <c r="B714" s="3">
        <v>0</v>
      </c>
      <c r="C714" s="3" t="s">
        <v>1041</v>
      </c>
    </row>
    <row r="715" spans="1:3" x14ac:dyDescent="0.2">
      <c r="A715" s="3">
        <v>1974</v>
      </c>
      <c r="B715" s="3">
        <v>0</v>
      </c>
      <c r="C715" s="3" t="s">
        <v>1039</v>
      </c>
    </row>
    <row r="716" spans="1:3" x14ac:dyDescent="0.2">
      <c r="A716" s="3">
        <v>1974</v>
      </c>
      <c r="B716" s="3">
        <v>0</v>
      </c>
      <c r="C716" s="3" t="s">
        <v>1039</v>
      </c>
    </row>
    <row r="717" spans="1:3" x14ac:dyDescent="0.2">
      <c r="A717" s="3">
        <v>1974</v>
      </c>
      <c r="B717" s="3">
        <v>1</v>
      </c>
      <c r="C717" s="3" t="s">
        <v>1039</v>
      </c>
    </row>
    <row r="718" spans="1:3" x14ac:dyDescent="0.2">
      <c r="A718" s="3">
        <v>1974</v>
      </c>
      <c r="B718" s="3">
        <v>1</v>
      </c>
      <c r="C718" s="3" t="s">
        <v>1041</v>
      </c>
    </row>
    <row r="719" spans="1:3" x14ac:dyDescent="0.2">
      <c r="A719" s="3">
        <v>1974</v>
      </c>
      <c r="B719" s="3">
        <v>0</v>
      </c>
      <c r="C719" s="3" t="s">
        <v>1039</v>
      </c>
    </row>
    <row r="720" spans="1:3" x14ac:dyDescent="0.2">
      <c r="A720" s="3">
        <v>1974</v>
      </c>
      <c r="B720" s="3">
        <v>0</v>
      </c>
      <c r="C720" s="3" t="s">
        <v>1039</v>
      </c>
    </row>
    <row r="721" spans="1:3" x14ac:dyDescent="0.2">
      <c r="A721" s="3">
        <v>1974</v>
      </c>
      <c r="B721" s="3">
        <v>0</v>
      </c>
      <c r="C721" s="3" t="s">
        <v>1041</v>
      </c>
    </row>
    <row r="722" spans="1:3" x14ac:dyDescent="0.2">
      <c r="A722" s="3">
        <v>1974</v>
      </c>
      <c r="B722" s="3">
        <v>1</v>
      </c>
      <c r="C722" s="3" t="s">
        <v>1041</v>
      </c>
    </row>
    <row r="723" spans="1:3" x14ac:dyDescent="0.2">
      <c r="A723" s="3">
        <v>1974</v>
      </c>
      <c r="B723" s="3">
        <v>0</v>
      </c>
      <c r="C723" s="3" t="s">
        <v>1041</v>
      </c>
    </row>
    <row r="724" spans="1:3" x14ac:dyDescent="0.2">
      <c r="A724" s="3">
        <v>1974</v>
      </c>
      <c r="B724" s="3">
        <v>0</v>
      </c>
      <c r="C724" s="3" t="s">
        <v>1039</v>
      </c>
    </row>
    <row r="725" spans="1:3" x14ac:dyDescent="0.2">
      <c r="A725" s="3">
        <v>1974</v>
      </c>
      <c r="B725" s="3">
        <v>0</v>
      </c>
      <c r="C725" s="3" t="s">
        <v>1041</v>
      </c>
    </row>
    <row r="726" spans="1:3" x14ac:dyDescent="0.2">
      <c r="A726" s="3">
        <v>1974</v>
      </c>
      <c r="B726" s="3">
        <v>0</v>
      </c>
      <c r="C726" s="3" t="s">
        <v>1038</v>
      </c>
    </row>
    <row r="727" spans="1:3" x14ac:dyDescent="0.2">
      <c r="A727" s="3">
        <v>1974</v>
      </c>
      <c r="B727" s="3">
        <v>0</v>
      </c>
      <c r="C727" s="3" t="s">
        <v>1039</v>
      </c>
    </row>
    <row r="728" spans="1:3" x14ac:dyDescent="0.2">
      <c r="A728" s="3">
        <v>1974</v>
      </c>
      <c r="B728" s="3">
        <v>1</v>
      </c>
      <c r="C728" s="3" t="s">
        <v>1038</v>
      </c>
    </row>
    <row r="729" spans="1:3" x14ac:dyDescent="0.2">
      <c r="A729" s="3">
        <v>1974</v>
      </c>
      <c r="B729" s="3">
        <v>0</v>
      </c>
      <c r="C729" s="3" t="s">
        <v>1039</v>
      </c>
    </row>
    <row r="730" spans="1:3" x14ac:dyDescent="0.2">
      <c r="A730" s="3">
        <v>1974</v>
      </c>
      <c r="B730" s="3">
        <v>0</v>
      </c>
      <c r="C730" s="3" t="s">
        <v>1038</v>
      </c>
    </row>
    <row r="731" spans="1:3" x14ac:dyDescent="0.2">
      <c r="A731" s="3">
        <v>1974</v>
      </c>
      <c r="B731" s="3">
        <v>0</v>
      </c>
      <c r="C731" s="3" t="s">
        <v>1041</v>
      </c>
    </row>
    <row r="732" spans="1:3" x14ac:dyDescent="0.2">
      <c r="A732" s="3">
        <v>1974</v>
      </c>
      <c r="B732" s="3">
        <v>0</v>
      </c>
      <c r="C732" s="3" t="s">
        <v>1039</v>
      </c>
    </row>
    <row r="733" spans="1:3" x14ac:dyDescent="0.2">
      <c r="A733" s="3">
        <v>1974</v>
      </c>
      <c r="B733" s="3">
        <v>0</v>
      </c>
      <c r="C733" s="3" t="s">
        <v>1039</v>
      </c>
    </row>
    <row r="734" spans="1:3" x14ac:dyDescent="0.2">
      <c r="A734" s="3">
        <v>1974</v>
      </c>
      <c r="B734" s="3">
        <v>0</v>
      </c>
      <c r="C734" s="3" t="s">
        <v>1041</v>
      </c>
    </row>
    <row r="735" spans="1:3" x14ac:dyDescent="0.2">
      <c r="A735" s="3">
        <v>1974</v>
      </c>
      <c r="B735" s="3">
        <v>0</v>
      </c>
      <c r="C735" s="3" t="s">
        <v>1039</v>
      </c>
    </row>
    <row r="736" spans="1:3" x14ac:dyDescent="0.2">
      <c r="A736" s="3">
        <v>1974</v>
      </c>
      <c r="B736" s="3">
        <v>0</v>
      </c>
      <c r="C736" s="3" t="s">
        <v>1039</v>
      </c>
    </row>
    <row r="737" spans="1:3" x14ac:dyDescent="0.2">
      <c r="A737" s="3">
        <v>1974</v>
      </c>
      <c r="B737" s="3">
        <v>0</v>
      </c>
      <c r="C737" s="3" t="s">
        <v>1042</v>
      </c>
    </row>
    <row r="738" spans="1:3" x14ac:dyDescent="0.2">
      <c r="A738" s="3">
        <v>1974</v>
      </c>
      <c r="B738" s="3">
        <v>0</v>
      </c>
      <c r="C738" s="3" t="s">
        <v>1042</v>
      </c>
    </row>
    <row r="739" spans="1:3" x14ac:dyDescent="0.2">
      <c r="A739" s="3">
        <v>1974</v>
      </c>
      <c r="B739" s="3">
        <v>0</v>
      </c>
      <c r="C739" s="3" t="s">
        <v>1042</v>
      </c>
    </row>
    <row r="740" spans="1:3" x14ac:dyDescent="0.2">
      <c r="A740" s="3">
        <v>1974</v>
      </c>
      <c r="B740" s="3">
        <v>0</v>
      </c>
      <c r="C740" s="3" t="s">
        <v>1041</v>
      </c>
    </row>
    <row r="741" spans="1:3" x14ac:dyDescent="0.2">
      <c r="A741" s="3">
        <v>1974</v>
      </c>
      <c r="B741" s="3">
        <v>0</v>
      </c>
      <c r="C741" s="3" t="s">
        <v>1041</v>
      </c>
    </row>
    <row r="742" spans="1:3" x14ac:dyDescent="0.2">
      <c r="A742" s="3">
        <v>1974</v>
      </c>
      <c r="B742" s="3">
        <v>0</v>
      </c>
      <c r="C742" s="3" t="s">
        <v>1041</v>
      </c>
    </row>
    <row r="743" spans="1:3" x14ac:dyDescent="0.2">
      <c r="A743" s="3">
        <v>1974</v>
      </c>
      <c r="B743" s="3">
        <v>0</v>
      </c>
      <c r="C743" s="3" t="s">
        <v>1042</v>
      </c>
    </row>
    <row r="744" spans="1:3" x14ac:dyDescent="0.2">
      <c r="A744" s="3">
        <v>1974</v>
      </c>
      <c r="B744" s="3">
        <v>1</v>
      </c>
      <c r="C744" s="3" t="s">
        <v>1041</v>
      </c>
    </row>
    <row r="745" spans="1:3" x14ac:dyDescent="0.2">
      <c r="A745" s="3">
        <v>1974</v>
      </c>
      <c r="B745" s="3">
        <v>0</v>
      </c>
      <c r="C745" s="3" t="s">
        <v>1039</v>
      </c>
    </row>
    <row r="746" spans="1:3" x14ac:dyDescent="0.2">
      <c r="A746" s="3">
        <v>1974</v>
      </c>
      <c r="B746" s="3">
        <v>0</v>
      </c>
      <c r="C746" s="3" t="s">
        <v>1042</v>
      </c>
    </row>
    <row r="747" spans="1:3" x14ac:dyDescent="0.2">
      <c r="A747" s="3">
        <v>1974</v>
      </c>
      <c r="B747" s="3">
        <v>0</v>
      </c>
      <c r="C747" s="3" t="s">
        <v>1042</v>
      </c>
    </row>
    <row r="748" spans="1:3" x14ac:dyDescent="0.2">
      <c r="A748" s="3">
        <v>1974</v>
      </c>
      <c r="B748" s="3">
        <v>0</v>
      </c>
      <c r="C748" s="3" t="s">
        <v>1041</v>
      </c>
    </row>
    <row r="749" spans="1:3" x14ac:dyDescent="0.2">
      <c r="A749" s="3">
        <v>1974</v>
      </c>
      <c r="B749" s="3">
        <v>0</v>
      </c>
      <c r="C749" s="3" t="s">
        <v>1041</v>
      </c>
    </row>
    <row r="750" spans="1:3" x14ac:dyDescent="0.2">
      <c r="A750" s="3">
        <v>1974</v>
      </c>
      <c r="B750" s="3">
        <v>0</v>
      </c>
      <c r="C750" s="3" t="s">
        <v>1041</v>
      </c>
    </row>
    <row r="751" spans="1:3" x14ac:dyDescent="0.2">
      <c r="A751" s="3">
        <v>1974</v>
      </c>
      <c r="B751" s="3">
        <v>0</v>
      </c>
      <c r="C751" s="3" t="s">
        <v>1041</v>
      </c>
    </row>
    <row r="752" spans="1:3" x14ac:dyDescent="0.2">
      <c r="A752" s="3">
        <v>1974</v>
      </c>
      <c r="B752" s="3">
        <v>1</v>
      </c>
      <c r="C752" s="3" t="s">
        <v>1041</v>
      </c>
    </row>
    <row r="753" spans="1:3" x14ac:dyDescent="0.2">
      <c r="A753" s="3">
        <v>1974</v>
      </c>
      <c r="B753" s="3">
        <v>0</v>
      </c>
      <c r="C753" s="3" t="s">
        <v>1041</v>
      </c>
    </row>
    <row r="754" spans="1:3" x14ac:dyDescent="0.2">
      <c r="A754" s="3">
        <v>1974</v>
      </c>
      <c r="B754" s="3">
        <v>0</v>
      </c>
      <c r="C754" s="3" t="s">
        <v>1042</v>
      </c>
    </row>
    <row r="755" spans="1:3" x14ac:dyDescent="0.2">
      <c r="A755" s="3">
        <v>1974</v>
      </c>
      <c r="B755" s="3">
        <v>0</v>
      </c>
      <c r="C755" s="3" t="s">
        <v>1042</v>
      </c>
    </row>
    <row r="756" spans="1:3" x14ac:dyDescent="0.2">
      <c r="A756" s="3">
        <v>1974</v>
      </c>
      <c r="B756" s="3">
        <v>0</v>
      </c>
      <c r="C756" s="3" t="s">
        <v>1042</v>
      </c>
    </row>
    <row r="757" spans="1:3" x14ac:dyDescent="0.2">
      <c r="A757" s="3">
        <v>1974</v>
      </c>
      <c r="B757" s="3">
        <v>1</v>
      </c>
      <c r="C757" s="3" t="s">
        <v>1041</v>
      </c>
    </row>
    <row r="758" spans="1:3" x14ac:dyDescent="0.2">
      <c r="A758" s="3">
        <v>1974</v>
      </c>
      <c r="B758" s="3">
        <v>0</v>
      </c>
      <c r="C758" s="3" t="s">
        <v>1042</v>
      </c>
    </row>
    <row r="759" spans="1:3" x14ac:dyDescent="0.2">
      <c r="A759" s="3">
        <v>1974</v>
      </c>
      <c r="B759" s="3">
        <v>0</v>
      </c>
      <c r="C759" s="3" t="s">
        <v>1042</v>
      </c>
    </row>
    <row r="760" spans="1:3" x14ac:dyDescent="0.2">
      <c r="A760" s="3">
        <v>1974</v>
      </c>
      <c r="B760" s="3">
        <v>0</v>
      </c>
      <c r="C760" s="3" t="s">
        <v>1039</v>
      </c>
    </row>
    <row r="761" spans="1:3" x14ac:dyDescent="0.2">
      <c r="A761" s="3">
        <v>1974</v>
      </c>
      <c r="B761" s="3">
        <v>1</v>
      </c>
      <c r="C761" s="3" t="s">
        <v>1042</v>
      </c>
    </row>
    <row r="762" spans="1:3" x14ac:dyDescent="0.2">
      <c r="A762" s="3">
        <v>1974</v>
      </c>
      <c r="B762" s="3">
        <v>1</v>
      </c>
      <c r="C762" s="3" t="s">
        <v>1040</v>
      </c>
    </row>
    <row r="763" spans="1:3" x14ac:dyDescent="0.2">
      <c r="A763" s="3">
        <v>1974</v>
      </c>
      <c r="B763" s="3">
        <v>0</v>
      </c>
      <c r="C763" s="3" t="s">
        <v>1041</v>
      </c>
    </row>
    <row r="764" spans="1:3" x14ac:dyDescent="0.2">
      <c r="A764" s="3">
        <v>1974</v>
      </c>
      <c r="B764" s="3">
        <v>0</v>
      </c>
      <c r="C764" s="3" t="s">
        <v>1041</v>
      </c>
    </row>
    <row r="765" spans="1:3" x14ac:dyDescent="0.2">
      <c r="A765" s="3">
        <v>1974</v>
      </c>
      <c r="B765" s="3">
        <v>0</v>
      </c>
      <c r="C765" s="3" t="s">
        <v>1041</v>
      </c>
    </row>
    <row r="766" spans="1:3" x14ac:dyDescent="0.2">
      <c r="A766" s="3">
        <v>1974</v>
      </c>
      <c r="B766" s="3">
        <v>0</v>
      </c>
      <c r="C766" s="3" t="s">
        <v>1041</v>
      </c>
    </row>
    <row r="767" spans="1:3" x14ac:dyDescent="0.2">
      <c r="A767" s="3">
        <v>1974</v>
      </c>
      <c r="B767" s="3">
        <v>0</v>
      </c>
      <c r="C767" s="3" t="s">
        <v>1041</v>
      </c>
    </row>
    <row r="768" spans="1:3" x14ac:dyDescent="0.2">
      <c r="A768" s="3">
        <v>1974</v>
      </c>
      <c r="B768" s="3">
        <v>0</v>
      </c>
      <c r="C768" s="3" t="s">
        <v>1041</v>
      </c>
    </row>
    <row r="769" spans="1:3" x14ac:dyDescent="0.2">
      <c r="A769" s="3">
        <v>1975</v>
      </c>
      <c r="B769" s="3">
        <v>1</v>
      </c>
      <c r="C769" s="3" t="s">
        <v>1041</v>
      </c>
    </row>
    <row r="770" spans="1:3" x14ac:dyDescent="0.2">
      <c r="A770" s="3">
        <v>1975</v>
      </c>
      <c r="B770" s="3">
        <v>0</v>
      </c>
      <c r="C770" s="3" t="s">
        <v>1039</v>
      </c>
    </row>
    <row r="771" spans="1:3" x14ac:dyDescent="0.2">
      <c r="A771" s="3">
        <v>1975</v>
      </c>
      <c r="B771" s="3">
        <v>0</v>
      </c>
      <c r="C771" s="3" t="s">
        <v>1039</v>
      </c>
    </row>
    <row r="772" spans="1:3" x14ac:dyDescent="0.2">
      <c r="A772" s="3">
        <v>1975</v>
      </c>
      <c r="B772" s="3">
        <v>0</v>
      </c>
      <c r="C772" s="3" t="s">
        <v>1042</v>
      </c>
    </row>
    <row r="773" spans="1:3" x14ac:dyDescent="0.2">
      <c r="A773" s="3">
        <v>1975</v>
      </c>
      <c r="B773" s="3">
        <v>0</v>
      </c>
      <c r="C773" s="3" t="s">
        <v>1039</v>
      </c>
    </row>
    <row r="774" spans="1:3" x14ac:dyDescent="0.2">
      <c r="A774" s="3">
        <v>1975</v>
      </c>
      <c r="B774" s="3">
        <v>1</v>
      </c>
      <c r="C774" s="3" t="s">
        <v>1039</v>
      </c>
    </row>
    <row r="775" spans="1:3" x14ac:dyDescent="0.2">
      <c r="A775" s="3">
        <v>1975</v>
      </c>
      <c r="B775" s="3">
        <v>0</v>
      </c>
      <c r="C775" s="3" t="s">
        <v>1039</v>
      </c>
    </row>
    <row r="776" spans="1:3" x14ac:dyDescent="0.2">
      <c r="A776" s="3">
        <v>1975</v>
      </c>
      <c r="B776" s="3">
        <v>0</v>
      </c>
      <c r="C776" s="3" t="s">
        <v>1039</v>
      </c>
    </row>
    <row r="777" spans="1:3" x14ac:dyDescent="0.2">
      <c r="A777" s="3">
        <v>1975</v>
      </c>
      <c r="B777" s="3">
        <v>0</v>
      </c>
      <c r="C777" s="3" t="s">
        <v>1038</v>
      </c>
    </row>
    <row r="778" spans="1:3" x14ac:dyDescent="0.2">
      <c r="A778" s="3">
        <v>1975</v>
      </c>
      <c r="B778" s="3">
        <v>0</v>
      </c>
      <c r="C778" s="3" t="s">
        <v>1039</v>
      </c>
    </row>
    <row r="779" spans="1:3" x14ac:dyDescent="0.2">
      <c r="A779" s="3">
        <v>1975</v>
      </c>
      <c r="B779" s="3">
        <v>0</v>
      </c>
      <c r="C779" s="3" t="s">
        <v>1039</v>
      </c>
    </row>
    <row r="780" spans="1:3" x14ac:dyDescent="0.2">
      <c r="A780" s="3">
        <v>1975</v>
      </c>
      <c r="B780" s="3">
        <v>0</v>
      </c>
      <c r="C780" s="3" t="s">
        <v>1042</v>
      </c>
    </row>
    <row r="781" spans="1:3" x14ac:dyDescent="0.2">
      <c r="A781" s="3">
        <v>1975</v>
      </c>
      <c r="B781" s="3">
        <v>0</v>
      </c>
      <c r="C781" s="3" t="s">
        <v>1042</v>
      </c>
    </row>
    <row r="782" spans="1:3" x14ac:dyDescent="0.2">
      <c r="A782" s="3">
        <v>1975</v>
      </c>
      <c r="B782" s="3">
        <v>1</v>
      </c>
      <c r="C782" s="3" t="s">
        <v>1042</v>
      </c>
    </row>
    <row r="783" spans="1:3" x14ac:dyDescent="0.2">
      <c r="A783" s="3">
        <v>1975</v>
      </c>
      <c r="B783" s="3">
        <v>0</v>
      </c>
      <c r="C783" s="3" t="s">
        <v>1042</v>
      </c>
    </row>
    <row r="784" spans="1:3" x14ac:dyDescent="0.2">
      <c r="A784" s="3">
        <v>1975</v>
      </c>
      <c r="B784" s="3">
        <v>0</v>
      </c>
      <c r="C784" s="3" t="s">
        <v>1042</v>
      </c>
    </row>
    <row r="785" spans="1:3" x14ac:dyDescent="0.2">
      <c r="A785" s="3">
        <v>1975</v>
      </c>
      <c r="B785" s="3">
        <v>0</v>
      </c>
      <c r="C785" s="3" t="s">
        <v>1039</v>
      </c>
    </row>
    <row r="786" spans="1:3" x14ac:dyDescent="0.2">
      <c r="A786" s="3">
        <v>1975</v>
      </c>
      <c r="B786" s="3">
        <v>0</v>
      </c>
      <c r="C786" s="3" t="s">
        <v>1041</v>
      </c>
    </row>
    <row r="787" spans="1:3" x14ac:dyDescent="0.2">
      <c r="A787" s="3">
        <v>1975</v>
      </c>
      <c r="B787" s="3">
        <v>0</v>
      </c>
      <c r="C787" s="3" t="s">
        <v>1041</v>
      </c>
    </row>
    <row r="788" spans="1:3" x14ac:dyDescent="0.2">
      <c r="A788" s="3">
        <v>1975</v>
      </c>
      <c r="B788" s="3">
        <v>0</v>
      </c>
      <c r="C788" s="3" t="s">
        <v>1041</v>
      </c>
    </row>
    <row r="789" spans="1:3" x14ac:dyDescent="0.2">
      <c r="A789" s="3">
        <v>1975</v>
      </c>
      <c r="B789" s="3">
        <v>0</v>
      </c>
      <c r="C789" s="3" t="s">
        <v>1039</v>
      </c>
    </row>
    <row r="790" spans="1:3" x14ac:dyDescent="0.2">
      <c r="A790" s="3">
        <v>1975</v>
      </c>
      <c r="B790" s="3">
        <v>0</v>
      </c>
      <c r="C790" s="3" t="s">
        <v>1039</v>
      </c>
    </row>
    <row r="791" spans="1:3" x14ac:dyDescent="0.2">
      <c r="A791" s="3">
        <v>1975</v>
      </c>
      <c r="B791" s="3">
        <v>0</v>
      </c>
      <c r="C791" s="3" t="s">
        <v>1039</v>
      </c>
    </row>
    <row r="792" spans="1:3" x14ac:dyDescent="0.2">
      <c r="A792" s="3">
        <v>1975</v>
      </c>
      <c r="B792" s="3">
        <v>0</v>
      </c>
      <c r="C792" s="3" t="s">
        <v>1039</v>
      </c>
    </row>
    <row r="793" spans="1:3" x14ac:dyDescent="0.2">
      <c r="A793" s="3">
        <v>1975</v>
      </c>
      <c r="B793" s="3">
        <v>0</v>
      </c>
      <c r="C793" s="3" t="s">
        <v>1039</v>
      </c>
    </row>
    <row r="794" spans="1:3" x14ac:dyDescent="0.2">
      <c r="A794" s="3">
        <v>1975</v>
      </c>
      <c r="B794" s="3">
        <v>0</v>
      </c>
      <c r="C794" s="3" t="s">
        <v>1039</v>
      </c>
    </row>
    <row r="795" spans="1:3" x14ac:dyDescent="0.2">
      <c r="A795" s="3">
        <v>1975</v>
      </c>
      <c r="B795" s="3">
        <v>0</v>
      </c>
      <c r="C795" s="3" t="s">
        <v>1039</v>
      </c>
    </row>
    <row r="796" spans="1:3" x14ac:dyDescent="0.2">
      <c r="A796" s="3">
        <v>1975</v>
      </c>
      <c r="B796" s="3">
        <v>0</v>
      </c>
      <c r="C796" s="3" t="s">
        <v>1039</v>
      </c>
    </row>
    <row r="797" spans="1:3" x14ac:dyDescent="0.2">
      <c r="A797" s="3">
        <v>1975</v>
      </c>
      <c r="B797" s="3">
        <v>0</v>
      </c>
      <c r="C797" s="3" t="s">
        <v>1042</v>
      </c>
    </row>
    <row r="798" spans="1:3" x14ac:dyDescent="0.2">
      <c r="A798" s="3">
        <v>1975</v>
      </c>
      <c r="B798" s="3">
        <v>0</v>
      </c>
      <c r="C798" s="3" t="s">
        <v>1042</v>
      </c>
    </row>
    <row r="799" spans="1:3" x14ac:dyDescent="0.2">
      <c r="A799" s="3">
        <v>1975</v>
      </c>
      <c r="B799" s="3">
        <v>0</v>
      </c>
      <c r="C799" s="3" t="s">
        <v>1039</v>
      </c>
    </row>
    <row r="800" spans="1:3" x14ac:dyDescent="0.2">
      <c r="A800" s="3">
        <v>1975</v>
      </c>
      <c r="B800" s="3">
        <v>0</v>
      </c>
      <c r="C800" s="3" t="s">
        <v>1039</v>
      </c>
    </row>
    <row r="801" spans="1:3" x14ac:dyDescent="0.2">
      <c r="A801" s="3">
        <v>1975</v>
      </c>
      <c r="B801" s="3">
        <v>0</v>
      </c>
      <c r="C801" s="3" t="s">
        <v>1041</v>
      </c>
    </row>
    <row r="802" spans="1:3" x14ac:dyDescent="0.2">
      <c r="A802" s="3">
        <v>1975</v>
      </c>
      <c r="B802" s="3">
        <v>1</v>
      </c>
      <c r="C802" s="3" t="s">
        <v>1041</v>
      </c>
    </row>
    <row r="803" spans="1:3" x14ac:dyDescent="0.2">
      <c r="A803" s="3">
        <v>1975</v>
      </c>
      <c r="B803" s="3">
        <v>0</v>
      </c>
      <c r="C803" s="3" t="s">
        <v>1041</v>
      </c>
    </row>
    <row r="804" spans="1:3" x14ac:dyDescent="0.2">
      <c r="A804" s="3">
        <v>1975</v>
      </c>
      <c r="B804" s="3">
        <v>0</v>
      </c>
      <c r="C804" s="3" t="s">
        <v>1041</v>
      </c>
    </row>
    <row r="805" spans="1:3" x14ac:dyDescent="0.2">
      <c r="A805" s="3">
        <v>1975</v>
      </c>
      <c r="B805" s="3">
        <v>0</v>
      </c>
      <c r="C805" s="3" t="s">
        <v>1041</v>
      </c>
    </row>
    <row r="806" spans="1:3" x14ac:dyDescent="0.2">
      <c r="A806" s="3">
        <v>1975</v>
      </c>
      <c r="B806" s="3">
        <v>0</v>
      </c>
      <c r="C806" s="3" t="s">
        <v>1042</v>
      </c>
    </row>
    <row r="807" spans="1:3" x14ac:dyDescent="0.2">
      <c r="A807" s="3">
        <v>1975</v>
      </c>
      <c r="B807" s="3">
        <v>0</v>
      </c>
      <c r="C807" s="3" t="s">
        <v>1039</v>
      </c>
    </row>
    <row r="808" spans="1:3" x14ac:dyDescent="0.2">
      <c r="A808" s="3">
        <v>1975</v>
      </c>
      <c r="B808" s="3">
        <v>0</v>
      </c>
      <c r="C808" s="3" t="s">
        <v>1041</v>
      </c>
    </row>
    <row r="809" spans="1:3" x14ac:dyDescent="0.2">
      <c r="A809" s="3">
        <v>1975</v>
      </c>
      <c r="B809" s="3">
        <v>0</v>
      </c>
      <c r="C809" s="3" t="s">
        <v>1041</v>
      </c>
    </row>
    <row r="810" spans="1:3" x14ac:dyDescent="0.2">
      <c r="A810" s="3">
        <v>1975</v>
      </c>
      <c r="B810" s="3">
        <v>0</v>
      </c>
      <c r="C810" s="3" t="s">
        <v>1039</v>
      </c>
    </row>
    <row r="811" spans="1:3" x14ac:dyDescent="0.2">
      <c r="A811" s="3">
        <v>1975</v>
      </c>
      <c r="B811" s="3">
        <v>0</v>
      </c>
      <c r="C811" s="3" t="s">
        <v>1041</v>
      </c>
    </row>
    <row r="812" spans="1:3" x14ac:dyDescent="0.2">
      <c r="A812" s="3">
        <v>1975</v>
      </c>
      <c r="B812" s="3">
        <v>0</v>
      </c>
      <c r="C812" s="3" t="s">
        <v>1042</v>
      </c>
    </row>
    <row r="813" spans="1:3" x14ac:dyDescent="0.2">
      <c r="A813" s="3">
        <v>1975</v>
      </c>
      <c r="B813" s="3">
        <v>0</v>
      </c>
      <c r="C813" s="3" t="s">
        <v>1039</v>
      </c>
    </row>
    <row r="814" spans="1:3" x14ac:dyDescent="0.2">
      <c r="A814" s="3">
        <v>1975</v>
      </c>
      <c r="B814" s="3">
        <v>1</v>
      </c>
      <c r="C814" s="3" t="s">
        <v>1039</v>
      </c>
    </row>
    <row r="815" spans="1:3" x14ac:dyDescent="0.2">
      <c r="A815" s="3">
        <v>1975</v>
      </c>
      <c r="B815" s="3">
        <v>0</v>
      </c>
      <c r="C815" s="3" t="s">
        <v>1039</v>
      </c>
    </row>
    <row r="816" spans="1:3" x14ac:dyDescent="0.2">
      <c r="A816" s="3">
        <v>1975</v>
      </c>
      <c r="B816" s="3">
        <v>0</v>
      </c>
      <c r="C816" s="3" t="s">
        <v>1042</v>
      </c>
    </row>
    <row r="817" spans="1:3" x14ac:dyDescent="0.2">
      <c r="A817" s="3">
        <v>1975</v>
      </c>
      <c r="B817" s="3">
        <v>0</v>
      </c>
      <c r="C817" s="3" t="s">
        <v>1042</v>
      </c>
    </row>
    <row r="818" spans="1:3" x14ac:dyDescent="0.2">
      <c r="A818" s="3">
        <v>1975</v>
      </c>
      <c r="B818" s="3">
        <v>0</v>
      </c>
      <c r="C818" s="3" t="s">
        <v>1039</v>
      </c>
    </row>
    <row r="819" spans="1:3" x14ac:dyDescent="0.2">
      <c r="A819" s="3">
        <v>1975</v>
      </c>
      <c r="B819" s="3">
        <v>0</v>
      </c>
      <c r="C819" s="3" t="s">
        <v>1042</v>
      </c>
    </row>
    <row r="820" spans="1:3" x14ac:dyDescent="0.2">
      <c r="A820" s="3">
        <v>1975</v>
      </c>
      <c r="B820" s="3">
        <v>0</v>
      </c>
      <c r="C820" s="3" t="s">
        <v>1042</v>
      </c>
    </row>
    <row r="821" spans="1:3" x14ac:dyDescent="0.2">
      <c r="A821" s="3">
        <v>1975</v>
      </c>
      <c r="B821" s="3">
        <v>0</v>
      </c>
      <c r="C821" s="3" t="s">
        <v>1039</v>
      </c>
    </row>
    <row r="822" spans="1:3" x14ac:dyDescent="0.2">
      <c r="A822" s="3">
        <v>1975</v>
      </c>
      <c r="B822" s="3">
        <v>0</v>
      </c>
      <c r="C822" s="3" t="s">
        <v>1041</v>
      </c>
    </row>
    <row r="823" spans="1:3" x14ac:dyDescent="0.2">
      <c r="A823" s="3">
        <v>1975</v>
      </c>
      <c r="B823" s="3">
        <v>0</v>
      </c>
      <c r="C823" s="3" t="s">
        <v>1041</v>
      </c>
    </row>
    <row r="824" spans="1:3" x14ac:dyDescent="0.2">
      <c r="A824" s="3">
        <v>1975</v>
      </c>
      <c r="B824" s="3">
        <v>0</v>
      </c>
      <c r="C824" s="3" t="s">
        <v>1041</v>
      </c>
    </row>
    <row r="825" spans="1:3" x14ac:dyDescent="0.2">
      <c r="A825" s="3">
        <v>1975</v>
      </c>
      <c r="B825" s="3">
        <v>0</v>
      </c>
      <c r="C825" s="3" t="s">
        <v>1039</v>
      </c>
    </row>
    <row r="826" spans="1:3" x14ac:dyDescent="0.2">
      <c r="A826" s="3">
        <v>1975</v>
      </c>
      <c r="B826" s="3">
        <v>1</v>
      </c>
      <c r="C826" s="3" t="s">
        <v>1039</v>
      </c>
    </row>
    <row r="827" spans="1:3" x14ac:dyDescent="0.2">
      <c r="A827" s="3">
        <v>1975</v>
      </c>
      <c r="B827" s="3">
        <v>0</v>
      </c>
      <c r="C827" s="3" t="s">
        <v>1041</v>
      </c>
    </row>
    <row r="828" spans="1:3" x14ac:dyDescent="0.2">
      <c r="A828" s="3">
        <v>1975</v>
      </c>
      <c r="B828" s="3">
        <v>0</v>
      </c>
      <c r="C828" s="3" t="s">
        <v>1041</v>
      </c>
    </row>
    <row r="829" spans="1:3" x14ac:dyDescent="0.2">
      <c r="A829" s="3">
        <v>1975</v>
      </c>
      <c r="B829" s="3">
        <v>1</v>
      </c>
      <c r="C829" s="3" t="s">
        <v>1041</v>
      </c>
    </row>
    <row r="830" spans="1:3" x14ac:dyDescent="0.2">
      <c r="A830" s="3">
        <v>1975</v>
      </c>
      <c r="B830" s="3">
        <v>0</v>
      </c>
      <c r="C830" s="3" t="s">
        <v>1039</v>
      </c>
    </row>
    <row r="831" spans="1:3" x14ac:dyDescent="0.2">
      <c r="A831" s="3">
        <v>1975</v>
      </c>
      <c r="B831" s="3">
        <v>0</v>
      </c>
      <c r="C831" s="3" t="s">
        <v>1041</v>
      </c>
    </row>
    <row r="832" spans="1:3" x14ac:dyDescent="0.2">
      <c r="A832" s="3">
        <v>1975</v>
      </c>
      <c r="B832" s="3">
        <v>0</v>
      </c>
      <c r="C832" s="3" t="s">
        <v>1041</v>
      </c>
    </row>
    <row r="833" spans="1:3" x14ac:dyDescent="0.2">
      <c r="A833" s="3">
        <v>1975</v>
      </c>
      <c r="B833" s="3">
        <v>0</v>
      </c>
      <c r="C833" s="3" t="s">
        <v>1039</v>
      </c>
    </row>
    <row r="834" spans="1:3" x14ac:dyDescent="0.2">
      <c r="A834" s="3">
        <v>1975</v>
      </c>
      <c r="B834" s="3">
        <v>0</v>
      </c>
      <c r="C834" s="3" t="s">
        <v>1041</v>
      </c>
    </row>
    <row r="835" spans="1:3" x14ac:dyDescent="0.2">
      <c r="A835" s="3">
        <v>1975</v>
      </c>
      <c r="B835" s="3">
        <v>1</v>
      </c>
      <c r="C835" s="3" t="s">
        <v>1042</v>
      </c>
    </row>
    <row r="836" spans="1:3" x14ac:dyDescent="0.2">
      <c r="A836" s="3">
        <v>1975</v>
      </c>
      <c r="B836" s="3">
        <v>0</v>
      </c>
      <c r="C836" s="3" t="s">
        <v>1042</v>
      </c>
    </row>
    <row r="837" spans="1:3" x14ac:dyDescent="0.2">
      <c r="A837" s="3">
        <v>1975</v>
      </c>
      <c r="B837" s="3">
        <v>0</v>
      </c>
      <c r="C837" s="3" t="s">
        <v>1039</v>
      </c>
    </row>
    <row r="838" spans="1:3" x14ac:dyDescent="0.2">
      <c r="A838" s="3">
        <v>1975</v>
      </c>
      <c r="B838" s="3">
        <v>0</v>
      </c>
      <c r="C838" s="3" t="s">
        <v>1039</v>
      </c>
    </row>
    <row r="839" spans="1:3" x14ac:dyDescent="0.2">
      <c r="A839" s="3">
        <v>1975</v>
      </c>
      <c r="B839" s="3">
        <v>0</v>
      </c>
      <c r="C839" s="3" t="s">
        <v>1039</v>
      </c>
    </row>
    <row r="840" spans="1:3" x14ac:dyDescent="0.2">
      <c r="A840" s="3">
        <v>1975</v>
      </c>
      <c r="B840" s="3">
        <v>0</v>
      </c>
      <c r="C840" s="3" t="s">
        <v>1039</v>
      </c>
    </row>
    <row r="841" spans="1:3" x14ac:dyDescent="0.2">
      <c r="A841" s="3">
        <v>1975</v>
      </c>
      <c r="B841" s="3">
        <v>1</v>
      </c>
      <c r="C841" s="3" t="s">
        <v>1038</v>
      </c>
    </row>
    <row r="842" spans="1:3" x14ac:dyDescent="0.2">
      <c r="A842" s="3">
        <v>1975</v>
      </c>
      <c r="B842" s="3">
        <v>0</v>
      </c>
      <c r="C842" s="3" t="s">
        <v>1039</v>
      </c>
    </row>
    <row r="843" spans="1:3" x14ac:dyDescent="0.2">
      <c r="A843" s="3">
        <v>1975</v>
      </c>
      <c r="B843" s="3">
        <v>0</v>
      </c>
      <c r="C843" s="3" t="s">
        <v>1039</v>
      </c>
    </row>
    <row r="844" spans="1:3" x14ac:dyDescent="0.2">
      <c r="A844" s="3">
        <v>1975</v>
      </c>
      <c r="B844" s="3">
        <v>0</v>
      </c>
      <c r="C844" s="3" t="s">
        <v>1042</v>
      </c>
    </row>
    <row r="845" spans="1:3" x14ac:dyDescent="0.2">
      <c r="A845" s="3">
        <v>1975</v>
      </c>
      <c r="B845" s="3">
        <v>0</v>
      </c>
      <c r="C845" s="3" t="s">
        <v>1039</v>
      </c>
    </row>
    <row r="846" spans="1:3" x14ac:dyDescent="0.2">
      <c r="A846" s="3">
        <v>1975</v>
      </c>
      <c r="B846" s="3">
        <v>0</v>
      </c>
      <c r="C846" s="3" t="s">
        <v>1039</v>
      </c>
    </row>
    <row r="847" spans="1:3" x14ac:dyDescent="0.2">
      <c r="A847" s="3">
        <v>1975</v>
      </c>
      <c r="B847" s="3">
        <v>0</v>
      </c>
      <c r="C847" s="3" t="s">
        <v>1039</v>
      </c>
    </row>
    <row r="848" spans="1:3" x14ac:dyDescent="0.2">
      <c r="A848" s="3">
        <v>1975</v>
      </c>
      <c r="B848" s="3">
        <v>0</v>
      </c>
      <c r="C848" s="3" t="s">
        <v>1039</v>
      </c>
    </row>
    <row r="849" spans="1:3" x14ac:dyDescent="0.2">
      <c r="A849" s="3">
        <v>1975</v>
      </c>
      <c r="B849" s="3">
        <v>1</v>
      </c>
      <c r="C849" s="3" t="s">
        <v>1038</v>
      </c>
    </row>
    <row r="850" spans="1:3" x14ac:dyDescent="0.2">
      <c r="A850" s="3">
        <v>1975</v>
      </c>
      <c r="B850" s="3">
        <v>1</v>
      </c>
      <c r="C850" s="3" t="s">
        <v>1039</v>
      </c>
    </row>
    <row r="851" spans="1:3" x14ac:dyDescent="0.2">
      <c r="A851" s="3">
        <v>1975</v>
      </c>
      <c r="B851" s="3">
        <v>0</v>
      </c>
      <c r="C851" s="3" t="s">
        <v>1039</v>
      </c>
    </row>
    <row r="852" spans="1:3" x14ac:dyDescent="0.2">
      <c r="A852" s="3">
        <v>1975</v>
      </c>
      <c r="B852" s="3">
        <v>0</v>
      </c>
      <c r="C852" s="3" t="s">
        <v>1042</v>
      </c>
    </row>
    <row r="853" spans="1:3" x14ac:dyDescent="0.2">
      <c r="A853" s="3">
        <v>1975</v>
      </c>
      <c r="B853" s="3">
        <v>0</v>
      </c>
      <c r="C853" s="3" t="s">
        <v>1042</v>
      </c>
    </row>
    <row r="854" spans="1:3" x14ac:dyDescent="0.2">
      <c r="A854" s="3">
        <v>1975</v>
      </c>
      <c r="B854" s="3">
        <v>0</v>
      </c>
      <c r="C854" s="3" t="s">
        <v>1039</v>
      </c>
    </row>
    <row r="855" spans="1:3" x14ac:dyDescent="0.2">
      <c r="A855" s="3">
        <v>1975</v>
      </c>
      <c r="B855" s="3">
        <v>0</v>
      </c>
      <c r="C855" s="3" t="s">
        <v>1039</v>
      </c>
    </row>
    <row r="856" spans="1:3" x14ac:dyDescent="0.2">
      <c r="A856" s="3">
        <v>1975</v>
      </c>
      <c r="B856" s="3">
        <v>0</v>
      </c>
      <c r="C856" s="3" t="s">
        <v>1041</v>
      </c>
    </row>
    <row r="857" spans="1:3" x14ac:dyDescent="0.2">
      <c r="A857" s="3">
        <v>1975</v>
      </c>
      <c r="B857" s="3">
        <v>0</v>
      </c>
      <c r="C857" s="3" t="s">
        <v>1041</v>
      </c>
    </row>
    <row r="858" spans="1:3" x14ac:dyDescent="0.2">
      <c r="A858" s="3">
        <v>1975</v>
      </c>
      <c r="B858" s="3">
        <v>0</v>
      </c>
      <c r="C858" s="3" t="s">
        <v>1041</v>
      </c>
    </row>
    <row r="859" spans="1:3" x14ac:dyDescent="0.2">
      <c r="A859" s="3">
        <v>1975</v>
      </c>
      <c r="B859" s="3">
        <v>0</v>
      </c>
      <c r="C859" s="3" t="s">
        <v>1041</v>
      </c>
    </row>
    <row r="860" spans="1:3" x14ac:dyDescent="0.2">
      <c r="A860" s="3">
        <v>1975</v>
      </c>
      <c r="B860" s="3">
        <v>0</v>
      </c>
      <c r="C860" s="3" t="s">
        <v>1042</v>
      </c>
    </row>
    <row r="861" spans="1:3" x14ac:dyDescent="0.2">
      <c r="A861" s="3">
        <v>1975</v>
      </c>
      <c r="B861" s="3">
        <v>0</v>
      </c>
      <c r="C861" s="3" t="s">
        <v>1041</v>
      </c>
    </row>
    <row r="862" spans="1:3" x14ac:dyDescent="0.2">
      <c r="A862" s="3">
        <v>1975</v>
      </c>
      <c r="B862" s="3">
        <v>0</v>
      </c>
      <c r="C862" s="3" t="s">
        <v>1041</v>
      </c>
    </row>
    <row r="863" spans="1:3" x14ac:dyDescent="0.2">
      <c r="A863" s="3">
        <v>1975</v>
      </c>
      <c r="B863" s="3">
        <v>0</v>
      </c>
      <c r="C863" s="3" t="s">
        <v>1041</v>
      </c>
    </row>
    <row r="864" spans="1:3" x14ac:dyDescent="0.2">
      <c r="A864" s="3">
        <v>1975</v>
      </c>
      <c r="B864" s="3">
        <v>0</v>
      </c>
      <c r="C864" s="3" t="s">
        <v>1041</v>
      </c>
    </row>
    <row r="865" spans="1:3" x14ac:dyDescent="0.2">
      <c r="A865" s="3">
        <v>1975</v>
      </c>
      <c r="B865" s="3">
        <v>0</v>
      </c>
      <c r="C865" s="3" t="s">
        <v>1041</v>
      </c>
    </row>
    <row r="866" spans="1:3" x14ac:dyDescent="0.2">
      <c r="A866" s="3">
        <v>1975</v>
      </c>
      <c r="B866" s="3">
        <v>0</v>
      </c>
      <c r="C866" s="3" t="s">
        <v>1041</v>
      </c>
    </row>
    <row r="867" spans="1:3" x14ac:dyDescent="0.2">
      <c r="A867" s="3">
        <v>1975</v>
      </c>
      <c r="B867" s="3">
        <v>0</v>
      </c>
      <c r="C867" s="3" t="s">
        <v>1041</v>
      </c>
    </row>
    <row r="868" spans="1:3" x14ac:dyDescent="0.2">
      <c r="A868" s="3">
        <v>1975</v>
      </c>
      <c r="B868" s="3">
        <v>0</v>
      </c>
      <c r="C868" s="3" t="s">
        <v>1041</v>
      </c>
    </row>
    <row r="869" spans="1:3" x14ac:dyDescent="0.2">
      <c r="A869" s="3">
        <v>1975</v>
      </c>
      <c r="B869" s="3">
        <v>0</v>
      </c>
      <c r="C869" s="3" t="s">
        <v>1041</v>
      </c>
    </row>
    <row r="870" spans="1:3" x14ac:dyDescent="0.2">
      <c r="A870" s="3">
        <v>1975</v>
      </c>
      <c r="B870" s="3">
        <v>1</v>
      </c>
      <c r="C870" s="3" t="s">
        <v>1042</v>
      </c>
    </row>
    <row r="871" spans="1:3" x14ac:dyDescent="0.2">
      <c r="A871" s="3">
        <v>1975</v>
      </c>
      <c r="B871" s="3">
        <v>0</v>
      </c>
      <c r="C871" s="3" t="s">
        <v>1039</v>
      </c>
    </row>
    <row r="872" spans="1:3" x14ac:dyDescent="0.2">
      <c r="A872" s="3">
        <v>1975</v>
      </c>
      <c r="B872" s="3">
        <v>0</v>
      </c>
      <c r="C872" s="3" t="s">
        <v>1039</v>
      </c>
    </row>
    <row r="873" spans="1:3" x14ac:dyDescent="0.2">
      <c r="A873" s="3">
        <v>1975</v>
      </c>
      <c r="B873" s="3">
        <v>0</v>
      </c>
      <c r="C873" s="3" t="s">
        <v>1041</v>
      </c>
    </row>
    <row r="874" spans="1:3" x14ac:dyDescent="0.2">
      <c r="A874" s="3">
        <v>1975</v>
      </c>
      <c r="B874" s="3">
        <v>0</v>
      </c>
      <c r="C874" s="3" t="s">
        <v>1042</v>
      </c>
    </row>
    <row r="875" spans="1:3" x14ac:dyDescent="0.2">
      <c r="A875" s="3">
        <v>1975</v>
      </c>
      <c r="B875" s="3">
        <v>0</v>
      </c>
      <c r="C875" s="3" t="s">
        <v>1039</v>
      </c>
    </row>
    <row r="876" spans="1:3" x14ac:dyDescent="0.2">
      <c r="A876" s="3">
        <v>1975</v>
      </c>
      <c r="B876" s="3">
        <v>0</v>
      </c>
      <c r="C876" s="3" t="s">
        <v>1039</v>
      </c>
    </row>
    <row r="877" spans="1:3" x14ac:dyDescent="0.2">
      <c r="A877" s="3">
        <v>1975</v>
      </c>
      <c r="B877" s="3">
        <v>0</v>
      </c>
      <c r="C877" s="3" t="s">
        <v>1039</v>
      </c>
    </row>
    <row r="878" spans="1:3" x14ac:dyDescent="0.2">
      <c r="A878" s="3">
        <v>1975</v>
      </c>
      <c r="B878" s="3">
        <v>0</v>
      </c>
      <c r="C878" s="3" t="s">
        <v>1042</v>
      </c>
    </row>
    <row r="879" spans="1:3" x14ac:dyDescent="0.2">
      <c r="A879" s="3">
        <v>1975</v>
      </c>
      <c r="B879" s="3">
        <v>0</v>
      </c>
      <c r="C879" s="3" t="s">
        <v>1042</v>
      </c>
    </row>
    <row r="880" spans="1:3" x14ac:dyDescent="0.2">
      <c r="A880" s="3">
        <v>1975</v>
      </c>
      <c r="B880" s="3">
        <v>0</v>
      </c>
      <c r="C880" s="3" t="s">
        <v>1042</v>
      </c>
    </row>
    <row r="881" spans="1:3" x14ac:dyDescent="0.2">
      <c r="A881" s="3">
        <v>1975</v>
      </c>
      <c r="B881" s="3">
        <v>0</v>
      </c>
      <c r="C881" s="3" t="s">
        <v>1042</v>
      </c>
    </row>
    <row r="882" spans="1:3" x14ac:dyDescent="0.2">
      <c r="A882" s="3">
        <v>1975</v>
      </c>
      <c r="B882" s="3">
        <v>0</v>
      </c>
      <c r="C882" s="3" t="s">
        <v>1042</v>
      </c>
    </row>
    <row r="883" spans="1:3" x14ac:dyDescent="0.2">
      <c r="A883" s="3">
        <v>1975</v>
      </c>
      <c r="B883" s="3">
        <v>0</v>
      </c>
      <c r="C883" s="3" t="s">
        <v>1038</v>
      </c>
    </row>
    <row r="884" spans="1:3" x14ac:dyDescent="0.2">
      <c r="A884" s="3">
        <v>1975</v>
      </c>
      <c r="B884" s="3">
        <v>0</v>
      </c>
      <c r="C884" s="3" t="s">
        <v>1042</v>
      </c>
    </row>
    <row r="885" spans="1:3" x14ac:dyDescent="0.2">
      <c r="A885" s="3">
        <v>1975</v>
      </c>
      <c r="B885" s="3">
        <v>0</v>
      </c>
      <c r="C885" s="3" t="s">
        <v>1039</v>
      </c>
    </row>
    <row r="886" spans="1:3" x14ac:dyDescent="0.2">
      <c r="A886" s="3">
        <v>1975</v>
      </c>
      <c r="B886" s="3">
        <v>0</v>
      </c>
      <c r="C886" s="3" t="s">
        <v>1041</v>
      </c>
    </row>
    <row r="887" spans="1:3" x14ac:dyDescent="0.2">
      <c r="A887" s="3">
        <v>1975</v>
      </c>
      <c r="B887" s="3">
        <v>0</v>
      </c>
      <c r="C887" s="3" t="s">
        <v>1041</v>
      </c>
    </row>
    <row r="888" spans="1:3" x14ac:dyDescent="0.2">
      <c r="A888" s="3">
        <v>1975</v>
      </c>
      <c r="B888" s="3">
        <v>0</v>
      </c>
      <c r="C888" s="3" t="s">
        <v>1039</v>
      </c>
    </row>
    <row r="889" spans="1:3" x14ac:dyDescent="0.2">
      <c r="A889" s="3">
        <v>1975</v>
      </c>
      <c r="B889" s="3">
        <v>0</v>
      </c>
      <c r="C889" s="3" t="s">
        <v>1039</v>
      </c>
    </row>
    <row r="890" spans="1:3" x14ac:dyDescent="0.2">
      <c r="A890" s="3">
        <v>1975</v>
      </c>
      <c r="B890" s="3">
        <v>1</v>
      </c>
      <c r="C890" s="3" t="s">
        <v>1041</v>
      </c>
    </row>
    <row r="891" spans="1:3" x14ac:dyDescent="0.2">
      <c r="A891" s="3">
        <v>1975</v>
      </c>
      <c r="B891" s="3">
        <v>1</v>
      </c>
      <c r="C891" s="3" t="s">
        <v>1041</v>
      </c>
    </row>
    <row r="892" spans="1:3" x14ac:dyDescent="0.2">
      <c r="A892" s="3">
        <v>1975</v>
      </c>
      <c r="B892" s="3">
        <v>0</v>
      </c>
      <c r="C892" s="3" t="s">
        <v>1039</v>
      </c>
    </row>
    <row r="893" spans="1:3" x14ac:dyDescent="0.2">
      <c r="A893" s="3">
        <v>1975</v>
      </c>
      <c r="B893" s="3">
        <v>0</v>
      </c>
      <c r="C893" s="3" t="s">
        <v>1039</v>
      </c>
    </row>
    <row r="894" spans="1:3" x14ac:dyDescent="0.2">
      <c r="A894" s="3">
        <v>1975</v>
      </c>
      <c r="B894" s="3">
        <v>0</v>
      </c>
      <c r="C894" s="3" t="s">
        <v>1039</v>
      </c>
    </row>
    <row r="895" spans="1:3" x14ac:dyDescent="0.2">
      <c r="A895" s="3">
        <v>1976</v>
      </c>
      <c r="B895" s="3">
        <v>1</v>
      </c>
      <c r="C895" s="3" t="s">
        <v>1039</v>
      </c>
    </row>
    <row r="896" spans="1:3" x14ac:dyDescent="0.2">
      <c r="A896" s="3">
        <v>1976</v>
      </c>
      <c r="B896" s="3">
        <v>1</v>
      </c>
      <c r="C896" s="3" t="s">
        <v>1039</v>
      </c>
    </row>
    <row r="897" spans="1:3" x14ac:dyDescent="0.2">
      <c r="A897" s="3">
        <v>1976</v>
      </c>
      <c r="B897" s="3">
        <v>0</v>
      </c>
      <c r="C897" s="3" t="s">
        <v>1041</v>
      </c>
    </row>
    <row r="898" spans="1:3" x14ac:dyDescent="0.2">
      <c r="A898" s="3">
        <v>1976</v>
      </c>
      <c r="B898" s="3">
        <v>0</v>
      </c>
      <c r="C898" s="3" t="s">
        <v>1041</v>
      </c>
    </row>
    <row r="899" spans="1:3" x14ac:dyDescent="0.2">
      <c r="A899" s="3">
        <v>1976</v>
      </c>
      <c r="B899" s="3">
        <v>0</v>
      </c>
      <c r="C899" s="3" t="s">
        <v>1039</v>
      </c>
    </row>
    <row r="900" spans="1:3" x14ac:dyDescent="0.2">
      <c r="A900" s="3">
        <v>1976</v>
      </c>
      <c r="B900" s="3">
        <v>0</v>
      </c>
      <c r="C900" s="3" t="s">
        <v>1039</v>
      </c>
    </row>
    <row r="901" spans="1:3" x14ac:dyDescent="0.2">
      <c r="A901" s="3">
        <v>1976</v>
      </c>
      <c r="B901" s="3">
        <v>0</v>
      </c>
      <c r="C901" s="3" t="s">
        <v>1041</v>
      </c>
    </row>
    <row r="902" spans="1:3" x14ac:dyDescent="0.2">
      <c r="A902" s="3">
        <v>1976</v>
      </c>
      <c r="B902" s="3">
        <v>1</v>
      </c>
      <c r="C902" s="3" t="s">
        <v>1039</v>
      </c>
    </row>
    <row r="903" spans="1:3" x14ac:dyDescent="0.2">
      <c r="A903" s="3">
        <v>1976</v>
      </c>
      <c r="B903" s="3">
        <v>0</v>
      </c>
      <c r="C903" s="3" t="s">
        <v>1039</v>
      </c>
    </row>
    <row r="904" spans="1:3" x14ac:dyDescent="0.2">
      <c r="A904" s="3">
        <v>1976</v>
      </c>
      <c r="B904" s="3">
        <v>0</v>
      </c>
      <c r="C904" s="3" t="s">
        <v>1039</v>
      </c>
    </row>
    <row r="905" spans="1:3" x14ac:dyDescent="0.2">
      <c r="A905" s="3">
        <v>1976</v>
      </c>
      <c r="B905" s="3">
        <v>0</v>
      </c>
      <c r="C905" s="3" t="s">
        <v>1039</v>
      </c>
    </row>
    <row r="906" spans="1:3" x14ac:dyDescent="0.2">
      <c r="A906" s="3">
        <v>1976</v>
      </c>
      <c r="B906" s="3">
        <v>0</v>
      </c>
      <c r="C906" s="3" t="s">
        <v>1038</v>
      </c>
    </row>
    <row r="907" spans="1:3" x14ac:dyDescent="0.2">
      <c r="A907" s="3">
        <v>1976</v>
      </c>
      <c r="B907" s="3">
        <v>0</v>
      </c>
      <c r="C907" s="3" t="s">
        <v>1039</v>
      </c>
    </row>
    <row r="908" spans="1:3" x14ac:dyDescent="0.2">
      <c r="A908" s="3">
        <v>1976</v>
      </c>
      <c r="B908" s="3">
        <v>1</v>
      </c>
      <c r="C908" s="3" t="s">
        <v>1039</v>
      </c>
    </row>
    <row r="909" spans="1:3" x14ac:dyDescent="0.2">
      <c r="A909" s="3">
        <v>1976</v>
      </c>
      <c r="B909" s="3">
        <v>0</v>
      </c>
      <c r="C909" s="3" t="s">
        <v>1039</v>
      </c>
    </row>
    <row r="910" spans="1:3" x14ac:dyDescent="0.2">
      <c r="A910" s="3">
        <v>1976</v>
      </c>
      <c r="B910" s="3">
        <v>0</v>
      </c>
      <c r="C910" s="3" t="s">
        <v>1041</v>
      </c>
    </row>
    <row r="911" spans="1:3" x14ac:dyDescent="0.2">
      <c r="A911" s="3">
        <v>1976</v>
      </c>
      <c r="B911" s="3">
        <v>0</v>
      </c>
      <c r="C911" s="3" t="s">
        <v>1039</v>
      </c>
    </row>
    <row r="912" spans="1:3" x14ac:dyDescent="0.2">
      <c r="A912" s="3">
        <v>1976</v>
      </c>
      <c r="B912" s="3">
        <v>0</v>
      </c>
      <c r="C912" s="3" t="s">
        <v>1039</v>
      </c>
    </row>
    <row r="913" spans="1:3" x14ac:dyDescent="0.2">
      <c r="A913" s="3">
        <v>1976</v>
      </c>
      <c r="B913" s="3">
        <v>0</v>
      </c>
      <c r="C913" s="3" t="s">
        <v>1041</v>
      </c>
    </row>
    <row r="914" spans="1:3" x14ac:dyDescent="0.2">
      <c r="A914" s="3">
        <v>1976</v>
      </c>
      <c r="B914" s="3">
        <v>0</v>
      </c>
      <c r="C914" s="3" t="s">
        <v>1041</v>
      </c>
    </row>
    <row r="915" spans="1:3" x14ac:dyDescent="0.2">
      <c r="A915" s="3">
        <v>1976</v>
      </c>
      <c r="B915" s="3">
        <v>0</v>
      </c>
      <c r="C915" s="3" t="s">
        <v>1038</v>
      </c>
    </row>
    <row r="916" spans="1:3" x14ac:dyDescent="0.2">
      <c r="A916" s="3">
        <v>1976</v>
      </c>
      <c r="B916" s="3">
        <v>0</v>
      </c>
      <c r="C916" s="3" t="s">
        <v>1039</v>
      </c>
    </row>
    <row r="917" spans="1:3" x14ac:dyDescent="0.2">
      <c r="A917" s="3">
        <v>1976</v>
      </c>
      <c r="B917" s="3">
        <v>0</v>
      </c>
      <c r="C917" s="3" t="s">
        <v>1041</v>
      </c>
    </row>
    <row r="918" spans="1:3" x14ac:dyDescent="0.2">
      <c r="A918" s="3">
        <v>1976</v>
      </c>
      <c r="B918" s="3">
        <v>0</v>
      </c>
      <c r="C918" s="3" t="s">
        <v>1041</v>
      </c>
    </row>
    <row r="919" spans="1:3" x14ac:dyDescent="0.2">
      <c r="A919" s="3">
        <v>1976</v>
      </c>
      <c r="B919" s="3">
        <v>0</v>
      </c>
      <c r="C919" s="3" t="s">
        <v>1042</v>
      </c>
    </row>
    <row r="920" spans="1:3" x14ac:dyDescent="0.2">
      <c r="A920" s="3">
        <v>1976</v>
      </c>
      <c r="B920" s="3">
        <v>0</v>
      </c>
      <c r="C920" s="3" t="s">
        <v>1042</v>
      </c>
    </row>
    <row r="921" spans="1:3" x14ac:dyDescent="0.2">
      <c r="A921" s="3">
        <v>1976</v>
      </c>
      <c r="B921" s="3">
        <v>1</v>
      </c>
      <c r="C921" s="3" t="s">
        <v>1039</v>
      </c>
    </row>
    <row r="922" spans="1:3" x14ac:dyDescent="0.2">
      <c r="A922" s="3">
        <v>1976</v>
      </c>
      <c r="B922" s="3">
        <v>0</v>
      </c>
      <c r="C922" s="3" t="s">
        <v>1041</v>
      </c>
    </row>
    <row r="923" spans="1:3" x14ac:dyDescent="0.2">
      <c r="A923" s="3">
        <v>1976</v>
      </c>
      <c r="B923" s="3">
        <v>0</v>
      </c>
      <c r="C923" s="3" t="s">
        <v>1041</v>
      </c>
    </row>
    <row r="924" spans="1:3" x14ac:dyDescent="0.2">
      <c r="A924" s="3">
        <v>1976</v>
      </c>
      <c r="B924" s="3">
        <v>0</v>
      </c>
      <c r="C924" s="3" t="s">
        <v>1041</v>
      </c>
    </row>
    <row r="925" spans="1:3" x14ac:dyDescent="0.2">
      <c r="A925" s="3">
        <v>1976</v>
      </c>
      <c r="B925" s="3">
        <v>0</v>
      </c>
      <c r="C925" s="3" t="s">
        <v>1041</v>
      </c>
    </row>
    <row r="926" spans="1:3" x14ac:dyDescent="0.2">
      <c r="A926" s="3">
        <v>1976</v>
      </c>
      <c r="B926" s="3">
        <v>0</v>
      </c>
      <c r="C926" s="3" t="s">
        <v>1042</v>
      </c>
    </row>
    <row r="927" spans="1:3" x14ac:dyDescent="0.2">
      <c r="A927" s="3">
        <v>1976</v>
      </c>
      <c r="B927" s="3">
        <v>0</v>
      </c>
      <c r="C927" s="3" t="s">
        <v>1041</v>
      </c>
    </row>
    <row r="928" spans="1:3" x14ac:dyDescent="0.2">
      <c r="A928" s="3">
        <v>1976</v>
      </c>
      <c r="B928" s="3">
        <v>0</v>
      </c>
      <c r="C928" s="3" t="s">
        <v>1041</v>
      </c>
    </row>
    <row r="929" spans="1:3" x14ac:dyDescent="0.2">
      <c r="A929" s="3">
        <v>1976</v>
      </c>
      <c r="B929" s="3">
        <v>0</v>
      </c>
      <c r="C929" s="3" t="s">
        <v>1039</v>
      </c>
    </row>
    <row r="930" spans="1:3" x14ac:dyDescent="0.2">
      <c r="A930" s="3">
        <v>1976</v>
      </c>
      <c r="B930" s="3">
        <v>0</v>
      </c>
      <c r="C930" s="3" t="s">
        <v>1042</v>
      </c>
    </row>
    <row r="931" spans="1:3" x14ac:dyDescent="0.2">
      <c r="A931" s="3">
        <v>1976</v>
      </c>
      <c r="B931" s="3">
        <v>0</v>
      </c>
      <c r="C931" s="3" t="s">
        <v>1041</v>
      </c>
    </row>
    <row r="932" spans="1:3" x14ac:dyDescent="0.2">
      <c r="A932" s="3">
        <v>1976</v>
      </c>
      <c r="B932" s="3">
        <v>0</v>
      </c>
      <c r="C932" s="3" t="s">
        <v>1041</v>
      </c>
    </row>
    <row r="933" spans="1:3" x14ac:dyDescent="0.2">
      <c r="A933" s="3">
        <v>1976</v>
      </c>
      <c r="B933" s="3">
        <v>0</v>
      </c>
      <c r="C933" s="3" t="s">
        <v>1041</v>
      </c>
    </row>
    <row r="934" spans="1:3" x14ac:dyDescent="0.2">
      <c r="A934" s="3">
        <v>1976</v>
      </c>
      <c r="B934" s="3">
        <v>0</v>
      </c>
      <c r="C934" s="3" t="s">
        <v>1042</v>
      </c>
    </row>
    <row r="935" spans="1:3" x14ac:dyDescent="0.2">
      <c r="A935" s="3">
        <v>1976</v>
      </c>
      <c r="B935" s="3">
        <v>1</v>
      </c>
      <c r="C935" s="3" t="s">
        <v>1041</v>
      </c>
    </row>
    <row r="936" spans="1:3" x14ac:dyDescent="0.2">
      <c r="A936" s="3">
        <v>1976</v>
      </c>
      <c r="B936" s="3">
        <v>0</v>
      </c>
      <c r="C936" s="3" t="s">
        <v>1041</v>
      </c>
    </row>
    <row r="937" spans="1:3" x14ac:dyDescent="0.2">
      <c r="A937" s="3">
        <v>1976</v>
      </c>
      <c r="B937" s="3">
        <v>0</v>
      </c>
      <c r="C937" s="3" t="s">
        <v>1041</v>
      </c>
    </row>
    <row r="938" spans="1:3" x14ac:dyDescent="0.2">
      <c r="A938" s="3">
        <v>1976</v>
      </c>
      <c r="B938" s="3">
        <v>0</v>
      </c>
      <c r="C938" s="3" t="s">
        <v>1041</v>
      </c>
    </row>
    <row r="939" spans="1:3" x14ac:dyDescent="0.2">
      <c r="A939" s="3">
        <v>1976</v>
      </c>
      <c r="B939" s="3">
        <v>1</v>
      </c>
      <c r="C939" s="3" t="s">
        <v>1039</v>
      </c>
    </row>
    <row r="940" spans="1:3" x14ac:dyDescent="0.2">
      <c r="A940" s="3">
        <v>1976</v>
      </c>
      <c r="B940" s="3">
        <v>0</v>
      </c>
      <c r="C940" s="3" t="s">
        <v>1041</v>
      </c>
    </row>
    <row r="941" spans="1:3" x14ac:dyDescent="0.2">
      <c r="A941" s="3">
        <v>1976</v>
      </c>
      <c r="B941" s="3">
        <v>0</v>
      </c>
      <c r="C941" s="3" t="s">
        <v>1041</v>
      </c>
    </row>
    <row r="942" spans="1:3" x14ac:dyDescent="0.2">
      <c r="A942" s="3">
        <v>1976</v>
      </c>
      <c r="B942" s="3">
        <v>0</v>
      </c>
      <c r="C942" s="3" t="s">
        <v>1041</v>
      </c>
    </row>
    <row r="943" spans="1:3" x14ac:dyDescent="0.2">
      <c r="A943" s="3">
        <v>1976</v>
      </c>
      <c r="B943" s="3">
        <v>0</v>
      </c>
      <c r="C943" s="3" t="s">
        <v>1041</v>
      </c>
    </row>
    <row r="944" spans="1:3" x14ac:dyDescent="0.2">
      <c r="A944" s="3">
        <v>1976</v>
      </c>
      <c r="B944" s="3">
        <v>0</v>
      </c>
      <c r="C944" s="3" t="s">
        <v>1041</v>
      </c>
    </row>
    <row r="945" spans="1:3" x14ac:dyDescent="0.2">
      <c r="A945" s="3">
        <v>1976</v>
      </c>
      <c r="B945" s="3">
        <v>0</v>
      </c>
      <c r="C945" s="3" t="s">
        <v>1041</v>
      </c>
    </row>
    <row r="946" spans="1:3" x14ac:dyDescent="0.2">
      <c r="A946" s="3">
        <v>1976</v>
      </c>
      <c r="B946" s="3">
        <v>0</v>
      </c>
      <c r="C946" s="3" t="s">
        <v>1041</v>
      </c>
    </row>
    <row r="947" spans="1:3" x14ac:dyDescent="0.2">
      <c r="A947" s="3">
        <v>1976</v>
      </c>
      <c r="B947" s="3">
        <v>1</v>
      </c>
      <c r="C947" s="3" t="s">
        <v>1039</v>
      </c>
    </row>
    <row r="948" spans="1:3" x14ac:dyDescent="0.2">
      <c r="A948" s="3">
        <v>1976</v>
      </c>
      <c r="B948" s="3">
        <v>0</v>
      </c>
      <c r="C948" s="3" t="s">
        <v>1042</v>
      </c>
    </row>
    <row r="949" spans="1:3" x14ac:dyDescent="0.2">
      <c r="A949" s="3">
        <v>1976</v>
      </c>
      <c r="B949" s="3">
        <v>0</v>
      </c>
      <c r="C949" s="3" t="s">
        <v>1039</v>
      </c>
    </row>
    <row r="950" spans="1:3" x14ac:dyDescent="0.2">
      <c r="A950" s="3">
        <v>1976</v>
      </c>
      <c r="B950" s="3">
        <v>0</v>
      </c>
      <c r="C950" s="3" t="s">
        <v>1042</v>
      </c>
    </row>
    <row r="951" spans="1:3" x14ac:dyDescent="0.2">
      <c r="A951" s="3">
        <v>1976</v>
      </c>
      <c r="B951" s="3">
        <v>0</v>
      </c>
      <c r="C951" s="3" t="s">
        <v>1042</v>
      </c>
    </row>
    <row r="952" spans="1:3" x14ac:dyDescent="0.2">
      <c r="A952" s="3">
        <v>1976</v>
      </c>
      <c r="B952" s="3">
        <v>1</v>
      </c>
      <c r="C952" s="3" t="s">
        <v>1042</v>
      </c>
    </row>
    <row r="953" spans="1:3" x14ac:dyDescent="0.2">
      <c r="A953" s="3">
        <v>1976</v>
      </c>
      <c r="B953" s="3">
        <v>0</v>
      </c>
      <c r="C953" s="3" t="s">
        <v>1039</v>
      </c>
    </row>
    <row r="954" spans="1:3" x14ac:dyDescent="0.2">
      <c r="A954" s="3">
        <v>1976</v>
      </c>
      <c r="B954" s="3">
        <v>0</v>
      </c>
      <c r="C954" s="3" t="s">
        <v>1041</v>
      </c>
    </row>
    <row r="955" spans="1:3" x14ac:dyDescent="0.2">
      <c r="A955" s="3">
        <v>1976</v>
      </c>
      <c r="B955" s="3">
        <v>0</v>
      </c>
      <c r="C955" s="3" t="s">
        <v>1041</v>
      </c>
    </row>
    <row r="956" spans="1:3" x14ac:dyDescent="0.2">
      <c r="A956" s="3">
        <v>1976</v>
      </c>
      <c r="B956" s="3">
        <v>0</v>
      </c>
      <c r="C956" s="3" t="s">
        <v>1041</v>
      </c>
    </row>
    <row r="957" spans="1:3" x14ac:dyDescent="0.2">
      <c r="A957" s="3">
        <v>1976</v>
      </c>
      <c r="B957" s="3">
        <v>0</v>
      </c>
      <c r="C957" s="3" t="s">
        <v>1041</v>
      </c>
    </row>
    <row r="958" spans="1:3" x14ac:dyDescent="0.2">
      <c r="A958" s="3">
        <v>1976</v>
      </c>
      <c r="B958" s="3">
        <v>0</v>
      </c>
      <c r="C958" s="3" t="s">
        <v>1041</v>
      </c>
    </row>
    <row r="959" spans="1:3" x14ac:dyDescent="0.2">
      <c r="A959" s="3">
        <v>1976</v>
      </c>
      <c r="B959" s="3">
        <v>0</v>
      </c>
      <c r="C959" s="3" t="s">
        <v>1041</v>
      </c>
    </row>
    <row r="960" spans="1:3" x14ac:dyDescent="0.2">
      <c r="A960" s="3">
        <v>1976</v>
      </c>
      <c r="B960" s="3">
        <v>0</v>
      </c>
      <c r="C960" s="3" t="s">
        <v>1042</v>
      </c>
    </row>
    <row r="961" spans="1:3" x14ac:dyDescent="0.2">
      <c r="A961" s="3">
        <v>1976</v>
      </c>
      <c r="B961" s="3">
        <v>0</v>
      </c>
      <c r="C961" s="3" t="s">
        <v>1041</v>
      </c>
    </row>
    <row r="962" spans="1:3" x14ac:dyDescent="0.2">
      <c r="A962" s="3">
        <v>1976</v>
      </c>
      <c r="B962" s="3">
        <v>0</v>
      </c>
      <c r="C962" s="3" t="s">
        <v>1038</v>
      </c>
    </row>
    <row r="963" spans="1:3" x14ac:dyDescent="0.2">
      <c r="A963" s="3">
        <v>1976</v>
      </c>
      <c r="B963" s="3">
        <v>1</v>
      </c>
      <c r="C963" s="3" t="s">
        <v>1041</v>
      </c>
    </row>
    <row r="964" spans="1:3" x14ac:dyDescent="0.2">
      <c r="A964" s="3">
        <v>1976</v>
      </c>
      <c r="B964" s="3">
        <v>0</v>
      </c>
      <c r="C964" s="3" t="s">
        <v>1041</v>
      </c>
    </row>
    <row r="965" spans="1:3" x14ac:dyDescent="0.2">
      <c r="A965" s="3">
        <v>1976</v>
      </c>
      <c r="B965" s="3">
        <v>0</v>
      </c>
      <c r="C965" s="3" t="s">
        <v>1041</v>
      </c>
    </row>
    <row r="966" spans="1:3" x14ac:dyDescent="0.2">
      <c r="A966" s="3">
        <v>1976</v>
      </c>
      <c r="B966" s="3">
        <v>1</v>
      </c>
      <c r="C966" s="3" t="s">
        <v>1041</v>
      </c>
    </row>
    <row r="967" spans="1:3" x14ac:dyDescent="0.2">
      <c r="A967" s="3">
        <v>1976</v>
      </c>
      <c r="B967" s="3">
        <v>0</v>
      </c>
      <c r="C967" s="3" t="s">
        <v>1042</v>
      </c>
    </row>
    <row r="968" spans="1:3" x14ac:dyDescent="0.2">
      <c r="A968" s="3">
        <v>1976</v>
      </c>
      <c r="B968" s="3">
        <v>0</v>
      </c>
      <c r="C968" s="3" t="s">
        <v>1039</v>
      </c>
    </row>
    <row r="969" spans="1:3" x14ac:dyDescent="0.2">
      <c r="A969" s="3">
        <v>1976</v>
      </c>
      <c r="B969" s="3">
        <v>0</v>
      </c>
      <c r="C969" s="3" t="s">
        <v>1041</v>
      </c>
    </row>
    <row r="970" spans="1:3" x14ac:dyDescent="0.2">
      <c r="A970" s="3">
        <v>1976</v>
      </c>
      <c r="B970" s="3">
        <v>0</v>
      </c>
      <c r="C970" s="3" t="s">
        <v>1041</v>
      </c>
    </row>
    <row r="971" spans="1:3" x14ac:dyDescent="0.2">
      <c r="A971" s="3">
        <v>1976</v>
      </c>
      <c r="B971" s="3">
        <v>1</v>
      </c>
      <c r="C971" s="3" t="s">
        <v>1041</v>
      </c>
    </row>
    <row r="972" spans="1:3" x14ac:dyDescent="0.2">
      <c r="A972" s="3">
        <v>1976</v>
      </c>
      <c r="B972" s="3">
        <v>0</v>
      </c>
      <c r="C972" s="3" t="s">
        <v>1041</v>
      </c>
    </row>
    <row r="973" spans="1:3" x14ac:dyDescent="0.2">
      <c r="A973" s="3">
        <v>1976</v>
      </c>
      <c r="B973" s="3">
        <v>0</v>
      </c>
      <c r="C973" s="3" t="s">
        <v>1041</v>
      </c>
    </row>
    <row r="974" spans="1:3" x14ac:dyDescent="0.2">
      <c r="A974" s="3">
        <v>1976</v>
      </c>
      <c r="B974" s="3">
        <v>0</v>
      </c>
      <c r="C974" s="3" t="s">
        <v>1041</v>
      </c>
    </row>
    <row r="975" spans="1:3" x14ac:dyDescent="0.2">
      <c r="A975" s="3">
        <v>1976</v>
      </c>
      <c r="B975" s="3">
        <v>0</v>
      </c>
      <c r="C975" s="3" t="s">
        <v>1039</v>
      </c>
    </row>
    <row r="976" spans="1:3" x14ac:dyDescent="0.2">
      <c r="A976" s="3">
        <v>1976</v>
      </c>
      <c r="B976" s="3">
        <v>0</v>
      </c>
      <c r="C976" s="3" t="s">
        <v>1041</v>
      </c>
    </row>
    <row r="977" spans="1:3" x14ac:dyDescent="0.2">
      <c r="A977" s="3">
        <v>1976</v>
      </c>
      <c r="B977" s="3">
        <v>0</v>
      </c>
      <c r="C977" s="3" t="s">
        <v>1039</v>
      </c>
    </row>
    <row r="978" spans="1:3" x14ac:dyDescent="0.2">
      <c r="A978" s="3">
        <v>1976</v>
      </c>
      <c r="B978" s="3">
        <v>0</v>
      </c>
      <c r="C978" s="3" t="s">
        <v>1039</v>
      </c>
    </row>
    <row r="979" spans="1:3" x14ac:dyDescent="0.2">
      <c r="A979" s="3">
        <v>1977</v>
      </c>
      <c r="B979" s="3">
        <v>0</v>
      </c>
      <c r="C979" s="3" t="s">
        <v>1041</v>
      </c>
    </row>
    <row r="980" spans="1:3" x14ac:dyDescent="0.2">
      <c r="A980" s="3">
        <v>1977</v>
      </c>
      <c r="B980" s="3">
        <v>1</v>
      </c>
      <c r="C980" s="3" t="s">
        <v>1041</v>
      </c>
    </row>
    <row r="981" spans="1:3" x14ac:dyDescent="0.2">
      <c r="A981" s="3">
        <v>1977</v>
      </c>
      <c r="B981" s="3">
        <v>1</v>
      </c>
      <c r="C981" s="3" t="s">
        <v>1041</v>
      </c>
    </row>
    <row r="982" spans="1:3" x14ac:dyDescent="0.2">
      <c r="A982" s="3">
        <v>1977</v>
      </c>
      <c r="B982" s="3">
        <v>1</v>
      </c>
      <c r="C982" s="3" t="s">
        <v>1041</v>
      </c>
    </row>
    <row r="983" spans="1:3" x14ac:dyDescent="0.2">
      <c r="A983" s="3">
        <v>1977</v>
      </c>
      <c r="B983" s="3">
        <v>0</v>
      </c>
      <c r="C983" s="3" t="s">
        <v>1041</v>
      </c>
    </row>
    <row r="984" spans="1:3" x14ac:dyDescent="0.2">
      <c r="A984" s="3">
        <v>1977</v>
      </c>
      <c r="B984" s="3">
        <v>0</v>
      </c>
      <c r="C984" s="3" t="s">
        <v>1039</v>
      </c>
    </row>
    <row r="985" spans="1:3" x14ac:dyDescent="0.2">
      <c r="A985" s="3">
        <v>1977</v>
      </c>
      <c r="B985" s="3">
        <v>0</v>
      </c>
      <c r="C985" s="3" t="s">
        <v>1039</v>
      </c>
    </row>
    <row r="986" spans="1:3" x14ac:dyDescent="0.2">
      <c r="A986" s="3">
        <v>1977</v>
      </c>
      <c r="B986" s="3">
        <v>1</v>
      </c>
      <c r="C986" s="3" t="s">
        <v>1039</v>
      </c>
    </row>
    <row r="987" spans="1:3" x14ac:dyDescent="0.2">
      <c r="A987" s="3">
        <v>1977</v>
      </c>
      <c r="B987" s="3">
        <v>0</v>
      </c>
      <c r="C987" s="3" t="s">
        <v>1039</v>
      </c>
    </row>
    <row r="988" spans="1:3" x14ac:dyDescent="0.2">
      <c r="A988" s="3">
        <v>1977</v>
      </c>
      <c r="B988" s="3">
        <v>0</v>
      </c>
      <c r="C988" s="3" t="s">
        <v>1039</v>
      </c>
    </row>
    <row r="989" spans="1:3" x14ac:dyDescent="0.2">
      <c r="A989" s="3">
        <v>1977</v>
      </c>
      <c r="B989" s="3">
        <v>0</v>
      </c>
      <c r="C989" s="3" t="s">
        <v>1039</v>
      </c>
    </row>
    <row r="990" spans="1:3" x14ac:dyDescent="0.2">
      <c r="A990" s="3">
        <v>1977</v>
      </c>
      <c r="B990" s="3">
        <v>0</v>
      </c>
      <c r="C990" s="3" t="s">
        <v>1041</v>
      </c>
    </row>
    <row r="991" spans="1:3" x14ac:dyDescent="0.2">
      <c r="A991" s="3">
        <v>1977</v>
      </c>
      <c r="B991" s="3">
        <v>0</v>
      </c>
      <c r="C991" s="3" t="s">
        <v>1041</v>
      </c>
    </row>
    <row r="992" spans="1:3" x14ac:dyDescent="0.2">
      <c r="A992" s="3">
        <v>1977</v>
      </c>
      <c r="B992" s="3">
        <v>0</v>
      </c>
      <c r="C992" s="3" t="s">
        <v>1041</v>
      </c>
    </row>
    <row r="993" spans="1:3" x14ac:dyDescent="0.2">
      <c r="A993" s="3">
        <v>1977</v>
      </c>
      <c r="B993" s="3">
        <v>0</v>
      </c>
      <c r="C993" s="3" t="s">
        <v>1041</v>
      </c>
    </row>
    <row r="994" spans="1:3" x14ac:dyDescent="0.2">
      <c r="A994" s="3">
        <v>1977</v>
      </c>
      <c r="B994" s="3">
        <v>0</v>
      </c>
      <c r="C994" s="3" t="s">
        <v>1042</v>
      </c>
    </row>
    <row r="995" spans="1:3" x14ac:dyDescent="0.2">
      <c r="A995" s="3">
        <v>1977</v>
      </c>
      <c r="B995" s="3">
        <v>0</v>
      </c>
      <c r="C995" s="3" t="s">
        <v>1041</v>
      </c>
    </row>
    <row r="996" spans="1:3" x14ac:dyDescent="0.2">
      <c r="A996" s="3">
        <v>1977</v>
      </c>
      <c r="B996" s="3">
        <v>0</v>
      </c>
      <c r="C996" s="3" t="s">
        <v>1041</v>
      </c>
    </row>
    <row r="997" spans="1:3" x14ac:dyDescent="0.2">
      <c r="A997" s="3">
        <v>1977</v>
      </c>
      <c r="B997" s="3">
        <v>0</v>
      </c>
      <c r="C997" s="3" t="s">
        <v>1041</v>
      </c>
    </row>
    <row r="998" spans="1:3" x14ac:dyDescent="0.2">
      <c r="A998" s="3">
        <v>1977</v>
      </c>
      <c r="B998" s="3">
        <v>0</v>
      </c>
      <c r="C998" s="3" t="s">
        <v>1039</v>
      </c>
    </row>
    <row r="999" spans="1:3" x14ac:dyDescent="0.2">
      <c r="A999" s="3">
        <v>1977</v>
      </c>
      <c r="B999" s="3">
        <v>0</v>
      </c>
      <c r="C999" s="3" t="s">
        <v>1040</v>
      </c>
    </row>
    <row r="1000" spans="1:3" x14ac:dyDescent="0.2">
      <c r="A1000" s="3">
        <v>1977</v>
      </c>
      <c r="B1000" s="3">
        <v>0</v>
      </c>
      <c r="C1000" s="3" t="s">
        <v>1040</v>
      </c>
    </row>
    <row r="1001" spans="1:3" x14ac:dyDescent="0.2">
      <c r="A1001" s="3">
        <v>1977</v>
      </c>
      <c r="B1001" s="3">
        <v>1</v>
      </c>
      <c r="C1001" s="3" t="s">
        <v>1040</v>
      </c>
    </row>
    <row r="1002" spans="1:3" x14ac:dyDescent="0.2">
      <c r="A1002" s="3">
        <v>1977</v>
      </c>
      <c r="B1002" s="3">
        <v>0</v>
      </c>
      <c r="C1002" s="3" t="s">
        <v>1041</v>
      </c>
    </row>
    <row r="1003" spans="1:3" x14ac:dyDescent="0.2">
      <c r="A1003" s="3">
        <v>1977</v>
      </c>
      <c r="B1003" s="3">
        <v>0</v>
      </c>
      <c r="C1003" s="3" t="s">
        <v>1041</v>
      </c>
    </row>
    <row r="1004" spans="1:3" x14ac:dyDescent="0.2">
      <c r="A1004" s="3">
        <v>1977</v>
      </c>
      <c r="B1004" s="3">
        <v>0</v>
      </c>
      <c r="C1004" s="3" t="s">
        <v>1041</v>
      </c>
    </row>
    <row r="1005" spans="1:3" x14ac:dyDescent="0.2">
      <c r="A1005" s="3">
        <v>1977</v>
      </c>
      <c r="B1005" s="3">
        <v>0</v>
      </c>
      <c r="C1005" s="3" t="s">
        <v>1039</v>
      </c>
    </row>
    <row r="1006" spans="1:3" x14ac:dyDescent="0.2">
      <c r="A1006" s="3">
        <v>1977</v>
      </c>
      <c r="B1006" s="3">
        <v>0</v>
      </c>
      <c r="C1006" s="3" t="s">
        <v>1041</v>
      </c>
    </row>
    <row r="1007" spans="1:3" x14ac:dyDescent="0.2">
      <c r="A1007" s="3">
        <v>1977</v>
      </c>
      <c r="B1007" s="3">
        <v>0</v>
      </c>
      <c r="C1007" s="3" t="s">
        <v>1041</v>
      </c>
    </row>
    <row r="1008" spans="1:3" x14ac:dyDescent="0.2">
      <c r="A1008" s="3">
        <v>1977</v>
      </c>
      <c r="B1008" s="3">
        <v>1</v>
      </c>
      <c r="C1008" s="3" t="s">
        <v>1041</v>
      </c>
    </row>
    <row r="1009" spans="1:3" x14ac:dyDescent="0.2">
      <c r="A1009" s="3">
        <v>1977</v>
      </c>
      <c r="B1009" s="3">
        <v>0</v>
      </c>
      <c r="C1009" s="3" t="s">
        <v>1041</v>
      </c>
    </row>
    <row r="1010" spans="1:3" x14ac:dyDescent="0.2">
      <c r="A1010" s="3">
        <v>1977</v>
      </c>
      <c r="B1010" s="3">
        <v>0</v>
      </c>
      <c r="C1010" s="3" t="s">
        <v>1039</v>
      </c>
    </row>
    <row r="1011" spans="1:3" x14ac:dyDescent="0.2">
      <c r="A1011" s="3">
        <v>1977</v>
      </c>
      <c r="B1011" s="3">
        <v>0</v>
      </c>
      <c r="C1011" s="3" t="s">
        <v>1041</v>
      </c>
    </row>
    <row r="1012" spans="1:3" x14ac:dyDescent="0.2">
      <c r="A1012" s="3">
        <v>1977</v>
      </c>
      <c r="B1012" s="3">
        <v>0</v>
      </c>
      <c r="C1012" s="3" t="s">
        <v>1041</v>
      </c>
    </row>
    <row r="1013" spans="1:3" x14ac:dyDescent="0.2">
      <c r="A1013" s="3">
        <v>1977</v>
      </c>
      <c r="B1013" s="3">
        <v>0</v>
      </c>
      <c r="C1013" s="3" t="s">
        <v>1039</v>
      </c>
    </row>
    <row r="1014" spans="1:3" x14ac:dyDescent="0.2">
      <c r="A1014" s="3">
        <v>1977</v>
      </c>
      <c r="B1014" s="3">
        <v>0</v>
      </c>
      <c r="C1014" s="3" t="s">
        <v>1041</v>
      </c>
    </row>
    <row r="1015" spans="1:3" x14ac:dyDescent="0.2">
      <c r="A1015" s="3">
        <v>1977</v>
      </c>
      <c r="B1015" s="3">
        <v>0</v>
      </c>
      <c r="C1015" s="3" t="s">
        <v>1041</v>
      </c>
    </row>
    <row r="1016" spans="1:3" x14ac:dyDescent="0.2">
      <c r="A1016" s="3">
        <v>1977</v>
      </c>
      <c r="B1016" s="3">
        <v>0</v>
      </c>
      <c r="C1016" s="3" t="s">
        <v>1041</v>
      </c>
    </row>
    <row r="1017" spans="1:3" x14ac:dyDescent="0.2">
      <c r="A1017" s="3">
        <v>1977</v>
      </c>
      <c r="B1017" s="3">
        <v>0</v>
      </c>
      <c r="C1017" s="3" t="s">
        <v>1041</v>
      </c>
    </row>
    <row r="1018" spans="1:3" x14ac:dyDescent="0.2">
      <c r="A1018" s="3">
        <v>1977</v>
      </c>
      <c r="B1018" s="3">
        <v>0</v>
      </c>
      <c r="C1018" s="3" t="s">
        <v>1041</v>
      </c>
    </row>
    <row r="1019" spans="1:3" x14ac:dyDescent="0.2">
      <c r="A1019" s="3">
        <v>1977</v>
      </c>
      <c r="B1019" s="3">
        <v>0</v>
      </c>
      <c r="C1019" s="3" t="s">
        <v>1039</v>
      </c>
    </row>
    <row r="1020" spans="1:3" x14ac:dyDescent="0.2">
      <c r="A1020" s="3">
        <v>1977</v>
      </c>
      <c r="B1020" s="3">
        <v>0</v>
      </c>
      <c r="C1020" s="3" t="s">
        <v>1041</v>
      </c>
    </row>
    <row r="1021" spans="1:3" x14ac:dyDescent="0.2">
      <c r="A1021" s="3">
        <v>1977</v>
      </c>
      <c r="B1021" s="3">
        <v>0</v>
      </c>
      <c r="C1021" s="3" t="s">
        <v>1041</v>
      </c>
    </row>
    <row r="1022" spans="1:3" x14ac:dyDescent="0.2">
      <c r="A1022" s="3">
        <v>1977</v>
      </c>
      <c r="B1022" s="3">
        <v>0</v>
      </c>
      <c r="C1022" s="3" t="s">
        <v>1039</v>
      </c>
    </row>
    <row r="1023" spans="1:3" x14ac:dyDescent="0.2">
      <c r="A1023" s="3">
        <v>1977</v>
      </c>
      <c r="B1023" s="3">
        <v>0</v>
      </c>
      <c r="C1023" s="3" t="s">
        <v>1039</v>
      </c>
    </row>
    <row r="1024" spans="1:3" x14ac:dyDescent="0.2">
      <c r="A1024" s="3">
        <v>1977</v>
      </c>
      <c r="B1024" s="3">
        <v>0</v>
      </c>
      <c r="C1024" s="3" t="s">
        <v>1039</v>
      </c>
    </row>
    <row r="1025" spans="1:3" x14ac:dyDescent="0.2">
      <c r="A1025" s="3">
        <v>1977</v>
      </c>
      <c r="B1025" s="3">
        <v>0</v>
      </c>
      <c r="C1025" s="3" t="s">
        <v>1039</v>
      </c>
    </row>
    <row r="1026" spans="1:3" x14ac:dyDescent="0.2">
      <c r="A1026" s="3">
        <v>1977</v>
      </c>
      <c r="B1026" s="3">
        <v>0</v>
      </c>
      <c r="C1026" s="3" t="s">
        <v>1042</v>
      </c>
    </row>
    <row r="1027" spans="1:3" x14ac:dyDescent="0.2">
      <c r="A1027" s="3">
        <v>1977</v>
      </c>
      <c r="B1027" s="3">
        <v>0</v>
      </c>
      <c r="C1027" s="3" t="s">
        <v>1042</v>
      </c>
    </row>
    <row r="1028" spans="1:3" x14ac:dyDescent="0.2">
      <c r="A1028" s="3">
        <v>1977</v>
      </c>
      <c r="B1028" s="3">
        <v>0</v>
      </c>
      <c r="C1028" s="3" t="s">
        <v>1039</v>
      </c>
    </row>
    <row r="1029" spans="1:3" x14ac:dyDescent="0.2">
      <c r="A1029" s="3">
        <v>1977</v>
      </c>
      <c r="B1029" s="3">
        <v>0</v>
      </c>
      <c r="C1029" s="3" t="s">
        <v>1039</v>
      </c>
    </row>
    <row r="1030" spans="1:3" x14ac:dyDescent="0.2">
      <c r="A1030" s="3">
        <v>1977</v>
      </c>
      <c r="B1030" s="3">
        <v>0</v>
      </c>
      <c r="C1030" s="3" t="s">
        <v>1039</v>
      </c>
    </row>
    <row r="1031" spans="1:3" x14ac:dyDescent="0.2">
      <c r="A1031" s="3">
        <v>1977</v>
      </c>
      <c r="B1031" s="3">
        <v>0</v>
      </c>
      <c r="C1031" s="3" t="s">
        <v>1039</v>
      </c>
    </row>
    <row r="1032" spans="1:3" x14ac:dyDescent="0.2">
      <c r="A1032" s="3">
        <v>1977</v>
      </c>
      <c r="B1032" s="3">
        <v>0</v>
      </c>
      <c r="C1032" s="3" t="s">
        <v>1042</v>
      </c>
    </row>
    <row r="1033" spans="1:3" x14ac:dyDescent="0.2">
      <c r="A1033" s="3">
        <v>1977</v>
      </c>
      <c r="B1033" s="3">
        <v>0</v>
      </c>
      <c r="C1033" s="3" t="s">
        <v>1039</v>
      </c>
    </row>
    <row r="1034" spans="1:3" x14ac:dyDescent="0.2">
      <c r="A1034" s="3">
        <v>1977</v>
      </c>
      <c r="B1034" s="3">
        <v>0</v>
      </c>
      <c r="C1034" s="3" t="s">
        <v>1042</v>
      </c>
    </row>
    <row r="1035" spans="1:3" x14ac:dyDescent="0.2">
      <c r="A1035" s="3">
        <v>1977</v>
      </c>
      <c r="B1035" s="3">
        <v>0</v>
      </c>
      <c r="C1035" s="3" t="s">
        <v>1041</v>
      </c>
    </row>
    <row r="1036" spans="1:3" x14ac:dyDescent="0.2">
      <c r="A1036" s="3">
        <v>1977</v>
      </c>
      <c r="B1036" s="3">
        <v>0</v>
      </c>
      <c r="C1036" s="3" t="s">
        <v>1039</v>
      </c>
    </row>
    <row r="1037" spans="1:3" x14ac:dyDescent="0.2">
      <c r="A1037" s="3">
        <v>1977</v>
      </c>
      <c r="B1037" s="3">
        <v>0</v>
      </c>
      <c r="C1037" s="3" t="s">
        <v>1041</v>
      </c>
    </row>
    <row r="1038" spans="1:3" x14ac:dyDescent="0.2">
      <c r="A1038" s="3">
        <v>1977</v>
      </c>
      <c r="B1038" s="3">
        <v>1</v>
      </c>
      <c r="C1038" s="3" t="s">
        <v>1041</v>
      </c>
    </row>
    <row r="1039" spans="1:3" x14ac:dyDescent="0.2">
      <c r="A1039" s="3">
        <v>1977</v>
      </c>
      <c r="B1039" s="3">
        <v>0</v>
      </c>
      <c r="C1039" s="3" t="s">
        <v>1042</v>
      </c>
    </row>
    <row r="1040" spans="1:3" x14ac:dyDescent="0.2">
      <c r="A1040" s="3">
        <v>1977</v>
      </c>
      <c r="B1040" s="3">
        <v>0</v>
      </c>
      <c r="C1040" s="3" t="s">
        <v>1039</v>
      </c>
    </row>
    <row r="1041" spans="1:3" x14ac:dyDescent="0.2">
      <c r="A1041" s="3">
        <v>1977</v>
      </c>
      <c r="B1041" s="3">
        <v>1</v>
      </c>
      <c r="C1041" s="3" t="s">
        <v>1041</v>
      </c>
    </row>
    <row r="1042" spans="1:3" x14ac:dyDescent="0.2">
      <c r="A1042" s="3">
        <v>1977</v>
      </c>
      <c r="B1042" s="3">
        <v>0</v>
      </c>
      <c r="C1042" s="3" t="s">
        <v>1039</v>
      </c>
    </row>
    <row r="1043" spans="1:3" x14ac:dyDescent="0.2">
      <c r="A1043" s="3">
        <v>1977</v>
      </c>
      <c r="B1043" s="3">
        <v>0</v>
      </c>
      <c r="C1043" s="3" t="s">
        <v>1039</v>
      </c>
    </row>
    <row r="1044" spans="1:3" x14ac:dyDescent="0.2">
      <c r="A1044" s="3">
        <v>1977</v>
      </c>
      <c r="B1044" s="3">
        <v>0</v>
      </c>
      <c r="C1044" s="3" t="s">
        <v>1039</v>
      </c>
    </row>
    <row r="1045" spans="1:3" x14ac:dyDescent="0.2">
      <c r="A1045" s="3">
        <v>1977</v>
      </c>
      <c r="B1045" s="3">
        <v>0</v>
      </c>
      <c r="C1045" s="3" t="s">
        <v>1038</v>
      </c>
    </row>
    <row r="1046" spans="1:3" x14ac:dyDescent="0.2">
      <c r="A1046" s="3">
        <v>1977</v>
      </c>
      <c r="B1046" s="3">
        <v>0</v>
      </c>
      <c r="C1046" s="3" t="s">
        <v>1042</v>
      </c>
    </row>
    <row r="1047" spans="1:3" x14ac:dyDescent="0.2">
      <c r="A1047" s="3">
        <v>1977</v>
      </c>
      <c r="B1047" s="3">
        <v>1</v>
      </c>
      <c r="C1047" s="3" t="s">
        <v>1041</v>
      </c>
    </row>
    <row r="1048" spans="1:3" x14ac:dyDescent="0.2">
      <c r="A1048" s="3">
        <v>1977</v>
      </c>
      <c r="B1048" s="3">
        <v>0</v>
      </c>
      <c r="C1048" s="3" t="s">
        <v>1041</v>
      </c>
    </row>
    <row r="1049" spans="1:3" x14ac:dyDescent="0.2">
      <c r="A1049" s="3">
        <v>1977</v>
      </c>
      <c r="B1049" s="3">
        <v>0</v>
      </c>
      <c r="C1049" s="3" t="s">
        <v>1041</v>
      </c>
    </row>
    <row r="1050" spans="1:3" x14ac:dyDescent="0.2">
      <c r="A1050" s="3">
        <v>1977</v>
      </c>
      <c r="B1050" s="3">
        <v>0</v>
      </c>
      <c r="C1050" s="3" t="s">
        <v>1041</v>
      </c>
    </row>
    <row r="1051" spans="1:3" x14ac:dyDescent="0.2">
      <c r="A1051" s="3">
        <v>1977</v>
      </c>
      <c r="B1051" s="3">
        <v>0</v>
      </c>
      <c r="C1051" s="3" t="s">
        <v>1041</v>
      </c>
    </row>
    <row r="1052" spans="1:3" x14ac:dyDescent="0.2">
      <c r="A1052" s="3">
        <v>1977</v>
      </c>
      <c r="B1052" s="3">
        <v>0</v>
      </c>
      <c r="C1052" s="3" t="s">
        <v>1041</v>
      </c>
    </row>
    <row r="1053" spans="1:3" x14ac:dyDescent="0.2">
      <c r="A1053" s="3">
        <v>1977</v>
      </c>
      <c r="B1053" s="3">
        <v>0</v>
      </c>
      <c r="C1053" s="3" t="s">
        <v>1042</v>
      </c>
    </row>
    <row r="1054" spans="1:3" x14ac:dyDescent="0.2">
      <c r="A1054" s="3">
        <v>1977</v>
      </c>
      <c r="B1054" s="3">
        <v>0</v>
      </c>
      <c r="C1054" s="3" t="s">
        <v>1039</v>
      </c>
    </row>
    <row r="1055" spans="1:3" x14ac:dyDescent="0.2">
      <c r="A1055" s="3">
        <v>1977</v>
      </c>
      <c r="B1055" s="3">
        <v>0</v>
      </c>
      <c r="C1055" s="3" t="s">
        <v>1039</v>
      </c>
    </row>
    <row r="1056" spans="1:3" x14ac:dyDescent="0.2">
      <c r="A1056" s="3">
        <v>1977</v>
      </c>
      <c r="B1056" s="3">
        <v>0</v>
      </c>
      <c r="C1056" s="3" t="s">
        <v>1042</v>
      </c>
    </row>
    <row r="1057" spans="1:3" x14ac:dyDescent="0.2">
      <c r="A1057" s="3">
        <v>1977</v>
      </c>
      <c r="B1057" s="3">
        <v>0</v>
      </c>
      <c r="C1057" s="3" t="s">
        <v>1039</v>
      </c>
    </row>
    <row r="1058" spans="1:3" x14ac:dyDescent="0.2">
      <c r="A1058" s="3">
        <v>1977</v>
      </c>
      <c r="B1058" s="3">
        <v>0</v>
      </c>
      <c r="C1058" s="3" t="s">
        <v>1039</v>
      </c>
    </row>
    <row r="1059" spans="1:3" x14ac:dyDescent="0.2">
      <c r="A1059" s="3">
        <v>1977</v>
      </c>
      <c r="B1059" s="3">
        <v>0</v>
      </c>
      <c r="C1059" s="3" t="s">
        <v>1041</v>
      </c>
    </row>
    <row r="1060" spans="1:3" x14ac:dyDescent="0.2">
      <c r="A1060" s="3">
        <v>1977</v>
      </c>
      <c r="B1060" s="3">
        <v>0</v>
      </c>
      <c r="C1060" s="3" t="s">
        <v>1039</v>
      </c>
    </row>
    <row r="1061" spans="1:3" x14ac:dyDescent="0.2">
      <c r="A1061" s="3">
        <v>1977</v>
      </c>
      <c r="B1061" s="3">
        <v>0</v>
      </c>
      <c r="C1061" s="3" t="s">
        <v>1039</v>
      </c>
    </row>
    <row r="1062" spans="1:3" x14ac:dyDescent="0.2">
      <c r="A1062" s="3">
        <v>1977</v>
      </c>
      <c r="B1062" s="3">
        <v>0</v>
      </c>
      <c r="C1062" s="3" t="s">
        <v>1039</v>
      </c>
    </row>
    <row r="1063" spans="1:3" x14ac:dyDescent="0.2">
      <c r="A1063" s="3">
        <v>1977</v>
      </c>
      <c r="B1063" s="3">
        <v>0</v>
      </c>
      <c r="C1063" s="3" t="s">
        <v>1042</v>
      </c>
    </row>
    <row r="1064" spans="1:3" x14ac:dyDescent="0.2">
      <c r="A1064" s="3">
        <v>1977</v>
      </c>
      <c r="B1064" s="3">
        <v>0</v>
      </c>
      <c r="C1064" s="3" t="s">
        <v>1042</v>
      </c>
    </row>
    <row r="1065" spans="1:3" x14ac:dyDescent="0.2">
      <c r="A1065" s="3">
        <v>1977</v>
      </c>
      <c r="B1065" s="3">
        <v>0</v>
      </c>
      <c r="C1065" s="3" t="s">
        <v>1039</v>
      </c>
    </row>
    <row r="1066" spans="1:3" x14ac:dyDescent="0.2">
      <c r="A1066" s="3">
        <v>1977</v>
      </c>
      <c r="B1066" s="3">
        <v>0</v>
      </c>
      <c r="C1066" s="3" t="s">
        <v>1039</v>
      </c>
    </row>
    <row r="1067" spans="1:3" x14ac:dyDescent="0.2">
      <c r="A1067" s="3">
        <v>1977</v>
      </c>
      <c r="B1067" s="3">
        <v>0</v>
      </c>
      <c r="C1067" s="3" t="s">
        <v>1042</v>
      </c>
    </row>
    <row r="1068" spans="1:3" x14ac:dyDescent="0.2">
      <c r="A1068" s="3">
        <v>1977</v>
      </c>
      <c r="B1068" s="3">
        <v>0</v>
      </c>
      <c r="C1068" s="3" t="s">
        <v>1042</v>
      </c>
    </row>
    <row r="1069" spans="1:3" x14ac:dyDescent="0.2">
      <c r="A1069" s="3">
        <v>1977</v>
      </c>
      <c r="B1069" s="3">
        <v>0</v>
      </c>
      <c r="C1069" s="3" t="s">
        <v>1042</v>
      </c>
    </row>
    <row r="1070" spans="1:3" x14ac:dyDescent="0.2">
      <c r="A1070" s="3">
        <v>1977</v>
      </c>
      <c r="B1070" s="3">
        <v>0</v>
      </c>
      <c r="C1070" s="3" t="s">
        <v>1042</v>
      </c>
    </row>
    <row r="1071" spans="1:3" x14ac:dyDescent="0.2">
      <c r="A1071" s="3">
        <v>1977</v>
      </c>
      <c r="B1071" s="3">
        <v>0</v>
      </c>
      <c r="C1071" s="3" t="s">
        <v>1039</v>
      </c>
    </row>
    <row r="1072" spans="1:3" x14ac:dyDescent="0.2">
      <c r="A1072" s="3">
        <v>1977</v>
      </c>
      <c r="B1072" s="3">
        <v>0</v>
      </c>
      <c r="C1072" s="3" t="s">
        <v>1041</v>
      </c>
    </row>
    <row r="1073" spans="1:3" x14ac:dyDescent="0.2">
      <c r="A1073" s="3">
        <v>1977</v>
      </c>
      <c r="B1073" s="3">
        <v>0</v>
      </c>
      <c r="C1073" s="3" t="s">
        <v>1039</v>
      </c>
    </row>
    <row r="1074" spans="1:3" x14ac:dyDescent="0.2">
      <c r="A1074" s="3">
        <v>1977</v>
      </c>
      <c r="B1074" s="3">
        <v>0</v>
      </c>
      <c r="C1074" s="3" t="s">
        <v>1041</v>
      </c>
    </row>
    <row r="1075" spans="1:3" x14ac:dyDescent="0.2">
      <c r="A1075" s="3">
        <v>1977</v>
      </c>
      <c r="B1075" s="3">
        <v>1</v>
      </c>
      <c r="C1075" s="3" t="s">
        <v>1038</v>
      </c>
    </row>
    <row r="1076" spans="1:3" x14ac:dyDescent="0.2">
      <c r="A1076" s="3">
        <v>1977</v>
      </c>
      <c r="B1076" s="3">
        <v>0</v>
      </c>
      <c r="C1076" s="3" t="s">
        <v>1039</v>
      </c>
    </row>
    <row r="1077" spans="1:3" x14ac:dyDescent="0.2">
      <c r="A1077" s="3">
        <v>1977</v>
      </c>
      <c r="B1077" s="3">
        <v>0</v>
      </c>
      <c r="C1077" s="3" t="s">
        <v>1041</v>
      </c>
    </row>
    <row r="1078" spans="1:3" x14ac:dyDescent="0.2">
      <c r="A1078" s="3">
        <v>1977</v>
      </c>
      <c r="B1078" s="3">
        <v>0</v>
      </c>
      <c r="C1078" s="3" t="s">
        <v>1041</v>
      </c>
    </row>
    <row r="1079" spans="1:3" x14ac:dyDescent="0.2">
      <c r="A1079" s="3">
        <v>1977</v>
      </c>
      <c r="B1079" s="3">
        <v>0</v>
      </c>
      <c r="C1079" s="3" t="s">
        <v>1041</v>
      </c>
    </row>
    <row r="1080" spans="1:3" x14ac:dyDescent="0.2">
      <c r="A1080" s="3">
        <v>1977</v>
      </c>
      <c r="B1080" s="3">
        <v>0</v>
      </c>
      <c r="C1080" s="3" t="s">
        <v>1041</v>
      </c>
    </row>
    <row r="1081" spans="1:3" x14ac:dyDescent="0.2">
      <c r="A1081" s="3">
        <v>1977</v>
      </c>
      <c r="B1081" s="3">
        <v>0</v>
      </c>
      <c r="C1081" s="3" t="s">
        <v>1041</v>
      </c>
    </row>
    <row r="1082" spans="1:3" x14ac:dyDescent="0.2">
      <c r="A1082" s="3">
        <v>1977</v>
      </c>
      <c r="B1082" s="3">
        <v>0</v>
      </c>
      <c r="C1082" s="3" t="s">
        <v>1041</v>
      </c>
    </row>
    <row r="1083" spans="1:3" x14ac:dyDescent="0.2">
      <c r="A1083" s="3">
        <v>1977</v>
      </c>
      <c r="B1083" s="3">
        <v>0</v>
      </c>
      <c r="C1083" s="3" t="s">
        <v>1041</v>
      </c>
    </row>
    <row r="1084" spans="1:3" x14ac:dyDescent="0.2">
      <c r="A1084" s="3">
        <v>1977</v>
      </c>
      <c r="B1084" s="3">
        <v>0</v>
      </c>
      <c r="C1084" s="3" t="s">
        <v>1039</v>
      </c>
    </row>
    <row r="1085" spans="1:3" x14ac:dyDescent="0.2">
      <c r="A1085" s="3">
        <v>1977</v>
      </c>
      <c r="B1085" s="3">
        <v>0</v>
      </c>
      <c r="C1085" s="3" t="s">
        <v>1039</v>
      </c>
    </row>
    <row r="1086" spans="1:3" x14ac:dyDescent="0.2">
      <c r="A1086" s="3">
        <v>1977</v>
      </c>
      <c r="B1086" s="3">
        <v>0</v>
      </c>
      <c r="C1086" s="3" t="s">
        <v>1039</v>
      </c>
    </row>
    <row r="1087" spans="1:3" x14ac:dyDescent="0.2">
      <c r="A1087" s="3">
        <v>1977</v>
      </c>
      <c r="B1087" s="3">
        <v>0</v>
      </c>
      <c r="C1087" s="3" t="s">
        <v>1041</v>
      </c>
    </row>
    <row r="1088" spans="1:3" x14ac:dyDescent="0.2">
      <c r="A1088" s="3">
        <v>1977</v>
      </c>
      <c r="B1088" s="3">
        <v>0</v>
      </c>
      <c r="C1088" s="3" t="s">
        <v>1039</v>
      </c>
    </row>
    <row r="1089" spans="1:3" x14ac:dyDescent="0.2">
      <c r="A1089" s="3">
        <v>1977</v>
      </c>
      <c r="B1089" s="3">
        <v>0</v>
      </c>
      <c r="C1089" s="3" t="s">
        <v>1043</v>
      </c>
    </row>
    <row r="1090" spans="1:3" x14ac:dyDescent="0.2">
      <c r="A1090" s="3">
        <v>1977</v>
      </c>
      <c r="B1090" s="3">
        <v>0</v>
      </c>
      <c r="C1090" s="3" t="s">
        <v>1042</v>
      </c>
    </row>
    <row r="1091" spans="1:3" x14ac:dyDescent="0.2">
      <c r="A1091" s="3">
        <v>1977</v>
      </c>
      <c r="B1091" s="3">
        <v>0</v>
      </c>
      <c r="C1091" s="3" t="s">
        <v>1039</v>
      </c>
    </row>
    <row r="1092" spans="1:3" x14ac:dyDescent="0.2">
      <c r="A1092" s="3">
        <v>1977</v>
      </c>
      <c r="B1092" s="3">
        <v>0</v>
      </c>
      <c r="C1092" s="3" t="s">
        <v>1039</v>
      </c>
    </row>
    <row r="1093" spans="1:3" x14ac:dyDescent="0.2">
      <c r="A1093" s="3">
        <v>1977</v>
      </c>
      <c r="B1093" s="3">
        <v>0</v>
      </c>
      <c r="C1093" s="3" t="s">
        <v>1039</v>
      </c>
    </row>
    <row r="1094" spans="1:3" x14ac:dyDescent="0.2">
      <c r="A1094" s="3">
        <v>1977</v>
      </c>
      <c r="B1094" s="3">
        <v>0</v>
      </c>
      <c r="C1094" s="3" t="s">
        <v>1041</v>
      </c>
    </row>
    <row r="1095" spans="1:3" x14ac:dyDescent="0.2">
      <c r="A1095" s="3">
        <v>1977</v>
      </c>
      <c r="B1095" s="3">
        <v>0</v>
      </c>
      <c r="C1095" s="3" t="s">
        <v>1041</v>
      </c>
    </row>
    <row r="1096" spans="1:3" x14ac:dyDescent="0.2">
      <c r="A1096" s="3">
        <v>1977</v>
      </c>
      <c r="B1096" s="3">
        <v>1</v>
      </c>
      <c r="C1096" s="3" t="s">
        <v>1043</v>
      </c>
    </row>
    <row r="1097" spans="1:3" x14ac:dyDescent="0.2">
      <c r="A1097" s="3">
        <v>1977</v>
      </c>
      <c r="B1097" s="3">
        <v>0</v>
      </c>
      <c r="C1097" s="3" t="s">
        <v>1042</v>
      </c>
    </row>
    <row r="1098" spans="1:3" x14ac:dyDescent="0.2">
      <c r="A1098" s="3">
        <v>1977</v>
      </c>
      <c r="B1098" s="3">
        <v>0</v>
      </c>
      <c r="C1098" s="3" t="s">
        <v>1042</v>
      </c>
    </row>
    <row r="1099" spans="1:3" x14ac:dyDescent="0.2">
      <c r="A1099" s="3">
        <v>1977</v>
      </c>
      <c r="B1099" s="3">
        <v>0</v>
      </c>
      <c r="C1099" s="3" t="s">
        <v>1039</v>
      </c>
    </row>
    <row r="1100" spans="1:3" x14ac:dyDescent="0.2">
      <c r="A1100" s="3">
        <v>1977</v>
      </c>
      <c r="B1100" s="3">
        <v>0</v>
      </c>
      <c r="C1100" s="3" t="s">
        <v>1042</v>
      </c>
    </row>
    <row r="1101" spans="1:3" x14ac:dyDescent="0.2">
      <c r="A1101" s="3">
        <v>1977</v>
      </c>
      <c r="B1101" s="3">
        <v>0</v>
      </c>
      <c r="C1101" s="3" t="s">
        <v>1039</v>
      </c>
    </row>
    <row r="1102" spans="1:3" x14ac:dyDescent="0.2">
      <c r="A1102" s="3">
        <v>1977</v>
      </c>
      <c r="B1102" s="3">
        <v>0</v>
      </c>
      <c r="C1102" s="3" t="s">
        <v>1042</v>
      </c>
    </row>
    <row r="1103" spans="1:3" x14ac:dyDescent="0.2">
      <c r="A1103" s="3">
        <v>1977</v>
      </c>
      <c r="B1103" s="3">
        <v>0</v>
      </c>
      <c r="C1103" s="3" t="s">
        <v>1042</v>
      </c>
    </row>
    <row r="1104" spans="1:3" x14ac:dyDescent="0.2">
      <c r="A1104" s="3">
        <v>1978</v>
      </c>
      <c r="B1104" s="3">
        <v>0</v>
      </c>
      <c r="C1104" s="3" t="s">
        <v>1042</v>
      </c>
    </row>
    <row r="1105" spans="1:3" x14ac:dyDescent="0.2">
      <c r="A1105" s="3">
        <v>1978</v>
      </c>
      <c r="B1105" s="3">
        <v>0</v>
      </c>
      <c r="C1105" s="3" t="s">
        <v>1042</v>
      </c>
    </row>
    <row r="1106" spans="1:3" x14ac:dyDescent="0.2">
      <c r="A1106" s="3">
        <v>1978</v>
      </c>
      <c r="B1106" s="3">
        <v>0</v>
      </c>
      <c r="C1106" s="3" t="s">
        <v>1041</v>
      </c>
    </row>
    <row r="1107" spans="1:3" x14ac:dyDescent="0.2">
      <c r="A1107" s="3">
        <v>1978</v>
      </c>
      <c r="B1107" s="3">
        <v>0</v>
      </c>
      <c r="C1107" s="3" t="s">
        <v>1041</v>
      </c>
    </row>
    <row r="1108" spans="1:3" x14ac:dyDescent="0.2">
      <c r="A1108" s="3">
        <v>1978</v>
      </c>
      <c r="B1108" s="3">
        <v>0</v>
      </c>
      <c r="C1108" s="3" t="s">
        <v>1041</v>
      </c>
    </row>
    <row r="1109" spans="1:3" x14ac:dyDescent="0.2">
      <c r="A1109" s="3">
        <v>1978</v>
      </c>
      <c r="B1109" s="3">
        <v>1</v>
      </c>
      <c r="C1109" s="3" t="s">
        <v>1041</v>
      </c>
    </row>
    <row r="1110" spans="1:3" x14ac:dyDescent="0.2">
      <c r="A1110" s="3">
        <v>1978</v>
      </c>
      <c r="B1110" s="3">
        <v>0</v>
      </c>
      <c r="C1110" s="3" t="s">
        <v>1041</v>
      </c>
    </row>
    <row r="1111" spans="1:3" x14ac:dyDescent="0.2">
      <c r="A1111" s="3">
        <v>1978</v>
      </c>
      <c r="B1111" s="3">
        <v>0</v>
      </c>
      <c r="C1111" s="3" t="s">
        <v>1042</v>
      </c>
    </row>
    <row r="1112" spans="1:3" x14ac:dyDescent="0.2">
      <c r="A1112" s="3">
        <v>1978</v>
      </c>
      <c r="B1112" s="3">
        <v>0</v>
      </c>
      <c r="C1112" s="3" t="s">
        <v>1042</v>
      </c>
    </row>
    <row r="1113" spans="1:3" x14ac:dyDescent="0.2">
      <c r="A1113" s="3">
        <v>1978</v>
      </c>
      <c r="B1113" s="3">
        <v>0</v>
      </c>
      <c r="C1113" s="3" t="s">
        <v>1041</v>
      </c>
    </row>
    <row r="1114" spans="1:3" x14ac:dyDescent="0.2">
      <c r="A1114" s="3">
        <v>1978</v>
      </c>
      <c r="B1114" s="3">
        <v>0</v>
      </c>
      <c r="C1114" s="3" t="s">
        <v>1041</v>
      </c>
    </row>
    <row r="1115" spans="1:3" x14ac:dyDescent="0.2">
      <c r="A1115" s="3">
        <v>1978</v>
      </c>
      <c r="B1115" s="3">
        <v>0</v>
      </c>
      <c r="C1115" s="3" t="s">
        <v>1042</v>
      </c>
    </row>
    <row r="1116" spans="1:3" x14ac:dyDescent="0.2">
      <c r="A1116" s="3">
        <v>1978</v>
      </c>
      <c r="B1116" s="3">
        <v>0</v>
      </c>
      <c r="C1116" s="3" t="s">
        <v>1041</v>
      </c>
    </row>
    <row r="1117" spans="1:3" x14ac:dyDescent="0.2">
      <c r="A1117" s="3">
        <v>1978</v>
      </c>
      <c r="B1117" s="3">
        <v>0</v>
      </c>
      <c r="C1117" s="3" t="s">
        <v>1041</v>
      </c>
    </row>
    <row r="1118" spans="1:3" x14ac:dyDescent="0.2">
      <c r="A1118" s="3">
        <v>1978</v>
      </c>
      <c r="B1118" s="3">
        <v>1</v>
      </c>
      <c r="C1118" s="3" t="s">
        <v>1042</v>
      </c>
    </row>
    <row r="1119" spans="1:3" x14ac:dyDescent="0.2">
      <c r="A1119" s="3">
        <v>1978</v>
      </c>
      <c r="B1119" s="3">
        <v>0</v>
      </c>
      <c r="C1119" s="3" t="s">
        <v>1041</v>
      </c>
    </row>
    <row r="1120" spans="1:3" x14ac:dyDescent="0.2">
      <c r="A1120" s="3">
        <v>1978</v>
      </c>
      <c r="B1120" s="3">
        <v>0</v>
      </c>
      <c r="C1120" s="3" t="s">
        <v>1042</v>
      </c>
    </row>
    <row r="1121" spans="1:3" x14ac:dyDescent="0.2">
      <c r="A1121" s="3">
        <v>1978</v>
      </c>
      <c r="B1121" s="3">
        <v>0</v>
      </c>
      <c r="C1121" s="3" t="s">
        <v>1042</v>
      </c>
    </row>
    <row r="1122" spans="1:3" x14ac:dyDescent="0.2">
      <c r="A1122" s="3">
        <v>1978</v>
      </c>
      <c r="B1122" s="3">
        <v>0</v>
      </c>
      <c r="C1122" s="3" t="s">
        <v>1041</v>
      </c>
    </row>
    <row r="1123" spans="1:3" x14ac:dyDescent="0.2">
      <c r="A1123" s="3">
        <v>1978</v>
      </c>
      <c r="B1123" s="3">
        <v>1</v>
      </c>
      <c r="C1123" s="3" t="s">
        <v>1038</v>
      </c>
    </row>
    <row r="1124" spans="1:3" x14ac:dyDescent="0.2">
      <c r="A1124" s="3">
        <v>1978</v>
      </c>
      <c r="B1124" s="3">
        <v>0</v>
      </c>
      <c r="C1124" s="3" t="s">
        <v>1039</v>
      </c>
    </row>
    <row r="1125" spans="1:3" x14ac:dyDescent="0.2">
      <c r="A1125" s="3">
        <v>1978</v>
      </c>
      <c r="B1125" s="3">
        <v>1</v>
      </c>
      <c r="C1125" s="3" t="s">
        <v>1039</v>
      </c>
    </row>
    <row r="1126" spans="1:3" x14ac:dyDescent="0.2">
      <c r="A1126" s="3">
        <v>1978</v>
      </c>
      <c r="B1126" s="3">
        <v>0</v>
      </c>
      <c r="C1126" s="3" t="s">
        <v>1041</v>
      </c>
    </row>
    <row r="1127" spans="1:3" x14ac:dyDescent="0.2">
      <c r="A1127" s="3">
        <v>1978</v>
      </c>
      <c r="B1127" s="3">
        <v>0</v>
      </c>
      <c r="C1127" s="3" t="s">
        <v>1041</v>
      </c>
    </row>
    <row r="1128" spans="1:3" x14ac:dyDescent="0.2">
      <c r="A1128" s="3">
        <v>1978</v>
      </c>
      <c r="B1128" s="3">
        <v>0</v>
      </c>
      <c r="C1128" s="3" t="s">
        <v>1041</v>
      </c>
    </row>
    <row r="1129" spans="1:3" x14ac:dyDescent="0.2">
      <c r="A1129" s="3">
        <v>1978</v>
      </c>
      <c r="B1129" s="3">
        <v>0</v>
      </c>
      <c r="C1129" s="3" t="s">
        <v>1041</v>
      </c>
    </row>
    <row r="1130" spans="1:3" x14ac:dyDescent="0.2">
      <c r="A1130" s="3">
        <v>1978</v>
      </c>
      <c r="B1130" s="3">
        <v>0</v>
      </c>
      <c r="C1130" s="3" t="s">
        <v>1041</v>
      </c>
    </row>
    <row r="1131" spans="1:3" x14ac:dyDescent="0.2">
      <c r="A1131" s="3">
        <v>1978</v>
      </c>
      <c r="B1131" s="3">
        <v>0</v>
      </c>
      <c r="C1131" s="3" t="s">
        <v>1041</v>
      </c>
    </row>
    <row r="1132" spans="1:3" x14ac:dyDescent="0.2">
      <c r="A1132" s="3">
        <v>1978</v>
      </c>
      <c r="B1132" s="3">
        <v>0</v>
      </c>
      <c r="C1132" s="3" t="s">
        <v>1041</v>
      </c>
    </row>
    <row r="1133" spans="1:3" x14ac:dyDescent="0.2">
      <c r="A1133" s="3">
        <v>1978</v>
      </c>
      <c r="B1133" s="3">
        <v>0</v>
      </c>
      <c r="C1133" s="3" t="s">
        <v>1041</v>
      </c>
    </row>
    <row r="1134" spans="1:3" x14ac:dyDescent="0.2">
      <c r="A1134" s="3">
        <v>1978</v>
      </c>
      <c r="B1134" s="3">
        <v>0</v>
      </c>
      <c r="C1134" s="3" t="s">
        <v>1041</v>
      </c>
    </row>
    <row r="1135" spans="1:3" x14ac:dyDescent="0.2">
      <c r="A1135" s="3">
        <v>1978</v>
      </c>
      <c r="B1135" s="3">
        <v>0</v>
      </c>
      <c r="C1135" s="3" t="s">
        <v>1041</v>
      </c>
    </row>
    <row r="1136" spans="1:3" x14ac:dyDescent="0.2">
      <c r="A1136" s="3">
        <v>1978</v>
      </c>
      <c r="B1136" s="3">
        <v>0</v>
      </c>
      <c r="C1136" s="3" t="s">
        <v>1041</v>
      </c>
    </row>
    <row r="1137" spans="1:3" x14ac:dyDescent="0.2">
      <c r="A1137" s="3">
        <v>1978</v>
      </c>
      <c r="B1137" s="3">
        <v>0</v>
      </c>
      <c r="C1137" s="3" t="s">
        <v>1042</v>
      </c>
    </row>
    <row r="1138" spans="1:3" x14ac:dyDescent="0.2">
      <c r="A1138" s="3">
        <v>1978</v>
      </c>
      <c r="B1138" s="3">
        <v>0</v>
      </c>
      <c r="C1138" s="3" t="s">
        <v>1041</v>
      </c>
    </row>
    <row r="1139" spans="1:3" x14ac:dyDescent="0.2">
      <c r="A1139" s="3">
        <v>1978</v>
      </c>
      <c r="B1139" s="3">
        <v>0</v>
      </c>
      <c r="C1139" s="3" t="s">
        <v>1041</v>
      </c>
    </row>
    <row r="1140" spans="1:3" x14ac:dyDescent="0.2">
      <c r="A1140" s="3">
        <v>1978</v>
      </c>
      <c r="B1140" s="3">
        <v>0</v>
      </c>
      <c r="C1140" s="3" t="s">
        <v>1041</v>
      </c>
    </row>
    <row r="1141" spans="1:3" x14ac:dyDescent="0.2">
      <c r="A1141" s="3">
        <v>1978</v>
      </c>
      <c r="B1141" s="3">
        <v>0</v>
      </c>
      <c r="C1141" s="3" t="s">
        <v>1041</v>
      </c>
    </row>
    <row r="1142" spans="1:3" x14ac:dyDescent="0.2">
      <c r="A1142" s="3">
        <v>1978</v>
      </c>
      <c r="B1142" s="3">
        <v>1</v>
      </c>
      <c r="C1142" s="3" t="s">
        <v>1042</v>
      </c>
    </row>
    <row r="1143" spans="1:3" x14ac:dyDescent="0.2">
      <c r="A1143" s="3">
        <v>1978</v>
      </c>
      <c r="B1143" s="3">
        <v>0</v>
      </c>
      <c r="C1143" s="3" t="s">
        <v>1042</v>
      </c>
    </row>
    <row r="1144" spans="1:3" x14ac:dyDescent="0.2">
      <c r="A1144" s="3">
        <v>1978</v>
      </c>
      <c r="B1144" s="3">
        <v>0</v>
      </c>
      <c r="C1144" s="3" t="s">
        <v>1041</v>
      </c>
    </row>
    <row r="1145" spans="1:3" x14ac:dyDescent="0.2">
      <c r="A1145" s="3">
        <v>1978</v>
      </c>
      <c r="B1145" s="3">
        <v>0</v>
      </c>
      <c r="C1145" s="3" t="s">
        <v>1041</v>
      </c>
    </row>
    <row r="1146" spans="1:3" x14ac:dyDescent="0.2">
      <c r="A1146" s="3">
        <v>1978</v>
      </c>
      <c r="B1146" s="3">
        <v>1</v>
      </c>
      <c r="C1146" s="3" t="s">
        <v>1041</v>
      </c>
    </row>
    <row r="1147" spans="1:3" x14ac:dyDescent="0.2">
      <c r="A1147" s="3">
        <v>1978</v>
      </c>
      <c r="B1147" s="3">
        <v>0</v>
      </c>
      <c r="C1147" s="3" t="s">
        <v>1041</v>
      </c>
    </row>
    <row r="1148" spans="1:3" x14ac:dyDescent="0.2">
      <c r="A1148" s="3">
        <v>1978</v>
      </c>
      <c r="B1148" s="3">
        <v>0</v>
      </c>
      <c r="C1148" s="3" t="s">
        <v>1041</v>
      </c>
    </row>
    <row r="1149" spans="1:3" x14ac:dyDescent="0.2">
      <c r="A1149" s="3">
        <v>1978</v>
      </c>
      <c r="B1149" s="3">
        <v>0</v>
      </c>
      <c r="C1149" s="3" t="s">
        <v>1041</v>
      </c>
    </row>
    <row r="1150" spans="1:3" x14ac:dyDescent="0.2">
      <c r="A1150" s="3">
        <v>1978</v>
      </c>
      <c r="B1150" s="3">
        <v>0</v>
      </c>
      <c r="C1150" s="3" t="s">
        <v>1041</v>
      </c>
    </row>
    <row r="1151" spans="1:3" x14ac:dyDescent="0.2">
      <c r="A1151" s="3">
        <v>1978</v>
      </c>
      <c r="B1151" s="3">
        <v>0</v>
      </c>
      <c r="C1151" s="3" t="s">
        <v>1041</v>
      </c>
    </row>
    <row r="1152" spans="1:3" x14ac:dyDescent="0.2">
      <c r="A1152" s="3">
        <v>1978</v>
      </c>
      <c r="B1152" s="3">
        <v>1</v>
      </c>
      <c r="C1152" s="3" t="s">
        <v>1041</v>
      </c>
    </row>
    <row r="1153" spans="1:3" x14ac:dyDescent="0.2">
      <c r="A1153" s="3">
        <v>1978</v>
      </c>
      <c r="B1153" s="3">
        <v>1</v>
      </c>
      <c r="C1153" s="3" t="s">
        <v>1038</v>
      </c>
    </row>
    <row r="1154" spans="1:3" x14ac:dyDescent="0.2">
      <c r="A1154" s="3">
        <v>1978</v>
      </c>
      <c r="B1154" s="3">
        <v>0</v>
      </c>
      <c r="C1154" s="3" t="s">
        <v>1041</v>
      </c>
    </row>
    <row r="1155" spans="1:3" x14ac:dyDescent="0.2">
      <c r="A1155" s="3">
        <v>1978</v>
      </c>
      <c r="B1155" s="3">
        <v>0</v>
      </c>
      <c r="C1155" s="3" t="s">
        <v>1041</v>
      </c>
    </row>
    <row r="1156" spans="1:3" x14ac:dyDescent="0.2">
      <c r="A1156" s="3">
        <v>1978</v>
      </c>
      <c r="B1156" s="3">
        <v>0</v>
      </c>
      <c r="C1156" s="3" t="s">
        <v>1041</v>
      </c>
    </row>
    <row r="1157" spans="1:3" x14ac:dyDescent="0.2">
      <c r="A1157" s="3">
        <v>1978</v>
      </c>
      <c r="B1157" s="3">
        <v>1</v>
      </c>
      <c r="C1157" s="3" t="s">
        <v>1041</v>
      </c>
    </row>
    <row r="1158" spans="1:3" x14ac:dyDescent="0.2">
      <c r="A1158" s="3">
        <v>1978</v>
      </c>
      <c r="B1158" s="3">
        <v>0</v>
      </c>
      <c r="C1158" s="3" t="s">
        <v>1041</v>
      </c>
    </row>
    <row r="1159" spans="1:3" x14ac:dyDescent="0.2">
      <c r="A1159" s="3">
        <v>1978</v>
      </c>
      <c r="B1159" s="3">
        <v>1</v>
      </c>
      <c r="C1159" s="3" t="s">
        <v>1041</v>
      </c>
    </row>
    <row r="1160" spans="1:3" x14ac:dyDescent="0.2">
      <c r="A1160" s="3">
        <v>1978</v>
      </c>
      <c r="B1160" s="3">
        <v>0</v>
      </c>
      <c r="C1160" s="3" t="s">
        <v>1041</v>
      </c>
    </row>
    <row r="1161" spans="1:3" x14ac:dyDescent="0.2">
      <c r="A1161" s="3">
        <v>1978</v>
      </c>
      <c r="B1161" s="3">
        <v>0</v>
      </c>
      <c r="C1161" s="3" t="s">
        <v>1041</v>
      </c>
    </row>
    <row r="1162" spans="1:3" x14ac:dyDescent="0.2">
      <c r="A1162" s="3">
        <v>1978</v>
      </c>
      <c r="B1162" s="3">
        <v>0</v>
      </c>
      <c r="C1162" s="3" t="s">
        <v>1042</v>
      </c>
    </row>
    <row r="1163" spans="1:3" x14ac:dyDescent="0.2">
      <c r="A1163" s="3">
        <v>1978</v>
      </c>
      <c r="B1163" s="3">
        <v>0</v>
      </c>
      <c r="C1163" s="3" t="s">
        <v>1042</v>
      </c>
    </row>
    <row r="1164" spans="1:3" x14ac:dyDescent="0.2">
      <c r="A1164" s="3">
        <v>1978</v>
      </c>
      <c r="B1164" s="3">
        <v>0</v>
      </c>
      <c r="C1164" s="3" t="s">
        <v>1042</v>
      </c>
    </row>
    <row r="1165" spans="1:3" x14ac:dyDescent="0.2">
      <c r="A1165" s="3">
        <v>1978</v>
      </c>
      <c r="B1165" s="3">
        <v>0</v>
      </c>
      <c r="C1165" s="3" t="s">
        <v>1042</v>
      </c>
    </row>
    <row r="1166" spans="1:3" x14ac:dyDescent="0.2">
      <c r="A1166" s="3">
        <v>1978</v>
      </c>
      <c r="B1166" s="3">
        <v>0</v>
      </c>
      <c r="C1166" s="3" t="s">
        <v>1042</v>
      </c>
    </row>
    <row r="1167" spans="1:3" x14ac:dyDescent="0.2">
      <c r="A1167" s="3">
        <v>1978</v>
      </c>
      <c r="B1167" s="3">
        <v>0</v>
      </c>
      <c r="C1167" s="3" t="s">
        <v>1039</v>
      </c>
    </row>
    <row r="1168" spans="1:3" x14ac:dyDescent="0.2">
      <c r="A1168" s="3">
        <v>1978</v>
      </c>
      <c r="B1168" s="3">
        <v>0</v>
      </c>
      <c r="C1168" s="3" t="s">
        <v>1042</v>
      </c>
    </row>
    <row r="1169" spans="1:3" x14ac:dyDescent="0.2">
      <c r="A1169" s="3">
        <v>1978</v>
      </c>
      <c r="B1169" s="3">
        <v>0</v>
      </c>
      <c r="C1169" s="3" t="s">
        <v>1042</v>
      </c>
    </row>
    <row r="1170" spans="1:3" x14ac:dyDescent="0.2">
      <c r="A1170" s="3">
        <v>1978</v>
      </c>
      <c r="B1170" s="3">
        <v>0</v>
      </c>
      <c r="C1170" s="3" t="s">
        <v>1039</v>
      </c>
    </row>
    <row r="1171" spans="1:3" x14ac:dyDescent="0.2">
      <c r="A1171" s="3">
        <v>1978</v>
      </c>
      <c r="B1171" s="3">
        <v>0</v>
      </c>
      <c r="C1171" s="3" t="s">
        <v>1039</v>
      </c>
    </row>
    <row r="1172" spans="1:3" x14ac:dyDescent="0.2">
      <c r="A1172" s="3">
        <v>1978</v>
      </c>
      <c r="B1172" s="3">
        <v>0</v>
      </c>
      <c r="C1172" s="3" t="s">
        <v>1041</v>
      </c>
    </row>
    <row r="1173" spans="1:3" x14ac:dyDescent="0.2">
      <c r="A1173" s="3">
        <v>1978</v>
      </c>
      <c r="B1173" s="3">
        <v>1</v>
      </c>
      <c r="C1173" s="3" t="s">
        <v>1041</v>
      </c>
    </row>
    <row r="1174" spans="1:3" x14ac:dyDescent="0.2">
      <c r="A1174" s="3">
        <v>1978</v>
      </c>
      <c r="B1174" s="3">
        <v>0</v>
      </c>
      <c r="C1174" s="3" t="s">
        <v>1041</v>
      </c>
    </row>
    <row r="1175" spans="1:3" x14ac:dyDescent="0.2">
      <c r="A1175" s="3">
        <v>1978</v>
      </c>
      <c r="B1175" s="3">
        <v>1</v>
      </c>
      <c r="C1175" s="3" t="s">
        <v>1041</v>
      </c>
    </row>
    <row r="1176" spans="1:3" x14ac:dyDescent="0.2">
      <c r="A1176" s="3">
        <v>1978</v>
      </c>
      <c r="B1176" s="3">
        <v>0</v>
      </c>
      <c r="C1176" s="3" t="s">
        <v>1041</v>
      </c>
    </row>
    <row r="1177" spans="1:3" x14ac:dyDescent="0.2">
      <c r="A1177" s="3">
        <v>1978</v>
      </c>
      <c r="B1177" s="3">
        <v>1</v>
      </c>
      <c r="C1177" s="3" t="s">
        <v>1038</v>
      </c>
    </row>
    <row r="1178" spans="1:3" x14ac:dyDescent="0.2">
      <c r="A1178" s="3">
        <v>1978</v>
      </c>
      <c r="B1178" s="3">
        <v>0</v>
      </c>
      <c r="C1178" s="3" t="s">
        <v>1041</v>
      </c>
    </row>
    <row r="1179" spans="1:3" x14ac:dyDescent="0.2">
      <c r="A1179" s="3">
        <v>1978</v>
      </c>
      <c r="B1179" s="3">
        <v>0</v>
      </c>
      <c r="C1179" s="3" t="s">
        <v>1039</v>
      </c>
    </row>
    <row r="1180" spans="1:3" x14ac:dyDescent="0.2">
      <c r="A1180" s="3">
        <v>1978</v>
      </c>
      <c r="B1180" s="3">
        <v>0</v>
      </c>
      <c r="C1180" s="3" t="s">
        <v>1042</v>
      </c>
    </row>
    <row r="1181" spans="1:3" x14ac:dyDescent="0.2">
      <c r="A1181" s="3">
        <v>1978</v>
      </c>
      <c r="B1181" s="3">
        <v>0</v>
      </c>
      <c r="C1181" s="3" t="s">
        <v>1042</v>
      </c>
    </row>
    <row r="1182" spans="1:3" x14ac:dyDescent="0.2">
      <c r="A1182" s="3">
        <v>1979</v>
      </c>
      <c r="B1182" s="3">
        <v>0</v>
      </c>
      <c r="C1182" s="3" t="s">
        <v>1041</v>
      </c>
    </row>
    <row r="1183" spans="1:3" x14ac:dyDescent="0.2">
      <c r="A1183" s="3">
        <v>1979</v>
      </c>
      <c r="B1183" s="3">
        <v>1</v>
      </c>
      <c r="C1183" s="3" t="s">
        <v>1042</v>
      </c>
    </row>
    <row r="1184" spans="1:3" x14ac:dyDescent="0.2">
      <c r="A1184" s="3">
        <v>1979</v>
      </c>
      <c r="B1184" s="3">
        <v>1</v>
      </c>
      <c r="C1184" s="3" t="s">
        <v>1041</v>
      </c>
    </row>
    <row r="1185" spans="1:3" x14ac:dyDescent="0.2">
      <c r="A1185" s="3">
        <v>1979</v>
      </c>
      <c r="B1185" s="3">
        <v>0</v>
      </c>
      <c r="C1185" s="3" t="s">
        <v>1039</v>
      </c>
    </row>
    <row r="1186" spans="1:3" x14ac:dyDescent="0.2">
      <c r="A1186" s="3">
        <v>1979</v>
      </c>
      <c r="B1186" s="3">
        <v>0</v>
      </c>
      <c r="C1186" s="3" t="s">
        <v>1041</v>
      </c>
    </row>
    <row r="1187" spans="1:3" x14ac:dyDescent="0.2">
      <c r="A1187" s="3">
        <v>1979</v>
      </c>
      <c r="B1187" s="3">
        <v>0</v>
      </c>
      <c r="C1187" s="3" t="s">
        <v>1041</v>
      </c>
    </row>
    <row r="1188" spans="1:3" x14ac:dyDescent="0.2">
      <c r="A1188" s="3">
        <v>1979</v>
      </c>
      <c r="B1188" s="3">
        <v>0</v>
      </c>
      <c r="C1188" s="3" t="s">
        <v>1041</v>
      </c>
    </row>
    <row r="1189" spans="1:3" x14ac:dyDescent="0.2">
      <c r="A1189" s="3">
        <v>1979</v>
      </c>
      <c r="B1189" s="3">
        <v>1</v>
      </c>
      <c r="C1189" s="3" t="s">
        <v>1042</v>
      </c>
    </row>
    <row r="1190" spans="1:3" x14ac:dyDescent="0.2">
      <c r="A1190" s="3">
        <v>1979</v>
      </c>
      <c r="B1190" s="3">
        <v>0</v>
      </c>
      <c r="C1190" s="3" t="s">
        <v>1042</v>
      </c>
    </row>
    <row r="1191" spans="1:3" x14ac:dyDescent="0.2">
      <c r="A1191" s="3">
        <v>1979</v>
      </c>
      <c r="B1191" s="3">
        <v>0</v>
      </c>
      <c r="C1191" s="3" t="s">
        <v>1042</v>
      </c>
    </row>
    <row r="1192" spans="1:3" x14ac:dyDescent="0.2">
      <c r="A1192" s="3">
        <v>1979</v>
      </c>
      <c r="B1192" s="3">
        <v>1</v>
      </c>
      <c r="C1192" s="3" t="s">
        <v>1042</v>
      </c>
    </row>
    <row r="1193" spans="1:3" x14ac:dyDescent="0.2">
      <c r="A1193" s="3">
        <v>1979</v>
      </c>
      <c r="B1193" s="3">
        <v>1</v>
      </c>
      <c r="C1193" s="3" t="s">
        <v>1042</v>
      </c>
    </row>
    <row r="1194" spans="1:3" x14ac:dyDescent="0.2">
      <c r="A1194" s="3">
        <v>1979</v>
      </c>
      <c r="B1194" s="3">
        <v>1</v>
      </c>
      <c r="C1194" s="3" t="s">
        <v>1042</v>
      </c>
    </row>
    <row r="1195" spans="1:3" x14ac:dyDescent="0.2">
      <c r="A1195" s="3">
        <v>1979</v>
      </c>
      <c r="B1195" s="3">
        <v>1</v>
      </c>
      <c r="C1195" s="3" t="s">
        <v>1041</v>
      </c>
    </row>
    <row r="1196" spans="1:3" x14ac:dyDescent="0.2">
      <c r="A1196" s="3">
        <v>1979</v>
      </c>
      <c r="B1196" s="3">
        <v>0</v>
      </c>
      <c r="C1196" s="3" t="s">
        <v>1042</v>
      </c>
    </row>
    <row r="1197" spans="1:3" x14ac:dyDescent="0.2">
      <c r="A1197" s="3">
        <v>1979</v>
      </c>
      <c r="B1197" s="3">
        <v>1</v>
      </c>
      <c r="C1197" s="3" t="s">
        <v>1038</v>
      </c>
    </row>
    <row r="1198" spans="1:3" x14ac:dyDescent="0.2">
      <c r="A1198" s="3">
        <v>1979</v>
      </c>
      <c r="B1198" s="3">
        <v>1</v>
      </c>
      <c r="C1198" s="3" t="s">
        <v>1042</v>
      </c>
    </row>
    <row r="1199" spans="1:3" x14ac:dyDescent="0.2">
      <c r="A1199" s="3">
        <v>1979</v>
      </c>
      <c r="B1199" s="3">
        <v>0</v>
      </c>
      <c r="C1199" s="3" t="s">
        <v>1041</v>
      </c>
    </row>
    <row r="1200" spans="1:3" x14ac:dyDescent="0.2">
      <c r="A1200" s="3">
        <v>1979</v>
      </c>
      <c r="B1200" s="3">
        <v>1</v>
      </c>
      <c r="C1200" s="3" t="s">
        <v>1038</v>
      </c>
    </row>
    <row r="1201" spans="1:3" x14ac:dyDescent="0.2">
      <c r="A1201" s="3">
        <v>1979</v>
      </c>
      <c r="B1201" s="3">
        <v>1</v>
      </c>
      <c r="C1201" s="3" t="s">
        <v>1038</v>
      </c>
    </row>
    <row r="1202" spans="1:3" x14ac:dyDescent="0.2">
      <c r="A1202" s="3">
        <v>1979</v>
      </c>
      <c r="B1202" s="3">
        <v>0</v>
      </c>
      <c r="C1202" s="3" t="s">
        <v>1042</v>
      </c>
    </row>
    <row r="1203" spans="1:3" x14ac:dyDescent="0.2">
      <c r="A1203" s="3">
        <v>1979</v>
      </c>
      <c r="B1203" s="3">
        <v>0</v>
      </c>
      <c r="C1203" s="3" t="s">
        <v>1039</v>
      </c>
    </row>
    <row r="1204" spans="1:3" x14ac:dyDescent="0.2">
      <c r="A1204" s="3">
        <v>1979</v>
      </c>
      <c r="B1204" s="3">
        <v>0</v>
      </c>
      <c r="C1204" s="3" t="s">
        <v>1041</v>
      </c>
    </row>
    <row r="1205" spans="1:3" x14ac:dyDescent="0.2">
      <c r="A1205" s="3">
        <v>1979</v>
      </c>
      <c r="B1205" s="3">
        <v>0</v>
      </c>
      <c r="C1205" s="3" t="s">
        <v>1041</v>
      </c>
    </row>
    <row r="1206" spans="1:3" x14ac:dyDescent="0.2">
      <c r="A1206" s="3">
        <v>1979</v>
      </c>
      <c r="B1206" s="3">
        <v>0</v>
      </c>
      <c r="C1206" s="3" t="s">
        <v>1041</v>
      </c>
    </row>
    <row r="1207" spans="1:3" x14ac:dyDescent="0.2">
      <c r="A1207" s="3">
        <v>1979</v>
      </c>
      <c r="B1207" s="3">
        <v>0</v>
      </c>
      <c r="C1207" s="3" t="s">
        <v>1041</v>
      </c>
    </row>
    <row r="1208" spans="1:3" x14ac:dyDescent="0.2">
      <c r="A1208" s="3">
        <v>1979</v>
      </c>
      <c r="B1208" s="3">
        <v>0</v>
      </c>
      <c r="C1208" s="3" t="s">
        <v>1041</v>
      </c>
    </row>
    <row r="1209" spans="1:3" x14ac:dyDescent="0.2">
      <c r="A1209" s="3">
        <v>1979</v>
      </c>
      <c r="B1209" s="3">
        <v>0</v>
      </c>
      <c r="C1209" s="3" t="s">
        <v>1041</v>
      </c>
    </row>
    <row r="1210" spans="1:3" x14ac:dyDescent="0.2">
      <c r="A1210" s="3">
        <v>1979</v>
      </c>
      <c r="B1210" s="3">
        <v>0</v>
      </c>
      <c r="C1210" s="3" t="s">
        <v>1041</v>
      </c>
    </row>
    <row r="1211" spans="1:3" x14ac:dyDescent="0.2">
      <c r="A1211" s="3">
        <v>1979</v>
      </c>
      <c r="B1211" s="3">
        <v>0</v>
      </c>
      <c r="C1211" s="3" t="s">
        <v>1041</v>
      </c>
    </row>
    <row r="1212" spans="1:3" x14ac:dyDescent="0.2">
      <c r="A1212" s="3">
        <v>1979</v>
      </c>
      <c r="B1212" s="3">
        <v>0</v>
      </c>
      <c r="C1212" s="3" t="s">
        <v>1041</v>
      </c>
    </row>
    <row r="1213" spans="1:3" x14ac:dyDescent="0.2">
      <c r="A1213" s="3">
        <v>1979</v>
      </c>
      <c r="B1213" s="3">
        <v>1</v>
      </c>
      <c r="C1213" s="3" t="s">
        <v>1038</v>
      </c>
    </row>
    <row r="1214" spans="1:3" x14ac:dyDescent="0.2">
      <c r="A1214" s="3">
        <v>1979</v>
      </c>
      <c r="B1214" s="3">
        <v>1</v>
      </c>
      <c r="C1214" s="3" t="s">
        <v>1042</v>
      </c>
    </row>
    <row r="1215" spans="1:3" x14ac:dyDescent="0.2">
      <c r="A1215" s="3">
        <v>1979</v>
      </c>
      <c r="B1215" s="3">
        <v>1</v>
      </c>
      <c r="C1215" s="3" t="s">
        <v>1038</v>
      </c>
    </row>
    <row r="1216" spans="1:3" x14ac:dyDescent="0.2">
      <c r="A1216" s="3">
        <v>1979</v>
      </c>
      <c r="B1216" s="3">
        <v>0</v>
      </c>
      <c r="C1216" s="3" t="s">
        <v>1042</v>
      </c>
    </row>
    <row r="1217" spans="1:3" x14ac:dyDescent="0.2">
      <c r="A1217" s="3">
        <v>1979</v>
      </c>
      <c r="B1217" s="3">
        <v>0</v>
      </c>
      <c r="C1217" s="3" t="s">
        <v>1042</v>
      </c>
    </row>
    <row r="1218" spans="1:3" x14ac:dyDescent="0.2">
      <c r="A1218" s="3">
        <v>1979</v>
      </c>
      <c r="B1218" s="3">
        <v>0</v>
      </c>
      <c r="C1218" s="3" t="s">
        <v>1041</v>
      </c>
    </row>
    <row r="1219" spans="1:3" x14ac:dyDescent="0.2">
      <c r="A1219" s="3">
        <v>1979</v>
      </c>
      <c r="B1219" s="3">
        <v>0</v>
      </c>
      <c r="C1219" s="3" t="s">
        <v>1041</v>
      </c>
    </row>
    <row r="1220" spans="1:3" x14ac:dyDescent="0.2">
      <c r="A1220" s="3">
        <v>1979</v>
      </c>
      <c r="B1220" s="3">
        <v>0</v>
      </c>
      <c r="C1220" s="3" t="s">
        <v>1041</v>
      </c>
    </row>
    <row r="1221" spans="1:3" x14ac:dyDescent="0.2">
      <c r="A1221" s="3">
        <v>1979</v>
      </c>
      <c r="B1221" s="3">
        <v>0</v>
      </c>
      <c r="C1221" s="3" t="s">
        <v>1041</v>
      </c>
    </row>
    <row r="1222" spans="1:3" x14ac:dyDescent="0.2">
      <c r="A1222" s="3">
        <v>1979</v>
      </c>
      <c r="B1222" s="3">
        <v>1</v>
      </c>
      <c r="C1222" s="3" t="s">
        <v>1042</v>
      </c>
    </row>
    <row r="1223" spans="1:3" x14ac:dyDescent="0.2">
      <c r="A1223" s="3">
        <v>1979</v>
      </c>
      <c r="B1223" s="3">
        <v>1</v>
      </c>
      <c r="C1223" s="3" t="s">
        <v>1041</v>
      </c>
    </row>
    <row r="1224" spans="1:3" x14ac:dyDescent="0.2">
      <c r="A1224" s="3">
        <v>1979</v>
      </c>
      <c r="B1224" s="3">
        <v>1</v>
      </c>
      <c r="C1224" s="3" t="s">
        <v>1041</v>
      </c>
    </row>
    <row r="1225" spans="1:3" x14ac:dyDescent="0.2">
      <c r="A1225" s="3">
        <v>1979</v>
      </c>
      <c r="B1225" s="3">
        <v>1</v>
      </c>
      <c r="C1225" s="3" t="s">
        <v>1042</v>
      </c>
    </row>
    <row r="1226" spans="1:3" x14ac:dyDescent="0.2">
      <c r="A1226" s="3">
        <v>1979</v>
      </c>
      <c r="B1226" s="3">
        <v>1</v>
      </c>
      <c r="C1226" s="3" t="s">
        <v>1041</v>
      </c>
    </row>
    <row r="1227" spans="1:3" x14ac:dyDescent="0.2">
      <c r="A1227" s="3">
        <v>1979</v>
      </c>
      <c r="B1227" s="3">
        <v>1</v>
      </c>
      <c r="C1227" s="3" t="s">
        <v>1042</v>
      </c>
    </row>
    <row r="1228" spans="1:3" x14ac:dyDescent="0.2">
      <c r="A1228" s="3">
        <v>1980</v>
      </c>
      <c r="B1228" s="3">
        <v>1</v>
      </c>
      <c r="C1228" s="3" t="s">
        <v>1038</v>
      </c>
    </row>
    <row r="1229" spans="1:3" x14ac:dyDescent="0.2">
      <c r="A1229" s="3">
        <v>1980</v>
      </c>
      <c r="B1229" s="3">
        <v>0</v>
      </c>
      <c r="C1229" s="3" t="s">
        <v>1042</v>
      </c>
    </row>
    <row r="1230" spans="1:3" x14ac:dyDescent="0.2">
      <c r="A1230" s="3">
        <v>1980</v>
      </c>
      <c r="B1230" s="3">
        <v>1</v>
      </c>
      <c r="C1230" s="3" t="s">
        <v>1038</v>
      </c>
    </row>
    <row r="1231" spans="1:3" x14ac:dyDescent="0.2">
      <c r="A1231" s="3">
        <v>1980</v>
      </c>
      <c r="B1231" s="3">
        <v>0</v>
      </c>
      <c r="C1231" s="3" t="s">
        <v>1042</v>
      </c>
    </row>
    <row r="1232" spans="1:3" x14ac:dyDescent="0.2">
      <c r="A1232" s="3">
        <v>1980</v>
      </c>
      <c r="B1232" s="3">
        <v>0</v>
      </c>
      <c r="C1232" s="3" t="s">
        <v>1040</v>
      </c>
    </row>
    <row r="1233" spans="1:3" x14ac:dyDescent="0.2">
      <c r="A1233" s="3">
        <v>1980</v>
      </c>
      <c r="B1233" s="3">
        <v>0</v>
      </c>
      <c r="C1233" s="3" t="s">
        <v>1039</v>
      </c>
    </row>
    <row r="1234" spans="1:3" x14ac:dyDescent="0.2">
      <c r="A1234" s="3">
        <v>1980</v>
      </c>
      <c r="B1234" s="3">
        <v>0</v>
      </c>
      <c r="C1234" s="3" t="s">
        <v>1042</v>
      </c>
    </row>
    <row r="1235" spans="1:3" x14ac:dyDescent="0.2">
      <c r="A1235" s="3">
        <v>1980</v>
      </c>
      <c r="B1235" s="3">
        <v>0</v>
      </c>
      <c r="C1235" s="3" t="s">
        <v>1038</v>
      </c>
    </row>
    <row r="1236" spans="1:3" x14ac:dyDescent="0.2">
      <c r="A1236" s="3">
        <v>1980</v>
      </c>
      <c r="B1236" s="3">
        <v>0</v>
      </c>
      <c r="C1236" s="3" t="s">
        <v>1039</v>
      </c>
    </row>
    <row r="1237" spans="1:3" x14ac:dyDescent="0.2">
      <c r="A1237" s="3">
        <v>1980</v>
      </c>
      <c r="B1237" s="3">
        <v>1</v>
      </c>
      <c r="C1237" s="3" t="s">
        <v>1041</v>
      </c>
    </row>
    <row r="1238" spans="1:3" x14ac:dyDescent="0.2">
      <c r="A1238" s="3">
        <v>1980</v>
      </c>
      <c r="B1238" s="3">
        <v>0</v>
      </c>
      <c r="C1238" s="3" t="s">
        <v>1042</v>
      </c>
    </row>
    <row r="1239" spans="1:3" x14ac:dyDescent="0.2">
      <c r="A1239" s="3">
        <v>1980</v>
      </c>
      <c r="B1239" s="3">
        <v>0</v>
      </c>
      <c r="C1239" s="3" t="s">
        <v>1041</v>
      </c>
    </row>
    <row r="1240" spans="1:3" x14ac:dyDescent="0.2">
      <c r="A1240" s="3">
        <v>1980</v>
      </c>
      <c r="B1240" s="3">
        <v>0</v>
      </c>
      <c r="C1240" s="3" t="s">
        <v>1041</v>
      </c>
    </row>
    <row r="1241" spans="1:3" x14ac:dyDescent="0.2">
      <c r="A1241" s="3">
        <v>1980</v>
      </c>
      <c r="B1241" s="3">
        <v>0</v>
      </c>
      <c r="C1241" s="3" t="s">
        <v>1041</v>
      </c>
    </row>
    <row r="1242" spans="1:3" x14ac:dyDescent="0.2">
      <c r="A1242" s="3">
        <v>1980</v>
      </c>
      <c r="B1242" s="3">
        <v>0</v>
      </c>
      <c r="C1242" s="3" t="s">
        <v>1042</v>
      </c>
    </row>
    <row r="1243" spans="1:3" x14ac:dyDescent="0.2">
      <c r="A1243" s="3">
        <v>1980</v>
      </c>
      <c r="B1243" s="3">
        <v>1</v>
      </c>
      <c r="C1243" s="3" t="s">
        <v>1042</v>
      </c>
    </row>
    <row r="1244" spans="1:3" x14ac:dyDescent="0.2">
      <c r="A1244" s="3">
        <v>1980</v>
      </c>
      <c r="B1244" s="3">
        <v>0</v>
      </c>
      <c r="C1244" s="3" t="s">
        <v>1042</v>
      </c>
    </row>
    <row r="1245" spans="1:3" x14ac:dyDescent="0.2">
      <c r="A1245" s="3">
        <v>1980</v>
      </c>
      <c r="B1245" s="3">
        <v>1</v>
      </c>
      <c r="C1245" s="3" t="s">
        <v>1038</v>
      </c>
    </row>
    <row r="1246" spans="1:3" x14ac:dyDescent="0.2">
      <c r="A1246" s="3">
        <v>1980</v>
      </c>
      <c r="B1246" s="3">
        <v>1</v>
      </c>
      <c r="C1246" s="3" t="s">
        <v>1038</v>
      </c>
    </row>
    <row r="1247" spans="1:3" x14ac:dyDescent="0.2">
      <c r="A1247" s="3">
        <v>1980</v>
      </c>
      <c r="B1247" s="3">
        <v>0</v>
      </c>
      <c r="C1247" s="3" t="s">
        <v>1039</v>
      </c>
    </row>
    <row r="1248" spans="1:3" x14ac:dyDescent="0.2">
      <c r="A1248" s="3">
        <v>1980</v>
      </c>
      <c r="B1248" s="3">
        <v>1</v>
      </c>
      <c r="C1248" s="3" t="s">
        <v>1038</v>
      </c>
    </row>
    <row r="1249" spans="1:3" x14ac:dyDescent="0.2">
      <c r="A1249" s="3">
        <v>1980</v>
      </c>
      <c r="B1249" s="3">
        <v>0</v>
      </c>
      <c r="C1249" s="3" t="s">
        <v>1041</v>
      </c>
    </row>
    <row r="1250" spans="1:3" x14ac:dyDescent="0.2">
      <c r="A1250" s="3">
        <v>1980</v>
      </c>
      <c r="B1250" s="3">
        <v>1</v>
      </c>
      <c r="C1250" s="3" t="s">
        <v>1038</v>
      </c>
    </row>
    <row r="1251" spans="1:3" x14ac:dyDescent="0.2">
      <c r="A1251" s="3">
        <v>1980</v>
      </c>
      <c r="B1251" s="3">
        <v>0</v>
      </c>
      <c r="C1251" s="3" t="s">
        <v>1041</v>
      </c>
    </row>
    <row r="1252" spans="1:3" x14ac:dyDescent="0.2">
      <c r="A1252" s="3">
        <v>1980</v>
      </c>
      <c r="B1252" s="3">
        <v>0</v>
      </c>
      <c r="C1252" s="3" t="s">
        <v>1041</v>
      </c>
    </row>
    <row r="1253" spans="1:3" x14ac:dyDescent="0.2">
      <c r="A1253" s="3">
        <v>1980</v>
      </c>
      <c r="B1253" s="3">
        <v>1</v>
      </c>
      <c r="C1253" s="3" t="s">
        <v>1038</v>
      </c>
    </row>
    <row r="1254" spans="1:3" x14ac:dyDescent="0.2">
      <c r="A1254" s="3">
        <v>1980</v>
      </c>
      <c r="B1254" s="3">
        <v>1</v>
      </c>
      <c r="C1254" s="3" t="s">
        <v>1042</v>
      </c>
    </row>
    <row r="1255" spans="1:3" x14ac:dyDescent="0.2">
      <c r="A1255" s="3">
        <v>1980</v>
      </c>
      <c r="B1255" s="3">
        <v>1</v>
      </c>
      <c r="C1255" s="3" t="s">
        <v>1038</v>
      </c>
    </row>
    <row r="1256" spans="1:3" x14ac:dyDescent="0.2">
      <c r="A1256" s="3">
        <v>1980</v>
      </c>
      <c r="B1256" s="3">
        <v>0</v>
      </c>
      <c r="C1256" s="3" t="s">
        <v>1041</v>
      </c>
    </row>
    <row r="1257" spans="1:3" x14ac:dyDescent="0.2">
      <c r="A1257" s="3">
        <v>1980</v>
      </c>
      <c r="B1257" s="3">
        <v>0</v>
      </c>
      <c r="C1257" s="3" t="s">
        <v>1041</v>
      </c>
    </row>
    <row r="1258" spans="1:3" x14ac:dyDescent="0.2">
      <c r="A1258" s="3">
        <v>1980</v>
      </c>
      <c r="B1258" s="3">
        <v>0</v>
      </c>
      <c r="C1258" s="3" t="s">
        <v>1041</v>
      </c>
    </row>
    <row r="1259" spans="1:3" x14ac:dyDescent="0.2">
      <c r="A1259" s="3">
        <v>1980</v>
      </c>
      <c r="B1259" s="3">
        <v>0</v>
      </c>
      <c r="C1259" s="3" t="s">
        <v>1041</v>
      </c>
    </row>
    <row r="1260" spans="1:3" x14ac:dyDescent="0.2">
      <c r="A1260" s="3">
        <v>1980</v>
      </c>
      <c r="B1260" s="3">
        <v>0</v>
      </c>
      <c r="C1260" s="3" t="s">
        <v>1041</v>
      </c>
    </row>
    <row r="1261" spans="1:3" x14ac:dyDescent="0.2">
      <c r="A1261" s="3">
        <v>1980</v>
      </c>
      <c r="B1261" s="3">
        <v>0</v>
      </c>
      <c r="C1261" s="3" t="s">
        <v>1041</v>
      </c>
    </row>
    <row r="1262" spans="1:3" x14ac:dyDescent="0.2">
      <c r="A1262" s="3">
        <v>1980</v>
      </c>
      <c r="B1262" s="3">
        <v>0</v>
      </c>
      <c r="C1262" s="3" t="s">
        <v>1041</v>
      </c>
    </row>
    <row r="1263" spans="1:3" x14ac:dyDescent="0.2">
      <c r="A1263" s="3">
        <v>1980</v>
      </c>
      <c r="B1263" s="3">
        <v>0</v>
      </c>
      <c r="C1263" s="3" t="s">
        <v>1041</v>
      </c>
    </row>
    <row r="1264" spans="1:3" x14ac:dyDescent="0.2">
      <c r="A1264" s="3">
        <v>1980</v>
      </c>
      <c r="B1264" s="3">
        <v>1</v>
      </c>
      <c r="C1264" s="3" t="s">
        <v>1040</v>
      </c>
    </row>
    <row r="1265" spans="1:3" x14ac:dyDescent="0.2">
      <c r="A1265" s="3">
        <v>1980</v>
      </c>
      <c r="B1265" s="3">
        <v>1</v>
      </c>
      <c r="C1265" s="3" t="s">
        <v>1041</v>
      </c>
    </row>
    <row r="1266" spans="1:3" x14ac:dyDescent="0.2">
      <c r="A1266" s="3">
        <v>1980</v>
      </c>
      <c r="B1266" s="3">
        <v>1</v>
      </c>
      <c r="C1266" s="3" t="s">
        <v>1040</v>
      </c>
    </row>
    <row r="1267" spans="1:3" x14ac:dyDescent="0.2">
      <c r="A1267" s="3">
        <v>1980</v>
      </c>
      <c r="B1267" s="3">
        <v>0</v>
      </c>
      <c r="C1267" s="3" t="s">
        <v>1038</v>
      </c>
    </row>
    <row r="1268" spans="1:3" x14ac:dyDescent="0.2">
      <c r="A1268" s="3">
        <v>1980</v>
      </c>
      <c r="B1268" s="3">
        <v>1</v>
      </c>
      <c r="C1268" s="3" t="s">
        <v>1038</v>
      </c>
    </row>
    <row r="1269" spans="1:3" x14ac:dyDescent="0.2">
      <c r="A1269" s="3">
        <v>1980</v>
      </c>
      <c r="B1269" s="3">
        <v>1</v>
      </c>
      <c r="C1269" s="3" t="s">
        <v>1042</v>
      </c>
    </row>
    <row r="1270" spans="1:3" x14ac:dyDescent="0.2">
      <c r="A1270" s="3">
        <v>1980</v>
      </c>
      <c r="B1270" s="3">
        <v>0</v>
      </c>
      <c r="C1270" s="3" t="s">
        <v>1041</v>
      </c>
    </row>
    <row r="1271" spans="1:3" x14ac:dyDescent="0.2">
      <c r="A1271" s="3">
        <v>1980</v>
      </c>
      <c r="B1271" s="3">
        <v>0</v>
      </c>
      <c r="C1271" s="3" t="s">
        <v>1038</v>
      </c>
    </row>
    <row r="1272" spans="1:3" x14ac:dyDescent="0.2">
      <c r="A1272" s="3">
        <v>1980</v>
      </c>
      <c r="B1272" s="3">
        <v>1</v>
      </c>
      <c r="C1272" s="3" t="s">
        <v>1041</v>
      </c>
    </row>
    <row r="1273" spans="1:3" x14ac:dyDescent="0.2">
      <c r="A1273" s="3">
        <v>1980</v>
      </c>
      <c r="B1273" s="3">
        <v>1</v>
      </c>
      <c r="C1273" s="3" t="s">
        <v>1041</v>
      </c>
    </row>
    <row r="1274" spans="1:3" x14ac:dyDescent="0.2">
      <c r="A1274" s="3">
        <v>1980</v>
      </c>
      <c r="B1274" s="3">
        <v>1</v>
      </c>
      <c r="C1274" s="3" t="s">
        <v>1041</v>
      </c>
    </row>
    <row r="1275" spans="1:3" x14ac:dyDescent="0.2">
      <c r="A1275" s="3">
        <v>1980</v>
      </c>
      <c r="B1275" s="3">
        <v>1</v>
      </c>
      <c r="C1275" s="3" t="s">
        <v>1041</v>
      </c>
    </row>
    <row r="1276" spans="1:3" x14ac:dyDescent="0.2">
      <c r="A1276" s="3">
        <v>1980</v>
      </c>
      <c r="B1276" s="3">
        <v>1</v>
      </c>
      <c r="C1276" s="3" t="s">
        <v>1038</v>
      </c>
    </row>
    <row r="1277" spans="1:3" x14ac:dyDescent="0.2">
      <c r="A1277" s="3">
        <v>1980</v>
      </c>
      <c r="B1277" s="3">
        <v>0</v>
      </c>
      <c r="C1277" s="3" t="s">
        <v>1038</v>
      </c>
    </row>
    <row r="1278" spans="1:3" x14ac:dyDescent="0.2">
      <c r="A1278" s="3">
        <v>1980</v>
      </c>
      <c r="B1278" s="3">
        <v>0</v>
      </c>
      <c r="C1278" s="3" t="s">
        <v>1041</v>
      </c>
    </row>
    <row r="1279" spans="1:3" x14ac:dyDescent="0.2">
      <c r="A1279" s="3">
        <v>1980</v>
      </c>
      <c r="B1279" s="3">
        <v>0</v>
      </c>
      <c r="C1279" s="3" t="s">
        <v>1041</v>
      </c>
    </row>
    <row r="1280" spans="1:3" x14ac:dyDescent="0.2">
      <c r="A1280" s="3">
        <v>1980</v>
      </c>
      <c r="B1280" s="3">
        <v>0</v>
      </c>
      <c r="C1280" s="3" t="s">
        <v>1041</v>
      </c>
    </row>
    <row r="1281" spans="1:3" x14ac:dyDescent="0.2">
      <c r="A1281" s="3">
        <v>1980</v>
      </c>
      <c r="B1281" s="3">
        <v>0</v>
      </c>
      <c r="C1281" s="3" t="s">
        <v>1042</v>
      </c>
    </row>
    <row r="1282" spans="1:3" x14ac:dyDescent="0.2">
      <c r="A1282" s="3">
        <v>1981</v>
      </c>
      <c r="B1282" s="3">
        <v>0</v>
      </c>
      <c r="C1282" s="3" t="s">
        <v>1041</v>
      </c>
    </row>
    <row r="1283" spans="1:3" x14ac:dyDescent="0.2">
      <c r="A1283" s="3">
        <v>1981</v>
      </c>
      <c r="B1283" s="3">
        <v>0</v>
      </c>
      <c r="C1283" s="3" t="s">
        <v>1041</v>
      </c>
    </row>
    <row r="1284" spans="1:3" x14ac:dyDescent="0.2">
      <c r="A1284" s="3">
        <v>1981</v>
      </c>
      <c r="B1284" s="3">
        <v>0</v>
      </c>
      <c r="C1284" s="3" t="s">
        <v>1041</v>
      </c>
    </row>
    <row r="1285" spans="1:3" x14ac:dyDescent="0.2">
      <c r="A1285" s="3">
        <v>1981</v>
      </c>
      <c r="B1285" s="3">
        <v>0</v>
      </c>
      <c r="C1285" s="3" t="s">
        <v>1041</v>
      </c>
    </row>
    <row r="1286" spans="1:3" x14ac:dyDescent="0.2">
      <c r="A1286" s="3">
        <v>1981</v>
      </c>
      <c r="B1286" s="3">
        <v>0</v>
      </c>
      <c r="C1286" s="3" t="s">
        <v>1041</v>
      </c>
    </row>
    <row r="1287" spans="1:3" x14ac:dyDescent="0.2">
      <c r="A1287" s="3">
        <v>1981</v>
      </c>
      <c r="B1287" s="3">
        <v>0</v>
      </c>
      <c r="C1287" s="3" t="s">
        <v>1041</v>
      </c>
    </row>
    <row r="1288" spans="1:3" x14ac:dyDescent="0.2">
      <c r="A1288" s="3">
        <v>1981</v>
      </c>
      <c r="B1288" s="3">
        <v>0</v>
      </c>
      <c r="C1288" s="3" t="s">
        <v>1041</v>
      </c>
    </row>
    <row r="1289" spans="1:3" x14ac:dyDescent="0.2">
      <c r="A1289" s="3">
        <v>1981</v>
      </c>
      <c r="B1289" s="3">
        <v>0</v>
      </c>
      <c r="C1289" s="3" t="s">
        <v>1041</v>
      </c>
    </row>
    <row r="1290" spans="1:3" x14ac:dyDescent="0.2">
      <c r="A1290" s="3">
        <v>1981</v>
      </c>
      <c r="B1290" s="3">
        <v>0</v>
      </c>
      <c r="C1290" s="3" t="s">
        <v>1039</v>
      </c>
    </row>
    <row r="1291" spans="1:3" x14ac:dyDescent="0.2">
      <c r="A1291" s="3">
        <v>1981</v>
      </c>
      <c r="B1291" s="3">
        <v>0</v>
      </c>
      <c r="C1291" s="3" t="s">
        <v>1038</v>
      </c>
    </row>
    <row r="1292" spans="1:3" x14ac:dyDescent="0.2">
      <c r="A1292" s="3">
        <v>1981</v>
      </c>
      <c r="B1292" s="3">
        <v>0</v>
      </c>
      <c r="C1292" s="3" t="s">
        <v>1041</v>
      </c>
    </row>
    <row r="1293" spans="1:3" x14ac:dyDescent="0.2">
      <c r="A1293" s="3">
        <v>1981</v>
      </c>
      <c r="B1293" s="3">
        <v>0</v>
      </c>
      <c r="C1293" s="3" t="s">
        <v>1041</v>
      </c>
    </row>
    <row r="1294" spans="1:3" x14ac:dyDescent="0.2">
      <c r="A1294" s="3">
        <v>1981</v>
      </c>
      <c r="B1294" s="3">
        <v>1</v>
      </c>
      <c r="C1294" s="3" t="s">
        <v>1039</v>
      </c>
    </row>
    <row r="1295" spans="1:3" x14ac:dyDescent="0.2">
      <c r="A1295" s="3">
        <v>1981</v>
      </c>
      <c r="B1295" s="3">
        <v>1</v>
      </c>
      <c r="C1295" s="3" t="s">
        <v>1038</v>
      </c>
    </row>
    <row r="1296" spans="1:3" x14ac:dyDescent="0.2">
      <c r="A1296" s="3">
        <v>1981</v>
      </c>
      <c r="B1296" s="3">
        <v>0</v>
      </c>
      <c r="C1296" s="3" t="s">
        <v>1041</v>
      </c>
    </row>
    <row r="1297" spans="1:3" x14ac:dyDescent="0.2">
      <c r="A1297" s="3">
        <v>1981</v>
      </c>
      <c r="B1297" s="3">
        <v>0</v>
      </c>
      <c r="C1297" s="3" t="s">
        <v>1042</v>
      </c>
    </row>
    <row r="1298" spans="1:3" x14ac:dyDescent="0.2">
      <c r="A1298" s="3">
        <v>1981</v>
      </c>
      <c r="B1298" s="3">
        <v>1</v>
      </c>
      <c r="C1298" s="3" t="s">
        <v>1041</v>
      </c>
    </row>
    <row r="1299" spans="1:3" x14ac:dyDescent="0.2">
      <c r="A1299" s="3">
        <v>1981</v>
      </c>
      <c r="B1299" s="3">
        <v>0</v>
      </c>
      <c r="C1299" s="3" t="s">
        <v>1041</v>
      </c>
    </row>
    <row r="1300" spans="1:3" x14ac:dyDescent="0.2">
      <c r="A1300" s="3">
        <v>1981</v>
      </c>
      <c r="B1300" s="3">
        <v>0</v>
      </c>
      <c r="C1300" s="3" t="s">
        <v>1041</v>
      </c>
    </row>
    <row r="1301" spans="1:3" x14ac:dyDescent="0.2">
      <c r="A1301" s="3">
        <v>1981</v>
      </c>
      <c r="B1301" s="3">
        <v>0</v>
      </c>
      <c r="C1301" s="3" t="s">
        <v>1041</v>
      </c>
    </row>
    <row r="1302" spans="1:3" x14ac:dyDescent="0.2">
      <c r="A1302" s="3">
        <v>1981</v>
      </c>
      <c r="B1302" s="3">
        <v>0</v>
      </c>
      <c r="C1302" s="3" t="s">
        <v>1038</v>
      </c>
    </row>
    <row r="1303" spans="1:3" x14ac:dyDescent="0.2">
      <c r="A1303" s="3">
        <v>1981</v>
      </c>
      <c r="B1303" s="3">
        <v>1</v>
      </c>
      <c r="C1303" s="3" t="s">
        <v>1039</v>
      </c>
    </row>
    <row r="1304" spans="1:3" x14ac:dyDescent="0.2">
      <c r="A1304" s="3">
        <v>1981</v>
      </c>
      <c r="B1304" s="3">
        <v>0</v>
      </c>
      <c r="C1304" s="3" t="s">
        <v>1041</v>
      </c>
    </row>
    <row r="1305" spans="1:3" x14ac:dyDescent="0.2">
      <c r="A1305" s="3">
        <v>1981</v>
      </c>
      <c r="B1305" s="3">
        <v>0</v>
      </c>
      <c r="C1305" s="3" t="s">
        <v>1039</v>
      </c>
    </row>
    <row r="1306" spans="1:3" x14ac:dyDescent="0.2">
      <c r="A1306" s="3">
        <v>1981</v>
      </c>
      <c r="B1306" s="3">
        <v>0</v>
      </c>
      <c r="C1306" s="3" t="s">
        <v>1041</v>
      </c>
    </row>
    <row r="1307" spans="1:3" x14ac:dyDescent="0.2">
      <c r="A1307" s="3">
        <v>1981</v>
      </c>
      <c r="B1307" s="3">
        <v>0</v>
      </c>
      <c r="C1307" s="3" t="s">
        <v>1041</v>
      </c>
    </row>
    <row r="1308" spans="1:3" x14ac:dyDescent="0.2">
      <c r="A1308" s="3">
        <v>1981</v>
      </c>
      <c r="B1308" s="3">
        <v>1</v>
      </c>
      <c r="C1308" s="3" t="s">
        <v>1041</v>
      </c>
    </row>
    <row r="1309" spans="1:3" x14ac:dyDescent="0.2">
      <c r="A1309" s="3">
        <v>1981</v>
      </c>
      <c r="B1309" s="3">
        <v>1</v>
      </c>
      <c r="C1309" s="3" t="s">
        <v>1038</v>
      </c>
    </row>
    <row r="1310" spans="1:3" x14ac:dyDescent="0.2">
      <c r="A1310" s="3">
        <v>1981</v>
      </c>
      <c r="B1310" s="3">
        <v>1</v>
      </c>
      <c r="C1310" s="3" t="s">
        <v>1039</v>
      </c>
    </row>
    <row r="1311" spans="1:3" x14ac:dyDescent="0.2">
      <c r="A1311" s="3">
        <v>1981</v>
      </c>
      <c r="B1311" s="3">
        <v>0</v>
      </c>
      <c r="C1311" s="3" t="s">
        <v>1042</v>
      </c>
    </row>
    <row r="1312" spans="1:3" x14ac:dyDescent="0.2">
      <c r="A1312" s="3">
        <v>1981</v>
      </c>
      <c r="B1312" s="3">
        <v>0</v>
      </c>
      <c r="C1312" s="3" t="s">
        <v>1041</v>
      </c>
    </row>
    <row r="1313" spans="1:3" x14ac:dyDescent="0.2">
      <c r="A1313" s="3">
        <v>1981</v>
      </c>
      <c r="B1313" s="3">
        <v>0</v>
      </c>
      <c r="C1313" s="3" t="s">
        <v>1041</v>
      </c>
    </row>
    <row r="1314" spans="1:3" x14ac:dyDescent="0.2">
      <c r="A1314" s="3">
        <v>1981</v>
      </c>
      <c r="B1314" s="3">
        <v>0</v>
      </c>
      <c r="C1314" s="3" t="s">
        <v>1042</v>
      </c>
    </row>
    <row r="1315" spans="1:3" x14ac:dyDescent="0.2">
      <c r="A1315" s="3">
        <v>1981</v>
      </c>
      <c r="B1315" s="3">
        <v>0</v>
      </c>
      <c r="C1315" s="3" t="s">
        <v>1041</v>
      </c>
    </row>
    <row r="1316" spans="1:3" x14ac:dyDescent="0.2">
      <c r="A1316" s="3">
        <v>1981</v>
      </c>
      <c r="B1316" s="3">
        <v>0</v>
      </c>
      <c r="C1316" s="3" t="s">
        <v>1041</v>
      </c>
    </row>
    <row r="1317" spans="1:3" x14ac:dyDescent="0.2">
      <c r="A1317" s="3">
        <v>1981</v>
      </c>
      <c r="B1317" s="3">
        <v>0</v>
      </c>
      <c r="C1317" s="3" t="s">
        <v>1041</v>
      </c>
    </row>
    <row r="1318" spans="1:3" x14ac:dyDescent="0.2">
      <c r="A1318" s="3">
        <v>1981</v>
      </c>
      <c r="B1318" s="3">
        <v>0</v>
      </c>
      <c r="C1318" s="3" t="s">
        <v>1041</v>
      </c>
    </row>
    <row r="1319" spans="1:3" x14ac:dyDescent="0.2">
      <c r="A1319" s="3">
        <v>1981</v>
      </c>
      <c r="B1319" s="3">
        <v>0</v>
      </c>
      <c r="C1319" s="3" t="s">
        <v>1042</v>
      </c>
    </row>
    <row r="1320" spans="1:3" x14ac:dyDescent="0.2">
      <c r="A1320" s="3">
        <v>1981</v>
      </c>
      <c r="B1320" s="3">
        <v>0</v>
      </c>
      <c r="C1320" s="3" t="s">
        <v>1042</v>
      </c>
    </row>
    <row r="1321" spans="1:3" x14ac:dyDescent="0.2">
      <c r="A1321" s="3">
        <v>1981</v>
      </c>
      <c r="B1321" s="3">
        <v>0</v>
      </c>
      <c r="C1321" s="3" t="s">
        <v>1042</v>
      </c>
    </row>
    <row r="1322" spans="1:3" x14ac:dyDescent="0.2">
      <c r="A1322" s="3">
        <v>1981</v>
      </c>
      <c r="B1322" s="3">
        <v>0</v>
      </c>
      <c r="C1322" s="3" t="s">
        <v>1042</v>
      </c>
    </row>
    <row r="1323" spans="1:3" x14ac:dyDescent="0.2">
      <c r="A1323" s="3">
        <v>1981</v>
      </c>
      <c r="B1323" s="3">
        <v>0</v>
      </c>
      <c r="C1323" s="3" t="s">
        <v>1041</v>
      </c>
    </row>
    <row r="1324" spans="1:3" x14ac:dyDescent="0.2">
      <c r="A1324" s="3">
        <v>1981</v>
      </c>
      <c r="B1324" s="3">
        <v>0</v>
      </c>
      <c r="C1324" s="3" t="s">
        <v>1042</v>
      </c>
    </row>
    <row r="1325" spans="1:3" x14ac:dyDescent="0.2">
      <c r="A1325" s="3">
        <v>1981</v>
      </c>
      <c r="B1325" s="3">
        <v>0</v>
      </c>
      <c r="C1325" s="3" t="s">
        <v>1041</v>
      </c>
    </row>
    <row r="1326" spans="1:3" x14ac:dyDescent="0.2">
      <c r="A1326" s="3">
        <v>1981</v>
      </c>
      <c r="B1326" s="3">
        <v>0</v>
      </c>
      <c r="C1326" s="3" t="s">
        <v>1041</v>
      </c>
    </row>
    <row r="1327" spans="1:3" x14ac:dyDescent="0.2">
      <c r="A1327" s="3">
        <v>1981</v>
      </c>
      <c r="B1327" s="3">
        <v>0</v>
      </c>
      <c r="C1327" s="3" t="s">
        <v>1041</v>
      </c>
    </row>
    <row r="1328" spans="1:3" x14ac:dyDescent="0.2">
      <c r="A1328" s="3">
        <v>1981</v>
      </c>
      <c r="B1328" s="3">
        <v>0</v>
      </c>
      <c r="C1328" s="3" t="s">
        <v>1039</v>
      </c>
    </row>
    <row r="1329" spans="1:3" x14ac:dyDescent="0.2">
      <c r="A1329" s="3">
        <v>1981</v>
      </c>
      <c r="B1329" s="3">
        <v>0</v>
      </c>
      <c r="C1329" s="3" t="s">
        <v>1041</v>
      </c>
    </row>
    <row r="1330" spans="1:3" x14ac:dyDescent="0.2">
      <c r="A1330" s="3">
        <v>1981</v>
      </c>
      <c r="B1330" s="3">
        <v>1</v>
      </c>
      <c r="C1330" s="3" t="s">
        <v>1041</v>
      </c>
    </row>
    <row r="1331" spans="1:3" x14ac:dyDescent="0.2">
      <c r="A1331" s="3">
        <v>1981</v>
      </c>
      <c r="B1331" s="3">
        <v>0</v>
      </c>
      <c r="C1331" s="3" t="s">
        <v>1041</v>
      </c>
    </row>
    <row r="1332" spans="1:3" x14ac:dyDescent="0.2">
      <c r="A1332" s="3">
        <v>1981</v>
      </c>
      <c r="B1332" s="3">
        <v>0</v>
      </c>
      <c r="C1332" s="3" t="s">
        <v>1041</v>
      </c>
    </row>
    <row r="1333" spans="1:3" x14ac:dyDescent="0.2">
      <c r="A1333" s="3">
        <v>1981</v>
      </c>
      <c r="B1333" s="3">
        <v>0</v>
      </c>
      <c r="C1333" s="3" t="s">
        <v>1039</v>
      </c>
    </row>
    <row r="1334" spans="1:3" x14ac:dyDescent="0.2">
      <c r="A1334" s="3">
        <v>1981</v>
      </c>
      <c r="B1334" s="3">
        <v>0</v>
      </c>
      <c r="C1334" s="3" t="s">
        <v>1041</v>
      </c>
    </row>
    <row r="1335" spans="1:3" x14ac:dyDescent="0.2">
      <c r="A1335" s="3">
        <v>1982</v>
      </c>
      <c r="B1335" s="3">
        <v>0</v>
      </c>
      <c r="C1335" s="3" t="s">
        <v>1038</v>
      </c>
    </row>
    <row r="1336" spans="1:3" x14ac:dyDescent="0.2">
      <c r="A1336" s="3">
        <v>1982</v>
      </c>
      <c r="B1336" s="3">
        <v>0</v>
      </c>
      <c r="C1336" s="3" t="s">
        <v>1042</v>
      </c>
    </row>
    <row r="1337" spans="1:3" x14ac:dyDescent="0.2">
      <c r="A1337" s="3">
        <v>1982</v>
      </c>
      <c r="B1337" s="3">
        <v>0</v>
      </c>
      <c r="C1337" s="3" t="s">
        <v>1042</v>
      </c>
    </row>
    <row r="1338" spans="1:3" x14ac:dyDescent="0.2">
      <c r="A1338" s="3">
        <v>1982</v>
      </c>
      <c r="B1338" s="3">
        <v>1</v>
      </c>
      <c r="C1338" s="3" t="s">
        <v>1041</v>
      </c>
    </row>
    <row r="1339" spans="1:3" x14ac:dyDescent="0.2">
      <c r="A1339" s="3">
        <v>1982</v>
      </c>
      <c r="B1339" s="3">
        <v>0</v>
      </c>
      <c r="C1339" s="3" t="s">
        <v>1041</v>
      </c>
    </row>
    <row r="1340" spans="1:3" x14ac:dyDescent="0.2">
      <c r="A1340" s="3">
        <v>1982</v>
      </c>
      <c r="B1340" s="3">
        <v>0</v>
      </c>
      <c r="C1340" s="3" t="s">
        <v>1042</v>
      </c>
    </row>
    <row r="1341" spans="1:3" x14ac:dyDescent="0.2">
      <c r="A1341" s="3">
        <v>1982</v>
      </c>
      <c r="B1341" s="3">
        <v>0</v>
      </c>
      <c r="C1341" s="3" t="s">
        <v>1042</v>
      </c>
    </row>
    <row r="1342" spans="1:3" x14ac:dyDescent="0.2">
      <c r="A1342" s="3">
        <v>1982</v>
      </c>
      <c r="B1342" s="3">
        <v>0</v>
      </c>
      <c r="C1342" s="3" t="s">
        <v>1042</v>
      </c>
    </row>
    <row r="1343" spans="1:3" x14ac:dyDescent="0.2">
      <c r="A1343" s="3">
        <v>1982</v>
      </c>
      <c r="B1343" s="3">
        <v>0</v>
      </c>
      <c r="C1343" s="3" t="s">
        <v>1042</v>
      </c>
    </row>
    <row r="1344" spans="1:3" x14ac:dyDescent="0.2">
      <c r="A1344" s="3">
        <v>1982</v>
      </c>
      <c r="B1344" s="3">
        <v>0</v>
      </c>
      <c r="C1344" s="3" t="s">
        <v>1042</v>
      </c>
    </row>
    <row r="1345" spans="1:3" x14ac:dyDescent="0.2">
      <c r="A1345" s="3">
        <v>1982</v>
      </c>
      <c r="B1345" s="3">
        <v>0</v>
      </c>
      <c r="C1345" s="3" t="s">
        <v>1041</v>
      </c>
    </row>
    <row r="1346" spans="1:3" x14ac:dyDescent="0.2">
      <c r="A1346" s="3">
        <v>1982</v>
      </c>
      <c r="B1346" s="3">
        <v>0</v>
      </c>
      <c r="C1346" s="3" t="s">
        <v>1041</v>
      </c>
    </row>
    <row r="1347" spans="1:3" x14ac:dyDescent="0.2">
      <c r="A1347" s="3">
        <v>1982</v>
      </c>
      <c r="B1347" s="3">
        <v>0</v>
      </c>
      <c r="C1347" s="3" t="s">
        <v>1041</v>
      </c>
    </row>
    <row r="1348" spans="1:3" x14ac:dyDescent="0.2">
      <c r="A1348" s="3">
        <v>1982</v>
      </c>
      <c r="B1348" s="3">
        <v>0</v>
      </c>
      <c r="C1348" s="3" t="s">
        <v>1041</v>
      </c>
    </row>
    <row r="1349" spans="1:3" x14ac:dyDescent="0.2">
      <c r="A1349" s="3">
        <v>1982</v>
      </c>
      <c r="B1349" s="3">
        <v>0</v>
      </c>
      <c r="C1349" s="3" t="s">
        <v>1041</v>
      </c>
    </row>
    <row r="1350" spans="1:3" x14ac:dyDescent="0.2">
      <c r="A1350" s="3">
        <v>1982</v>
      </c>
      <c r="B1350" s="3">
        <v>0</v>
      </c>
      <c r="C1350" s="3" t="s">
        <v>1039</v>
      </c>
    </row>
    <row r="1351" spans="1:3" x14ac:dyDescent="0.2">
      <c r="A1351" s="3">
        <v>1982</v>
      </c>
      <c r="B1351" s="3">
        <v>1</v>
      </c>
      <c r="C1351" s="3" t="s">
        <v>1041</v>
      </c>
    </row>
    <row r="1352" spans="1:3" x14ac:dyDescent="0.2">
      <c r="A1352" s="3">
        <v>1982</v>
      </c>
      <c r="B1352" s="3">
        <v>0</v>
      </c>
      <c r="C1352" s="3" t="s">
        <v>1041</v>
      </c>
    </row>
    <row r="1353" spans="1:3" x14ac:dyDescent="0.2">
      <c r="A1353" s="3">
        <v>1982</v>
      </c>
      <c r="B1353" s="3">
        <v>0</v>
      </c>
      <c r="C1353" s="3" t="s">
        <v>1041</v>
      </c>
    </row>
    <row r="1354" spans="1:3" x14ac:dyDescent="0.2">
      <c r="A1354" s="3">
        <v>1982</v>
      </c>
      <c r="B1354" s="3">
        <v>0</v>
      </c>
      <c r="C1354" s="3" t="s">
        <v>1039</v>
      </c>
    </row>
    <row r="1355" spans="1:3" x14ac:dyDescent="0.2">
      <c r="A1355" s="3">
        <v>1982</v>
      </c>
      <c r="B1355" s="3">
        <v>0</v>
      </c>
      <c r="C1355" s="3" t="s">
        <v>1039</v>
      </c>
    </row>
    <row r="1356" spans="1:3" x14ac:dyDescent="0.2">
      <c r="A1356" s="3">
        <v>1982</v>
      </c>
      <c r="B1356" s="3">
        <v>0</v>
      </c>
      <c r="C1356" s="3" t="s">
        <v>1039</v>
      </c>
    </row>
    <row r="1357" spans="1:3" x14ac:dyDescent="0.2">
      <c r="A1357" s="3">
        <v>1982</v>
      </c>
      <c r="B1357" s="3">
        <v>0</v>
      </c>
      <c r="C1357" s="3" t="s">
        <v>1039</v>
      </c>
    </row>
    <row r="1358" spans="1:3" x14ac:dyDescent="0.2">
      <c r="A1358" s="3">
        <v>1982</v>
      </c>
      <c r="B1358" s="3">
        <v>1</v>
      </c>
      <c r="C1358" s="3" t="s">
        <v>1041</v>
      </c>
    </row>
    <row r="1359" spans="1:3" x14ac:dyDescent="0.2">
      <c r="A1359" s="3">
        <v>1982</v>
      </c>
      <c r="B1359" s="3">
        <v>1</v>
      </c>
      <c r="C1359" s="3" t="s">
        <v>1042</v>
      </c>
    </row>
    <row r="1360" spans="1:3" x14ac:dyDescent="0.2">
      <c r="A1360" s="3">
        <v>1982</v>
      </c>
      <c r="B1360" s="3">
        <v>1</v>
      </c>
      <c r="C1360" s="3" t="s">
        <v>1041</v>
      </c>
    </row>
    <row r="1361" spans="1:3" x14ac:dyDescent="0.2">
      <c r="A1361" s="3">
        <v>1982</v>
      </c>
      <c r="B1361" s="3">
        <v>0</v>
      </c>
      <c r="C1361" s="3" t="s">
        <v>1042</v>
      </c>
    </row>
    <row r="1362" spans="1:3" x14ac:dyDescent="0.2">
      <c r="A1362" s="3">
        <v>1982</v>
      </c>
      <c r="B1362" s="3">
        <v>1</v>
      </c>
      <c r="C1362" s="3" t="s">
        <v>1041</v>
      </c>
    </row>
    <row r="1363" spans="1:3" x14ac:dyDescent="0.2">
      <c r="A1363" s="3">
        <v>1982</v>
      </c>
      <c r="B1363" s="3">
        <v>0</v>
      </c>
      <c r="C1363" s="3" t="s">
        <v>1041</v>
      </c>
    </row>
    <row r="1364" spans="1:3" x14ac:dyDescent="0.2">
      <c r="A1364" s="3">
        <v>1982</v>
      </c>
      <c r="B1364" s="3">
        <v>0</v>
      </c>
      <c r="C1364" s="3" t="s">
        <v>1041</v>
      </c>
    </row>
    <row r="1365" spans="1:3" x14ac:dyDescent="0.2">
      <c r="A1365" s="3">
        <v>1982</v>
      </c>
      <c r="B1365" s="3">
        <v>1</v>
      </c>
      <c r="C1365" s="3" t="s">
        <v>1042</v>
      </c>
    </row>
    <row r="1366" spans="1:3" x14ac:dyDescent="0.2">
      <c r="A1366" s="3">
        <v>1982</v>
      </c>
      <c r="B1366" s="3">
        <v>0</v>
      </c>
      <c r="C1366" s="3" t="s">
        <v>1041</v>
      </c>
    </row>
    <row r="1367" spans="1:3" x14ac:dyDescent="0.2">
      <c r="A1367" s="3">
        <v>1982</v>
      </c>
      <c r="B1367" s="3">
        <v>0</v>
      </c>
      <c r="C1367" s="3" t="s">
        <v>1041</v>
      </c>
    </row>
    <row r="1368" spans="1:3" x14ac:dyDescent="0.2">
      <c r="A1368" s="3">
        <v>1982</v>
      </c>
      <c r="B1368" s="3">
        <v>0</v>
      </c>
      <c r="C1368" s="3" t="s">
        <v>1042</v>
      </c>
    </row>
    <row r="1369" spans="1:3" x14ac:dyDescent="0.2">
      <c r="A1369" s="3">
        <v>1982</v>
      </c>
      <c r="B1369" s="3">
        <v>0</v>
      </c>
      <c r="C1369" s="3" t="s">
        <v>1042</v>
      </c>
    </row>
    <row r="1370" spans="1:3" x14ac:dyDescent="0.2">
      <c r="A1370" s="3">
        <v>1982</v>
      </c>
      <c r="B1370" s="3">
        <v>0</v>
      </c>
      <c r="C1370" s="3" t="s">
        <v>1041</v>
      </c>
    </row>
    <row r="1371" spans="1:3" x14ac:dyDescent="0.2">
      <c r="A1371" s="3">
        <v>1982</v>
      </c>
      <c r="B1371" s="3">
        <v>0</v>
      </c>
      <c r="C1371" s="3" t="s">
        <v>1042</v>
      </c>
    </row>
    <row r="1372" spans="1:3" x14ac:dyDescent="0.2">
      <c r="A1372" s="3">
        <v>1982</v>
      </c>
      <c r="B1372" s="3">
        <v>0</v>
      </c>
      <c r="C1372" s="3" t="s">
        <v>1041</v>
      </c>
    </row>
    <row r="1373" spans="1:3" x14ac:dyDescent="0.2">
      <c r="A1373" s="3">
        <v>1982</v>
      </c>
      <c r="B1373" s="3">
        <v>0</v>
      </c>
      <c r="C1373" s="3" t="s">
        <v>1039</v>
      </c>
    </row>
    <row r="1374" spans="1:3" x14ac:dyDescent="0.2">
      <c r="A1374" s="3">
        <v>1982</v>
      </c>
      <c r="B1374" s="3">
        <v>1</v>
      </c>
      <c r="C1374" s="3" t="s">
        <v>1042</v>
      </c>
    </row>
    <row r="1375" spans="1:3" x14ac:dyDescent="0.2">
      <c r="A1375" s="3">
        <v>1982</v>
      </c>
      <c r="B1375" s="3">
        <v>0</v>
      </c>
      <c r="C1375" s="3" t="s">
        <v>1041</v>
      </c>
    </row>
    <row r="1376" spans="1:3" x14ac:dyDescent="0.2">
      <c r="A1376" s="3">
        <v>1982</v>
      </c>
      <c r="B1376" s="3">
        <v>1</v>
      </c>
      <c r="C1376" s="3" t="s">
        <v>1041</v>
      </c>
    </row>
    <row r="1377" spans="1:3" x14ac:dyDescent="0.2">
      <c r="A1377" s="3">
        <v>1982</v>
      </c>
      <c r="B1377" s="3">
        <v>1</v>
      </c>
      <c r="C1377" s="3" t="s">
        <v>1041</v>
      </c>
    </row>
    <row r="1378" spans="1:3" x14ac:dyDescent="0.2">
      <c r="A1378" s="3">
        <v>1982</v>
      </c>
      <c r="B1378" s="3">
        <v>1</v>
      </c>
      <c r="C1378" s="3" t="s">
        <v>1041</v>
      </c>
    </row>
    <row r="1379" spans="1:3" x14ac:dyDescent="0.2">
      <c r="A1379" s="3">
        <v>1982</v>
      </c>
      <c r="B1379" s="3">
        <v>0</v>
      </c>
      <c r="C1379" s="3" t="s">
        <v>1041</v>
      </c>
    </row>
    <row r="1380" spans="1:3" x14ac:dyDescent="0.2">
      <c r="A1380" s="3">
        <v>1982</v>
      </c>
      <c r="B1380" s="3">
        <v>1</v>
      </c>
      <c r="C1380" s="3" t="s">
        <v>1038</v>
      </c>
    </row>
    <row r="1381" spans="1:3" x14ac:dyDescent="0.2">
      <c r="A1381" s="3">
        <v>1982</v>
      </c>
      <c r="B1381" s="3">
        <v>1</v>
      </c>
      <c r="C1381" s="3" t="s">
        <v>1041</v>
      </c>
    </row>
    <row r="1382" spans="1:3" x14ac:dyDescent="0.2">
      <c r="A1382" s="3">
        <v>1982</v>
      </c>
      <c r="B1382" s="3">
        <v>0</v>
      </c>
      <c r="C1382" s="3" t="s">
        <v>1042</v>
      </c>
    </row>
    <row r="1383" spans="1:3" x14ac:dyDescent="0.2">
      <c r="A1383" s="3">
        <v>1982</v>
      </c>
      <c r="B1383" s="3">
        <v>0</v>
      </c>
      <c r="C1383" s="3" t="s">
        <v>1041</v>
      </c>
    </row>
    <row r="1384" spans="1:3" x14ac:dyDescent="0.2">
      <c r="A1384" s="3">
        <v>1982</v>
      </c>
      <c r="B1384" s="3">
        <v>0</v>
      </c>
      <c r="C1384" s="3" t="s">
        <v>1041</v>
      </c>
    </row>
    <row r="1385" spans="1:3" x14ac:dyDescent="0.2">
      <c r="A1385" s="3">
        <v>1982</v>
      </c>
      <c r="B1385" s="3">
        <v>0</v>
      </c>
      <c r="C1385" s="3" t="s">
        <v>1042</v>
      </c>
    </row>
    <row r="1386" spans="1:3" x14ac:dyDescent="0.2">
      <c r="A1386" s="3">
        <v>1982</v>
      </c>
      <c r="B1386" s="3">
        <v>0</v>
      </c>
      <c r="C1386" s="3" t="s">
        <v>1042</v>
      </c>
    </row>
    <row r="1387" spans="1:3" x14ac:dyDescent="0.2">
      <c r="A1387" s="3">
        <v>1982</v>
      </c>
      <c r="B1387" s="3">
        <v>0</v>
      </c>
      <c r="C1387" s="3" t="s">
        <v>1041</v>
      </c>
    </row>
    <row r="1388" spans="1:3" x14ac:dyDescent="0.2">
      <c r="A1388" s="3">
        <v>1982</v>
      </c>
      <c r="B1388" s="3">
        <v>0</v>
      </c>
      <c r="C1388" s="3" t="s">
        <v>1042</v>
      </c>
    </row>
    <row r="1389" spans="1:3" x14ac:dyDescent="0.2">
      <c r="A1389" s="3">
        <v>1982</v>
      </c>
      <c r="B1389" s="3">
        <v>0</v>
      </c>
      <c r="C1389" s="3" t="s">
        <v>1041</v>
      </c>
    </row>
    <row r="1390" spans="1:3" x14ac:dyDescent="0.2">
      <c r="A1390" s="3">
        <v>1982</v>
      </c>
      <c r="B1390" s="3">
        <v>0</v>
      </c>
      <c r="C1390" s="3" t="s">
        <v>1042</v>
      </c>
    </row>
    <row r="1391" spans="1:3" x14ac:dyDescent="0.2">
      <c r="A1391" s="3">
        <v>1982</v>
      </c>
      <c r="B1391" s="3">
        <v>0</v>
      </c>
      <c r="C1391" s="3" t="s">
        <v>1041</v>
      </c>
    </row>
    <row r="1392" spans="1:3" x14ac:dyDescent="0.2">
      <c r="A1392" s="3">
        <v>1982</v>
      </c>
      <c r="B1392" s="3">
        <v>1</v>
      </c>
      <c r="C1392" s="3" t="s">
        <v>1041</v>
      </c>
    </row>
    <row r="1393" spans="1:3" x14ac:dyDescent="0.2">
      <c r="A1393" s="3">
        <v>1982</v>
      </c>
      <c r="B1393" s="3">
        <v>0</v>
      </c>
      <c r="C1393" s="3" t="s">
        <v>1041</v>
      </c>
    </row>
    <row r="1394" spans="1:3" x14ac:dyDescent="0.2">
      <c r="A1394" s="3">
        <v>1982</v>
      </c>
      <c r="B1394" s="3">
        <v>0</v>
      </c>
      <c r="C1394" s="3" t="s">
        <v>1041</v>
      </c>
    </row>
    <row r="1395" spans="1:3" x14ac:dyDescent="0.2">
      <c r="A1395" s="3">
        <v>1982</v>
      </c>
      <c r="B1395" s="3">
        <v>1</v>
      </c>
      <c r="C1395" s="3" t="s">
        <v>1042</v>
      </c>
    </row>
    <row r="1396" spans="1:3" x14ac:dyDescent="0.2">
      <c r="A1396" s="3">
        <v>1982</v>
      </c>
      <c r="B1396" s="3">
        <v>0</v>
      </c>
      <c r="C1396" s="3" t="s">
        <v>1039</v>
      </c>
    </row>
    <row r="1397" spans="1:3" x14ac:dyDescent="0.2">
      <c r="A1397" s="3">
        <v>1982</v>
      </c>
      <c r="B1397" s="3">
        <v>0</v>
      </c>
      <c r="C1397" s="3" t="s">
        <v>1039</v>
      </c>
    </row>
    <row r="1398" spans="1:3" x14ac:dyDescent="0.2">
      <c r="A1398" s="3">
        <v>1982</v>
      </c>
      <c r="B1398" s="3">
        <v>0</v>
      </c>
      <c r="C1398" s="3" t="s">
        <v>1040</v>
      </c>
    </row>
    <row r="1399" spans="1:3" x14ac:dyDescent="0.2">
      <c r="A1399" s="3">
        <v>1982</v>
      </c>
      <c r="B1399" s="3">
        <v>0</v>
      </c>
      <c r="C1399" s="3" t="s">
        <v>1041</v>
      </c>
    </row>
    <row r="1400" spans="1:3" x14ac:dyDescent="0.2">
      <c r="A1400" s="3">
        <v>1982</v>
      </c>
      <c r="B1400" s="3">
        <v>0</v>
      </c>
      <c r="C1400" s="3" t="s">
        <v>1041</v>
      </c>
    </row>
    <row r="1401" spans="1:3" x14ac:dyDescent="0.2">
      <c r="A1401" s="3">
        <v>1982</v>
      </c>
      <c r="B1401" s="3">
        <v>1</v>
      </c>
      <c r="C1401" s="3" t="s">
        <v>1041</v>
      </c>
    </row>
    <row r="1402" spans="1:3" x14ac:dyDescent="0.2">
      <c r="A1402" s="3">
        <v>1982</v>
      </c>
      <c r="B1402" s="3">
        <v>1</v>
      </c>
      <c r="C1402" s="3" t="s">
        <v>1041</v>
      </c>
    </row>
    <row r="1403" spans="1:3" x14ac:dyDescent="0.2">
      <c r="A1403" s="3">
        <v>1982</v>
      </c>
      <c r="B1403" s="3">
        <v>0</v>
      </c>
      <c r="C1403" s="3" t="s">
        <v>1041</v>
      </c>
    </row>
    <row r="1404" spans="1:3" x14ac:dyDescent="0.2">
      <c r="A1404" s="3">
        <v>1983</v>
      </c>
      <c r="B1404" s="3">
        <v>0</v>
      </c>
      <c r="C1404" s="3" t="s">
        <v>1042</v>
      </c>
    </row>
    <row r="1405" spans="1:3" x14ac:dyDescent="0.2">
      <c r="A1405" s="3">
        <v>1983</v>
      </c>
      <c r="B1405" s="3">
        <v>0</v>
      </c>
      <c r="C1405" s="3" t="s">
        <v>1042</v>
      </c>
    </row>
    <row r="1406" spans="1:3" x14ac:dyDescent="0.2">
      <c r="A1406" s="3">
        <v>1983</v>
      </c>
      <c r="B1406" s="3">
        <v>0</v>
      </c>
      <c r="C1406" s="3" t="s">
        <v>1042</v>
      </c>
    </row>
    <row r="1407" spans="1:3" x14ac:dyDescent="0.2">
      <c r="A1407" s="3">
        <v>1983</v>
      </c>
      <c r="B1407" s="3">
        <v>0</v>
      </c>
      <c r="C1407" s="3" t="s">
        <v>1039</v>
      </c>
    </row>
    <row r="1408" spans="1:3" x14ac:dyDescent="0.2">
      <c r="A1408" s="3">
        <v>1983</v>
      </c>
      <c r="B1408" s="3">
        <v>1</v>
      </c>
      <c r="C1408" s="3" t="s">
        <v>1038</v>
      </c>
    </row>
    <row r="1409" spans="1:3" x14ac:dyDescent="0.2">
      <c r="A1409" s="3">
        <v>1983</v>
      </c>
      <c r="B1409" s="3">
        <v>0</v>
      </c>
      <c r="C1409" s="3" t="s">
        <v>1040</v>
      </c>
    </row>
    <row r="1410" spans="1:3" x14ac:dyDescent="0.2">
      <c r="A1410" s="3">
        <v>1983</v>
      </c>
      <c r="B1410" s="3">
        <v>0</v>
      </c>
      <c r="C1410" s="3" t="s">
        <v>1042</v>
      </c>
    </row>
    <row r="1411" spans="1:3" x14ac:dyDescent="0.2">
      <c r="A1411" s="3">
        <v>1983</v>
      </c>
      <c r="B1411" s="3">
        <v>0</v>
      </c>
      <c r="C1411" s="3" t="s">
        <v>1039</v>
      </c>
    </row>
    <row r="1412" spans="1:3" x14ac:dyDescent="0.2">
      <c r="A1412" s="3">
        <v>1983</v>
      </c>
      <c r="B1412" s="3">
        <v>0</v>
      </c>
      <c r="C1412" s="3" t="s">
        <v>1039</v>
      </c>
    </row>
    <row r="1413" spans="1:3" x14ac:dyDescent="0.2">
      <c r="A1413" s="3">
        <v>1983</v>
      </c>
      <c r="B1413" s="3">
        <v>0</v>
      </c>
      <c r="C1413" s="3" t="s">
        <v>1041</v>
      </c>
    </row>
    <row r="1414" spans="1:3" x14ac:dyDescent="0.2">
      <c r="A1414" s="3">
        <v>1983</v>
      </c>
      <c r="B1414" s="3">
        <v>0</v>
      </c>
      <c r="C1414" s="3" t="s">
        <v>1039</v>
      </c>
    </row>
    <row r="1415" spans="1:3" x14ac:dyDescent="0.2">
      <c r="A1415" s="3">
        <v>1983</v>
      </c>
      <c r="B1415" s="3">
        <v>0</v>
      </c>
      <c r="C1415" s="3" t="s">
        <v>1039</v>
      </c>
    </row>
    <row r="1416" spans="1:3" x14ac:dyDescent="0.2">
      <c r="A1416" s="3">
        <v>1983</v>
      </c>
      <c r="B1416" s="3">
        <v>0</v>
      </c>
      <c r="C1416" s="3" t="s">
        <v>1042</v>
      </c>
    </row>
    <row r="1417" spans="1:3" x14ac:dyDescent="0.2">
      <c r="A1417" s="3">
        <v>1983</v>
      </c>
      <c r="B1417" s="3">
        <v>0</v>
      </c>
      <c r="C1417" s="3" t="s">
        <v>1042</v>
      </c>
    </row>
    <row r="1418" spans="1:3" x14ac:dyDescent="0.2">
      <c r="A1418" s="3">
        <v>1983</v>
      </c>
      <c r="B1418" s="3">
        <v>0</v>
      </c>
      <c r="C1418" s="3" t="s">
        <v>1039</v>
      </c>
    </row>
    <row r="1419" spans="1:3" x14ac:dyDescent="0.2">
      <c r="A1419" s="3">
        <v>1983</v>
      </c>
      <c r="B1419" s="3">
        <v>1</v>
      </c>
      <c r="C1419" s="3" t="s">
        <v>1041</v>
      </c>
    </row>
    <row r="1420" spans="1:3" x14ac:dyDescent="0.2">
      <c r="A1420" s="3">
        <v>1983</v>
      </c>
      <c r="B1420" s="3">
        <v>0</v>
      </c>
      <c r="C1420" s="3" t="s">
        <v>1038</v>
      </c>
    </row>
    <row r="1421" spans="1:3" x14ac:dyDescent="0.2">
      <c r="A1421" s="3">
        <v>1983</v>
      </c>
      <c r="B1421" s="3">
        <v>1</v>
      </c>
      <c r="C1421" s="3" t="s">
        <v>1040</v>
      </c>
    </row>
    <row r="1422" spans="1:3" x14ac:dyDescent="0.2">
      <c r="A1422" s="3">
        <v>1983</v>
      </c>
      <c r="B1422" s="3">
        <v>0</v>
      </c>
      <c r="C1422" s="3" t="s">
        <v>1041</v>
      </c>
    </row>
    <row r="1423" spans="1:3" x14ac:dyDescent="0.2">
      <c r="A1423" s="3">
        <v>1983</v>
      </c>
      <c r="B1423" s="3">
        <v>1</v>
      </c>
      <c r="C1423" s="3" t="s">
        <v>1041</v>
      </c>
    </row>
    <row r="1424" spans="1:3" x14ac:dyDescent="0.2">
      <c r="A1424" s="3">
        <v>1983</v>
      </c>
      <c r="B1424" s="3">
        <v>0</v>
      </c>
      <c r="C1424" s="3" t="s">
        <v>1040</v>
      </c>
    </row>
    <row r="1425" spans="1:3" x14ac:dyDescent="0.2">
      <c r="A1425" s="3">
        <v>1983</v>
      </c>
      <c r="B1425" s="3">
        <v>0</v>
      </c>
      <c r="C1425" s="3" t="s">
        <v>1040</v>
      </c>
    </row>
    <row r="1426" spans="1:3" x14ac:dyDescent="0.2">
      <c r="A1426" s="3">
        <v>1983</v>
      </c>
      <c r="B1426" s="3">
        <v>0</v>
      </c>
      <c r="C1426" s="3" t="s">
        <v>1039</v>
      </c>
    </row>
    <row r="1427" spans="1:3" x14ac:dyDescent="0.2">
      <c r="A1427" s="3">
        <v>1983</v>
      </c>
      <c r="B1427" s="3">
        <v>0</v>
      </c>
      <c r="C1427" s="3" t="s">
        <v>1039</v>
      </c>
    </row>
    <row r="1428" spans="1:3" x14ac:dyDescent="0.2">
      <c r="A1428" s="3">
        <v>1983</v>
      </c>
      <c r="B1428" s="3">
        <v>0</v>
      </c>
      <c r="C1428" s="3" t="s">
        <v>1041</v>
      </c>
    </row>
    <row r="1429" spans="1:3" x14ac:dyDescent="0.2">
      <c r="A1429" s="3">
        <v>1983</v>
      </c>
      <c r="B1429" s="3">
        <v>0</v>
      </c>
      <c r="C1429" s="3" t="s">
        <v>1042</v>
      </c>
    </row>
    <row r="1430" spans="1:3" x14ac:dyDescent="0.2">
      <c r="A1430" s="3">
        <v>1983</v>
      </c>
      <c r="B1430" s="3">
        <v>0</v>
      </c>
      <c r="C1430" s="3" t="s">
        <v>1039</v>
      </c>
    </row>
    <row r="1431" spans="1:3" x14ac:dyDescent="0.2">
      <c r="A1431" s="3">
        <v>1983</v>
      </c>
      <c r="B1431" s="3">
        <v>1</v>
      </c>
      <c r="C1431" s="3" t="s">
        <v>1038</v>
      </c>
    </row>
    <row r="1432" spans="1:3" x14ac:dyDescent="0.2">
      <c r="A1432" s="3">
        <v>1983</v>
      </c>
      <c r="B1432" s="3">
        <v>0</v>
      </c>
      <c r="C1432" s="3" t="s">
        <v>1041</v>
      </c>
    </row>
    <row r="1433" spans="1:3" x14ac:dyDescent="0.2">
      <c r="A1433" s="3">
        <v>1983</v>
      </c>
      <c r="B1433" s="3">
        <v>0</v>
      </c>
      <c r="C1433" s="3" t="s">
        <v>1040</v>
      </c>
    </row>
    <row r="1434" spans="1:3" x14ac:dyDescent="0.2">
      <c r="A1434" s="3">
        <v>1983</v>
      </c>
      <c r="B1434" s="3">
        <v>0</v>
      </c>
      <c r="C1434" s="3" t="s">
        <v>1039</v>
      </c>
    </row>
    <row r="1435" spans="1:3" x14ac:dyDescent="0.2">
      <c r="A1435" s="3">
        <v>1983</v>
      </c>
      <c r="B1435" s="3">
        <v>1</v>
      </c>
      <c r="C1435" s="3" t="s">
        <v>1040</v>
      </c>
    </row>
    <row r="1436" spans="1:3" x14ac:dyDescent="0.2">
      <c r="A1436" s="3">
        <v>1983</v>
      </c>
      <c r="B1436" s="3">
        <v>0</v>
      </c>
      <c r="C1436" s="3" t="s">
        <v>1042</v>
      </c>
    </row>
    <row r="1437" spans="1:3" x14ac:dyDescent="0.2">
      <c r="A1437" s="3">
        <v>1983</v>
      </c>
      <c r="B1437" s="3">
        <v>0</v>
      </c>
      <c r="C1437" s="3" t="s">
        <v>1039</v>
      </c>
    </row>
    <row r="1438" spans="1:3" x14ac:dyDescent="0.2">
      <c r="A1438" s="3">
        <v>1983</v>
      </c>
      <c r="B1438" s="3">
        <v>0</v>
      </c>
      <c r="C1438" s="3" t="s">
        <v>1039</v>
      </c>
    </row>
    <row r="1439" spans="1:3" x14ac:dyDescent="0.2">
      <c r="A1439" s="3">
        <v>1984</v>
      </c>
      <c r="B1439" s="3">
        <v>0</v>
      </c>
      <c r="C1439" s="3" t="s">
        <v>1042</v>
      </c>
    </row>
    <row r="1440" spans="1:3" x14ac:dyDescent="0.2">
      <c r="A1440" s="3">
        <v>1984</v>
      </c>
      <c r="B1440" s="3">
        <v>0</v>
      </c>
      <c r="C1440" s="3" t="s">
        <v>1039</v>
      </c>
    </row>
    <row r="1441" spans="1:3" x14ac:dyDescent="0.2">
      <c r="A1441" s="3">
        <v>1984</v>
      </c>
      <c r="B1441" s="3">
        <v>0</v>
      </c>
      <c r="C1441" s="3" t="s">
        <v>1038</v>
      </c>
    </row>
    <row r="1442" spans="1:3" x14ac:dyDescent="0.2">
      <c r="A1442" s="3">
        <v>1984</v>
      </c>
      <c r="B1442" s="3">
        <v>0</v>
      </c>
      <c r="C1442" s="3" t="s">
        <v>1042</v>
      </c>
    </row>
    <row r="1443" spans="1:3" x14ac:dyDescent="0.2">
      <c r="A1443" s="3">
        <v>1984</v>
      </c>
      <c r="B1443" s="3">
        <v>0</v>
      </c>
      <c r="C1443" s="3" t="s">
        <v>1041</v>
      </c>
    </row>
    <row r="1444" spans="1:3" x14ac:dyDescent="0.2">
      <c r="A1444" s="3">
        <v>1984</v>
      </c>
      <c r="B1444" s="3">
        <v>0</v>
      </c>
      <c r="C1444" s="3" t="s">
        <v>1042</v>
      </c>
    </row>
    <row r="1445" spans="1:3" x14ac:dyDescent="0.2">
      <c r="A1445" s="3">
        <v>1984</v>
      </c>
      <c r="B1445" s="3">
        <v>0</v>
      </c>
      <c r="C1445" s="3" t="s">
        <v>1042</v>
      </c>
    </row>
    <row r="1446" spans="1:3" x14ac:dyDescent="0.2">
      <c r="A1446" s="3">
        <v>1984</v>
      </c>
      <c r="B1446" s="3">
        <v>0</v>
      </c>
      <c r="C1446" s="3" t="s">
        <v>1041</v>
      </c>
    </row>
    <row r="1447" spans="1:3" x14ac:dyDescent="0.2">
      <c r="A1447" s="3">
        <v>1984</v>
      </c>
      <c r="B1447" s="3">
        <v>0</v>
      </c>
      <c r="C1447" s="3" t="s">
        <v>1038</v>
      </c>
    </row>
    <row r="1448" spans="1:3" x14ac:dyDescent="0.2">
      <c r="A1448" s="3">
        <v>1984</v>
      </c>
      <c r="B1448" s="3">
        <v>0</v>
      </c>
      <c r="C1448" s="3" t="s">
        <v>1039</v>
      </c>
    </row>
    <row r="1449" spans="1:3" x14ac:dyDescent="0.2">
      <c r="A1449" s="3">
        <v>1984</v>
      </c>
      <c r="B1449" s="3">
        <v>0</v>
      </c>
      <c r="C1449" s="3" t="s">
        <v>1039</v>
      </c>
    </row>
    <row r="1450" spans="1:3" x14ac:dyDescent="0.2">
      <c r="A1450" s="3">
        <v>1984</v>
      </c>
      <c r="B1450" s="3">
        <v>0</v>
      </c>
      <c r="C1450" s="3" t="s">
        <v>1042</v>
      </c>
    </row>
    <row r="1451" spans="1:3" x14ac:dyDescent="0.2">
      <c r="A1451" s="3">
        <v>1984</v>
      </c>
      <c r="B1451" s="3">
        <v>0</v>
      </c>
      <c r="C1451" s="3" t="s">
        <v>1039</v>
      </c>
    </row>
    <row r="1452" spans="1:3" x14ac:dyDescent="0.2">
      <c r="A1452" s="3">
        <v>1984</v>
      </c>
      <c r="B1452" s="3">
        <v>0</v>
      </c>
      <c r="C1452" s="3" t="s">
        <v>1039</v>
      </c>
    </row>
    <row r="1453" spans="1:3" x14ac:dyDescent="0.2">
      <c r="A1453" s="3">
        <v>1984</v>
      </c>
      <c r="B1453" s="3">
        <v>0</v>
      </c>
      <c r="C1453" s="3" t="s">
        <v>1042</v>
      </c>
    </row>
    <row r="1454" spans="1:3" x14ac:dyDescent="0.2">
      <c r="A1454" s="3">
        <v>1984</v>
      </c>
      <c r="B1454" s="3">
        <v>0</v>
      </c>
      <c r="C1454" s="3" t="s">
        <v>1039</v>
      </c>
    </row>
    <row r="1455" spans="1:3" x14ac:dyDescent="0.2">
      <c r="A1455" s="3">
        <v>1984</v>
      </c>
      <c r="B1455" s="3">
        <v>0</v>
      </c>
      <c r="C1455" s="3" t="s">
        <v>1038</v>
      </c>
    </row>
    <row r="1456" spans="1:3" x14ac:dyDescent="0.2">
      <c r="A1456" s="3">
        <v>1984</v>
      </c>
      <c r="B1456" s="3">
        <v>0</v>
      </c>
      <c r="C1456" s="3" t="s">
        <v>1038</v>
      </c>
    </row>
    <row r="1457" spans="1:3" x14ac:dyDescent="0.2">
      <c r="A1457" s="3">
        <v>1984</v>
      </c>
      <c r="B1457" s="3">
        <v>0</v>
      </c>
      <c r="C1457" s="3" t="s">
        <v>1039</v>
      </c>
    </row>
    <row r="1458" spans="1:3" x14ac:dyDescent="0.2">
      <c r="A1458" s="3">
        <v>1984</v>
      </c>
      <c r="B1458" s="3">
        <v>0</v>
      </c>
      <c r="C1458" s="3" t="s">
        <v>1038</v>
      </c>
    </row>
    <row r="1459" spans="1:3" x14ac:dyDescent="0.2">
      <c r="A1459" s="3">
        <v>1984</v>
      </c>
      <c r="B1459" s="3">
        <v>0</v>
      </c>
      <c r="C1459" s="3" t="s">
        <v>1042</v>
      </c>
    </row>
    <row r="1460" spans="1:3" x14ac:dyDescent="0.2">
      <c r="A1460" s="3">
        <v>1984</v>
      </c>
      <c r="B1460" s="3">
        <v>1</v>
      </c>
      <c r="C1460" s="3" t="s">
        <v>1038</v>
      </c>
    </row>
    <row r="1461" spans="1:3" x14ac:dyDescent="0.2">
      <c r="A1461" s="3">
        <v>1984</v>
      </c>
      <c r="B1461" s="3">
        <v>0</v>
      </c>
      <c r="C1461" s="3" t="s">
        <v>1039</v>
      </c>
    </row>
    <row r="1462" spans="1:3" x14ac:dyDescent="0.2">
      <c r="A1462" s="3">
        <v>1984</v>
      </c>
      <c r="B1462" s="3">
        <v>0</v>
      </c>
      <c r="C1462" s="3" t="s">
        <v>1040</v>
      </c>
    </row>
    <row r="1463" spans="1:3" x14ac:dyDescent="0.2">
      <c r="A1463" s="3">
        <v>1984</v>
      </c>
      <c r="B1463" s="3">
        <v>0</v>
      </c>
      <c r="C1463" s="3" t="s">
        <v>1040</v>
      </c>
    </row>
    <row r="1464" spans="1:3" x14ac:dyDescent="0.2">
      <c r="A1464" s="3">
        <v>1984</v>
      </c>
      <c r="B1464" s="3">
        <v>1</v>
      </c>
      <c r="C1464" s="3" t="s">
        <v>1038</v>
      </c>
    </row>
    <row r="1465" spans="1:3" x14ac:dyDescent="0.2">
      <c r="A1465" s="3">
        <v>1984</v>
      </c>
      <c r="B1465" s="3">
        <v>0</v>
      </c>
      <c r="C1465" s="3" t="s">
        <v>1042</v>
      </c>
    </row>
    <row r="1466" spans="1:3" x14ac:dyDescent="0.2">
      <c r="A1466" s="3">
        <v>1984</v>
      </c>
      <c r="B1466" s="3">
        <v>0</v>
      </c>
      <c r="C1466" s="3" t="s">
        <v>1042</v>
      </c>
    </row>
    <row r="1467" spans="1:3" x14ac:dyDescent="0.2">
      <c r="A1467" s="3">
        <v>1984</v>
      </c>
      <c r="B1467" s="3">
        <v>0</v>
      </c>
      <c r="C1467" s="3" t="s">
        <v>1042</v>
      </c>
    </row>
    <row r="1468" spans="1:3" x14ac:dyDescent="0.2">
      <c r="A1468" s="3">
        <v>1984</v>
      </c>
      <c r="B1468" s="3">
        <v>0</v>
      </c>
      <c r="C1468" s="3" t="s">
        <v>1040</v>
      </c>
    </row>
    <row r="1469" spans="1:3" x14ac:dyDescent="0.2">
      <c r="A1469" s="3">
        <v>1984</v>
      </c>
      <c r="B1469" s="3">
        <v>0</v>
      </c>
      <c r="C1469" s="3" t="s">
        <v>1038</v>
      </c>
    </row>
    <row r="1470" spans="1:3" x14ac:dyDescent="0.2">
      <c r="A1470" s="3">
        <v>1984</v>
      </c>
      <c r="B1470" s="3">
        <v>0</v>
      </c>
      <c r="C1470" s="3" t="s">
        <v>1040</v>
      </c>
    </row>
    <row r="1471" spans="1:3" x14ac:dyDescent="0.2">
      <c r="A1471" s="3">
        <v>1984</v>
      </c>
      <c r="B1471" s="3">
        <v>0</v>
      </c>
      <c r="C1471" s="3" t="s">
        <v>1042</v>
      </c>
    </row>
    <row r="1472" spans="1:3" x14ac:dyDescent="0.2">
      <c r="A1472" s="3">
        <v>1984</v>
      </c>
      <c r="B1472" s="3">
        <v>0</v>
      </c>
      <c r="C1472" s="3" t="s">
        <v>1039</v>
      </c>
    </row>
    <row r="1473" spans="1:3" x14ac:dyDescent="0.2">
      <c r="A1473" s="3">
        <v>1984</v>
      </c>
      <c r="B1473" s="3">
        <v>1</v>
      </c>
      <c r="C1473" s="3" t="s">
        <v>1040</v>
      </c>
    </row>
    <row r="1474" spans="1:3" x14ac:dyDescent="0.2">
      <c r="A1474" s="3">
        <v>1984</v>
      </c>
      <c r="B1474" s="3">
        <v>0</v>
      </c>
      <c r="C1474" s="3" t="s">
        <v>1042</v>
      </c>
    </row>
    <row r="1475" spans="1:3" x14ac:dyDescent="0.2">
      <c r="A1475" s="3">
        <v>1984</v>
      </c>
      <c r="B1475" s="3">
        <v>0</v>
      </c>
      <c r="C1475" s="3" t="s">
        <v>1042</v>
      </c>
    </row>
    <row r="1476" spans="1:3" x14ac:dyDescent="0.2">
      <c r="A1476" s="3">
        <v>1984</v>
      </c>
      <c r="B1476" s="3">
        <v>0</v>
      </c>
      <c r="C1476" s="3" t="s">
        <v>1042</v>
      </c>
    </row>
    <row r="1477" spans="1:3" x14ac:dyDescent="0.2">
      <c r="A1477" s="3">
        <v>1984</v>
      </c>
      <c r="B1477" s="3">
        <v>1</v>
      </c>
      <c r="C1477" s="3" t="s">
        <v>1040</v>
      </c>
    </row>
    <row r="1478" spans="1:3" x14ac:dyDescent="0.2">
      <c r="A1478" s="3">
        <v>1984</v>
      </c>
      <c r="B1478" s="3">
        <v>0</v>
      </c>
      <c r="C1478" s="3" t="s">
        <v>1042</v>
      </c>
    </row>
    <row r="1479" spans="1:3" x14ac:dyDescent="0.2">
      <c r="A1479" s="3">
        <v>1984</v>
      </c>
      <c r="B1479" s="3">
        <v>0</v>
      </c>
      <c r="C1479" s="3" t="s">
        <v>1042</v>
      </c>
    </row>
    <row r="1480" spans="1:3" x14ac:dyDescent="0.2">
      <c r="A1480" s="3">
        <v>1984</v>
      </c>
      <c r="B1480" s="3">
        <v>0</v>
      </c>
      <c r="C1480" s="3" t="s">
        <v>1042</v>
      </c>
    </row>
    <row r="1481" spans="1:3" x14ac:dyDescent="0.2">
      <c r="A1481" s="3">
        <v>1984</v>
      </c>
      <c r="B1481" s="3">
        <v>1</v>
      </c>
      <c r="C1481" s="3" t="s">
        <v>1040</v>
      </c>
    </row>
    <row r="1482" spans="1:3" x14ac:dyDescent="0.2">
      <c r="A1482" s="3">
        <v>1984</v>
      </c>
      <c r="B1482" s="3">
        <v>0</v>
      </c>
      <c r="C1482" s="3" t="s">
        <v>1042</v>
      </c>
    </row>
    <row r="1483" spans="1:3" x14ac:dyDescent="0.2">
      <c r="A1483" s="3">
        <v>1984</v>
      </c>
      <c r="B1483" s="3">
        <v>0</v>
      </c>
      <c r="C1483" s="3" t="s">
        <v>1039</v>
      </c>
    </row>
    <row r="1484" spans="1:3" x14ac:dyDescent="0.2">
      <c r="A1484" s="3">
        <v>1984</v>
      </c>
      <c r="B1484" s="3">
        <v>0</v>
      </c>
      <c r="C1484" s="3" t="s">
        <v>1039</v>
      </c>
    </row>
    <row r="1485" spans="1:3" x14ac:dyDescent="0.2">
      <c r="A1485" s="3">
        <v>1984</v>
      </c>
      <c r="B1485" s="3">
        <v>0</v>
      </c>
      <c r="C1485" s="3" t="s">
        <v>1042</v>
      </c>
    </row>
    <row r="1486" spans="1:3" x14ac:dyDescent="0.2">
      <c r="A1486" s="3">
        <v>1984</v>
      </c>
      <c r="B1486" s="3">
        <v>0</v>
      </c>
      <c r="C1486" s="3" t="s">
        <v>1042</v>
      </c>
    </row>
    <row r="1487" spans="1:3" x14ac:dyDescent="0.2">
      <c r="A1487" s="3">
        <v>1984</v>
      </c>
      <c r="B1487" s="3">
        <v>0</v>
      </c>
      <c r="C1487" s="3" t="s">
        <v>1042</v>
      </c>
    </row>
    <row r="1488" spans="1:3" x14ac:dyDescent="0.2">
      <c r="A1488" s="3">
        <v>1984</v>
      </c>
      <c r="B1488" s="3">
        <v>0</v>
      </c>
      <c r="C1488" s="3" t="s">
        <v>1042</v>
      </c>
    </row>
    <row r="1489" spans="1:3" x14ac:dyDescent="0.2">
      <c r="A1489" s="3">
        <v>1984</v>
      </c>
      <c r="B1489" s="3">
        <v>0</v>
      </c>
      <c r="C1489" s="3" t="s">
        <v>1042</v>
      </c>
    </row>
    <row r="1490" spans="1:3" x14ac:dyDescent="0.2">
      <c r="A1490" s="3">
        <v>1984</v>
      </c>
      <c r="B1490" s="3">
        <v>0</v>
      </c>
      <c r="C1490" s="3" t="s">
        <v>1041</v>
      </c>
    </row>
    <row r="1491" spans="1:3" x14ac:dyDescent="0.2">
      <c r="A1491" s="3">
        <v>1984</v>
      </c>
      <c r="B1491" s="3">
        <v>0</v>
      </c>
      <c r="C1491" s="3" t="s">
        <v>1041</v>
      </c>
    </row>
    <row r="1492" spans="1:3" x14ac:dyDescent="0.2">
      <c r="A1492" s="3">
        <v>1984</v>
      </c>
      <c r="B1492" s="3">
        <v>0</v>
      </c>
      <c r="C1492" s="3" t="s">
        <v>1041</v>
      </c>
    </row>
    <row r="1493" spans="1:3" x14ac:dyDescent="0.2">
      <c r="A1493" s="3">
        <v>1984</v>
      </c>
      <c r="B1493" s="3">
        <v>0</v>
      </c>
      <c r="C1493" s="3" t="s">
        <v>1041</v>
      </c>
    </row>
    <row r="1494" spans="1:3" x14ac:dyDescent="0.2">
      <c r="A1494" s="3">
        <v>1984</v>
      </c>
      <c r="B1494" s="3">
        <v>0</v>
      </c>
      <c r="C1494" s="3" t="s">
        <v>1041</v>
      </c>
    </row>
    <row r="1495" spans="1:3" x14ac:dyDescent="0.2">
      <c r="A1495" s="3">
        <v>1984</v>
      </c>
      <c r="B1495" s="3">
        <v>0</v>
      </c>
      <c r="C1495" s="3" t="s">
        <v>1042</v>
      </c>
    </row>
    <row r="1496" spans="1:3" x14ac:dyDescent="0.2">
      <c r="A1496" s="3">
        <v>1984</v>
      </c>
      <c r="B1496" s="3">
        <v>0</v>
      </c>
      <c r="C1496" s="3" t="s">
        <v>1042</v>
      </c>
    </row>
    <row r="1497" spans="1:3" x14ac:dyDescent="0.2">
      <c r="A1497" s="3">
        <v>1984</v>
      </c>
      <c r="B1497" s="3">
        <v>0</v>
      </c>
      <c r="C1497" s="3" t="s">
        <v>1042</v>
      </c>
    </row>
    <row r="1498" spans="1:3" x14ac:dyDescent="0.2">
      <c r="A1498" s="3">
        <v>1984</v>
      </c>
      <c r="B1498" s="3">
        <v>0</v>
      </c>
      <c r="C1498" s="3" t="s">
        <v>1042</v>
      </c>
    </row>
    <row r="1499" spans="1:3" x14ac:dyDescent="0.2">
      <c r="A1499" s="3">
        <v>1985</v>
      </c>
      <c r="B1499" s="3">
        <v>0</v>
      </c>
      <c r="C1499" s="3" t="s">
        <v>1042</v>
      </c>
    </row>
    <row r="1500" spans="1:3" x14ac:dyDescent="0.2">
      <c r="A1500" s="3">
        <v>1985</v>
      </c>
      <c r="B1500" s="3">
        <v>0</v>
      </c>
      <c r="C1500" s="3" t="s">
        <v>1041</v>
      </c>
    </row>
    <row r="1501" spans="1:3" x14ac:dyDescent="0.2">
      <c r="A1501" s="3">
        <v>1985</v>
      </c>
      <c r="B1501" s="3">
        <v>0</v>
      </c>
      <c r="C1501" s="3" t="s">
        <v>1041</v>
      </c>
    </row>
    <row r="1502" spans="1:3" x14ac:dyDescent="0.2">
      <c r="A1502" s="3">
        <v>1985</v>
      </c>
      <c r="B1502" s="3">
        <v>1</v>
      </c>
      <c r="C1502" s="3" t="s">
        <v>1042</v>
      </c>
    </row>
    <row r="1503" spans="1:3" x14ac:dyDescent="0.2">
      <c r="A1503" s="3">
        <v>1985</v>
      </c>
      <c r="B1503" s="3">
        <v>0</v>
      </c>
      <c r="C1503" s="3" t="s">
        <v>1039</v>
      </c>
    </row>
    <row r="1504" spans="1:3" x14ac:dyDescent="0.2">
      <c r="A1504" s="3">
        <v>1985</v>
      </c>
      <c r="B1504" s="3">
        <v>0</v>
      </c>
      <c r="C1504" s="3" t="s">
        <v>1042</v>
      </c>
    </row>
    <row r="1505" spans="1:3" x14ac:dyDescent="0.2">
      <c r="A1505" s="3">
        <v>1985</v>
      </c>
      <c r="B1505" s="3">
        <v>0</v>
      </c>
      <c r="C1505" s="3" t="s">
        <v>1041</v>
      </c>
    </row>
    <row r="1506" spans="1:3" x14ac:dyDescent="0.2">
      <c r="A1506" s="3">
        <v>1985</v>
      </c>
      <c r="B1506" s="3">
        <v>1</v>
      </c>
      <c r="C1506" s="3" t="s">
        <v>1042</v>
      </c>
    </row>
    <row r="1507" spans="1:3" x14ac:dyDescent="0.2">
      <c r="A1507" s="3">
        <v>1985</v>
      </c>
      <c r="B1507" s="3">
        <v>0</v>
      </c>
      <c r="C1507" s="3" t="s">
        <v>1041</v>
      </c>
    </row>
    <row r="1508" spans="1:3" x14ac:dyDescent="0.2">
      <c r="A1508" s="3">
        <v>1985</v>
      </c>
      <c r="B1508" s="3">
        <v>1</v>
      </c>
      <c r="C1508" s="3" t="s">
        <v>1038</v>
      </c>
    </row>
    <row r="1509" spans="1:3" x14ac:dyDescent="0.2">
      <c r="A1509" s="3">
        <v>1985</v>
      </c>
      <c r="B1509" s="3">
        <v>0</v>
      </c>
      <c r="C1509" s="3" t="s">
        <v>1042</v>
      </c>
    </row>
    <row r="1510" spans="1:3" x14ac:dyDescent="0.2">
      <c r="A1510" s="3">
        <v>1985</v>
      </c>
      <c r="B1510" s="3">
        <v>0</v>
      </c>
      <c r="C1510" s="3" t="s">
        <v>1038</v>
      </c>
    </row>
    <row r="1511" spans="1:3" x14ac:dyDescent="0.2">
      <c r="A1511" s="3">
        <v>1985</v>
      </c>
      <c r="B1511" s="3">
        <v>0</v>
      </c>
      <c r="C1511" s="3" t="s">
        <v>1041</v>
      </c>
    </row>
    <row r="1512" spans="1:3" x14ac:dyDescent="0.2">
      <c r="A1512" s="3">
        <v>1985</v>
      </c>
      <c r="B1512" s="3">
        <v>1</v>
      </c>
      <c r="C1512" s="3" t="s">
        <v>1041</v>
      </c>
    </row>
    <row r="1513" spans="1:3" x14ac:dyDescent="0.2">
      <c r="A1513" s="3">
        <v>1985</v>
      </c>
      <c r="B1513" s="3">
        <v>0</v>
      </c>
      <c r="C1513" s="3" t="s">
        <v>1041</v>
      </c>
    </row>
    <row r="1514" spans="1:3" x14ac:dyDescent="0.2">
      <c r="A1514" s="3">
        <v>1985</v>
      </c>
      <c r="B1514" s="3">
        <v>1</v>
      </c>
      <c r="C1514" s="3" t="s">
        <v>1041</v>
      </c>
    </row>
    <row r="1515" spans="1:3" x14ac:dyDescent="0.2">
      <c r="A1515" s="3">
        <v>1985</v>
      </c>
      <c r="B1515" s="3">
        <v>0</v>
      </c>
      <c r="C1515" s="3" t="s">
        <v>1042</v>
      </c>
    </row>
    <row r="1516" spans="1:3" x14ac:dyDescent="0.2">
      <c r="A1516" s="3">
        <v>1985</v>
      </c>
      <c r="B1516" s="3">
        <v>0</v>
      </c>
      <c r="C1516" s="3" t="s">
        <v>1042</v>
      </c>
    </row>
    <row r="1517" spans="1:3" x14ac:dyDescent="0.2">
      <c r="A1517" s="3">
        <v>1985</v>
      </c>
      <c r="B1517" s="3">
        <v>0</v>
      </c>
      <c r="C1517" s="3" t="s">
        <v>1042</v>
      </c>
    </row>
    <row r="1518" spans="1:3" x14ac:dyDescent="0.2">
      <c r="A1518" s="3">
        <v>1985</v>
      </c>
      <c r="B1518" s="3">
        <v>1</v>
      </c>
      <c r="C1518" s="3" t="s">
        <v>1041</v>
      </c>
    </row>
    <row r="1519" spans="1:3" x14ac:dyDescent="0.2">
      <c r="A1519" s="3">
        <v>1985</v>
      </c>
      <c r="B1519" s="3">
        <v>1</v>
      </c>
      <c r="C1519" s="3" t="s">
        <v>1042</v>
      </c>
    </row>
    <row r="1520" spans="1:3" x14ac:dyDescent="0.2">
      <c r="A1520" s="3">
        <v>1985</v>
      </c>
      <c r="B1520" s="3">
        <v>0</v>
      </c>
      <c r="C1520" s="3" t="s">
        <v>1038</v>
      </c>
    </row>
    <row r="1521" spans="1:3" x14ac:dyDescent="0.2">
      <c r="A1521" s="3">
        <v>1985</v>
      </c>
      <c r="B1521" s="3">
        <v>0</v>
      </c>
      <c r="C1521" s="3" t="s">
        <v>1041</v>
      </c>
    </row>
    <row r="1522" spans="1:3" x14ac:dyDescent="0.2">
      <c r="A1522" s="3">
        <v>1985</v>
      </c>
      <c r="B1522" s="3">
        <v>0</v>
      </c>
      <c r="C1522" s="3" t="s">
        <v>1042</v>
      </c>
    </row>
    <row r="1523" spans="1:3" x14ac:dyDescent="0.2">
      <c r="A1523" s="3">
        <v>1985</v>
      </c>
      <c r="B1523" s="3">
        <v>0</v>
      </c>
      <c r="C1523" s="3" t="s">
        <v>1042</v>
      </c>
    </row>
    <row r="1524" spans="1:3" x14ac:dyDescent="0.2">
      <c r="A1524" s="3">
        <v>1985</v>
      </c>
      <c r="B1524" s="3">
        <v>0</v>
      </c>
      <c r="C1524" s="3" t="s">
        <v>1042</v>
      </c>
    </row>
    <row r="1525" spans="1:3" x14ac:dyDescent="0.2">
      <c r="A1525" s="3">
        <v>1985</v>
      </c>
      <c r="B1525" s="3">
        <v>0</v>
      </c>
      <c r="C1525" s="3" t="s">
        <v>1042</v>
      </c>
    </row>
    <row r="1526" spans="1:3" x14ac:dyDescent="0.2">
      <c r="A1526" s="3">
        <v>1985</v>
      </c>
      <c r="B1526" s="3">
        <v>0</v>
      </c>
      <c r="C1526" s="3" t="s">
        <v>1042</v>
      </c>
    </row>
    <row r="1527" spans="1:3" x14ac:dyDescent="0.2">
      <c r="A1527" s="3">
        <v>1985</v>
      </c>
      <c r="B1527" s="3">
        <v>1</v>
      </c>
      <c r="C1527" s="3" t="s">
        <v>1042</v>
      </c>
    </row>
    <row r="1528" spans="1:3" x14ac:dyDescent="0.2">
      <c r="A1528" s="3">
        <v>1985</v>
      </c>
      <c r="B1528" s="3">
        <v>0</v>
      </c>
      <c r="C1528" s="3" t="s">
        <v>1042</v>
      </c>
    </row>
    <row r="1529" spans="1:3" x14ac:dyDescent="0.2">
      <c r="A1529" s="3">
        <v>1985</v>
      </c>
      <c r="B1529" s="3">
        <v>0</v>
      </c>
      <c r="C1529" s="3" t="s">
        <v>1042</v>
      </c>
    </row>
    <row r="1530" spans="1:3" x14ac:dyDescent="0.2">
      <c r="A1530" s="3">
        <v>1985</v>
      </c>
      <c r="B1530" s="3">
        <v>0</v>
      </c>
      <c r="C1530" s="3" t="s">
        <v>1042</v>
      </c>
    </row>
    <row r="1531" spans="1:3" x14ac:dyDescent="0.2">
      <c r="A1531" s="3">
        <v>1986</v>
      </c>
      <c r="B1531" s="3">
        <v>0</v>
      </c>
      <c r="C1531" s="3" t="s">
        <v>1041</v>
      </c>
    </row>
    <row r="1532" spans="1:3" x14ac:dyDescent="0.2">
      <c r="A1532" s="3">
        <v>1986</v>
      </c>
      <c r="B1532" s="3">
        <v>0</v>
      </c>
      <c r="C1532" s="3" t="s">
        <v>1038</v>
      </c>
    </row>
    <row r="1533" spans="1:3" x14ac:dyDescent="0.2">
      <c r="A1533" s="3">
        <v>1986</v>
      </c>
      <c r="B1533" s="3">
        <v>0</v>
      </c>
      <c r="C1533" s="3" t="s">
        <v>1042</v>
      </c>
    </row>
    <row r="1534" spans="1:3" x14ac:dyDescent="0.2">
      <c r="A1534" s="3">
        <v>1986</v>
      </c>
      <c r="B1534" s="3">
        <v>0</v>
      </c>
      <c r="C1534" s="3" t="s">
        <v>1041</v>
      </c>
    </row>
    <row r="1535" spans="1:3" x14ac:dyDescent="0.2">
      <c r="A1535" s="3">
        <v>1986</v>
      </c>
      <c r="B1535" s="3">
        <v>0</v>
      </c>
      <c r="C1535" s="3" t="s">
        <v>1041</v>
      </c>
    </row>
    <row r="1536" spans="1:3" x14ac:dyDescent="0.2">
      <c r="A1536" s="3">
        <v>1986</v>
      </c>
      <c r="B1536" s="3">
        <v>0</v>
      </c>
      <c r="C1536" s="3" t="s">
        <v>1041</v>
      </c>
    </row>
    <row r="1537" spans="1:3" x14ac:dyDescent="0.2">
      <c r="A1537" s="3">
        <v>1986</v>
      </c>
      <c r="B1537" s="3">
        <v>1</v>
      </c>
      <c r="C1537" s="3" t="s">
        <v>1041</v>
      </c>
    </row>
    <row r="1538" spans="1:3" x14ac:dyDescent="0.2">
      <c r="A1538" s="3">
        <v>1986</v>
      </c>
      <c r="B1538" s="3">
        <v>0</v>
      </c>
      <c r="C1538" s="3" t="s">
        <v>1042</v>
      </c>
    </row>
    <row r="1539" spans="1:3" x14ac:dyDescent="0.2">
      <c r="A1539" s="3">
        <v>1986</v>
      </c>
      <c r="B1539" s="3">
        <v>0</v>
      </c>
      <c r="C1539" s="3" t="s">
        <v>1042</v>
      </c>
    </row>
    <row r="1540" spans="1:3" x14ac:dyDescent="0.2">
      <c r="A1540" s="3">
        <v>1986</v>
      </c>
      <c r="B1540" s="3">
        <v>0</v>
      </c>
      <c r="C1540" s="3" t="s">
        <v>1042</v>
      </c>
    </row>
    <row r="1541" spans="1:3" x14ac:dyDescent="0.2">
      <c r="A1541" s="3">
        <v>1986</v>
      </c>
      <c r="B1541" s="3">
        <v>0</v>
      </c>
      <c r="C1541" s="3" t="s">
        <v>1042</v>
      </c>
    </row>
    <row r="1542" spans="1:3" x14ac:dyDescent="0.2">
      <c r="A1542" s="3">
        <v>1986</v>
      </c>
      <c r="B1542" s="3">
        <v>0</v>
      </c>
      <c r="C1542" s="3" t="s">
        <v>1038</v>
      </c>
    </row>
    <row r="1543" spans="1:3" x14ac:dyDescent="0.2">
      <c r="A1543" s="3">
        <v>1986</v>
      </c>
      <c r="B1543" s="3">
        <v>0</v>
      </c>
      <c r="C1543" s="3" t="s">
        <v>1038</v>
      </c>
    </row>
    <row r="1544" spans="1:3" x14ac:dyDescent="0.2">
      <c r="A1544" s="3">
        <v>1986</v>
      </c>
      <c r="B1544" s="3">
        <v>1</v>
      </c>
      <c r="C1544" s="3" t="s">
        <v>1041</v>
      </c>
    </row>
    <row r="1545" spans="1:3" x14ac:dyDescent="0.2">
      <c r="A1545" s="3">
        <v>1986</v>
      </c>
      <c r="B1545" s="3">
        <v>0</v>
      </c>
      <c r="C1545" s="3" t="s">
        <v>1038</v>
      </c>
    </row>
    <row r="1546" spans="1:3" x14ac:dyDescent="0.2">
      <c r="A1546" s="3">
        <v>1986</v>
      </c>
      <c r="B1546" s="3">
        <v>0</v>
      </c>
      <c r="C1546" s="3" t="s">
        <v>1041</v>
      </c>
    </row>
    <row r="1547" spans="1:3" x14ac:dyDescent="0.2">
      <c r="A1547" s="3">
        <v>1986</v>
      </c>
      <c r="B1547" s="3">
        <v>0</v>
      </c>
      <c r="C1547" s="3" t="s">
        <v>1038</v>
      </c>
    </row>
    <row r="1548" spans="1:3" x14ac:dyDescent="0.2">
      <c r="A1548" s="3">
        <v>1986</v>
      </c>
      <c r="B1548" s="3">
        <v>0</v>
      </c>
      <c r="C1548" s="3" t="s">
        <v>1038</v>
      </c>
    </row>
    <row r="1549" spans="1:3" x14ac:dyDescent="0.2">
      <c r="A1549" s="3">
        <v>1986</v>
      </c>
      <c r="B1549" s="3">
        <v>0</v>
      </c>
      <c r="C1549" s="3" t="s">
        <v>1038</v>
      </c>
    </row>
    <row r="1550" spans="1:3" x14ac:dyDescent="0.2">
      <c r="A1550" s="3">
        <v>1986</v>
      </c>
      <c r="B1550" s="3">
        <v>0</v>
      </c>
      <c r="C1550" s="3" t="s">
        <v>1038</v>
      </c>
    </row>
    <row r="1551" spans="1:3" x14ac:dyDescent="0.2">
      <c r="A1551" s="3">
        <v>1986</v>
      </c>
      <c r="B1551" s="3">
        <v>1</v>
      </c>
      <c r="C1551" s="3" t="s">
        <v>1041</v>
      </c>
    </row>
    <row r="1552" spans="1:3" x14ac:dyDescent="0.2">
      <c r="A1552" s="3">
        <v>1986</v>
      </c>
      <c r="B1552" s="3">
        <v>0</v>
      </c>
      <c r="C1552" s="3" t="s">
        <v>1041</v>
      </c>
    </row>
    <row r="1553" spans="1:3" x14ac:dyDescent="0.2">
      <c r="A1553" s="3">
        <v>1986</v>
      </c>
      <c r="B1553" s="3">
        <v>0</v>
      </c>
      <c r="C1553" s="3" t="s">
        <v>1041</v>
      </c>
    </row>
    <row r="1554" spans="1:3" x14ac:dyDescent="0.2">
      <c r="A1554" s="3">
        <v>1986</v>
      </c>
      <c r="B1554" s="3">
        <v>0</v>
      </c>
      <c r="C1554" s="3" t="s">
        <v>1041</v>
      </c>
    </row>
    <row r="1555" spans="1:3" x14ac:dyDescent="0.2">
      <c r="A1555" s="3">
        <v>1986</v>
      </c>
      <c r="B1555" s="3">
        <v>0</v>
      </c>
      <c r="C1555" s="3" t="s">
        <v>1041</v>
      </c>
    </row>
    <row r="1556" spans="1:3" x14ac:dyDescent="0.2">
      <c r="A1556" s="3">
        <v>1986</v>
      </c>
      <c r="B1556" s="3">
        <v>0</v>
      </c>
      <c r="C1556" s="3" t="s">
        <v>1041</v>
      </c>
    </row>
    <row r="1557" spans="1:3" x14ac:dyDescent="0.2">
      <c r="A1557" s="3">
        <v>1986</v>
      </c>
      <c r="B1557" s="3">
        <v>0</v>
      </c>
      <c r="C1557" s="3" t="s">
        <v>1041</v>
      </c>
    </row>
    <row r="1558" spans="1:3" x14ac:dyDescent="0.2">
      <c r="A1558" s="3">
        <v>1986</v>
      </c>
      <c r="B1558" s="3">
        <v>1</v>
      </c>
      <c r="C1558" s="3" t="s">
        <v>1042</v>
      </c>
    </row>
    <row r="1559" spans="1:3" x14ac:dyDescent="0.2">
      <c r="A1559" s="3">
        <v>1986</v>
      </c>
      <c r="B1559" s="3">
        <v>0</v>
      </c>
      <c r="C1559" s="3" t="s">
        <v>1042</v>
      </c>
    </row>
    <row r="1560" spans="1:3" x14ac:dyDescent="0.2">
      <c r="A1560" s="3">
        <v>1986</v>
      </c>
      <c r="B1560" s="3">
        <v>0</v>
      </c>
      <c r="C1560" s="3" t="s">
        <v>1041</v>
      </c>
    </row>
    <row r="1561" spans="1:3" x14ac:dyDescent="0.2">
      <c r="A1561" s="3">
        <v>1986</v>
      </c>
      <c r="B1561" s="3">
        <v>0</v>
      </c>
      <c r="C1561" s="3" t="s">
        <v>1042</v>
      </c>
    </row>
    <row r="1562" spans="1:3" x14ac:dyDescent="0.2">
      <c r="A1562" s="3">
        <v>1986</v>
      </c>
      <c r="B1562" s="3">
        <v>0</v>
      </c>
      <c r="C1562" s="3" t="s">
        <v>1042</v>
      </c>
    </row>
    <row r="1563" spans="1:3" x14ac:dyDescent="0.2">
      <c r="A1563" s="3">
        <v>1986</v>
      </c>
      <c r="B1563" s="3">
        <v>0</v>
      </c>
      <c r="C1563" s="3" t="s">
        <v>1041</v>
      </c>
    </row>
    <row r="1564" spans="1:3" x14ac:dyDescent="0.2">
      <c r="A1564" s="3">
        <v>1986</v>
      </c>
      <c r="B1564" s="3">
        <v>0</v>
      </c>
      <c r="C1564" s="3" t="s">
        <v>1042</v>
      </c>
    </row>
    <row r="1565" spans="1:3" x14ac:dyDescent="0.2">
      <c r="A1565" s="3">
        <v>1986</v>
      </c>
      <c r="B1565" s="3">
        <v>0</v>
      </c>
      <c r="C1565" s="3" t="s">
        <v>1042</v>
      </c>
    </row>
    <row r="1566" spans="1:3" x14ac:dyDescent="0.2">
      <c r="A1566" s="3">
        <v>1986</v>
      </c>
      <c r="B1566" s="3">
        <v>0</v>
      </c>
      <c r="C1566" s="3" t="s">
        <v>1042</v>
      </c>
    </row>
    <row r="1567" spans="1:3" x14ac:dyDescent="0.2">
      <c r="A1567" s="3">
        <v>1986</v>
      </c>
      <c r="B1567" s="3">
        <v>0</v>
      </c>
      <c r="C1567" s="3" t="s">
        <v>1042</v>
      </c>
    </row>
    <row r="1568" spans="1:3" x14ac:dyDescent="0.2">
      <c r="A1568" s="3">
        <v>1986</v>
      </c>
      <c r="B1568" s="3">
        <v>0</v>
      </c>
      <c r="C1568" s="3" t="s">
        <v>1041</v>
      </c>
    </row>
    <row r="1569" spans="1:3" x14ac:dyDescent="0.2">
      <c r="A1569" s="3">
        <v>1986</v>
      </c>
      <c r="B1569" s="3">
        <v>0</v>
      </c>
      <c r="C1569" s="3" t="s">
        <v>1041</v>
      </c>
    </row>
    <row r="1570" spans="1:3" x14ac:dyDescent="0.2">
      <c r="A1570" s="3">
        <v>1987</v>
      </c>
      <c r="B1570" s="3">
        <v>0</v>
      </c>
      <c r="C1570" s="3" t="s">
        <v>1042</v>
      </c>
    </row>
    <row r="1571" spans="1:3" x14ac:dyDescent="0.2">
      <c r="A1571" s="3">
        <v>1987</v>
      </c>
      <c r="B1571" s="3">
        <v>0</v>
      </c>
      <c r="C1571" s="3" t="s">
        <v>1042</v>
      </c>
    </row>
    <row r="1572" spans="1:3" x14ac:dyDescent="0.2">
      <c r="A1572" s="3">
        <v>1987</v>
      </c>
      <c r="B1572" s="3">
        <v>1</v>
      </c>
      <c r="C1572" s="3" t="s">
        <v>1042</v>
      </c>
    </row>
    <row r="1573" spans="1:3" x14ac:dyDescent="0.2">
      <c r="A1573" s="3">
        <v>1987</v>
      </c>
      <c r="B1573" s="3">
        <v>0</v>
      </c>
      <c r="C1573" s="3" t="s">
        <v>1042</v>
      </c>
    </row>
    <row r="1574" spans="1:3" x14ac:dyDescent="0.2">
      <c r="A1574" s="3">
        <v>1987</v>
      </c>
      <c r="B1574" s="3">
        <v>0</v>
      </c>
      <c r="C1574" s="3" t="s">
        <v>1042</v>
      </c>
    </row>
    <row r="1575" spans="1:3" x14ac:dyDescent="0.2">
      <c r="A1575" s="3">
        <v>1987</v>
      </c>
      <c r="B1575" s="3">
        <v>0</v>
      </c>
      <c r="C1575" s="3" t="s">
        <v>1042</v>
      </c>
    </row>
    <row r="1576" spans="1:3" x14ac:dyDescent="0.2">
      <c r="A1576" s="3">
        <v>1987</v>
      </c>
      <c r="B1576" s="3">
        <v>0</v>
      </c>
      <c r="C1576" s="3" t="s">
        <v>1038</v>
      </c>
    </row>
    <row r="1577" spans="1:3" x14ac:dyDescent="0.2">
      <c r="A1577" s="3">
        <v>1987</v>
      </c>
      <c r="B1577" s="3">
        <v>0</v>
      </c>
      <c r="C1577" s="3" t="s">
        <v>1042</v>
      </c>
    </row>
    <row r="1578" spans="1:3" x14ac:dyDescent="0.2">
      <c r="A1578" s="3">
        <v>1987</v>
      </c>
      <c r="B1578" s="3">
        <v>0</v>
      </c>
      <c r="C1578" s="3" t="s">
        <v>1042</v>
      </c>
    </row>
    <row r="1579" spans="1:3" x14ac:dyDescent="0.2">
      <c r="A1579" s="3">
        <v>1987</v>
      </c>
      <c r="B1579" s="3">
        <v>0</v>
      </c>
      <c r="C1579" s="3" t="s">
        <v>1041</v>
      </c>
    </row>
    <row r="1580" spans="1:3" x14ac:dyDescent="0.2">
      <c r="A1580" s="3">
        <v>1987</v>
      </c>
      <c r="B1580" s="3">
        <v>0</v>
      </c>
      <c r="C1580" s="3" t="s">
        <v>1041</v>
      </c>
    </row>
    <row r="1581" spans="1:3" x14ac:dyDescent="0.2">
      <c r="A1581" s="3">
        <v>1987</v>
      </c>
      <c r="B1581" s="3">
        <v>0</v>
      </c>
      <c r="C1581" s="3" t="s">
        <v>1041</v>
      </c>
    </row>
    <row r="1582" spans="1:3" x14ac:dyDescent="0.2">
      <c r="A1582" s="3">
        <v>1987</v>
      </c>
      <c r="B1582" s="3">
        <v>0</v>
      </c>
      <c r="C1582" s="3" t="s">
        <v>1041</v>
      </c>
    </row>
    <row r="1583" spans="1:3" x14ac:dyDescent="0.2">
      <c r="A1583" s="3">
        <v>1987</v>
      </c>
      <c r="B1583" s="3">
        <v>0</v>
      </c>
      <c r="C1583" s="3" t="s">
        <v>1041</v>
      </c>
    </row>
    <row r="1584" spans="1:3" x14ac:dyDescent="0.2">
      <c r="A1584" s="3">
        <v>1987</v>
      </c>
      <c r="B1584" s="3">
        <v>0</v>
      </c>
      <c r="C1584" s="3" t="s">
        <v>1041</v>
      </c>
    </row>
    <row r="1585" spans="1:3" x14ac:dyDescent="0.2">
      <c r="A1585" s="3">
        <v>1987</v>
      </c>
      <c r="B1585" s="3">
        <v>0</v>
      </c>
      <c r="C1585" s="3" t="s">
        <v>1042</v>
      </c>
    </row>
    <row r="1586" spans="1:3" x14ac:dyDescent="0.2">
      <c r="A1586" s="3">
        <v>1987</v>
      </c>
      <c r="B1586" s="3">
        <v>0</v>
      </c>
      <c r="C1586" s="3" t="s">
        <v>1041</v>
      </c>
    </row>
    <row r="1587" spans="1:3" x14ac:dyDescent="0.2">
      <c r="A1587" s="3">
        <v>1987</v>
      </c>
      <c r="B1587" s="3">
        <v>0</v>
      </c>
      <c r="C1587" s="3" t="s">
        <v>1042</v>
      </c>
    </row>
    <row r="1588" spans="1:3" x14ac:dyDescent="0.2">
      <c r="A1588" s="3">
        <v>1987</v>
      </c>
      <c r="B1588" s="3">
        <v>0</v>
      </c>
      <c r="C1588" s="3" t="s">
        <v>1042</v>
      </c>
    </row>
    <row r="1589" spans="1:3" x14ac:dyDescent="0.2">
      <c r="A1589" s="3">
        <v>1987</v>
      </c>
      <c r="B1589" s="3">
        <v>0</v>
      </c>
      <c r="C1589" s="3" t="s">
        <v>1042</v>
      </c>
    </row>
    <row r="1590" spans="1:3" x14ac:dyDescent="0.2">
      <c r="A1590" s="3">
        <v>1987</v>
      </c>
      <c r="B1590" s="3">
        <v>0</v>
      </c>
      <c r="C1590" s="3" t="s">
        <v>1042</v>
      </c>
    </row>
    <row r="1591" spans="1:3" x14ac:dyDescent="0.2">
      <c r="A1591" s="3">
        <v>1987</v>
      </c>
      <c r="B1591" s="3">
        <v>1</v>
      </c>
      <c r="C1591" s="3" t="s">
        <v>1038</v>
      </c>
    </row>
    <row r="1592" spans="1:3" x14ac:dyDescent="0.2">
      <c r="A1592" s="3">
        <v>1987</v>
      </c>
      <c r="B1592" s="3">
        <v>0</v>
      </c>
      <c r="C1592" s="3" t="s">
        <v>1042</v>
      </c>
    </row>
    <row r="1593" spans="1:3" x14ac:dyDescent="0.2">
      <c r="A1593" s="3">
        <v>1987</v>
      </c>
      <c r="B1593" s="3">
        <v>0</v>
      </c>
      <c r="C1593" s="3" t="s">
        <v>1042</v>
      </c>
    </row>
    <row r="1594" spans="1:3" x14ac:dyDescent="0.2">
      <c r="A1594" s="3">
        <v>1987</v>
      </c>
      <c r="B1594" s="3">
        <v>0</v>
      </c>
      <c r="C1594" s="3" t="s">
        <v>1042</v>
      </c>
    </row>
    <row r="1595" spans="1:3" x14ac:dyDescent="0.2">
      <c r="A1595" s="3">
        <v>1987</v>
      </c>
      <c r="B1595" s="3">
        <v>0</v>
      </c>
      <c r="C1595" s="3" t="s">
        <v>1042</v>
      </c>
    </row>
    <row r="1596" spans="1:3" x14ac:dyDescent="0.2">
      <c r="A1596" s="3">
        <v>1987</v>
      </c>
      <c r="B1596" s="3">
        <v>0</v>
      </c>
      <c r="C1596" s="3" t="s">
        <v>1042</v>
      </c>
    </row>
    <row r="1597" spans="1:3" x14ac:dyDescent="0.2">
      <c r="A1597" s="3">
        <v>1987</v>
      </c>
      <c r="B1597" s="3">
        <v>0</v>
      </c>
      <c r="C1597" s="3" t="s">
        <v>1042</v>
      </c>
    </row>
    <row r="1598" spans="1:3" x14ac:dyDescent="0.2">
      <c r="A1598" s="3">
        <v>1987</v>
      </c>
      <c r="B1598" s="3">
        <v>0</v>
      </c>
      <c r="C1598" s="3" t="s">
        <v>1042</v>
      </c>
    </row>
    <row r="1599" spans="1:3" x14ac:dyDescent="0.2">
      <c r="A1599" s="3">
        <v>1987</v>
      </c>
      <c r="B1599" s="3">
        <v>0</v>
      </c>
      <c r="C1599" s="3" t="s">
        <v>1042</v>
      </c>
    </row>
    <row r="1600" spans="1:3" x14ac:dyDescent="0.2">
      <c r="A1600" s="3">
        <v>1987</v>
      </c>
      <c r="B1600" s="3">
        <v>0</v>
      </c>
      <c r="C1600" s="3" t="s">
        <v>1042</v>
      </c>
    </row>
    <row r="1601" spans="1:3" x14ac:dyDescent="0.2">
      <c r="A1601" s="3">
        <v>1987</v>
      </c>
      <c r="B1601" s="3">
        <v>0</v>
      </c>
      <c r="C1601" s="3" t="s">
        <v>1042</v>
      </c>
    </row>
    <row r="1602" spans="1:3" x14ac:dyDescent="0.2">
      <c r="A1602" s="3">
        <v>1987</v>
      </c>
      <c r="B1602" s="3">
        <v>0</v>
      </c>
      <c r="C1602" s="3" t="s">
        <v>1042</v>
      </c>
    </row>
    <row r="1603" spans="1:3" x14ac:dyDescent="0.2">
      <c r="A1603" s="3">
        <v>1988</v>
      </c>
      <c r="B1603" s="3">
        <v>0</v>
      </c>
      <c r="C1603" s="3" t="s">
        <v>1042</v>
      </c>
    </row>
    <row r="1604" spans="1:3" x14ac:dyDescent="0.2">
      <c r="A1604" s="3">
        <v>1988</v>
      </c>
      <c r="B1604" s="3">
        <v>0</v>
      </c>
      <c r="C1604" s="3" t="s">
        <v>1041</v>
      </c>
    </row>
    <row r="1605" spans="1:3" x14ac:dyDescent="0.2">
      <c r="A1605" s="3">
        <v>1988</v>
      </c>
      <c r="B1605" s="3">
        <v>0</v>
      </c>
      <c r="C1605" s="3" t="s">
        <v>1040</v>
      </c>
    </row>
    <row r="1606" spans="1:3" x14ac:dyDescent="0.2">
      <c r="A1606" s="3">
        <v>1988</v>
      </c>
      <c r="B1606" s="3">
        <v>0</v>
      </c>
      <c r="C1606" s="3" t="s">
        <v>1042</v>
      </c>
    </row>
    <row r="1607" spans="1:3" x14ac:dyDescent="0.2">
      <c r="A1607" s="3">
        <v>1988</v>
      </c>
      <c r="B1607" s="3">
        <v>0</v>
      </c>
      <c r="C1607" s="3" t="s">
        <v>1042</v>
      </c>
    </row>
    <row r="1608" spans="1:3" x14ac:dyDescent="0.2">
      <c r="A1608" s="3">
        <v>1988</v>
      </c>
      <c r="B1608" s="3">
        <v>0</v>
      </c>
      <c r="C1608" s="3" t="s">
        <v>1041</v>
      </c>
    </row>
    <row r="1609" spans="1:3" x14ac:dyDescent="0.2">
      <c r="A1609" s="3">
        <v>1988</v>
      </c>
      <c r="B1609" s="3">
        <v>0</v>
      </c>
      <c r="C1609" s="3" t="s">
        <v>1042</v>
      </c>
    </row>
    <row r="1610" spans="1:3" x14ac:dyDescent="0.2">
      <c r="A1610" s="3">
        <v>1988</v>
      </c>
      <c r="B1610" s="3">
        <v>0</v>
      </c>
      <c r="C1610" s="3" t="s">
        <v>1042</v>
      </c>
    </row>
    <row r="1611" spans="1:3" x14ac:dyDescent="0.2">
      <c r="A1611" s="3">
        <v>1988</v>
      </c>
      <c r="B1611" s="3">
        <v>0</v>
      </c>
      <c r="C1611" s="3" t="s">
        <v>1042</v>
      </c>
    </row>
    <row r="1612" spans="1:3" x14ac:dyDescent="0.2">
      <c r="A1612" s="3">
        <v>1988</v>
      </c>
      <c r="B1612" s="3">
        <v>0</v>
      </c>
      <c r="C1612" s="3" t="s">
        <v>1042</v>
      </c>
    </row>
    <row r="1613" spans="1:3" x14ac:dyDescent="0.2">
      <c r="A1613" s="3">
        <v>1988</v>
      </c>
      <c r="B1613" s="3">
        <v>0</v>
      </c>
      <c r="C1613" s="3" t="s">
        <v>1042</v>
      </c>
    </row>
    <row r="1614" spans="1:3" x14ac:dyDescent="0.2">
      <c r="A1614" s="3">
        <v>1988</v>
      </c>
      <c r="B1614" s="3">
        <v>0</v>
      </c>
      <c r="C1614" s="3" t="s">
        <v>1042</v>
      </c>
    </row>
    <row r="1615" spans="1:3" x14ac:dyDescent="0.2">
      <c r="A1615" s="3">
        <v>1988</v>
      </c>
      <c r="B1615" s="3">
        <v>0</v>
      </c>
      <c r="C1615" s="3" t="s">
        <v>1042</v>
      </c>
    </row>
    <row r="1616" spans="1:3" x14ac:dyDescent="0.2">
      <c r="A1616" s="3">
        <v>1988</v>
      </c>
      <c r="B1616" s="3">
        <v>0</v>
      </c>
      <c r="C1616" s="3" t="s">
        <v>1042</v>
      </c>
    </row>
    <row r="1617" spans="1:3" x14ac:dyDescent="0.2">
      <c r="A1617" s="3">
        <v>1988</v>
      </c>
      <c r="B1617" s="3">
        <v>0</v>
      </c>
      <c r="C1617" s="3" t="s">
        <v>1042</v>
      </c>
    </row>
    <row r="1618" spans="1:3" x14ac:dyDescent="0.2">
      <c r="A1618" s="3">
        <v>1988</v>
      </c>
      <c r="B1618" s="3">
        <v>0</v>
      </c>
      <c r="C1618" s="3" t="s">
        <v>1041</v>
      </c>
    </row>
    <row r="1619" spans="1:3" x14ac:dyDescent="0.2">
      <c r="A1619" s="3">
        <v>1988</v>
      </c>
      <c r="B1619" s="3">
        <v>0</v>
      </c>
      <c r="C1619" s="3" t="s">
        <v>1041</v>
      </c>
    </row>
    <row r="1620" spans="1:3" x14ac:dyDescent="0.2">
      <c r="A1620" s="3">
        <v>1988</v>
      </c>
      <c r="B1620" s="3">
        <v>0</v>
      </c>
      <c r="C1620" s="3" t="s">
        <v>1042</v>
      </c>
    </row>
    <row r="1621" spans="1:3" x14ac:dyDescent="0.2">
      <c r="A1621" s="3">
        <v>1988</v>
      </c>
      <c r="B1621" s="3">
        <v>0</v>
      </c>
      <c r="C1621" s="3" t="s">
        <v>1042</v>
      </c>
    </row>
    <row r="1622" spans="1:3" x14ac:dyDescent="0.2">
      <c r="A1622" s="3">
        <v>1988</v>
      </c>
      <c r="B1622" s="3">
        <v>0</v>
      </c>
      <c r="C1622" s="3" t="s">
        <v>1042</v>
      </c>
    </row>
    <row r="1623" spans="1:3" x14ac:dyDescent="0.2">
      <c r="A1623" s="3">
        <v>1988</v>
      </c>
      <c r="B1623" s="3">
        <v>0</v>
      </c>
      <c r="C1623" s="3" t="s">
        <v>1042</v>
      </c>
    </row>
    <row r="1624" spans="1:3" x14ac:dyDescent="0.2">
      <c r="A1624" s="3">
        <v>1989</v>
      </c>
      <c r="B1624" s="3">
        <v>0</v>
      </c>
      <c r="C1624" s="3" t="s">
        <v>1042</v>
      </c>
    </row>
    <row r="1625" spans="1:3" x14ac:dyDescent="0.2">
      <c r="A1625" s="3">
        <v>1989</v>
      </c>
      <c r="B1625" s="3">
        <v>0</v>
      </c>
      <c r="C1625" s="3" t="s">
        <v>1042</v>
      </c>
    </row>
    <row r="1626" spans="1:3" x14ac:dyDescent="0.2">
      <c r="A1626" s="3">
        <v>1989</v>
      </c>
      <c r="B1626" s="3">
        <v>0</v>
      </c>
      <c r="C1626" s="3" t="s">
        <v>1042</v>
      </c>
    </row>
    <row r="1627" spans="1:3" x14ac:dyDescent="0.2">
      <c r="A1627" s="3">
        <v>1989</v>
      </c>
      <c r="B1627" s="3">
        <v>0</v>
      </c>
      <c r="C1627" s="3" t="s">
        <v>1042</v>
      </c>
    </row>
    <row r="1628" spans="1:3" x14ac:dyDescent="0.2">
      <c r="A1628" s="3">
        <v>1989</v>
      </c>
      <c r="B1628" s="3">
        <v>0</v>
      </c>
      <c r="C1628" s="3" t="s">
        <v>1042</v>
      </c>
    </row>
    <row r="1629" spans="1:3" x14ac:dyDescent="0.2">
      <c r="A1629" s="3">
        <v>1989</v>
      </c>
      <c r="B1629" s="3">
        <v>0</v>
      </c>
      <c r="C1629" s="3" t="s">
        <v>1042</v>
      </c>
    </row>
    <row r="1630" spans="1:3" x14ac:dyDescent="0.2">
      <c r="A1630" s="3">
        <v>1989</v>
      </c>
      <c r="B1630" s="3">
        <v>0</v>
      </c>
      <c r="C1630" s="3" t="s">
        <v>1042</v>
      </c>
    </row>
    <row r="1631" spans="1:3" x14ac:dyDescent="0.2">
      <c r="A1631" s="3">
        <v>1989</v>
      </c>
      <c r="B1631" s="3">
        <v>0</v>
      </c>
      <c r="C1631" s="3" t="s">
        <v>1042</v>
      </c>
    </row>
    <row r="1632" spans="1:3" x14ac:dyDescent="0.2">
      <c r="A1632" s="3">
        <v>1989</v>
      </c>
      <c r="B1632" s="3">
        <v>0</v>
      </c>
      <c r="C1632" s="3" t="s">
        <v>1042</v>
      </c>
    </row>
    <row r="1633" spans="1:3" x14ac:dyDescent="0.2">
      <c r="A1633" s="3">
        <v>1989</v>
      </c>
      <c r="B1633" s="3">
        <v>0</v>
      </c>
      <c r="C1633" s="3" t="s">
        <v>1041</v>
      </c>
    </row>
    <row r="1634" spans="1:3" x14ac:dyDescent="0.2">
      <c r="A1634" s="3">
        <v>1989</v>
      </c>
      <c r="B1634" s="3">
        <v>0</v>
      </c>
      <c r="C1634" s="3" t="s">
        <v>1041</v>
      </c>
    </row>
    <row r="1635" spans="1:3" x14ac:dyDescent="0.2">
      <c r="A1635" s="3">
        <v>1989</v>
      </c>
      <c r="B1635" s="3">
        <v>0</v>
      </c>
      <c r="C1635" s="3" t="s">
        <v>1042</v>
      </c>
    </row>
    <row r="1636" spans="1:3" x14ac:dyDescent="0.2">
      <c r="A1636" s="3">
        <v>1989</v>
      </c>
      <c r="B1636" s="3">
        <v>1</v>
      </c>
      <c r="C1636" s="3" t="s">
        <v>1042</v>
      </c>
    </row>
    <row r="1637" spans="1:3" x14ac:dyDescent="0.2">
      <c r="A1637" s="3">
        <v>1989</v>
      </c>
      <c r="B1637" s="3">
        <v>0</v>
      </c>
      <c r="C1637" s="3" t="s">
        <v>1042</v>
      </c>
    </row>
    <row r="1638" spans="1:3" x14ac:dyDescent="0.2">
      <c r="A1638" s="3">
        <v>1989</v>
      </c>
      <c r="B1638" s="3">
        <v>0</v>
      </c>
      <c r="C1638" s="3" t="s">
        <v>1042</v>
      </c>
    </row>
    <row r="1639" spans="1:3" x14ac:dyDescent="0.2">
      <c r="A1639" s="3">
        <v>1989</v>
      </c>
      <c r="B1639" s="3">
        <v>0</v>
      </c>
      <c r="C1639" s="3" t="s">
        <v>1042</v>
      </c>
    </row>
    <row r="1640" spans="1:3" x14ac:dyDescent="0.2">
      <c r="A1640" s="3">
        <v>1989</v>
      </c>
      <c r="B1640" s="3">
        <v>0</v>
      </c>
      <c r="C1640" s="3" t="s">
        <v>1042</v>
      </c>
    </row>
    <row r="1641" spans="1:3" x14ac:dyDescent="0.2">
      <c r="A1641" s="3">
        <v>1989</v>
      </c>
      <c r="B1641" s="3">
        <v>1</v>
      </c>
      <c r="C1641" s="3" t="s">
        <v>1042</v>
      </c>
    </row>
    <row r="1642" spans="1:3" x14ac:dyDescent="0.2">
      <c r="A1642" s="3">
        <v>1989</v>
      </c>
      <c r="B1642" s="3">
        <v>1</v>
      </c>
      <c r="C1642" s="3" t="s">
        <v>1042</v>
      </c>
    </row>
    <row r="1643" spans="1:3" x14ac:dyDescent="0.2">
      <c r="A1643" s="3">
        <v>1989</v>
      </c>
      <c r="B1643" s="3">
        <v>0</v>
      </c>
      <c r="C1643" s="3" t="s">
        <v>1042</v>
      </c>
    </row>
    <row r="1644" spans="1:3" x14ac:dyDescent="0.2">
      <c r="A1644" s="3">
        <v>1989</v>
      </c>
      <c r="B1644" s="3">
        <v>0</v>
      </c>
      <c r="C1644" s="3" t="s">
        <v>1042</v>
      </c>
    </row>
    <row r="1645" spans="1:3" x14ac:dyDescent="0.2">
      <c r="A1645" s="3">
        <v>1989</v>
      </c>
      <c r="B1645" s="3">
        <v>0</v>
      </c>
      <c r="C1645" s="3" t="s">
        <v>1042</v>
      </c>
    </row>
    <row r="1646" spans="1:3" x14ac:dyDescent="0.2">
      <c r="A1646" s="3">
        <v>1990</v>
      </c>
      <c r="B1646" s="3">
        <v>0</v>
      </c>
      <c r="C1646" s="3" t="s">
        <v>1041</v>
      </c>
    </row>
    <row r="1647" spans="1:3" x14ac:dyDescent="0.2">
      <c r="A1647" s="3">
        <v>1990</v>
      </c>
      <c r="B1647" s="3">
        <v>0</v>
      </c>
      <c r="C1647" s="3" t="s">
        <v>1041</v>
      </c>
    </row>
    <row r="1648" spans="1:3" x14ac:dyDescent="0.2">
      <c r="A1648" s="3">
        <v>1990</v>
      </c>
      <c r="B1648" s="3">
        <v>1</v>
      </c>
      <c r="C1648" s="3" t="s">
        <v>1040</v>
      </c>
    </row>
    <row r="1649" spans="1:3" x14ac:dyDescent="0.2">
      <c r="A1649" s="3">
        <v>1990</v>
      </c>
      <c r="B1649" s="3">
        <v>0</v>
      </c>
      <c r="C1649" s="3" t="s">
        <v>1042</v>
      </c>
    </row>
    <row r="1650" spans="1:3" x14ac:dyDescent="0.2">
      <c r="A1650" s="3">
        <v>1990</v>
      </c>
      <c r="B1650" s="3">
        <v>0</v>
      </c>
      <c r="C1650" s="3" t="s">
        <v>1042</v>
      </c>
    </row>
    <row r="1651" spans="1:3" x14ac:dyDescent="0.2">
      <c r="A1651" s="3">
        <v>1990</v>
      </c>
      <c r="B1651" s="3">
        <v>0</v>
      </c>
      <c r="C1651" s="3" t="s">
        <v>1042</v>
      </c>
    </row>
    <row r="1652" spans="1:3" x14ac:dyDescent="0.2">
      <c r="A1652" s="3">
        <v>1990</v>
      </c>
      <c r="B1652" s="3">
        <v>0</v>
      </c>
      <c r="C1652" s="3" t="s">
        <v>1042</v>
      </c>
    </row>
    <row r="1653" spans="1:3" x14ac:dyDescent="0.2">
      <c r="A1653" s="3">
        <v>1990</v>
      </c>
      <c r="B1653" s="3">
        <v>0</v>
      </c>
      <c r="C1653" s="3" t="s">
        <v>1042</v>
      </c>
    </row>
    <row r="1654" spans="1:3" x14ac:dyDescent="0.2">
      <c r="A1654" s="3">
        <v>1990</v>
      </c>
      <c r="B1654" s="3">
        <v>1</v>
      </c>
      <c r="C1654" s="3" t="s">
        <v>1042</v>
      </c>
    </row>
    <row r="1655" spans="1:3" x14ac:dyDescent="0.2">
      <c r="A1655" s="3">
        <v>1990</v>
      </c>
      <c r="B1655" s="3">
        <v>0</v>
      </c>
      <c r="C1655" s="3" t="s">
        <v>1041</v>
      </c>
    </row>
    <row r="1656" spans="1:3" x14ac:dyDescent="0.2">
      <c r="A1656" s="3">
        <v>1990</v>
      </c>
      <c r="B1656" s="3">
        <v>0</v>
      </c>
      <c r="C1656" s="3" t="s">
        <v>1038</v>
      </c>
    </row>
    <row r="1657" spans="1:3" x14ac:dyDescent="0.2">
      <c r="A1657" s="3">
        <v>1990</v>
      </c>
      <c r="B1657" s="3">
        <v>0</v>
      </c>
      <c r="C1657" s="3" t="s">
        <v>1042</v>
      </c>
    </row>
    <row r="1658" spans="1:3" x14ac:dyDescent="0.2">
      <c r="A1658" s="3">
        <v>1990</v>
      </c>
      <c r="B1658" s="3">
        <v>0</v>
      </c>
      <c r="C1658" s="3" t="s">
        <v>1042</v>
      </c>
    </row>
    <row r="1659" spans="1:3" x14ac:dyDescent="0.2">
      <c r="A1659" s="3">
        <v>1990</v>
      </c>
      <c r="B1659" s="3">
        <v>0</v>
      </c>
      <c r="C1659" s="3" t="s">
        <v>1042</v>
      </c>
    </row>
    <row r="1660" spans="1:3" x14ac:dyDescent="0.2">
      <c r="A1660" s="3">
        <v>1990</v>
      </c>
      <c r="B1660" s="3">
        <v>0</v>
      </c>
      <c r="C1660" s="3" t="s">
        <v>1042</v>
      </c>
    </row>
    <row r="1661" spans="1:3" x14ac:dyDescent="0.2">
      <c r="A1661" s="3">
        <v>1990</v>
      </c>
      <c r="B1661" s="3">
        <v>0</v>
      </c>
      <c r="C1661" s="3" t="s">
        <v>1042</v>
      </c>
    </row>
    <row r="1662" spans="1:3" x14ac:dyDescent="0.2">
      <c r="A1662" s="3">
        <v>1990</v>
      </c>
      <c r="B1662" s="3">
        <v>0</v>
      </c>
      <c r="C1662" s="3" t="s">
        <v>1041</v>
      </c>
    </row>
    <row r="1663" spans="1:3" x14ac:dyDescent="0.2">
      <c r="A1663" s="3">
        <v>1990</v>
      </c>
      <c r="B1663" s="3">
        <v>0</v>
      </c>
      <c r="C1663" s="3" t="s">
        <v>1041</v>
      </c>
    </row>
    <row r="1664" spans="1:3" x14ac:dyDescent="0.2">
      <c r="A1664" s="3">
        <v>1990</v>
      </c>
      <c r="B1664" s="3">
        <v>0</v>
      </c>
      <c r="C1664" s="3" t="s">
        <v>1042</v>
      </c>
    </row>
    <row r="1665" spans="1:3" x14ac:dyDescent="0.2">
      <c r="A1665" s="3">
        <v>1990</v>
      </c>
      <c r="B1665" s="3">
        <v>1</v>
      </c>
      <c r="C1665" s="3" t="s">
        <v>1040</v>
      </c>
    </row>
    <row r="1666" spans="1:3" x14ac:dyDescent="0.2">
      <c r="A1666" s="3">
        <v>1991</v>
      </c>
      <c r="B1666" s="3">
        <v>0</v>
      </c>
      <c r="C1666" s="3" t="s">
        <v>1041</v>
      </c>
    </row>
    <row r="1667" spans="1:3" x14ac:dyDescent="0.2">
      <c r="A1667" s="3">
        <v>1991</v>
      </c>
      <c r="B1667" s="3">
        <v>0</v>
      </c>
      <c r="C1667" s="3" t="s">
        <v>1042</v>
      </c>
    </row>
    <row r="1668" spans="1:3" x14ac:dyDescent="0.2">
      <c r="A1668" s="3">
        <v>1991</v>
      </c>
      <c r="B1668" s="3">
        <v>0</v>
      </c>
      <c r="C1668" s="3" t="s">
        <v>1041</v>
      </c>
    </row>
    <row r="1669" spans="1:3" x14ac:dyDescent="0.2">
      <c r="A1669" s="3">
        <v>1991</v>
      </c>
      <c r="B1669" s="3">
        <v>1</v>
      </c>
      <c r="C1669" s="3" t="s">
        <v>1038</v>
      </c>
    </row>
    <row r="1670" spans="1:3" x14ac:dyDescent="0.2">
      <c r="A1670" s="3">
        <v>1991</v>
      </c>
      <c r="B1670" s="3">
        <v>0</v>
      </c>
      <c r="C1670" s="3" t="s">
        <v>1042</v>
      </c>
    </row>
    <row r="1671" spans="1:3" x14ac:dyDescent="0.2">
      <c r="A1671" s="3">
        <v>1991</v>
      </c>
      <c r="B1671" s="3">
        <v>1</v>
      </c>
      <c r="C1671" s="3" t="s">
        <v>1038</v>
      </c>
    </row>
    <row r="1672" spans="1:3" x14ac:dyDescent="0.2">
      <c r="A1672" s="3">
        <v>1991</v>
      </c>
      <c r="B1672" s="3">
        <v>0</v>
      </c>
      <c r="C1672" s="3" t="s">
        <v>1041</v>
      </c>
    </row>
    <row r="1673" spans="1:3" x14ac:dyDescent="0.2">
      <c r="A1673" s="3">
        <v>1991</v>
      </c>
      <c r="B1673" s="3">
        <v>0</v>
      </c>
      <c r="C1673" s="3" t="s">
        <v>1042</v>
      </c>
    </row>
    <row r="1674" spans="1:3" x14ac:dyDescent="0.2">
      <c r="A1674" s="3">
        <v>1991</v>
      </c>
      <c r="B1674" s="3">
        <v>0</v>
      </c>
      <c r="C1674" s="3" t="s">
        <v>1042</v>
      </c>
    </row>
    <row r="1675" spans="1:3" x14ac:dyDescent="0.2">
      <c r="A1675" s="3">
        <v>1991</v>
      </c>
      <c r="B1675" s="3">
        <v>0</v>
      </c>
      <c r="C1675" s="3" t="s">
        <v>1042</v>
      </c>
    </row>
    <row r="1676" spans="1:3" x14ac:dyDescent="0.2">
      <c r="A1676" s="3">
        <v>1991</v>
      </c>
      <c r="B1676" s="3">
        <v>1</v>
      </c>
      <c r="C1676" s="3" t="s">
        <v>1042</v>
      </c>
    </row>
    <row r="1677" spans="1:3" x14ac:dyDescent="0.2">
      <c r="A1677" s="3">
        <v>1991</v>
      </c>
      <c r="B1677" s="3">
        <v>0</v>
      </c>
      <c r="C1677" s="3" t="s">
        <v>1042</v>
      </c>
    </row>
    <row r="1678" spans="1:3" x14ac:dyDescent="0.2">
      <c r="A1678" s="3">
        <v>1991</v>
      </c>
      <c r="B1678" s="3">
        <v>0</v>
      </c>
      <c r="C1678" s="3" t="s">
        <v>1038</v>
      </c>
    </row>
    <row r="1679" spans="1:3" x14ac:dyDescent="0.2">
      <c r="A1679" s="3">
        <v>1991</v>
      </c>
      <c r="B1679" s="3">
        <v>0</v>
      </c>
      <c r="C1679" s="3" t="s">
        <v>1042</v>
      </c>
    </row>
    <row r="1680" spans="1:3" x14ac:dyDescent="0.2">
      <c r="A1680" s="3">
        <v>1991</v>
      </c>
      <c r="B1680" s="3">
        <v>0</v>
      </c>
      <c r="C1680" s="3" t="s">
        <v>1042</v>
      </c>
    </row>
    <row r="1681" spans="1:3" x14ac:dyDescent="0.2">
      <c r="A1681" s="3">
        <v>1991</v>
      </c>
      <c r="B1681" s="3">
        <v>0</v>
      </c>
      <c r="C1681" s="3" t="s">
        <v>1041</v>
      </c>
    </row>
    <row r="1682" spans="1:3" x14ac:dyDescent="0.2">
      <c r="A1682" s="3">
        <v>1991</v>
      </c>
      <c r="B1682" s="3">
        <v>0</v>
      </c>
      <c r="C1682" s="3" t="s">
        <v>1042</v>
      </c>
    </row>
    <row r="1683" spans="1:3" x14ac:dyDescent="0.2">
      <c r="A1683" s="3">
        <v>1991</v>
      </c>
      <c r="B1683" s="3">
        <v>0</v>
      </c>
      <c r="C1683" s="3" t="s">
        <v>1042</v>
      </c>
    </row>
    <row r="1684" spans="1:3" x14ac:dyDescent="0.2">
      <c r="A1684" s="3">
        <v>1991</v>
      </c>
      <c r="B1684" s="3">
        <v>0</v>
      </c>
      <c r="C1684" s="3" t="s">
        <v>1041</v>
      </c>
    </row>
    <row r="1685" spans="1:3" x14ac:dyDescent="0.2">
      <c r="A1685" s="3">
        <v>1991</v>
      </c>
      <c r="B1685" s="3">
        <v>0</v>
      </c>
      <c r="C1685" s="3" t="s">
        <v>1042</v>
      </c>
    </row>
    <row r="1686" spans="1:3" x14ac:dyDescent="0.2">
      <c r="A1686" s="3">
        <v>1991</v>
      </c>
      <c r="B1686" s="3">
        <v>0</v>
      </c>
      <c r="C1686" s="3" t="s">
        <v>1042</v>
      </c>
    </row>
    <row r="1687" spans="1:3" x14ac:dyDescent="0.2">
      <c r="A1687" s="3">
        <v>1991</v>
      </c>
      <c r="B1687" s="3">
        <v>0</v>
      </c>
      <c r="C1687" s="3" t="s">
        <v>1042</v>
      </c>
    </row>
    <row r="1688" spans="1:3" x14ac:dyDescent="0.2">
      <c r="A1688" s="3">
        <v>1991</v>
      </c>
      <c r="B1688" s="3">
        <v>1</v>
      </c>
      <c r="C1688" s="3" t="s">
        <v>1042</v>
      </c>
    </row>
    <row r="1689" spans="1:3" x14ac:dyDescent="0.2">
      <c r="A1689" s="3">
        <v>1992</v>
      </c>
      <c r="B1689" s="3">
        <v>1</v>
      </c>
      <c r="C1689" s="3" t="s">
        <v>1042</v>
      </c>
    </row>
    <row r="1690" spans="1:3" x14ac:dyDescent="0.2">
      <c r="A1690" s="3">
        <v>1992</v>
      </c>
      <c r="B1690" s="3">
        <v>0</v>
      </c>
      <c r="C1690" s="3" t="s">
        <v>1042</v>
      </c>
    </row>
    <row r="1691" spans="1:3" x14ac:dyDescent="0.2">
      <c r="A1691" s="3">
        <v>1992</v>
      </c>
      <c r="B1691" s="3">
        <v>1</v>
      </c>
      <c r="C1691" s="3" t="s">
        <v>1042</v>
      </c>
    </row>
    <row r="1692" spans="1:3" x14ac:dyDescent="0.2">
      <c r="A1692" s="3">
        <v>1992</v>
      </c>
      <c r="B1692" s="3">
        <v>0</v>
      </c>
      <c r="C1692" s="3" t="s">
        <v>1041</v>
      </c>
    </row>
    <row r="1693" spans="1:3" x14ac:dyDescent="0.2">
      <c r="A1693" s="3">
        <v>1992</v>
      </c>
      <c r="B1693" s="3">
        <v>0</v>
      </c>
      <c r="C1693" s="3" t="s">
        <v>1042</v>
      </c>
    </row>
    <row r="1694" spans="1:3" x14ac:dyDescent="0.2">
      <c r="A1694" s="3">
        <v>1992</v>
      </c>
      <c r="B1694" s="3">
        <v>1</v>
      </c>
      <c r="C1694" s="3" t="s">
        <v>1042</v>
      </c>
    </row>
    <row r="1695" spans="1:3" x14ac:dyDescent="0.2">
      <c r="A1695" s="3">
        <v>1992</v>
      </c>
      <c r="B1695" s="3">
        <v>0</v>
      </c>
      <c r="C1695" s="3" t="s">
        <v>1039</v>
      </c>
    </row>
    <row r="1696" spans="1:3" x14ac:dyDescent="0.2">
      <c r="A1696" s="3">
        <v>1992</v>
      </c>
      <c r="B1696" s="3">
        <v>0</v>
      </c>
      <c r="C1696" s="3" t="s">
        <v>1042</v>
      </c>
    </row>
    <row r="1697" spans="1:3" x14ac:dyDescent="0.2">
      <c r="A1697" s="3">
        <v>1992</v>
      </c>
      <c r="B1697" s="3">
        <v>0</v>
      </c>
      <c r="C1697" s="3" t="s">
        <v>1038</v>
      </c>
    </row>
    <row r="1698" spans="1:3" x14ac:dyDescent="0.2">
      <c r="A1698" s="3">
        <v>1992</v>
      </c>
      <c r="B1698" s="3">
        <v>0</v>
      </c>
      <c r="C1698" s="3" t="s">
        <v>1042</v>
      </c>
    </row>
    <row r="1699" spans="1:3" x14ac:dyDescent="0.2">
      <c r="A1699" s="3">
        <v>1992</v>
      </c>
      <c r="B1699" s="3">
        <v>0</v>
      </c>
      <c r="C1699" s="3" t="s">
        <v>1042</v>
      </c>
    </row>
    <row r="1700" spans="1:3" x14ac:dyDescent="0.2">
      <c r="A1700" s="3">
        <v>1992</v>
      </c>
      <c r="B1700" s="3">
        <v>0</v>
      </c>
      <c r="C1700" s="3" t="s">
        <v>1042</v>
      </c>
    </row>
    <row r="1701" spans="1:3" x14ac:dyDescent="0.2">
      <c r="A1701" s="3">
        <v>1992</v>
      </c>
      <c r="B1701" s="3">
        <v>0</v>
      </c>
      <c r="C1701" s="3" t="s">
        <v>1042</v>
      </c>
    </row>
    <row r="1702" spans="1:3" x14ac:dyDescent="0.2">
      <c r="A1702" s="3">
        <v>1992</v>
      </c>
      <c r="B1702" s="3">
        <v>0</v>
      </c>
      <c r="C1702" s="3" t="s">
        <v>1042</v>
      </c>
    </row>
    <row r="1703" spans="1:3" x14ac:dyDescent="0.2">
      <c r="A1703" s="3">
        <v>1992</v>
      </c>
      <c r="B1703" s="3">
        <v>0</v>
      </c>
      <c r="C1703" s="3" t="s">
        <v>1042</v>
      </c>
    </row>
    <row r="1704" spans="1:3" x14ac:dyDescent="0.2">
      <c r="A1704" s="3">
        <v>1992</v>
      </c>
      <c r="B1704" s="3">
        <v>0</v>
      </c>
      <c r="C1704" s="3" t="s">
        <v>1042</v>
      </c>
    </row>
    <row r="1705" spans="1:3" x14ac:dyDescent="0.2">
      <c r="A1705" s="3">
        <v>1992</v>
      </c>
      <c r="B1705" s="3">
        <v>0</v>
      </c>
      <c r="C1705" s="3" t="s">
        <v>1042</v>
      </c>
    </row>
    <row r="1706" spans="1:3" x14ac:dyDescent="0.2">
      <c r="A1706" s="3">
        <v>1992</v>
      </c>
      <c r="B1706" s="3">
        <v>0</v>
      </c>
      <c r="C1706" s="3" t="s">
        <v>1042</v>
      </c>
    </row>
    <row r="1707" spans="1:3" x14ac:dyDescent="0.2">
      <c r="A1707" s="3">
        <v>1992</v>
      </c>
      <c r="B1707" s="3">
        <v>0</v>
      </c>
      <c r="C1707" s="3" t="s">
        <v>1042</v>
      </c>
    </row>
    <row r="1708" spans="1:3" x14ac:dyDescent="0.2">
      <c r="A1708" s="3">
        <v>1992</v>
      </c>
      <c r="B1708" s="3">
        <v>0</v>
      </c>
      <c r="C1708" s="3" t="s">
        <v>1042</v>
      </c>
    </row>
    <row r="1709" spans="1:3" x14ac:dyDescent="0.2">
      <c r="A1709" s="3">
        <v>1992</v>
      </c>
      <c r="B1709" s="3">
        <v>0</v>
      </c>
      <c r="C1709" s="3" t="s">
        <v>1042</v>
      </c>
    </row>
    <row r="1710" spans="1:3" x14ac:dyDescent="0.2">
      <c r="A1710" s="3">
        <v>1992</v>
      </c>
      <c r="B1710" s="3">
        <v>0</v>
      </c>
      <c r="C1710" s="3" t="s">
        <v>1042</v>
      </c>
    </row>
    <row r="1711" spans="1:3" x14ac:dyDescent="0.2">
      <c r="A1711" s="3">
        <v>1992</v>
      </c>
      <c r="B1711" s="3">
        <v>0</v>
      </c>
      <c r="C1711" s="3" t="s">
        <v>1042</v>
      </c>
    </row>
    <row r="1712" spans="1:3" x14ac:dyDescent="0.2">
      <c r="A1712" s="3">
        <v>1992</v>
      </c>
      <c r="B1712" s="3">
        <v>0</v>
      </c>
      <c r="C1712" s="3" t="s">
        <v>1039</v>
      </c>
    </row>
    <row r="1713" spans="1:3" x14ac:dyDescent="0.2">
      <c r="A1713" s="3">
        <v>1992</v>
      </c>
      <c r="B1713" s="3">
        <v>1</v>
      </c>
      <c r="C1713" s="3" t="s">
        <v>1042</v>
      </c>
    </row>
    <row r="1714" spans="1:3" x14ac:dyDescent="0.2">
      <c r="A1714" s="3">
        <v>1992</v>
      </c>
      <c r="B1714" s="3">
        <v>0</v>
      </c>
      <c r="C1714" s="3" t="s">
        <v>1038</v>
      </c>
    </row>
    <row r="1715" spans="1:3" x14ac:dyDescent="0.2">
      <c r="A1715" s="3">
        <v>1992</v>
      </c>
      <c r="B1715" s="3">
        <v>0</v>
      </c>
      <c r="C1715" s="3" t="s">
        <v>1041</v>
      </c>
    </row>
    <row r="1716" spans="1:3" x14ac:dyDescent="0.2">
      <c r="A1716" s="3">
        <v>1992</v>
      </c>
      <c r="B1716" s="3">
        <v>0</v>
      </c>
      <c r="C1716" s="3" t="s">
        <v>1042</v>
      </c>
    </row>
    <row r="1717" spans="1:3" x14ac:dyDescent="0.2">
      <c r="A1717" s="3">
        <v>1994</v>
      </c>
      <c r="B1717" s="3">
        <v>0</v>
      </c>
      <c r="C1717" s="3" t="s">
        <v>1042</v>
      </c>
    </row>
    <row r="1718" spans="1:3" x14ac:dyDescent="0.2">
      <c r="A1718" s="3">
        <v>1994</v>
      </c>
      <c r="B1718" s="3">
        <v>0</v>
      </c>
      <c r="C1718" s="3" t="s">
        <v>1041</v>
      </c>
    </row>
    <row r="1719" spans="1:3" x14ac:dyDescent="0.2">
      <c r="A1719" s="3">
        <v>1994</v>
      </c>
      <c r="B1719" s="3">
        <v>0</v>
      </c>
      <c r="C1719" s="3" t="s">
        <v>1041</v>
      </c>
    </row>
    <row r="1720" spans="1:3" x14ac:dyDescent="0.2">
      <c r="A1720" s="3">
        <v>1994</v>
      </c>
      <c r="B1720" s="3">
        <v>0</v>
      </c>
      <c r="C1720" s="3" t="s">
        <v>1038</v>
      </c>
    </row>
    <row r="1721" spans="1:3" x14ac:dyDescent="0.2">
      <c r="A1721" s="3">
        <v>1994</v>
      </c>
      <c r="B1721" s="3">
        <v>0</v>
      </c>
      <c r="C1721" s="3" t="s">
        <v>1042</v>
      </c>
    </row>
    <row r="1722" spans="1:3" x14ac:dyDescent="0.2">
      <c r="A1722" s="3">
        <v>1994</v>
      </c>
      <c r="B1722" s="3">
        <v>0</v>
      </c>
      <c r="C1722" s="3" t="s">
        <v>1041</v>
      </c>
    </row>
    <row r="1723" spans="1:3" x14ac:dyDescent="0.2">
      <c r="A1723" s="3">
        <v>1994</v>
      </c>
      <c r="B1723" s="3">
        <v>0</v>
      </c>
      <c r="C1723" s="3" t="s">
        <v>1042</v>
      </c>
    </row>
    <row r="1724" spans="1:3" x14ac:dyDescent="0.2">
      <c r="A1724" s="3">
        <v>1994</v>
      </c>
      <c r="B1724" s="3">
        <v>0</v>
      </c>
      <c r="C1724" s="3" t="s">
        <v>1038</v>
      </c>
    </row>
    <row r="1725" spans="1:3" x14ac:dyDescent="0.2">
      <c r="A1725" s="3">
        <v>1994</v>
      </c>
      <c r="B1725" s="3">
        <v>1</v>
      </c>
      <c r="C1725" s="3" t="s">
        <v>1038</v>
      </c>
    </row>
    <row r="1726" spans="1:3" x14ac:dyDescent="0.2">
      <c r="A1726" s="3">
        <v>1994</v>
      </c>
      <c r="B1726" s="3">
        <v>0</v>
      </c>
      <c r="C1726" s="3" t="s">
        <v>1038</v>
      </c>
    </row>
    <row r="1727" spans="1:3" x14ac:dyDescent="0.2">
      <c r="A1727" s="3">
        <v>1994</v>
      </c>
      <c r="B1727" s="3">
        <v>0</v>
      </c>
      <c r="C1727" s="3" t="s">
        <v>1038</v>
      </c>
    </row>
    <row r="1728" spans="1:3" x14ac:dyDescent="0.2">
      <c r="A1728" s="3">
        <v>1994</v>
      </c>
      <c r="B1728" s="3">
        <v>0</v>
      </c>
      <c r="C1728" s="3" t="s">
        <v>1042</v>
      </c>
    </row>
    <row r="1729" spans="1:3" x14ac:dyDescent="0.2">
      <c r="A1729" s="3">
        <v>1994</v>
      </c>
      <c r="B1729" s="3">
        <v>1</v>
      </c>
      <c r="C1729" s="3" t="s">
        <v>1042</v>
      </c>
    </row>
    <row r="1730" spans="1:3" x14ac:dyDescent="0.2">
      <c r="A1730" s="3">
        <v>1994</v>
      </c>
      <c r="B1730" s="3">
        <v>0</v>
      </c>
      <c r="C1730" s="3" t="s">
        <v>1042</v>
      </c>
    </row>
    <row r="1731" spans="1:3" x14ac:dyDescent="0.2">
      <c r="A1731" s="3">
        <v>1994</v>
      </c>
      <c r="B1731" s="3">
        <v>0</v>
      </c>
      <c r="C1731" s="3" t="s">
        <v>1042</v>
      </c>
    </row>
    <row r="1732" spans="1:3" x14ac:dyDescent="0.2">
      <c r="A1732" s="3">
        <v>1994</v>
      </c>
      <c r="B1732" s="3">
        <v>0</v>
      </c>
      <c r="C1732" s="3" t="s">
        <v>1042</v>
      </c>
    </row>
    <row r="1733" spans="1:3" x14ac:dyDescent="0.2">
      <c r="A1733" s="3">
        <v>1994</v>
      </c>
      <c r="B1733" s="3">
        <v>0</v>
      </c>
      <c r="C1733" s="3" t="s">
        <v>1042</v>
      </c>
    </row>
    <row r="1734" spans="1:3" x14ac:dyDescent="0.2">
      <c r="A1734" s="3">
        <v>1994</v>
      </c>
      <c r="B1734" s="3">
        <v>0</v>
      </c>
      <c r="C1734" s="3" t="s">
        <v>1038</v>
      </c>
    </row>
    <row r="1735" spans="1:3" x14ac:dyDescent="0.2">
      <c r="A1735" s="3">
        <v>1994</v>
      </c>
      <c r="B1735" s="3">
        <v>0</v>
      </c>
      <c r="C1735" s="3" t="s">
        <v>1042</v>
      </c>
    </row>
    <row r="1736" spans="1:3" x14ac:dyDescent="0.2">
      <c r="A1736" s="3">
        <v>1994</v>
      </c>
      <c r="B1736" s="3">
        <v>0</v>
      </c>
      <c r="C1736" s="3" t="s">
        <v>1042</v>
      </c>
    </row>
    <row r="1737" spans="1:3" x14ac:dyDescent="0.2">
      <c r="A1737" s="3">
        <v>1994</v>
      </c>
      <c r="B1737" s="3">
        <v>0</v>
      </c>
      <c r="C1737" s="3" t="s">
        <v>1042</v>
      </c>
    </row>
    <row r="1738" spans="1:3" x14ac:dyDescent="0.2">
      <c r="A1738" s="3">
        <v>1994</v>
      </c>
      <c r="B1738" s="3">
        <v>1</v>
      </c>
      <c r="C1738" s="3" t="s">
        <v>1038</v>
      </c>
    </row>
    <row r="1739" spans="1:3" x14ac:dyDescent="0.2">
      <c r="A1739" s="3">
        <v>1994</v>
      </c>
      <c r="B1739" s="3">
        <v>1</v>
      </c>
      <c r="C1739" s="3" t="s">
        <v>1038</v>
      </c>
    </row>
    <row r="1740" spans="1:3" x14ac:dyDescent="0.2">
      <c r="A1740" s="3">
        <v>1994</v>
      </c>
      <c r="B1740" s="3">
        <v>1</v>
      </c>
      <c r="C1740" s="3" t="s">
        <v>1038</v>
      </c>
    </row>
    <row r="1741" spans="1:3" x14ac:dyDescent="0.2">
      <c r="A1741" s="3">
        <v>1994</v>
      </c>
      <c r="B1741" s="3">
        <v>0</v>
      </c>
      <c r="C1741" s="3" t="s">
        <v>1042</v>
      </c>
    </row>
    <row r="1742" spans="1:3" x14ac:dyDescent="0.2">
      <c r="A1742" s="3">
        <v>1994</v>
      </c>
      <c r="B1742" s="3">
        <v>0</v>
      </c>
      <c r="C1742" s="3" t="s">
        <v>1038</v>
      </c>
    </row>
    <row r="1743" spans="1:3" x14ac:dyDescent="0.2">
      <c r="A1743" s="3">
        <v>1994</v>
      </c>
      <c r="B1743" s="3">
        <v>0</v>
      </c>
      <c r="C1743" s="3" t="s">
        <v>1042</v>
      </c>
    </row>
    <row r="1744" spans="1:3" x14ac:dyDescent="0.2">
      <c r="A1744" s="3">
        <v>1994</v>
      </c>
      <c r="B1744" s="3">
        <v>0</v>
      </c>
      <c r="C1744" s="3" t="s">
        <v>1042</v>
      </c>
    </row>
    <row r="1745" spans="1:3" x14ac:dyDescent="0.2">
      <c r="A1745" s="3">
        <v>1994</v>
      </c>
      <c r="B1745" s="3">
        <v>0</v>
      </c>
      <c r="C1745" s="3" t="s">
        <v>1038</v>
      </c>
    </row>
    <row r="1746" spans="1:3" x14ac:dyDescent="0.2">
      <c r="A1746" s="3">
        <v>1994</v>
      </c>
      <c r="B1746" s="3">
        <v>0</v>
      </c>
      <c r="C1746" s="3" t="s">
        <v>1038</v>
      </c>
    </row>
    <row r="1747" spans="1:3" x14ac:dyDescent="0.2">
      <c r="A1747" s="3">
        <v>1994</v>
      </c>
      <c r="B1747" s="3">
        <v>0</v>
      </c>
      <c r="C1747" s="3" t="s">
        <v>1042</v>
      </c>
    </row>
    <row r="1748" spans="1:3" x14ac:dyDescent="0.2">
      <c r="A1748" s="3">
        <v>1994</v>
      </c>
      <c r="B1748" s="3">
        <v>1</v>
      </c>
      <c r="C1748" s="3" t="s">
        <v>1042</v>
      </c>
    </row>
    <row r="1749" spans="1:3" x14ac:dyDescent="0.2">
      <c r="A1749" s="3">
        <v>1994</v>
      </c>
      <c r="B1749" s="3">
        <v>0</v>
      </c>
      <c r="C1749" s="3" t="s">
        <v>1042</v>
      </c>
    </row>
    <row r="1750" spans="1:3" x14ac:dyDescent="0.2">
      <c r="A1750" s="3">
        <v>1994</v>
      </c>
      <c r="B1750" s="3">
        <v>0</v>
      </c>
      <c r="C1750" s="3" t="s">
        <v>1042</v>
      </c>
    </row>
    <row r="1751" spans="1:3" x14ac:dyDescent="0.2">
      <c r="A1751" s="3">
        <v>1994</v>
      </c>
      <c r="B1751" s="3">
        <v>0</v>
      </c>
      <c r="C1751" s="3" t="s">
        <v>1042</v>
      </c>
    </row>
    <row r="1752" spans="1:3" x14ac:dyDescent="0.2">
      <c r="A1752" s="3">
        <v>1994</v>
      </c>
      <c r="B1752" s="3">
        <v>0</v>
      </c>
      <c r="C1752" s="3" t="s">
        <v>1038</v>
      </c>
    </row>
    <row r="1753" spans="1:3" x14ac:dyDescent="0.2">
      <c r="A1753" s="3">
        <v>1994</v>
      </c>
      <c r="B1753" s="3">
        <v>1</v>
      </c>
      <c r="C1753" s="3" t="s">
        <v>1042</v>
      </c>
    </row>
    <row r="1754" spans="1:3" x14ac:dyDescent="0.2">
      <c r="A1754" s="3">
        <v>1994</v>
      </c>
      <c r="B1754" s="3">
        <v>1</v>
      </c>
      <c r="C1754" s="3" t="s">
        <v>1042</v>
      </c>
    </row>
    <row r="1755" spans="1:3" x14ac:dyDescent="0.2">
      <c r="A1755" s="3">
        <v>1994</v>
      </c>
      <c r="B1755" s="3">
        <v>0</v>
      </c>
      <c r="C1755" s="3" t="s">
        <v>1042</v>
      </c>
    </row>
    <row r="1756" spans="1:3" x14ac:dyDescent="0.2">
      <c r="A1756" s="3">
        <v>1995</v>
      </c>
      <c r="B1756" s="3">
        <v>0</v>
      </c>
      <c r="C1756" s="3" t="s">
        <v>1042</v>
      </c>
    </row>
    <row r="1757" spans="1:3" x14ac:dyDescent="0.2">
      <c r="A1757" s="3">
        <v>1995</v>
      </c>
      <c r="B1757" s="3">
        <v>0</v>
      </c>
      <c r="C1757" s="3" t="s">
        <v>1042</v>
      </c>
    </row>
    <row r="1758" spans="1:3" x14ac:dyDescent="0.2">
      <c r="A1758" s="3">
        <v>1995</v>
      </c>
      <c r="B1758" s="3">
        <v>0</v>
      </c>
      <c r="C1758" s="3" t="s">
        <v>1042</v>
      </c>
    </row>
    <row r="1759" spans="1:3" x14ac:dyDescent="0.2">
      <c r="A1759" s="3">
        <v>1995</v>
      </c>
      <c r="B1759" s="3">
        <v>0</v>
      </c>
      <c r="C1759" s="3" t="s">
        <v>1042</v>
      </c>
    </row>
    <row r="1760" spans="1:3" x14ac:dyDescent="0.2">
      <c r="A1760" s="3">
        <v>1995</v>
      </c>
      <c r="B1760" s="3">
        <v>0</v>
      </c>
      <c r="C1760" s="3" t="s">
        <v>1042</v>
      </c>
    </row>
    <row r="1761" spans="1:3" x14ac:dyDescent="0.2">
      <c r="A1761" s="3">
        <v>1995</v>
      </c>
      <c r="B1761" s="3">
        <v>1</v>
      </c>
      <c r="C1761" s="3" t="s">
        <v>1042</v>
      </c>
    </row>
    <row r="1762" spans="1:3" x14ac:dyDescent="0.2">
      <c r="A1762" s="3">
        <v>1995</v>
      </c>
      <c r="B1762" s="3">
        <v>0</v>
      </c>
      <c r="C1762" s="3" t="s">
        <v>1042</v>
      </c>
    </row>
    <row r="1763" spans="1:3" x14ac:dyDescent="0.2">
      <c r="A1763" s="3">
        <v>1995</v>
      </c>
      <c r="B1763" s="3">
        <v>0</v>
      </c>
      <c r="C1763" s="3" t="s">
        <v>1042</v>
      </c>
    </row>
    <row r="1764" spans="1:3" x14ac:dyDescent="0.2">
      <c r="A1764" s="3">
        <v>1995</v>
      </c>
      <c r="B1764" s="3">
        <v>0</v>
      </c>
      <c r="C1764" s="3" t="s">
        <v>1042</v>
      </c>
    </row>
    <row r="1765" spans="1:3" x14ac:dyDescent="0.2">
      <c r="A1765" s="3">
        <v>1995</v>
      </c>
      <c r="B1765" s="3">
        <v>0</v>
      </c>
      <c r="C1765" s="3" t="s">
        <v>1042</v>
      </c>
    </row>
    <row r="1766" spans="1:3" x14ac:dyDescent="0.2">
      <c r="A1766" s="3">
        <v>1995</v>
      </c>
      <c r="B1766" s="3">
        <v>0</v>
      </c>
      <c r="C1766" s="3" t="s">
        <v>1042</v>
      </c>
    </row>
    <row r="1767" spans="1:3" x14ac:dyDescent="0.2">
      <c r="A1767" s="3">
        <v>1995</v>
      </c>
      <c r="B1767" s="3">
        <v>0</v>
      </c>
      <c r="C1767" s="3" t="s">
        <v>1042</v>
      </c>
    </row>
    <row r="1768" spans="1:3" x14ac:dyDescent="0.2">
      <c r="A1768" s="3">
        <v>1995</v>
      </c>
      <c r="B1768" s="3">
        <v>0</v>
      </c>
      <c r="C1768" s="3" t="s">
        <v>1042</v>
      </c>
    </row>
    <row r="1769" spans="1:3" x14ac:dyDescent="0.2">
      <c r="A1769" s="3">
        <v>1995</v>
      </c>
      <c r="B1769" s="3">
        <v>1</v>
      </c>
      <c r="C1769" s="3" t="s">
        <v>1042</v>
      </c>
    </row>
    <row r="1770" spans="1:3" x14ac:dyDescent="0.2">
      <c r="A1770" s="3">
        <v>1995</v>
      </c>
      <c r="B1770" s="3">
        <v>0</v>
      </c>
      <c r="C1770" s="3" t="s">
        <v>1042</v>
      </c>
    </row>
    <row r="1771" spans="1:3" x14ac:dyDescent="0.2">
      <c r="A1771" s="3">
        <v>1995</v>
      </c>
      <c r="B1771" s="3">
        <v>0</v>
      </c>
      <c r="C1771" s="3" t="s">
        <v>1038</v>
      </c>
    </row>
    <row r="1772" spans="1:3" x14ac:dyDescent="0.2">
      <c r="A1772" s="3">
        <v>1995</v>
      </c>
      <c r="B1772" s="3">
        <v>0</v>
      </c>
      <c r="C1772" s="3" t="s">
        <v>1038</v>
      </c>
    </row>
    <row r="1773" spans="1:3" x14ac:dyDescent="0.2">
      <c r="A1773" s="3">
        <v>1995</v>
      </c>
      <c r="B1773" s="3">
        <v>0</v>
      </c>
      <c r="C1773" s="3" t="s">
        <v>1042</v>
      </c>
    </row>
    <row r="1774" spans="1:3" x14ac:dyDescent="0.2">
      <c r="A1774" s="3">
        <v>1995</v>
      </c>
      <c r="B1774" s="3">
        <v>0</v>
      </c>
      <c r="C1774" s="3" t="s">
        <v>1042</v>
      </c>
    </row>
    <row r="1775" spans="1:3" x14ac:dyDescent="0.2">
      <c r="A1775" s="3">
        <v>1995</v>
      </c>
      <c r="B1775" s="3">
        <v>1</v>
      </c>
      <c r="C1775" s="3" t="s">
        <v>1038</v>
      </c>
    </row>
    <row r="1776" spans="1:3" x14ac:dyDescent="0.2">
      <c r="A1776" s="3">
        <v>1995</v>
      </c>
      <c r="B1776" s="3">
        <v>0</v>
      </c>
      <c r="C1776" s="3" t="s">
        <v>1042</v>
      </c>
    </row>
    <row r="1777" spans="1:3" x14ac:dyDescent="0.2">
      <c r="A1777" s="3">
        <v>1995</v>
      </c>
      <c r="B1777" s="3">
        <v>1</v>
      </c>
      <c r="C1777" s="3" t="s">
        <v>1042</v>
      </c>
    </row>
    <row r="1778" spans="1:3" x14ac:dyDescent="0.2">
      <c r="A1778" s="3">
        <v>1995</v>
      </c>
      <c r="B1778" s="3">
        <v>0</v>
      </c>
      <c r="C1778" s="3" t="s">
        <v>1042</v>
      </c>
    </row>
    <row r="1779" spans="1:3" x14ac:dyDescent="0.2">
      <c r="A1779" s="3">
        <v>1995</v>
      </c>
      <c r="B1779" s="3">
        <v>0</v>
      </c>
      <c r="C1779" s="3" t="s">
        <v>1038</v>
      </c>
    </row>
    <row r="1780" spans="1:3" x14ac:dyDescent="0.2">
      <c r="A1780" s="3">
        <v>1995</v>
      </c>
      <c r="B1780" s="3">
        <v>0</v>
      </c>
      <c r="C1780" s="3" t="s">
        <v>1042</v>
      </c>
    </row>
    <row r="1781" spans="1:3" x14ac:dyDescent="0.2">
      <c r="A1781" s="3">
        <v>1995</v>
      </c>
      <c r="B1781" s="3">
        <v>0</v>
      </c>
      <c r="C1781" s="3" t="s">
        <v>1042</v>
      </c>
    </row>
    <row r="1782" spans="1:3" x14ac:dyDescent="0.2">
      <c r="A1782" s="3">
        <v>1995</v>
      </c>
      <c r="B1782" s="3">
        <v>0</v>
      </c>
      <c r="C1782" s="3" t="s">
        <v>1038</v>
      </c>
    </row>
    <row r="1783" spans="1:3" x14ac:dyDescent="0.2">
      <c r="A1783" s="3">
        <v>1995</v>
      </c>
      <c r="B1783" s="3">
        <v>0</v>
      </c>
      <c r="C1783" s="3" t="s">
        <v>1038</v>
      </c>
    </row>
    <row r="1784" spans="1:3" x14ac:dyDescent="0.2">
      <c r="A1784" s="3">
        <v>1995</v>
      </c>
      <c r="B1784" s="3">
        <v>0</v>
      </c>
      <c r="C1784" s="3" t="s">
        <v>1038</v>
      </c>
    </row>
    <row r="1785" spans="1:3" x14ac:dyDescent="0.2">
      <c r="A1785" s="3">
        <v>1995</v>
      </c>
      <c r="B1785" s="3">
        <v>0</v>
      </c>
      <c r="C1785" s="3" t="s">
        <v>1038</v>
      </c>
    </row>
    <row r="1786" spans="1:3" x14ac:dyDescent="0.2">
      <c r="A1786" s="3">
        <v>1995</v>
      </c>
      <c r="B1786" s="3">
        <v>0</v>
      </c>
      <c r="C1786" s="3" t="s">
        <v>1042</v>
      </c>
    </row>
    <row r="1787" spans="1:3" x14ac:dyDescent="0.2">
      <c r="A1787" s="3">
        <v>1995</v>
      </c>
      <c r="B1787" s="3">
        <v>0</v>
      </c>
      <c r="C1787" s="3" t="s">
        <v>1042</v>
      </c>
    </row>
    <row r="1788" spans="1:3" x14ac:dyDescent="0.2">
      <c r="A1788" s="3">
        <v>1995</v>
      </c>
      <c r="B1788" s="3">
        <v>1</v>
      </c>
      <c r="C1788" s="3" t="s">
        <v>1042</v>
      </c>
    </row>
    <row r="1789" spans="1:3" x14ac:dyDescent="0.2">
      <c r="A1789" s="3">
        <v>1995</v>
      </c>
      <c r="B1789" s="3">
        <v>0</v>
      </c>
      <c r="C1789" s="3" t="s">
        <v>1038</v>
      </c>
    </row>
    <row r="1790" spans="1:3" x14ac:dyDescent="0.2">
      <c r="A1790" s="3">
        <v>1995</v>
      </c>
      <c r="B1790" s="3">
        <v>0</v>
      </c>
      <c r="C1790" s="3" t="s">
        <v>1042</v>
      </c>
    </row>
    <row r="1791" spans="1:3" x14ac:dyDescent="0.2">
      <c r="A1791" s="3">
        <v>1995</v>
      </c>
      <c r="B1791" s="3">
        <v>1</v>
      </c>
      <c r="C1791" s="3" t="s">
        <v>1038</v>
      </c>
    </row>
    <row r="1792" spans="1:3" x14ac:dyDescent="0.2">
      <c r="A1792" s="3">
        <v>1995</v>
      </c>
      <c r="B1792" s="3">
        <v>0</v>
      </c>
      <c r="C1792" s="3" t="s">
        <v>1042</v>
      </c>
    </row>
    <row r="1793" spans="1:3" x14ac:dyDescent="0.2">
      <c r="A1793" s="3">
        <v>1995</v>
      </c>
      <c r="B1793" s="3">
        <v>0</v>
      </c>
      <c r="C1793" s="3" t="s">
        <v>1042</v>
      </c>
    </row>
    <row r="1794" spans="1:3" x14ac:dyDescent="0.2">
      <c r="A1794" s="3">
        <v>1995</v>
      </c>
      <c r="B1794" s="3">
        <v>0</v>
      </c>
      <c r="C1794" s="3" t="s">
        <v>1038</v>
      </c>
    </row>
    <row r="1795" spans="1:3" x14ac:dyDescent="0.2">
      <c r="A1795" s="3">
        <v>1995</v>
      </c>
      <c r="B1795" s="3">
        <v>1</v>
      </c>
      <c r="C1795" s="3" t="s">
        <v>1039</v>
      </c>
    </row>
    <row r="1796" spans="1:3" x14ac:dyDescent="0.2">
      <c r="A1796" s="3">
        <v>1995</v>
      </c>
      <c r="B1796" s="3">
        <v>0</v>
      </c>
      <c r="C1796" s="3" t="s">
        <v>1038</v>
      </c>
    </row>
    <row r="1797" spans="1:3" x14ac:dyDescent="0.2">
      <c r="A1797" s="3">
        <v>1995</v>
      </c>
      <c r="B1797" s="3">
        <v>0</v>
      </c>
      <c r="C1797" s="3" t="s">
        <v>1042</v>
      </c>
    </row>
    <row r="1798" spans="1:3" x14ac:dyDescent="0.2">
      <c r="A1798" s="3">
        <v>1996</v>
      </c>
      <c r="B1798" s="3">
        <v>0</v>
      </c>
      <c r="C1798" s="3" t="s">
        <v>1042</v>
      </c>
    </row>
    <row r="1799" spans="1:3" x14ac:dyDescent="0.2">
      <c r="A1799" s="3">
        <v>1996</v>
      </c>
      <c r="B1799" s="3">
        <v>0</v>
      </c>
      <c r="C1799" s="3" t="s">
        <v>1040</v>
      </c>
    </row>
    <row r="1800" spans="1:3" x14ac:dyDescent="0.2">
      <c r="A1800" s="3">
        <v>1996</v>
      </c>
      <c r="B1800" s="3">
        <v>0</v>
      </c>
      <c r="C1800" s="3" t="s">
        <v>1040</v>
      </c>
    </row>
    <row r="1801" spans="1:3" x14ac:dyDescent="0.2">
      <c r="A1801" s="3">
        <v>1996</v>
      </c>
      <c r="B1801" s="3">
        <v>1</v>
      </c>
      <c r="C1801" s="3" t="s">
        <v>1038</v>
      </c>
    </row>
    <row r="1802" spans="1:3" x14ac:dyDescent="0.2">
      <c r="A1802" s="3">
        <v>1996</v>
      </c>
      <c r="B1802" s="3">
        <v>0</v>
      </c>
      <c r="C1802" s="3" t="s">
        <v>1038</v>
      </c>
    </row>
    <row r="1803" spans="1:3" x14ac:dyDescent="0.2">
      <c r="A1803" s="3">
        <v>1996</v>
      </c>
      <c r="B1803" s="3">
        <v>0</v>
      </c>
      <c r="C1803" s="3" t="s">
        <v>1038</v>
      </c>
    </row>
    <row r="1804" spans="1:3" x14ac:dyDescent="0.2">
      <c r="A1804" s="3">
        <v>1996</v>
      </c>
      <c r="B1804" s="3">
        <v>0</v>
      </c>
      <c r="C1804" s="3" t="s">
        <v>1042</v>
      </c>
    </row>
    <row r="1805" spans="1:3" x14ac:dyDescent="0.2">
      <c r="A1805" s="3">
        <v>1996</v>
      </c>
      <c r="B1805" s="3">
        <v>0</v>
      </c>
      <c r="C1805" s="3" t="s">
        <v>1042</v>
      </c>
    </row>
    <row r="1806" spans="1:3" x14ac:dyDescent="0.2">
      <c r="A1806" s="3">
        <v>1996</v>
      </c>
      <c r="B1806" s="3">
        <v>0</v>
      </c>
      <c r="C1806" s="3" t="s">
        <v>1040</v>
      </c>
    </row>
    <row r="1807" spans="1:3" x14ac:dyDescent="0.2">
      <c r="A1807" s="3">
        <v>1996</v>
      </c>
      <c r="B1807" s="3">
        <v>0</v>
      </c>
      <c r="C1807" s="3" t="s">
        <v>1040</v>
      </c>
    </row>
    <row r="1808" spans="1:3" x14ac:dyDescent="0.2">
      <c r="A1808" s="3">
        <v>1996</v>
      </c>
      <c r="B1808" s="3">
        <v>1</v>
      </c>
      <c r="C1808" s="3" t="s">
        <v>1042</v>
      </c>
    </row>
    <row r="1809" spans="1:3" x14ac:dyDescent="0.2">
      <c r="A1809" s="3">
        <v>1996</v>
      </c>
      <c r="B1809" s="3">
        <v>0</v>
      </c>
      <c r="C1809" s="3" t="s">
        <v>1042</v>
      </c>
    </row>
    <row r="1810" spans="1:3" x14ac:dyDescent="0.2">
      <c r="A1810" s="3">
        <v>1996</v>
      </c>
      <c r="B1810" s="3">
        <v>0</v>
      </c>
      <c r="C1810" s="3" t="s">
        <v>1042</v>
      </c>
    </row>
    <row r="1811" spans="1:3" x14ac:dyDescent="0.2">
      <c r="A1811" s="3">
        <v>1996</v>
      </c>
      <c r="B1811" s="3">
        <v>0</v>
      </c>
      <c r="C1811" s="3" t="s">
        <v>1042</v>
      </c>
    </row>
    <row r="1812" spans="1:3" x14ac:dyDescent="0.2">
      <c r="A1812" s="3">
        <v>1996</v>
      </c>
      <c r="B1812" s="3">
        <v>0</v>
      </c>
      <c r="C1812" s="3" t="s">
        <v>1042</v>
      </c>
    </row>
    <row r="1813" spans="1:3" x14ac:dyDescent="0.2">
      <c r="A1813" s="3">
        <v>1996</v>
      </c>
      <c r="B1813" s="3">
        <v>0</v>
      </c>
      <c r="C1813" s="3" t="s">
        <v>1042</v>
      </c>
    </row>
    <row r="1814" spans="1:3" x14ac:dyDescent="0.2">
      <c r="A1814" s="3">
        <v>1996</v>
      </c>
      <c r="B1814" s="3">
        <v>1</v>
      </c>
      <c r="C1814" s="3" t="s">
        <v>1038</v>
      </c>
    </row>
    <row r="1815" spans="1:3" x14ac:dyDescent="0.2">
      <c r="A1815" s="3">
        <v>1996</v>
      </c>
      <c r="B1815" s="3">
        <v>0</v>
      </c>
      <c r="C1815" s="3" t="s">
        <v>1042</v>
      </c>
    </row>
    <row r="1816" spans="1:3" x14ac:dyDescent="0.2">
      <c r="A1816" s="3">
        <v>1996</v>
      </c>
      <c r="B1816" s="3">
        <v>0</v>
      </c>
      <c r="C1816" s="3" t="s">
        <v>1042</v>
      </c>
    </row>
    <row r="1817" spans="1:3" x14ac:dyDescent="0.2">
      <c r="A1817" s="3">
        <v>1996</v>
      </c>
      <c r="B1817" s="3">
        <v>0</v>
      </c>
      <c r="C1817" s="3" t="s">
        <v>1042</v>
      </c>
    </row>
    <row r="1818" spans="1:3" x14ac:dyDescent="0.2">
      <c r="A1818" s="3">
        <v>1996</v>
      </c>
      <c r="B1818" s="3">
        <v>0</v>
      </c>
      <c r="C1818" s="3" t="s">
        <v>1042</v>
      </c>
    </row>
    <row r="1819" spans="1:3" x14ac:dyDescent="0.2">
      <c r="A1819" s="3">
        <v>1996</v>
      </c>
      <c r="B1819" s="3">
        <v>0</v>
      </c>
      <c r="C1819" s="3" t="s">
        <v>1042</v>
      </c>
    </row>
    <row r="1820" spans="1:3" x14ac:dyDescent="0.2">
      <c r="A1820" s="3">
        <v>1996</v>
      </c>
      <c r="B1820" s="3">
        <v>0</v>
      </c>
      <c r="C1820" s="3" t="s">
        <v>1042</v>
      </c>
    </row>
    <row r="1821" spans="1:3" x14ac:dyDescent="0.2">
      <c r="A1821" s="3">
        <v>1996</v>
      </c>
      <c r="B1821" s="3">
        <v>0</v>
      </c>
      <c r="C1821" s="3" t="s">
        <v>1042</v>
      </c>
    </row>
    <row r="1822" spans="1:3" x14ac:dyDescent="0.2">
      <c r="A1822" s="3">
        <v>1996</v>
      </c>
      <c r="B1822" s="3">
        <v>1</v>
      </c>
      <c r="C1822" s="3" t="s">
        <v>1042</v>
      </c>
    </row>
    <row r="1823" spans="1:3" x14ac:dyDescent="0.2">
      <c r="A1823" s="3">
        <v>1997</v>
      </c>
      <c r="B1823" s="3">
        <v>0</v>
      </c>
      <c r="C1823" s="3" t="s">
        <v>1042</v>
      </c>
    </row>
    <row r="1824" spans="1:3" x14ac:dyDescent="0.2">
      <c r="A1824" s="3">
        <v>1997</v>
      </c>
      <c r="B1824" s="3">
        <v>0</v>
      </c>
      <c r="C1824" s="3" t="s">
        <v>1042</v>
      </c>
    </row>
    <row r="1825" spans="1:3" x14ac:dyDescent="0.2">
      <c r="A1825" s="3">
        <v>1997</v>
      </c>
      <c r="B1825" s="3">
        <v>0</v>
      </c>
      <c r="C1825" s="3" t="s">
        <v>1042</v>
      </c>
    </row>
    <row r="1826" spans="1:3" x14ac:dyDescent="0.2">
      <c r="A1826" s="3">
        <v>1997</v>
      </c>
      <c r="B1826" s="3">
        <v>0</v>
      </c>
      <c r="C1826" s="3" t="s">
        <v>1042</v>
      </c>
    </row>
    <row r="1827" spans="1:3" x14ac:dyDescent="0.2">
      <c r="A1827" s="3">
        <v>1997</v>
      </c>
      <c r="B1827" s="3">
        <v>0</v>
      </c>
      <c r="C1827" s="3" t="s">
        <v>1040</v>
      </c>
    </row>
    <row r="1828" spans="1:3" x14ac:dyDescent="0.2">
      <c r="A1828" s="3">
        <v>1997</v>
      </c>
      <c r="B1828" s="3">
        <v>0</v>
      </c>
      <c r="C1828" s="3" t="s">
        <v>1042</v>
      </c>
    </row>
    <row r="1829" spans="1:3" x14ac:dyDescent="0.2">
      <c r="A1829" s="3">
        <v>1997</v>
      </c>
      <c r="B1829" s="3">
        <v>1</v>
      </c>
      <c r="C1829" s="3" t="s">
        <v>1042</v>
      </c>
    </row>
    <row r="1830" spans="1:3" x14ac:dyDescent="0.2">
      <c r="A1830" s="3">
        <v>1997</v>
      </c>
      <c r="B1830" s="3">
        <v>0</v>
      </c>
      <c r="C1830" s="3" t="s">
        <v>1042</v>
      </c>
    </row>
    <row r="1831" spans="1:3" x14ac:dyDescent="0.2">
      <c r="A1831" s="3">
        <v>1997</v>
      </c>
      <c r="B1831" s="3">
        <v>0</v>
      </c>
      <c r="C1831" s="3" t="s">
        <v>1042</v>
      </c>
    </row>
    <row r="1832" spans="1:3" x14ac:dyDescent="0.2">
      <c r="A1832" s="3">
        <v>1997</v>
      </c>
      <c r="B1832" s="3">
        <v>0</v>
      </c>
      <c r="C1832" s="3" t="s">
        <v>1041</v>
      </c>
    </row>
    <row r="1833" spans="1:3" x14ac:dyDescent="0.2">
      <c r="A1833" s="3">
        <v>1997</v>
      </c>
      <c r="B1833" s="3">
        <v>0</v>
      </c>
      <c r="C1833" s="3" t="s">
        <v>1042</v>
      </c>
    </row>
    <row r="1834" spans="1:3" x14ac:dyDescent="0.2">
      <c r="A1834" s="3">
        <v>1997</v>
      </c>
      <c r="B1834" s="3">
        <v>1</v>
      </c>
      <c r="C1834" s="3" t="s">
        <v>1042</v>
      </c>
    </row>
    <row r="1835" spans="1:3" x14ac:dyDescent="0.2">
      <c r="A1835" s="3">
        <v>1997</v>
      </c>
      <c r="B1835" s="3">
        <v>0</v>
      </c>
      <c r="C1835" s="3" t="s">
        <v>1042</v>
      </c>
    </row>
    <row r="1836" spans="1:3" x14ac:dyDescent="0.2">
      <c r="A1836" s="3">
        <v>1997</v>
      </c>
      <c r="B1836" s="3">
        <v>1</v>
      </c>
      <c r="C1836" s="3" t="s">
        <v>1041</v>
      </c>
    </row>
    <row r="1837" spans="1:3" x14ac:dyDescent="0.2">
      <c r="A1837" s="3">
        <v>1997</v>
      </c>
      <c r="B1837" s="3">
        <v>0</v>
      </c>
      <c r="C1837" s="3" t="s">
        <v>1042</v>
      </c>
    </row>
    <row r="1838" spans="1:3" x14ac:dyDescent="0.2">
      <c r="A1838" s="3">
        <v>1997</v>
      </c>
      <c r="B1838" s="3">
        <v>0</v>
      </c>
      <c r="C1838" s="3" t="s">
        <v>1042</v>
      </c>
    </row>
    <row r="1839" spans="1:3" x14ac:dyDescent="0.2">
      <c r="A1839" s="3">
        <v>1997</v>
      </c>
      <c r="B1839" s="3">
        <v>0</v>
      </c>
      <c r="C1839" s="3" t="s">
        <v>1042</v>
      </c>
    </row>
    <row r="1840" spans="1:3" x14ac:dyDescent="0.2">
      <c r="A1840" s="3">
        <v>1997</v>
      </c>
      <c r="B1840" s="3">
        <v>0</v>
      </c>
      <c r="C1840" s="3" t="s">
        <v>1042</v>
      </c>
    </row>
    <row r="1841" spans="1:3" x14ac:dyDescent="0.2">
      <c r="A1841" s="3">
        <v>1997</v>
      </c>
      <c r="B1841" s="3">
        <v>0</v>
      </c>
      <c r="C1841" s="3" t="s">
        <v>1042</v>
      </c>
    </row>
    <row r="1842" spans="1:3" x14ac:dyDescent="0.2">
      <c r="A1842" s="3">
        <v>1997</v>
      </c>
      <c r="B1842" s="3">
        <v>0</v>
      </c>
      <c r="C1842" s="3" t="s">
        <v>1042</v>
      </c>
    </row>
    <row r="1843" spans="1:3" x14ac:dyDescent="0.2">
      <c r="A1843" s="3">
        <v>1997</v>
      </c>
      <c r="B1843" s="3">
        <v>0</v>
      </c>
      <c r="C1843" s="3" t="s">
        <v>1038</v>
      </c>
    </row>
    <row r="1844" spans="1:3" x14ac:dyDescent="0.2">
      <c r="A1844" s="3">
        <v>1997</v>
      </c>
      <c r="B1844" s="3">
        <v>1</v>
      </c>
      <c r="C1844" s="3" t="s">
        <v>1041</v>
      </c>
    </row>
    <row r="1845" spans="1:3" x14ac:dyDescent="0.2">
      <c r="A1845" s="3">
        <v>1997</v>
      </c>
      <c r="B1845" s="3">
        <v>1</v>
      </c>
      <c r="C1845" s="3" t="s">
        <v>1038</v>
      </c>
    </row>
    <row r="1846" spans="1:3" x14ac:dyDescent="0.2">
      <c r="A1846" s="3">
        <v>1997</v>
      </c>
      <c r="B1846" s="3">
        <v>0</v>
      </c>
      <c r="C1846" s="3" t="s">
        <v>1042</v>
      </c>
    </row>
    <row r="1847" spans="1:3" x14ac:dyDescent="0.2">
      <c r="A1847" s="3">
        <v>1997</v>
      </c>
      <c r="B1847" s="3">
        <v>0</v>
      </c>
      <c r="C1847" s="3" t="s">
        <v>1042</v>
      </c>
    </row>
    <row r="1848" spans="1:3" x14ac:dyDescent="0.2">
      <c r="A1848" s="3">
        <v>1997</v>
      </c>
      <c r="B1848" s="3">
        <v>0</v>
      </c>
      <c r="C1848" s="3" t="s">
        <v>1042</v>
      </c>
    </row>
    <row r="1849" spans="1:3" x14ac:dyDescent="0.2">
      <c r="A1849" s="3">
        <v>1997</v>
      </c>
      <c r="B1849" s="3">
        <v>0</v>
      </c>
      <c r="C1849" s="3" t="s">
        <v>1042</v>
      </c>
    </row>
    <row r="1850" spans="1:3" x14ac:dyDescent="0.2">
      <c r="A1850" s="3">
        <v>1997</v>
      </c>
      <c r="B1850" s="3">
        <v>0</v>
      </c>
      <c r="C1850" s="3" t="s">
        <v>1042</v>
      </c>
    </row>
    <row r="1851" spans="1:3" x14ac:dyDescent="0.2">
      <c r="A1851" s="3">
        <v>1997</v>
      </c>
      <c r="B1851" s="3">
        <v>0</v>
      </c>
      <c r="C1851" s="3" t="s">
        <v>1042</v>
      </c>
    </row>
    <row r="1852" spans="1:3" x14ac:dyDescent="0.2">
      <c r="A1852" s="3">
        <v>1997</v>
      </c>
      <c r="B1852" s="3">
        <v>0</v>
      </c>
      <c r="C1852" s="3" t="s">
        <v>1042</v>
      </c>
    </row>
    <row r="1853" spans="1:3" x14ac:dyDescent="0.2">
      <c r="A1853" s="3">
        <v>1998</v>
      </c>
      <c r="B1853" s="3">
        <v>1</v>
      </c>
      <c r="C1853" s="3" t="s">
        <v>1042</v>
      </c>
    </row>
    <row r="1854" spans="1:3" x14ac:dyDescent="0.2">
      <c r="A1854" s="3">
        <v>1998</v>
      </c>
      <c r="B1854" s="3">
        <v>0</v>
      </c>
      <c r="C1854" s="3" t="s">
        <v>1042</v>
      </c>
    </row>
    <row r="1855" spans="1:3" x14ac:dyDescent="0.2">
      <c r="A1855" s="3">
        <v>1998</v>
      </c>
      <c r="B1855" s="3">
        <v>0</v>
      </c>
      <c r="C1855" s="3" t="s">
        <v>1041</v>
      </c>
    </row>
    <row r="1856" spans="1:3" x14ac:dyDescent="0.2">
      <c r="A1856" s="3">
        <v>1998</v>
      </c>
      <c r="B1856" s="3">
        <v>0</v>
      </c>
      <c r="C1856" s="3" t="s">
        <v>1042</v>
      </c>
    </row>
    <row r="1857" spans="1:3" x14ac:dyDescent="0.2">
      <c r="A1857" s="3">
        <v>1998</v>
      </c>
      <c r="B1857" s="3">
        <v>0</v>
      </c>
      <c r="C1857" s="3" t="s">
        <v>1042</v>
      </c>
    </row>
    <row r="1858" spans="1:3" x14ac:dyDescent="0.2">
      <c r="A1858" s="3">
        <v>1998</v>
      </c>
      <c r="B1858" s="3">
        <v>0</v>
      </c>
      <c r="C1858" s="3" t="s">
        <v>1042</v>
      </c>
    </row>
    <row r="1859" spans="1:3" x14ac:dyDescent="0.2">
      <c r="A1859" s="3">
        <v>1998</v>
      </c>
      <c r="B1859" s="3">
        <v>0</v>
      </c>
      <c r="C1859" s="3" t="s">
        <v>1041</v>
      </c>
    </row>
    <row r="1860" spans="1:3" x14ac:dyDescent="0.2">
      <c r="A1860" s="3">
        <v>1998</v>
      </c>
      <c r="B1860" s="3">
        <v>0</v>
      </c>
      <c r="C1860" s="3" t="s">
        <v>1042</v>
      </c>
    </row>
    <row r="1861" spans="1:3" x14ac:dyDescent="0.2">
      <c r="A1861" s="3">
        <v>1998</v>
      </c>
      <c r="B1861" s="3">
        <v>0</v>
      </c>
      <c r="C1861" s="3" t="s">
        <v>1042</v>
      </c>
    </row>
    <row r="1862" spans="1:3" x14ac:dyDescent="0.2">
      <c r="A1862" s="3">
        <v>1998</v>
      </c>
      <c r="B1862" s="3">
        <v>1</v>
      </c>
      <c r="C1862" s="3" t="s">
        <v>1041</v>
      </c>
    </row>
    <row r="1863" spans="1:3" x14ac:dyDescent="0.2">
      <c r="A1863" s="3">
        <v>1998</v>
      </c>
      <c r="B1863" s="3">
        <v>0</v>
      </c>
      <c r="C1863" s="3" t="s">
        <v>1042</v>
      </c>
    </row>
    <row r="1864" spans="1:3" x14ac:dyDescent="0.2">
      <c r="A1864" s="3">
        <v>1998</v>
      </c>
      <c r="B1864" s="3">
        <v>0</v>
      </c>
      <c r="C1864" s="3" t="s">
        <v>1042</v>
      </c>
    </row>
    <row r="1865" spans="1:3" x14ac:dyDescent="0.2">
      <c r="A1865" s="3">
        <v>1998</v>
      </c>
      <c r="B1865" s="3">
        <v>0</v>
      </c>
      <c r="C1865" s="3" t="s">
        <v>1042</v>
      </c>
    </row>
    <row r="1866" spans="1:3" x14ac:dyDescent="0.2">
      <c r="A1866" s="3">
        <v>1998</v>
      </c>
      <c r="B1866" s="3">
        <v>0</v>
      </c>
      <c r="C1866" s="3" t="s">
        <v>1042</v>
      </c>
    </row>
    <row r="1867" spans="1:3" x14ac:dyDescent="0.2">
      <c r="A1867" s="3">
        <v>1998</v>
      </c>
      <c r="B1867" s="3">
        <v>0</v>
      </c>
      <c r="C1867" s="3" t="s">
        <v>1042</v>
      </c>
    </row>
    <row r="1868" spans="1:3" x14ac:dyDescent="0.2">
      <c r="A1868" s="3">
        <v>1998</v>
      </c>
      <c r="B1868" s="3">
        <v>0</v>
      </c>
      <c r="C1868" s="3" t="s">
        <v>1042</v>
      </c>
    </row>
    <row r="1869" spans="1:3" x14ac:dyDescent="0.2">
      <c r="A1869" s="3">
        <v>1998</v>
      </c>
      <c r="B1869" s="3">
        <v>0</v>
      </c>
      <c r="C1869" s="3" t="s">
        <v>1042</v>
      </c>
    </row>
    <row r="1870" spans="1:3" x14ac:dyDescent="0.2">
      <c r="A1870" s="3">
        <v>1998</v>
      </c>
      <c r="B1870" s="3">
        <v>0</v>
      </c>
      <c r="C1870" s="3" t="s">
        <v>1042</v>
      </c>
    </row>
    <row r="1871" spans="1:3" x14ac:dyDescent="0.2">
      <c r="A1871" s="3">
        <v>1998</v>
      </c>
      <c r="B1871" s="3">
        <v>0</v>
      </c>
      <c r="C1871" s="3" t="s">
        <v>1042</v>
      </c>
    </row>
    <row r="1872" spans="1:3" x14ac:dyDescent="0.2">
      <c r="A1872" s="3">
        <v>1998</v>
      </c>
      <c r="B1872" s="3">
        <v>0</v>
      </c>
      <c r="C1872" s="3" t="s">
        <v>1042</v>
      </c>
    </row>
    <row r="1873" spans="1:3" x14ac:dyDescent="0.2">
      <c r="A1873" s="3">
        <v>1998</v>
      </c>
      <c r="B1873" s="3">
        <v>0</v>
      </c>
      <c r="C1873" s="3" t="s">
        <v>1042</v>
      </c>
    </row>
    <row r="1874" spans="1:3" x14ac:dyDescent="0.2">
      <c r="A1874" s="3">
        <v>1998</v>
      </c>
      <c r="B1874" s="3">
        <v>1</v>
      </c>
      <c r="C1874" s="3" t="s">
        <v>1042</v>
      </c>
    </row>
    <row r="1875" spans="1:3" x14ac:dyDescent="0.2">
      <c r="A1875" s="3">
        <v>1998</v>
      </c>
      <c r="B1875" s="3">
        <v>0</v>
      </c>
      <c r="C1875" s="3" t="s">
        <v>1042</v>
      </c>
    </row>
    <row r="1876" spans="1:3" x14ac:dyDescent="0.2">
      <c r="A1876" s="3">
        <v>1999</v>
      </c>
      <c r="B1876" s="3">
        <v>0</v>
      </c>
      <c r="C1876" s="3" t="s">
        <v>1042</v>
      </c>
    </row>
    <row r="1877" spans="1:3" x14ac:dyDescent="0.2">
      <c r="A1877" s="3">
        <v>1999</v>
      </c>
      <c r="B1877" s="3">
        <v>0</v>
      </c>
      <c r="C1877" s="3" t="s">
        <v>1042</v>
      </c>
    </row>
    <row r="1878" spans="1:3" x14ac:dyDescent="0.2">
      <c r="A1878" s="3">
        <v>1999</v>
      </c>
      <c r="B1878" s="3">
        <v>0</v>
      </c>
      <c r="C1878" s="3" t="s">
        <v>1042</v>
      </c>
    </row>
    <row r="1879" spans="1:3" x14ac:dyDescent="0.2">
      <c r="A1879" s="3">
        <v>1999</v>
      </c>
      <c r="B1879" s="3">
        <v>0</v>
      </c>
      <c r="C1879" s="3" t="s">
        <v>1042</v>
      </c>
    </row>
    <row r="1880" spans="1:3" x14ac:dyDescent="0.2">
      <c r="A1880" s="3">
        <v>1999</v>
      </c>
      <c r="B1880" s="3">
        <v>0</v>
      </c>
      <c r="C1880" s="3" t="s">
        <v>1042</v>
      </c>
    </row>
    <row r="1881" spans="1:3" x14ac:dyDescent="0.2">
      <c r="A1881" s="3">
        <v>1999</v>
      </c>
      <c r="B1881" s="3">
        <v>0</v>
      </c>
      <c r="C1881" s="3" t="s">
        <v>1042</v>
      </c>
    </row>
    <row r="1882" spans="1:3" x14ac:dyDescent="0.2">
      <c r="A1882" s="3">
        <v>1999</v>
      </c>
      <c r="B1882" s="3">
        <v>0</v>
      </c>
      <c r="C1882" s="3" t="s">
        <v>1042</v>
      </c>
    </row>
    <row r="1883" spans="1:3" x14ac:dyDescent="0.2">
      <c r="A1883" s="3">
        <v>1999</v>
      </c>
      <c r="B1883" s="3">
        <v>1</v>
      </c>
      <c r="C1883" s="3" t="s">
        <v>1038</v>
      </c>
    </row>
    <row r="1884" spans="1:3" x14ac:dyDescent="0.2">
      <c r="A1884" s="3">
        <v>1999</v>
      </c>
      <c r="B1884" s="3">
        <v>0</v>
      </c>
      <c r="C1884" s="3" t="s">
        <v>1042</v>
      </c>
    </row>
    <row r="1885" spans="1:3" x14ac:dyDescent="0.2">
      <c r="A1885" s="3">
        <v>1999</v>
      </c>
      <c r="B1885" s="3">
        <v>0</v>
      </c>
      <c r="C1885" s="3" t="s">
        <v>1042</v>
      </c>
    </row>
    <row r="1886" spans="1:3" x14ac:dyDescent="0.2">
      <c r="A1886" s="3">
        <v>1999</v>
      </c>
      <c r="B1886" s="3">
        <v>0</v>
      </c>
      <c r="C1886" s="3" t="s">
        <v>1038</v>
      </c>
    </row>
    <row r="1887" spans="1:3" x14ac:dyDescent="0.2">
      <c r="A1887" s="3">
        <v>1999</v>
      </c>
      <c r="B1887" s="3">
        <v>0</v>
      </c>
      <c r="C1887" s="3" t="s">
        <v>1038</v>
      </c>
    </row>
    <row r="1888" spans="1:3" x14ac:dyDescent="0.2">
      <c r="A1888" s="3">
        <v>1999</v>
      </c>
      <c r="B1888" s="3">
        <v>0</v>
      </c>
      <c r="C1888" s="3" t="s">
        <v>1038</v>
      </c>
    </row>
    <row r="1889" spans="1:3" x14ac:dyDescent="0.2">
      <c r="A1889" s="3">
        <v>1999</v>
      </c>
      <c r="B1889" s="3">
        <v>1</v>
      </c>
      <c r="C1889" s="3" t="s">
        <v>1038</v>
      </c>
    </row>
    <row r="1890" spans="1:3" x14ac:dyDescent="0.2">
      <c r="A1890" s="3">
        <v>1999</v>
      </c>
      <c r="B1890" s="3">
        <v>1</v>
      </c>
      <c r="C1890" s="3" t="s">
        <v>1038</v>
      </c>
    </row>
    <row r="1891" spans="1:3" x14ac:dyDescent="0.2">
      <c r="A1891" s="3">
        <v>1999</v>
      </c>
      <c r="B1891" s="3">
        <v>1</v>
      </c>
      <c r="C1891" s="3" t="s">
        <v>1038</v>
      </c>
    </row>
    <row r="1892" spans="1:3" x14ac:dyDescent="0.2">
      <c r="A1892" s="3">
        <v>1999</v>
      </c>
      <c r="B1892" s="3">
        <v>0</v>
      </c>
      <c r="C1892" s="3" t="s">
        <v>1038</v>
      </c>
    </row>
    <row r="1893" spans="1:3" x14ac:dyDescent="0.2">
      <c r="A1893" s="3">
        <v>1999</v>
      </c>
      <c r="B1893" s="3">
        <v>0</v>
      </c>
      <c r="C1893" s="3" t="s">
        <v>1038</v>
      </c>
    </row>
    <row r="1894" spans="1:3" x14ac:dyDescent="0.2">
      <c r="A1894" s="3">
        <v>1999</v>
      </c>
      <c r="B1894" s="3">
        <v>1</v>
      </c>
      <c r="C1894" s="3" t="s">
        <v>1038</v>
      </c>
    </row>
    <row r="1895" spans="1:3" x14ac:dyDescent="0.2">
      <c r="A1895" s="3">
        <v>1999</v>
      </c>
      <c r="B1895" s="3">
        <v>1</v>
      </c>
      <c r="C1895" s="3" t="s">
        <v>1038</v>
      </c>
    </row>
    <row r="1896" spans="1:3" x14ac:dyDescent="0.2">
      <c r="A1896" s="3">
        <v>1999</v>
      </c>
      <c r="B1896" s="3">
        <v>1</v>
      </c>
      <c r="C1896" s="3" t="s">
        <v>1038</v>
      </c>
    </row>
    <row r="1897" spans="1:3" x14ac:dyDescent="0.2">
      <c r="A1897" s="3">
        <v>1999</v>
      </c>
      <c r="B1897" s="3">
        <v>1</v>
      </c>
      <c r="C1897" s="3" t="s">
        <v>1038</v>
      </c>
    </row>
    <row r="1898" spans="1:3" x14ac:dyDescent="0.2">
      <c r="A1898" s="3">
        <v>1999</v>
      </c>
      <c r="B1898" s="3">
        <v>1</v>
      </c>
      <c r="C1898" s="3" t="s">
        <v>1042</v>
      </c>
    </row>
    <row r="1899" spans="1:3" x14ac:dyDescent="0.2">
      <c r="A1899" s="3">
        <v>1999</v>
      </c>
      <c r="B1899" s="3">
        <v>0</v>
      </c>
      <c r="C1899" s="3" t="s">
        <v>1042</v>
      </c>
    </row>
    <row r="1900" spans="1:3" x14ac:dyDescent="0.2">
      <c r="A1900" s="3">
        <v>1999</v>
      </c>
      <c r="B1900" s="3">
        <v>0</v>
      </c>
      <c r="C1900" s="3" t="s">
        <v>1042</v>
      </c>
    </row>
    <row r="1901" spans="1:3" x14ac:dyDescent="0.2">
      <c r="A1901" s="3">
        <v>1999</v>
      </c>
      <c r="B1901" s="3">
        <v>0</v>
      </c>
      <c r="C1901" s="3" t="s">
        <v>1042</v>
      </c>
    </row>
    <row r="1902" spans="1:3" x14ac:dyDescent="0.2">
      <c r="A1902" s="3">
        <v>1999</v>
      </c>
      <c r="B1902" s="3">
        <v>1</v>
      </c>
      <c r="C1902" s="3" t="s">
        <v>1038</v>
      </c>
    </row>
    <row r="1903" spans="1:3" x14ac:dyDescent="0.2">
      <c r="A1903" s="3">
        <v>1999</v>
      </c>
      <c r="B1903" s="3">
        <v>0</v>
      </c>
      <c r="C1903" s="3" t="s">
        <v>1042</v>
      </c>
    </row>
    <row r="1904" spans="1:3" x14ac:dyDescent="0.2">
      <c r="A1904" s="3">
        <v>1999</v>
      </c>
      <c r="B1904" s="3">
        <v>0</v>
      </c>
      <c r="C1904" s="3" t="s">
        <v>1042</v>
      </c>
    </row>
    <row r="1905" spans="1:3" x14ac:dyDescent="0.2">
      <c r="A1905" s="3">
        <v>1999</v>
      </c>
      <c r="B1905" s="3">
        <v>0</v>
      </c>
      <c r="C1905" s="3" t="s">
        <v>1038</v>
      </c>
    </row>
    <row r="1906" spans="1:3" x14ac:dyDescent="0.2">
      <c r="A1906" s="3">
        <v>1999</v>
      </c>
      <c r="B1906" s="3">
        <v>0</v>
      </c>
      <c r="C1906" s="3" t="s">
        <v>1038</v>
      </c>
    </row>
    <row r="1907" spans="1:3" x14ac:dyDescent="0.2">
      <c r="A1907" s="3">
        <v>1999</v>
      </c>
      <c r="B1907" s="3">
        <v>0</v>
      </c>
      <c r="C1907" s="3" t="s">
        <v>1042</v>
      </c>
    </row>
    <row r="1908" spans="1:3" x14ac:dyDescent="0.2">
      <c r="A1908" s="3">
        <v>1999</v>
      </c>
      <c r="B1908" s="3">
        <v>0</v>
      </c>
      <c r="C1908" s="3" t="s">
        <v>1042</v>
      </c>
    </row>
    <row r="1909" spans="1:3" x14ac:dyDescent="0.2">
      <c r="A1909" s="3">
        <v>1999</v>
      </c>
      <c r="B1909" s="3">
        <v>0</v>
      </c>
      <c r="C1909" s="3" t="s">
        <v>1042</v>
      </c>
    </row>
    <row r="1910" spans="1:3" x14ac:dyDescent="0.2">
      <c r="A1910" s="3">
        <v>1999</v>
      </c>
      <c r="B1910" s="3">
        <v>0</v>
      </c>
      <c r="C1910" s="3" t="s">
        <v>1042</v>
      </c>
    </row>
    <row r="1911" spans="1:3" x14ac:dyDescent="0.2">
      <c r="A1911" s="3">
        <v>1999</v>
      </c>
      <c r="B1911" s="3">
        <v>0</v>
      </c>
      <c r="C1911" s="3" t="s">
        <v>1042</v>
      </c>
    </row>
    <row r="1912" spans="1:3" x14ac:dyDescent="0.2">
      <c r="A1912" s="3">
        <v>1999</v>
      </c>
      <c r="B1912" s="3">
        <v>0</v>
      </c>
      <c r="C1912" s="3" t="s">
        <v>1042</v>
      </c>
    </row>
    <row r="1913" spans="1:3" x14ac:dyDescent="0.2">
      <c r="A1913" s="3">
        <v>1999</v>
      </c>
      <c r="B1913" s="3">
        <v>0</v>
      </c>
      <c r="C1913" s="3" t="s">
        <v>1042</v>
      </c>
    </row>
    <row r="1914" spans="1:3" x14ac:dyDescent="0.2">
      <c r="A1914" s="3">
        <v>1999</v>
      </c>
      <c r="B1914" s="3">
        <v>0</v>
      </c>
      <c r="C1914" s="3" t="s">
        <v>1042</v>
      </c>
    </row>
    <row r="1915" spans="1:3" x14ac:dyDescent="0.2">
      <c r="A1915" s="3">
        <v>1999</v>
      </c>
      <c r="B1915" s="3">
        <v>0</v>
      </c>
      <c r="C1915" s="3" t="s">
        <v>1042</v>
      </c>
    </row>
    <row r="1916" spans="1:3" x14ac:dyDescent="0.2">
      <c r="A1916" s="3">
        <v>1999</v>
      </c>
      <c r="B1916" s="3">
        <v>0</v>
      </c>
      <c r="C1916" s="3" t="s">
        <v>1042</v>
      </c>
    </row>
    <row r="1917" spans="1:3" x14ac:dyDescent="0.2">
      <c r="A1917" s="3">
        <v>1999</v>
      </c>
      <c r="B1917" s="3">
        <v>0</v>
      </c>
      <c r="C1917" s="3" t="s">
        <v>1042</v>
      </c>
    </row>
    <row r="1918" spans="1:3" x14ac:dyDescent="0.2">
      <c r="A1918" s="3">
        <v>1999</v>
      </c>
      <c r="B1918" s="3">
        <v>0</v>
      </c>
      <c r="C1918" s="3" t="s">
        <v>1042</v>
      </c>
    </row>
    <row r="1919" spans="1:3" x14ac:dyDescent="0.2">
      <c r="A1919" s="3">
        <v>1999</v>
      </c>
      <c r="B1919" s="3">
        <v>0</v>
      </c>
      <c r="C1919" s="3" t="s">
        <v>1042</v>
      </c>
    </row>
    <row r="1920" spans="1:3" x14ac:dyDescent="0.2">
      <c r="A1920" s="3">
        <v>1999</v>
      </c>
      <c r="B1920" s="3">
        <v>0</v>
      </c>
      <c r="C1920" s="3" t="s">
        <v>1042</v>
      </c>
    </row>
    <row r="1921" spans="1:3" x14ac:dyDescent="0.2">
      <c r="A1921" s="3">
        <v>1999</v>
      </c>
      <c r="B1921" s="3">
        <v>0</v>
      </c>
      <c r="C1921" s="3" t="s">
        <v>1042</v>
      </c>
    </row>
    <row r="1922" spans="1:3" x14ac:dyDescent="0.2">
      <c r="A1922" s="3">
        <v>1999</v>
      </c>
      <c r="B1922" s="3">
        <v>0</v>
      </c>
      <c r="C1922" s="3" t="s">
        <v>1042</v>
      </c>
    </row>
    <row r="1923" spans="1:3" x14ac:dyDescent="0.2">
      <c r="A1923" s="3">
        <v>1999</v>
      </c>
      <c r="B1923" s="3">
        <v>0</v>
      </c>
      <c r="C1923" s="3" t="s">
        <v>1042</v>
      </c>
    </row>
    <row r="1924" spans="1:3" x14ac:dyDescent="0.2">
      <c r="A1924" s="3">
        <v>1999</v>
      </c>
      <c r="B1924" s="3">
        <v>0</v>
      </c>
      <c r="C1924" s="3" t="s">
        <v>1042</v>
      </c>
    </row>
    <row r="1925" spans="1:3" x14ac:dyDescent="0.2">
      <c r="A1925" s="3">
        <v>2000</v>
      </c>
      <c r="B1925" s="3">
        <v>0</v>
      </c>
      <c r="C1925" s="3" t="s">
        <v>1042</v>
      </c>
    </row>
    <row r="1926" spans="1:3" x14ac:dyDescent="0.2">
      <c r="A1926" s="3">
        <v>2000</v>
      </c>
      <c r="B1926" s="3">
        <v>0</v>
      </c>
      <c r="C1926" s="3" t="s">
        <v>1042</v>
      </c>
    </row>
    <row r="1927" spans="1:3" x14ac:dyDescent="0.2">
      <c r="A1927" s="3">
        <v>2000</v>
      </c>
      <c r="B1927" s="3">
        <v>0</v>
      </c>
      <c r="C1927" s="3" t="s">
        <v>1042</v>
      </c>
    </row>
    <row r="1928" spans="1:3" x14ac:dyDescent="0.2">
      <c r="A1928" s="3">
        <v>2000</v>
      </c>
      <c r="B1928" s="3">
        <v>0</v>
      </c>
      <c r="C1928" s="3" t="s">
        <v>1042</v>
      </c>
    </row>
    <row r="1929" spans="1:3" x14ac:dyDescent="0.2">
      <c r="A1929" s="3">
        <v>2000</v>
      </c>
      <c r="B1929" s="3">
        <v>0</v>
      </c>
      <c r="C1929" s="3" t="s">
        <v>1042</v>
      </c>
    </row>
    <row r="1930" spans="1:3" x14ac:dyDescent="0.2">
      <c r="A1930" s="3">
        <v>2000</v>
      </c>
      <c r="B1930" s="3">
        <v>0</v>
      </c>
      <c r="C1930" s="3" t="s">
        <v>1042</v>
      </c>
    </row>
    <row r="1931" spans="1:3" x14ac:dyDescent="0.2">
      <c r="A1931" s="3">
        <v>2000</v>
      </c>
      <c r="B1931" s="3">
        <v>0</v>
      </c>
      <c r="C1931" s="3" t="s">
        <v>1042</v>
      </c>
    </row>
    <row r="1932" spans="1:3" x14ac:dyDescent="0.2">
      <c r="A1932" s="3">
        <v>2000</v>
      </c>
      <c r="B1932" s="3">
        <v>0</v>
      </c>
      <c r="C1932" s="3" t="s">
        <v>1042</v>
      </c>
    </row>
    <row r="1933" spans="1:3" x14ac:dyDescent="0.2">
      <c r="A1933" s="3">
        <v>2000</v>
      </c>
      <c r="B1933" s="3">
        <v>1</v>
      </c>
      <c r="C1933" s="3" t="s">
        <v>1042</v>
      </c>
    </row>
    <row r="1934" spans="1:3" x14ac:dyDescent="0.2">
      <c r="A1934" s="3">
        <v>2000</v>
      </c>
      <c r="B1934" s="3">
        <v>1</v>
      </c>
      <c r="C1934" s="3" t="s">
        <v>1042</v>
      </c>
    </row>
    <row r="1935" spans="1:3" x14ac:dyDescent="0.2">
      <c r="A1935" s="3">
        <v>2000</v>
      </c>
      <c r="B1935" s="3">
        <v>1</v>
      </c>
      <c r="C1935" s="3" t="s">
        <v>1042</v>
      </c>
    </row>
    <row r="1936" spans="1:3" x14ac:dyDescent="0.2">
      <c r="A1936" s="3">
        <v>2000</v>
      </c>
      <c r="B1936" s="3">
        <v>0</v>
      </c>
      <c r="C1936" s="3" t="s">
        <v>1042</v>
      </c>
    </row>
    <row r="1937" spans="1:3" x14ac:dyDescent="0.2">
      <c r="A1937" s="3">
        <v>2000</v>
      </c>
      <c r="B1937" s="3">
        <v>0</v>
      </c>
      <c r="C1937" s="3" t="s">
        <v>1042</v>
      </c>
    </row>
    <row r="1938" spans="1:3" x14ac:dyDescent="0.2">
      <c r="A1938" s="3">
        <v>2000</v>
      </c>
      <c r="B1938" s="3">
        <v>0</v>
      </c>
      <c r="C1938" s="3" t="s">
        <v>1042</v>
      </c>
    </row>
    <row r="1939" spans="1:3" x14ac:dyDescent="0.2">
      <c r="A1939" s="3">
        <v>2000</v>
      </c>
      <c r="B1939" s="3">
        <v>0</v>
      </c>
      <c r="C1939" s="3" t="s">
        <v>1042</v>
      </c>
    </row>
    <row r="1940" spans="1:3" x14ac:dyDescent="0.2">
      <c r="A1940" s="3">
        <v>2000</v>
      </c>
      <c r="B1940" s="3">
        <v>1</v>
      </c>
      <c r="C1940" s="3" t="s">
        <v>1038</v>
      </c>
    </row>
    <row r="1941" spans="1:3" x14ac:dyDescent="0.2">
      <c r="A1941" s="3">
        <v>2000</v>
      </c>
      <c r="B1941" s="3">
        <v>0</v>
      </c>
      <c r="C1941" s="3" t="s">
        <v>1038</v>
      </c>
    </row>
    <row r="1942" spans="1:3" x14ac:dyDescent="0.2">
      <c r="A1942" s="3">
        <v>2000</v>
      </c>
      <c r="B1942" s="3">
        <v>1</v>
      </c>
      <c r="C1942" s="3" t="s">
        <v>1038</v>
      </c>
    </row>
    <row r="1943" spans="1:3" x14ac:dyDescent="0.2">
      <c r="A1943" s="3">
        <v>2000</v>
      </c>
      <c r="B1943" s="3">
        <v>0</v>
      </c>
      <c r="C1943" s="3" t="s">
        <v>1038</v>
      </c>
    </row>
    <row r="1944" spans="1:3" x14ac:dyDescent="0.2">
      <c r="A1944" s="3">
        <v>2000</v>
      </c>
      <c r="B1944" s="3">
        <v>1</v>
      </c>
      <c r="C1944" s="3" t="s">
        <v>1038</v>
      </c>
    </row>
    <row r="1945" spans="1:3" x14ac:dyDescent="0.2">
      <c r="A1945" s="3">
        <v>2000</v>
      </c>
      <c r="B1945" s="3">
        <v>1</v>
      </c>
      <c r="C1945" s="3" t="s">
        <v>1038</v>
      </c>
    </row>
    <row r="1946" spans="1:3" x14ac:dyDescent="0.2">
      <c r="A1946" s="3">
        <v>2000</v>
      </c>
      <c r="B1946" s="3">
        <v>0</v>
      </c>
      <c r="C1946" s="3" t="s">
        <v>1042</v>
      </c>
    </row>
    <row r="1947" spans="1:3" x14ac:dyDescent="0.2">
      <c r="A1947" s="3">
        <v>2000</v>
      </c>
      <c r="B1947" s="3">
        <v>0</v>
      </c>
      <c r="C1947" s="3" t="s">
        <v>1042</v>
      </c>
    </row>
    <row r="1948" spans="1:3" x14ac:dyDescent="0.2">
      <c r="A1948" s="3">
        <v>2000</v>
      </c>
      <c r="B1948" s="3">
        <v>0</v>
      </c>
      <c r="C1948" s="3" t="s">
        <v>1042</v>
      </c>
    </row>
    <row r="1949" spans="1:3" x14ac:dyDescent="0.2">
      <c r="A1949" s="3">
        <v>2000</v>
      </c>
      <c r="B1949" s="3">
        <v>0</v>
      </c>
      <c r="C1949" s="3" t="s">
        <v>1042</v>
      </c>
    </row>
    <row r="1950" spans="1:3" x14ac:dyDescent="0.2">
      <c r="A1950" s="3">
        <v>2000</v>
      </c>
      <c r="B1950" s="3">
        <v>0</v>
      </c>
      <c r="C1950" s="3" t="s">
        <v>1042</v>
      </c>
    </row>
    <row r="1951" spans="1:3" x14ac:dyDescent="0.2">
      <c r="A1951" s="3">
        <v>2000</v>
      </c>
      <c r="B1951" s="3">
        <v>0</v>
      </c>
      <c r="C1951" s="3" t="s">
        <v>1042</v>
      </c>
    </row>
    <row r="1952" spans="1:3" x14ac:dyDescent="0.2">
      <c r="A1952" s="3">
        <v>2000</v>
      </c>
      <c r="B1952" s="3">
        <v>0</v>
      </c>
      <c r="C1952" s="3" t="s">
        <v>1042</v>
      </c>
    </row>
    <row r="1953" spans="1:3" x14ac:dyDescent="0.2">
      <c r="A1953" s="3">
        <v>2000</v>
      </c>
      <c r="B1953" s="3">
        <v>0</v>
      </c>
      <c r="C1953" s="3" t="s">
        <v>1042</v>
      </c>
    </row>
    <row r="1954" spans="1:3" x14ac:dyDescent="0.2">
      <c r="A1954" s="3">
        <v>2000</v>
      </c>
      <c r="B1954" s="3">
        <v>0</v>
      </c>
      <c r="C1954" s="3" t="s">
        <v>1042</v>
      </c>
    </row>
    <row r="1955" spans="1:3" x14ac:dyDescent="0.2">
      <c r="A1955" s="3">
        <v>2000</v>
      </c>
      <c r="B1955" s="3">
        <v>0</v>
      </c>
      <c r="C1955" s="3" t="s">
        <v>1042</v>
      </c>
    </row>
    <row r="1956" spans="1:3" x14ac:dyDescent="0.2">
      <c r="A1956" s="3">
        <v>2000</v>
      </c>
      <c r="B1956" s="3">
        <v>0</v>
      </c>
      <c r="C1956" s="3" t="s">
        <v>1042</v>
      </c>
    </row>
    <row r="1957" spans="1:3" x14ac:dyDescent="0.2">
      <c r="A1957" s="3">
        <v>2000</v>
      </c>
      <c r="B1957" s="3">
        <v>0</v>
      </c>
      <c r="C1957" s="3" t="s">
        <v>1042</v>
      </c>
    </row>
    <row r="1958" spans="1:3" x14ac:dyDescent="0.2">
      <c r="A1958" s="3">
        <v>2000</v>
      </c>
      <c r="B1958" s="3">
        <v>0</v>
      </c>
      <c r="C1958" s="3" t="s">
        <v>1042</v>
      </c>
    </row>
    <row r="1959" spans="1:3" x14ac:dyDescent="0.2">
      <c r="A1959" s="3">
        <v>2000</v>
      </c>
      <c r="B1959" s="3">
        <v>0</v>
      </c>
      <c r="C1959" s="3" t="s">
        <v>1042</v>
      </c>
    </row>
    <row r="1960" spans="1:3" x14ac:dyDescent="0.2">
      <c r="A1960" s="3">
        <v>2000</v>
      </c>
      <c r="B1960" s="3">
        <v>0</v>
      </c>
      <c r="C1960" s="3" t="s">
        <v>1042</v>
      </c>
    </row>
    <row r="1961" spans="1:3" x14ac:dyDescent="0.2">
      <c r="A1961" s="3">
        <v>2000</v>
      </c>
      <c r="B1961" s="3">
        <v>0</v>
      </c>
      <c r="C1961" s="3" t="s">
        <v>1042</v>
      </c>
    </row>
    <row r="1962" spans="1:3" x14ac:dyDescent="0.2">
      <c r="A1962" s="3">
        <v>2000</v>
      </c>
      <c r="B1962" s="3">
        <v>0</v>
      </c>
      <c r="C1962" s="3" t="s">
        <v>1042</v>
      </c>
    </row>
    <row r="1963" spans="1:3" x14ac:dyDescent="0.2">
      <c r="A1963" s="3">
        <v>2001</v>
      </c>
      <c r="B1963" s="3">
        <v>0</v>
      </c>
      <c r="C1963" s="3" t="s">
        <v>1042</v>
      </c>
    </row>
    <row r="1964" spans="1:3" x14ac:dyDescent="0.2">
      <c r="A1964" s="3">
        <v>2001</v>
      </c>
      <c r="B1964" s="3">
        <v>0</v>
      </c>
      <c r="C1964" s="3" t="s">
        <v>1042</v>
      </c>
    </row>
    <row r="1965" spans="1:3" x14ac:dyDescent="0.2">
      <c r="A1965" s="3">
        <v>2001</v>
      </c>
      <c r="B1965" s="3">
        <v>0</v>
      </c>
      <c r="C1965" s="3" t="s">
        <v>1042</v>
      </c>
    </row>
    <row r="1966" spans="1:3" x14ac:dyDescent="0.2">
      <c r="A1966" s="3">
        <v>2001</v>
      </c>
      <c r="B1966" s="3">
        <v>0</v>
      </c>
      <c r="C1966" s="3" t="s">
        <v>1042</v>
      </c>
    </row>
    <row r="1967" spans="1:3" x14ac:dyDescent="0.2">
      <c r="A1967" s="3">
        <v>2001</v>
      </c>
      <c r="B1967" s="3">
        <v>0</v>
      </c>
      <c r="C1967" s="3" t="s">
        <v>1042</v>
      </c>
    </row>
    <row r="1968" spans="1:3" x14ac:dyDescent="0.2">
      <c r="A1968" s="3">
        <v>2001</v>
      </c>
      <c r="B1968" s="3">
        <v>0</v>
      </c>
      <c r="C1968" s="3" t="s">
        <v>1042</v>
      </c>
    </row>
    <row r="1969" spans="1:3" x14ac:dyDescent="0.2">
      <c r="A1969" s="3">
        <v>2001</v>
      </c>
      <c r="B1969" s="3">
        <v>0</v>
      </c>
      <c r="C1969" s="3" t="s">
        <v>1042</v>
      </c>
    </row>
    <row r="1970" spans="1:3" x14ac:dyDescent="0.2">
      <c r="A1970" s="3">
        <v>2001</v>
      </c>
      <c r="B1970" s="3">
        <v>0</v>
      </c>
      <c r="C1970" s="3" t="s">
        <v>1042</v>
      </c>
    </row>
    <row r="1971" spans="1:3" x14ac:dyDescent="0.2">
      <c r="A1971" s="3">
        <v>2001</v>
      </c>
      <c r="B1971" s="3">
        <v>0</v>
      </c>
      <c r="C1971" s="3" t="s">
        <v>1042</v>
      </c>
    </row>
    <row r="1972" spans="1:3" x14ac:dyDescent="0.2">
      <c r="A1972" s="3">
        <v>2001</v>
      </c>
      <c r="B1972" s="3">
        <v>0</v>
      </c>
      <c r="C1972" s="3" t="s">
        <v>1042</v>
      </c>
    </row>
    <row r="1973" spans="1:3" x14ac:dyDescent="0.2">
      <c r="A1973" s="3">
        <v>2001</v>
      </c>
      <c r="B1973" s="3">
        <v>0</v>
      </c>
      <c r="C1973" s="3" t="s">
        <v>1042</v>
      </c>
    </row>
    <row r="1974" spans="1:3" x14ac:dyDescent="0.2">
      <c r="A1974" s="3">
        <v>2001</v>
      </c>
      <c r="B1974" s="3">
        <v>0</v>
      </c>
      <c r="C1974" s="3" t="s">
        <v>1042</v>
      </c>
    </row>
    <row r="1975" spans="1:3" x14ac:dyDescent="0.2">
      <c r="A1975" s="3">
        <v>2001</v>
      </c>
      <c r="B1975" s="3">
        <v>0</v>
      </c>
      <c r="C1975" s="3" t="s">
        <v>1042</v>
      </c>
    </row>
    <row r="1976" spans="1:3" x14ac:dyDescent="0.2">
      <c r="A1976" s="3">
        <v>2001</v>
      </c>
      <c r="B1976" s="3">
        <v>0</v>
      </c>
      <c r="C1976" s="3" t="s">
        <v>1042</v>
      </c>
    </row>
    <row r="1977" spans="1:3" x14ac:dyDescent="0.2">
      <c r="A1977" s="3">
        <v>2001</v>
      </c>
      <c r="B1977" s="3">
        <v>0</v>
      </c>
      <c r="C1977" s="3" t="s">
        <v>1042</v>
      </c>
    </row>
    <row r="1978" spans="1:3" x14ac:dyDescent="0.2">
      <c r="A1978" s="3">
        <v>2001</v>
      </c>
      <c r="B1978" s="3">
        <v>0</v>
      </c>
      <c r="C1978" s="3" t="s">
        <v>1042</v>
      </c>
    </row>
    <row r="1979" spans="1:3" x14ac:dyDescent="0.2">
      <c r="A1979" s="3">
        <v>2001</v>
      </c>
      <c r="B1979" s="3">
        <v>0</v>
      </c>
      <c r="C1979" s="3" t="s">
        <v>1042</v>
      </c>
    </row>
    <row r="1980" spans="1:3" x14ac:dyDescent="0.2">
      <c r="A1980" s="3">
        <v>2001</v>
      </c>
      <c r="B1980" s="3">
        <v>0</v>
      </c>
      <c r="C1980" s="3" t="s">
        <v>1042</v>
      </c>
    </row>
    <row r="1981" spans="1:3" x14ac:dyDescent="0.2">
      <c r="A1981" s="3">
        <v>2001</v>
      </c>
      <c r="B1981" s="3">
        <v>1</v>
      </c>
      <c r="C1981" s="3" t="s">
        <v>1040</v>
      </c>
    </row>
    <row r="1982" spans="1:3" x14ac:dyDescent="0.2">
      <c r="A1982" s="3">
        <v>2001</v>
      </c>
      <c r="B1982" s="3">
        <v>1</v>
      </c>
      <c r="C1982" s="3" t="s">
        <v>1040</v>
      </c>
    </row>
    <row r="1983" spans="1:3" x14ac:dyDescent="0.2">
      <c r="A1983" s="3">
        <v>2001</v>
      </c>
      <c r="B1983" s="3">
        <v>1</v>
      </c>
      <c r="C1983" s="3" t="s">
        <v>1040</v>
      </c>
    </row>
    <row r="1984" spans="1:3" x14ac:dyDescent="0.2">
      <c r="A1984" s="3">
        <v>2001</v>
      </c>
      <c r="B1984" s="3">
        <v>1</v>
      </c>
      <c r="C1984" s="3" t="s">
        <v>1040</v>
      </c>
    </row>
    <row r="1985" spans="1:3" x14ac:dyDescent="0.2">
      <c r="A1985" s="3">
        <v>2001</v>
      </c>
      <c r="B1985" s="3">
        <v>1</v>
      </c>
      <c r="C1985" s="3" t="s">
        <v>1038</v>
      </c>
    </row>
    <row r="1986" spans="1:3" x14ac:dyDescent="0.2">
      <c r="A1986" s="3">
        <v>2001</v>
      </c>
      <c r="B1986" s="3">
        <v>1</v>
      </c>
      <c r="C1986" s="3" t="s">
        <v>1038</v>
      </c>
    </row>
    <row r="1987" spans="1:3" x14ac:dyDescent="0.2">
      <c r="A1987" s="3">
        <v>2001</v>
      </c>
      <c r="B1987" s="3">
        <v>0</v>
      </c>
      <c r="C1987" s="3" t="s">
        <v>1038</v>
      </c>
    </row>
    <row r="1988" spans="1:3" x14ac:dyDescent="0.2">
      <c r="A1988" s="3">
        <v>2001</v>
      </c>
      <c r="B1988" s="3">
        <v>0</v>
      </c>
      <c r="C1988" s="3" t="s">
        <v>1038</v>
      </c>
    </row>
    <row r="1989" spans="1:3" x14ac:dyDescent="0.2">
      <c r="A1989" s="3">
        <v>2001</v>
      </c>
      <c r="B1989" s="3">
        <v>0</v>
      </c>
      <c r="C1989" s="3" t="s">
        <v>1042</v>
      </c>
    </row>
    <row r="1990" spans="1:3" x14ac:dyDescent="0.2">
      <c r="A1990" s="3">
        <v>2001</v>
      </c>
      <c r="B1990" s="3">
        <v>1</v>
      </c>
      <c r="C1990" s="3" t="s">
        <v>1038</v>
      </c>
    </row>
    <row r="1991" spans="1:3" x14ac:dyDescent="0.2">
      <c r="A1991" s="3">
        <v>2001</v>
      </c>
      <c r="B1991" s="3">
        <v>1</v>
      </c>
      <c r="C1991" s="3" t="s">
        <v>1038</v>
      </c>
    </row>
    <row r="1992" spans="1:3" x14ac:dyDescent="0.2">
      <c r="A1992" s="3">
        <v>2001</v>
      </c>
      <c r="B1992" s="3">
        <v>0</v>
      </c>
      <c r="C1992" s="3" t="s">
        <v>1042</v>
      </c>
    </row>
    <row r="1993" spans="1:3" x14ac:dyDescent="0.2">
      <c r="A1993" s="3">
        <v>2001</v>
      </c>
      <c r="B1993" s="3">
        <v>0</v>
      </c>
      <c r="C1993" s="3" t="s">
        <v>1042</v>
      </c>
    </row>
    <row r="1994" spans="1:3" x14ac:dyDescent="0.2">
      <c r="A1994" s="3">
        <v>2001</v>
      </c>
      <c r="B1994" s="3">
        <v>0</v>
      </c>
      <c r="C1994" s="3" t="s">
        <v>1042</v>
      </c>
    </row>
    <row r="1995" spans="1:3" x14ac:dyDescent="0.2">
      <c r="A1995" s="3">
        <v>2002</v>
      </c>
      <c r="B1995" s="3">
        <v>1</v>
      </c>
      <c r="C1995" s="3" t="s">
        <v>1040</v>
      </c>
    </row>
    <row r="1996" spans="1:3" x14ac:dyDescent="0.2">
      <c r="A1996" s="3">
        <v>2002</v>
      </c>
      <c r="B1996" s="3">
        <v>0</v>
      </c>
      <c r="C1996" s="3" t="s">
        <v>1042</v>
      </c>
    </row>
    <row r="1997" spans="1:3" x14ac:dyDescent="0.2">
      <c r="A1997" s="3">
        <v>2002</v>
      </c>
      <c r="B1997" s="3">
        <v>1</v>
      </c>
      <c r="C1997" s="3" t="s">
        <v>1038</v>
      </c>
    </row>
    <row r="1998" spans="1:3" x14ac:dyDescent="0.2">
      <c r="A1998" s="3">
        <v>2002</v>
      </c>
      <c r="B1998" s="3">
        <v>0</v>
      </c>
      <c r="C1998" s="3" t="s">
        <v>1042</v>
      </c>
    </row>
    <row r="1999" spans="1:3" x14ac:dyDescent="0.2">
      <c r="A1999" s="3">
        <v>2002</v>
      </c>
      <c r="B1999" s="3">
        <v>1</v>
      </c>
      <c r="C1999" s="3" t="s">
        <v>1038</v>
      </c>
    </row>
    <row r="2000" spans="1:3" x14ac:dyDescent="0.2">
      <c r="A2000" s="3">
        <v>2002</v>
      </c>
      <c r="B2000" s="3">
        <v>1</v>
      </c>
      <c r="C2000" s="3" t="s">
        <v>1038</v>
      </c>
    </row>
    <row r="2001" spans="1:3" x14ac:dyDescent="0.2">
      <c r="A2001" s="3">
        <v>2002</v>
      </c>
      <c r="B2001" s="3">
        <v>1</v>
      </c>
      <c r="C2001" s="3" t="s">
        <v>1038</v>
      </c>
    </row>
    <row r="2002" spans="1:3" x14ac:dyDescent="0.2">
      <c r="A2002" s="3">
        <v>2002</v>
      </c>
      <c r="B2002" s="3">
        <v>1</v>
      </c>
      <c r="C2002" s="3" t="s">
        <v>1038</v>
      </c>
    </row>
    <row r="2003" spans="1:3" x14ac:dyDescent="0.2">
      <c r="A2003" s="3">
        <v>2002</v>
      </c>
      <c r="B2003" s="3">
        <v>1</v>
      </c>
      <c r="C2003" s="3" t="s">
        <v>1038</v>
      </c>
    </row>
    <row r="2004" spans="1:3" x14ac:dyDescent="0.2">
      <c r="A2004" s="3">
        <v>2002</v>
      </c>
      <c r="B2004" s="3">
        <v>1</v>
      </c>
      <c r="C2004" s="3" t="s">
        <v>1038</v>
      </c>
    </row>
    <row r="2005" spans="1:3" x14ac:dyDescent="0.2">
      <c r="A2005" s="3">
        <v>2002</v>
      </c>
      <c r="B2005" s="3">
        <v>1</v>
      </c>
      <c r="C2005" s="3" t="s">
        <v>1038</v>
      </c>
    </row>
    <row r="2006" spans="1:3" x14ac:dyDescent="0.2">
      <c r="A2006" s="3">
        <v>2002</v>
      </c>
      <c r="B2006" s="3">
        <v>0</v>
      </c>
      <c r="C2006" s="3" t="s">
        <v>1038</v>
      </c>
    </row>
    <row r="2007" spans="1:3" x14ac:dyDescent="0.2">
      <c r="A2007" s="3">
        <v>2002</v>
      </c>
      <c r="B2007" s="3">
        <v>0</v>
      </c>
      <c r="C2007" s="3" t="s">
        <v>1042</v>
      </c>
    </row>
    <row r="2008" spans="1:3" x14ac:dyDescent="0.2">
      <c r="A2008" s="3">
        <v>2002</v>
      </c>
      <c r="B2008" s="3">
        <v>0</v>
      </c>
      <c r="C2008" s="3" t="s">
        <v>1038</v>
      </c>
    </row>
    <row r="2009" spans="1:3" x14ac:dyDescent="0.2">
      <c r="A2009" s="3">
        <v>2002</v>
      </c>
      <c r="B2009" s="3">
        <v>0</v>
      </c>
      <c r="C2009" s="3" t="s">
        <v>1038</v>
      </c>
    </row>
    <row r="2010" spans="1:3" x14ac:dyDescent="0.2">
      <c r="A2010" s="3">
        <v>2002</v>
      </c>
      <c r="B2010" s="3">
        <v>0</v>
      </c>
      <c r="C2010" s="3" t="s">
        <v>1038</v>
      </c>
    </row>
    <row r="2011" spans="1:3" x14ac:dyDescent="0.2">
      <c r="A2011" s="3">
        <v>2002</v>
      </c>
      <c r="B2011" s="3">
        <v>0</v>
      </c>
      <c r="C2011" s="3" t="s">
        <v>1038</v>
      </c>
    </row>
    <row r="2012" spans="1:3" x14ac:dyDescent="0.2">
      <c r="A2012" s="3">
        <v>2002</v>
      </c>
      <c r="B2012" s="3">
        <v>0</v>
      </c>
      <c r="C2012" s="3" t="s">
        <v>1038</v>
      </c>
    </row>
    <row r="2013" spans="1:3" x14ac:dyDescent="0.2">
      <c r="A2013" s="3">
        <v>2002</v>
      </c>
      <c r="B2013" s="3">
        <v>0</v>
      </c>
      <c r="C2013" s="3" t="s">
        <v>1038</v>
      </c>
    </row>
    <row r="2014" spans="1:3" x14ac:dyDescent="0.2">
      <c r="A2014" s="3">
        <v>2002</v>
      </c>
      <c r="B2014" s="3">
        <v>0</v>
      </c>
      <c r="C2014" s="3" t="s">
        <v>1038</v>
      </c>
    </row>
    <row r="2015" spans="1:3" x14ac:dyDescent="0.2">
      <c r="A2015" s="3">
        <v>2002</v>
      </c>
      <c r="B2015" s="3">
        <v>0</v>
      </c>
      <c r="C2015" s="3" t="s">
        <v>1038</v>
      </c>
    </row>
    <row r="2016" spans="1:3" x14ac:dyDescent="0.2">
      <c r="A2016" s="3">
        <v>2002</v>
      </c>
      <c r="B2016" s="3">
        <v>0</v>
      </c>
      <c r="C2016" s="3" t="s">
        <v>1038</v>
      </c>
    </row>
    <row r="2017" spans="1:3" x14ac:dyDescent="0.2">
      <c r="A2017" s="3">
        <v>2002</v>
      </c>
      <c r="B2017" s="3">
        <v>0</v>
      </c>
      <c r="C2017" s="3" t="s">
        <v>1038</v>
      </c>
    </row>
    <row r="2018" spans="1:3" x14ac:dyDescent="0.2">
      <c r="A2018" s="3">
        <v>2002</v>
      </c>
      <c r="B2018" s="3">
        <v>0</v>
      </c>
      <c r="C2018" s="3" t="s">
        <v>1040</v>
      </c>
    </row>
    <row r="2019" spans="1:3" x14ac:dyDescent="0.2">
      <c r="A2019" s="3">
        <v>2002</v>
      </c>
      <c r="B2019" s="3">
        <v>0</v>
      </c>
      <c r="C2019" s="3" t="s">
        <v>1042</v>
      </c>
    </row>
    <row r="2020" spans="1:3" x14ac:dyDescent="0.2">
      <c r="A2020" s="3">
        <v>2002</v>
      </c>
      <c r="B2020" s="3">
        <v>0</v>
      </c>
      <c r="C2020" s="3" t="s">
        <v>1042</v>
      </c>
    </row>
    <row r="2021" spans="1:3" x14ac:dyDescent="0.2">
      <c r="A2021" s="3">
        <v>2002</v>
      </c>
      <c r="B2021" s="3">
        <v>0</v>
      </c>
      <c r="C2021" s="3" t="s">
        <v>1042</v>
      </c>
    </row>
    <row r="2022" spans="1:3" x14ac:dyDescent="0.2">
      <c r="A2022" s="3">
        <v>2002</v>
      </c>
      <c r="B2022" s="3">
        <v>0</v>
      </c>
      <c r="C2022" s="3" t="s">
        <v>1042</v>
      </c>
    </row>
    <row r="2023" spans="1:3" x14ac:dyDescent="0.2">
      <c r="A2023" s="3">
        <v>2002</v>
      </c>
      <c r="B2023" s="3">
        <v>0</v>
      </c>
      <c r="C2023" s="3" t="s">
        <v>1042</v>
      </c>
    </row>
    <row r="2024" spans="1:3" x14ac:dyDescent="0.2">
      <c r="A2024" s="3">
        <v>2002</v>
      </c>
      <c r="B2024" s="3">
        <v>0</v>
      </c>
      <c r="C2024" s="3" t="s">
        <v>1041</v>
      </c>
    </row>
    <row r="2025" spans="1:3" x14ac:dyDescent="0.2">
      <c r="A2025" s="3">
        <v>2002</v>
      </c>
      <c r="B2025" s="3">
        <v>0</v>
      </c>
      <c r="C2025" s="3" t="s">
        <v>1042</v>
      </c>
    </row>
    <row r="2026" spans="1:3" x14ac:dyDescent="0.2">
      <c r="A2026" s="3">
        <v>2003</v>
      </c>
      <c r="B2026" s="3">
        <v>0</v>
      </c>
      <c r="C2026" s="3" t="s">
        <v>1042</v>
      </c>
    </row>
    <row r="2027" spans="1:3" x14ac:dyDescent="0.2">
      <c r="A2027" s="3">
        <v>2003</v>
      </c>
      <c r="B2027" s="3">
        <v>0</v>
      </c>
      <c r="C2027" s="3" t="s">
        <v>1042</v>
      </c>
    </row>
    <row r="2028" spans="1:3" x14ac:dyDescent="0.2">
      <c r="A2028" s="3">
        <v>2003</v>
      </c>
      <c r="B2028" s="3">
        <v>0</v>
      </c>
      <c r="C2028" s="3" t="s">
        <v>1042</v>
      </c>
    </row>
    <row r="2029" spans="1:3" x14ac:dyDescent="0.2">
      <c r="A2029" s="3">
        <v>2003</v>
      </c>
      <c r="B2029" s="3">
        <v>0</v>
      </c>
      <c r="C2029" s="3" t="s">
        <v>1042</v>
      </c>
    </row>
    <row r="2030" spans="1:3" x14ac:dyDescent="0.2">
      <c r="A2030" s="3">
        <v>2003</v>
      </c>
      <c r="B2030" s="3">
        <v>0</v>
      </c>
      <c r="C2030" s="3" t="s">
        <v>1042</v>
      </c>
    </row>
    <row r="2031" spans="1:3" x14ac:dyDescent="0.2">
      <c r="A2031" s="3">
        <v>2003</v>
      </c>
      <c r="B2031" s="3">
        <v>0</v>
      </c>
      <c r="C2031" s="3" t="s">
        <v>1042</v>
      </c>
    </row>
    <row r="2032" spans="1:3" x14ac:dyDescent="0.2">
      <c r="A2032" s="3">
        <v>2003</v>
      </c>
      <c r="B2032" s="3">
        <v>0</v>
      </c>
      <c r="C2032" s="3" t="s">
        <v>1042</v>
      </c>
    </row>
    <row r="2033" spans="1:3" x14ac:dyDescent="0.2">
      <c r="A2033" s="3">
        <v>2003</v>
      </c>
      <c r="B2033" s="3">
        <v>0</v>
      </c>
      <c r="C2033" s="3" t="s">
        <v>1042</v>
      </c>
    </row>
    <row r="2034" spans="1:3" x14ac:dyDescent="0.2">
      <c r="A2034" s="3">
        <v>2003</v>
      </c>
      <c r="B2034" s="3">
        <v>0</v>
      </c>
      <c r="C2034" s="3" t="s">
        <v>1042</v>
      </c>
    </row>
    <row r="2035" spans="1:3" x14ac:dyDescent="0.2">
      <c r="A2035" s="3">
        <v>2003</v>
      </c>
      <c r="B2035" s="3">
        <v>0</v>
      </c>
      <c r="C2035" s="3" t="s">
        <v>1042</v>
      </c>
    </row>
    <row r="2036" spans="1:3" x14ac:dyDescent="0.2">
      <c r="A2036" s="3">
        <v>2003</v>
      </c>
      <c r="B2036" s="3">
        <v>0</v>
      </c>
      <c r="C2036" s="3" t="s">
        <v>1042</v>
      </c>
    </row>
    <row r="2037" spans="1:3" x14ac:dyDescent="0.2">
      <c r="A2037" s="3">
        <v>2003</v>
      </c>
      <c r="B2037" s="3">
        <v>0</v>
      </c>
      <c r="C2037" s="3" t="s">
        <v>1040</v>
      </c>
    </row>
    <row r="2038" spans="1:3" x14ac:dyDescent="0.2">
      <c r="A2038" s="3">
        <v>2003</v>
      </c>
      <c r="B2038" s="3">
        <v>0</v>
      </c>
      <c r="C2038" s="3" t="s">
        <v>1042</v>
      </c>
    </row>
    <row r="2039" spans="1:3" x14ac:dyDescent="0.2">
      <c r="A2039" s="3">
        <v>2003</v>
      </c>
      <c r="B2039" s="3">
        <v>0</v>
      </c>
      <c r="C2039" s="3" t="s">
        <v>1042</v>
      </c>
    </row>
    <row r="2040" spans="1:3" x14ac:dyDescent="0.2">
      <c r="A2040" s="3">
        <v>2003</v>
      </c>
      <c r="B2040" s="3">
        <v>0</v>
      </c>
      <c r="C2040" s="3" t="s">
        <v>1042</v>
      </c>
    </row>
    <row r="2041" spans="1:3" x14ac:dyDescent="0.2">
      <c r="A2041" s="3">
        <v>2003</v>
      </c>
      <c r="B2041" s="3">
        <v>0</v>
      </c>
      <c r="C2041" s="3" t="s">
        <v>1042</v>
      </c>
    </row>
    <row r="2042" spans="1:3" x14ac:dyDescent="0.2">
      <c r="A2042" s="3">
        <v>2003</v>
      </c>
      <c r="B2042" s="3">
        <v>0</v>
      </c>
      <c r="C2042" s="3" t="s">
        <v>1042</v>
      </c>
    </row>
    <row r="2043" spans="1:3" x14ac:dyDescent="0.2">
      <c r="A2043" s="3">
        <v>2003</v>
      </c>
      <c r="B2043" s="3">
        <v>0</v>
      </c>
      <c r="C2043" s="3" t="s">
        <v>1042</v>
      </c>
    </row>
    <row r="2044" spans="1:3" x14ac:dyDescent="0.2">
      <c r="A2044" s="3">
        <v>2003</v>
      </c>
      <c r="B2044" s="3">
        <v>0</v>
      </c>
      <c r="C2044" s="3" t="s">
        <v>1042</v>
      </c>
    </row>
    <row r="2045" spans="1:3" x14ac:dyDescent="0.2">
      <c r="A2045" s="3">
        <v>2003</v>
      </c>
      <c r="B2045" s="3">
        <v>0</v>
      </c>
      <c r="C2045" s="3" t="s">
        <v>1042</v>
      </c>
    </row>
    <row r="2046" spans="1:3" x14ac:dyDescent="0.2">
      <c r="A2046" s="3">
        <v>2003</v>
      </c>
      <c r="B2046" s="3">
        <v>0</v>
      </c>
      <c r="C2046" s="3" t="s">
        <v>1042</v>
      </c>
    </row>
    <row r="2047" spans="1:3" x14ac:dyDescent="0.2">
      <c r="A2047" s="3">
        <v>2003</v>
      </c>
      <c r="B2047" s="3">
        <v>0</v>
      </c>
      <c r="C2047" s="3" t="s">
        <v>1042</v>
      </c>
    </row>
    <row r="2048" spans="1:3" x14ac:dyDescent="0.2">
      <c r="A2048" s="3">
        <v>2003</v>
      </c>
      <c r="B2048" s="3">
        <v>0</v>
      </c>
      <c r="C2048" s="3" t="s">
        <v>1042</v>
      </c>
    </row>
    <row r="2049" spans="1:3" x14ac:dyDescent="0.2">
      <c r="A2049" s="3">
        <v>2003</v>
      </c>
      <c r="B2049" s="3">
        <v>0</v>
      </c>
      <c r="C2049" s="3" t="s">
        <v>1042</v>
      </c>
    </row>
    <row r="2050" spans="1:3" x14ac:dyDescent="0.2">
      <c r="A2050" s="3">
        <v>2003</v>
      </c>
      <c r="B2050" s="3">
        <v>0</v>
      </c>
      <c r="C2050" s="3" t="s">
        <v>1042</v>
      </c>
    </row>
    <row r="2051" spans="1:3" x14ac:dyDescent="0.2">
      <c r="A2051" s="3">
        <v>2003</v>
      </c>
      <c r="B2051" s="3">
        <v>0</v>
      </c>
      <c r="C2051" s="3" t="s">
        <v>1042</v>
      </c>
    </row>
    <row r="2052" spans="1:3" x14ac:dyDescent="0.2">
      <c r="A2052" s="3">
        <v>2003</v>
      </c>
      <c r="B2052" s="3">
        <v>0</v>
      </c>
      <c r="C2052" s="3" t="s">
        <v>1038</v>
      </c>
    </row>
    <row r="2053" spans="1:3" x14ac:dyDescent="0.2">
      <c r="A2053" s="3">
        <v>2004</v>
      </c>
      <c r="B2053" s="3">
        <v>0</v>
      </c>
      <c r="C2053" s="3" t="s">
        <v>1042</v>
      </c>
    </row>
    <row r="2054" spans="1:3" x14ac:dyDescent="0.2">
      <c r="A2054" s="3">
        <v>2004</v>
      </c>
      <c r="B2054" s="3">
        <v>0</v>
      </c>
      <c r="C2054" s="3" t="s">
        <v>1038</v>
      </c>
    </row>
    <row r="2055" spans="1:3" x14ac:dyDescent="0.2">
      <c r="A2055" s="3">
        <v>2004</v>
      </c>
      <c r="B2055" s="3">
        <v>0</v>
      </c>
      <c r="C2055" s="3" t="s">
        <v>1042</v>
      </c>
    </row>
    <row r="2056" spans="1:3" x14ac:dyDescent="0.2">
      <c r="A2056" s="3">
        <v>2004</v>
      </c>
      <c r="B2056" s="3">
        <v>0</v>
      </c>
      <c r="C2056" s="3" t="s">
        <v>1042</v>
      </c>
    </row>
    <row r="2057" spans="1:3" x14ac:dyDescent="0.2">
      <c r="A2057" s="3">
        <v>2004</v>
      </c>
      <c r="B2057" s="3">
        <v>0</v>
      </c>
      <c r="C2057" s="3" t="s">
        <v>1042</v>
      </c>
    </row>
    <row r="2058" spans="1:3" x14ac:dyDescent="0.2">
      <c r="A2058" s="3">
        <v>2004</v>
      </c>
      <c r="B2058" s="3">
        <v>0</v>
      </c>
      <c r="C2058" s="3" t="s">
        <v>1042</v>
      </c>
    </row>
    <row r="2059" spans="1:3" x14ac:dyDescent="0.2">
      <c r="A2059" s="3">
        <v>2004</v>
      </c>
      <c r="B2059" s="3">
        <v>0</v>
      </c>
      <c r="C2059" s="3" t="s">
        <v>1042</v>
      </c>
    </row>
    <row r="2060" spans="1:3" x14ac:dyDescent="0.2">
      <c r="A2060" s="3">
        <v>2005</v>
      </c>
      <c r="B2060" s="3">
        <v>0</v>
      </c>
      <c r="C2060" s="3" t="s">
        <v>1042</v>
      </c>
    </row>
    <row r="2061" spans="1:3" x14ac:dyDescent="0.2">
      <c r="A2061" s="3">
        <v>2005</v>
      </c>
      <c r="B2061" s="3">
        <v>0</v>
      </c>
      <c r="C2061" s="3" t="s">
        <v>1042</v>
      </c>
    </row>
    <row r="2062" spans="1:3" x14ac:dyDescent="0.2">
      <c r="A2062" s="3">
        <v>2005</v>
      </c>
      <c r="B2062" s="3">
        <v>0</v>
      </c>
      <c r="C2062" s="3" t="s">
        <v>1042</v>
      </c>
    </row>
    <row r="2063" spans="1:3" x14ac:dyDescent="0.2">
      <c r="A2063" s="3">
        <v>2005</v>
      </c>
      <c r="B2063" s="3">
        <v>0</v>
      </c>
      <c r="C2063" s="3" t="s">
        <v>1042</v>
      </c>
    </row>
    <row r="2064" spans="1:3" x14ac:dyDescent="0.2">
      <c r="A2064" s="3">
        <v>2005</v>
      </c>
      <c r="B2064" s="3">
        <v>0</v>
      </c>
      <c r="C2064" s="3" t="s">
        <v>1042</v>
      </c>
    </row>
    <row r="2065" spans="1:3" x14ac:dyDescent="0.2">
      <c r="A2065" s="3">
        <v>2005</v>
      </c>
      <c r="B2065" s="3">
        <v>0</v>
      </c>
      <c r="C2065" s="3" t="s">
        <v>1042</v>
      </c>
    </row>
    <row r="2066" spans="1:3" x14ac:dyDescent="0.2">
      <c r="A2066" s="3">
        <v>2005</v>
      </c>
      <c r="B2066" s="3">
        <v>0</v>
      </c>
      <c r="C2066" s="3" t="s">
        <v>1042</v>
      </c>
    </row>
    <row r="2067" spans="1:3" x14ac:dyDescent="0.2">
      <c r="A2067" s="3">
        <v>2005</v>
      </c>
      <c r="B2067" s="3">
        <v>0</v>
      </c>
      <c r="C2067" s="3" t="s">
        <v>1042</v>
      </c>
    </row>
    <row r="2068" spans="1:3" x14ac:dyDescent="0.2">
      <c r="A2068" s="3">
        <v>2005</v>
      </c>
      <c r="B2068" s="3">
        <v>0</v>
      </c>
      <c r="C2068" s="3" t="s">
        <v>1042</v>
      </c>
    </row>
    <row r="2069" spans="1:3" x14ac:dyDescent="0.2">
      <c r="A2069" s="3">
        <v>2005</v>
      </c>
      <c r="B2069" s="3">
        <v>0</v>
      </c>
      <c r="C2069" s="3" t="s">
        <v>1042</v>
      </c>
    </row>
    <row r="2070" spans="1:3" x14ac:dyDescent="0.2">
      <c r="A2070" s="3">
        <v>2005</v>
      </c>
      <c r="B2070" s="3">
        <v>0</v>
      </c>
      <c r="C2070" s="3" t="s">
        <v>1042</v>
      </c>
    </row>
    <row r="2071" spans="1:3" x14ac:dyDescent="0.2">
      <c r="A2071" s="3">
        <v>2005</v>
      </c>
      <c r="B2071" s="3">
        <v>0</v>
      </c>
      <c r="C2071" s="3" t="s">
        <v>1042</v>
      </c>
    </row>
    <row r="2072" spans="1:3" x14ac:dyDescent="0.2">
      <c r="A2072" s="3">
        <v>2006</v>
      </c>
      <c r="B2072" s="3">
        <v>0</v>
      </c>
      <c r="C2072" s="3" t="s">
        <v>1042</v>
      </c>
    </row>
    <row r="2073" spans="1:3" x14ac:dyDescent="0.2">
      <c r="A2073" s="3">
        <v>2006</v>
      </c>
      <c r="B2073" s="3">
        <v>1</v>
      </c>
      <c r="C2073" s="3" t="s">
        <v>1040</v>
      </c>
    </row>
    <row r="2074" spans="1:3" x14ac:dyDescent="0.2">
      <c r="A2074" s="3">
        <v>2006</v>
      </c>
      <c r="B2074" s="3">
        <v>0</v>
      </c>
      <c r="C2074" s="3" t="s">
        <v>1042</v>
      </c>
    </row>
    <row r="2075" spans="1:3" x14ac:dyDescent="0.2">
      <c r="A2075" s="3">
        <v>2006</v>
      </c>
      <c r="B2075" s="3">
        <v>0</v>
      </c>
      <c r="C2075" s="3" t="s">
        <v>1042</v>
      </c>
    </row>
    <row r="2076" spans="1:3" x14ac:dyDescent="0.2">
      <c r="A2076" s="3">
        <v>2006</v>
      </c>
      <c r="B2076" s="3">
        <v>1</v>
      </c>
      <c r="C2076" s="3" t="s">
        <v>1038</v>
      </c>
    </row>
    <row r="2077" spans="1:3" x14ac:dyDescent="0.2">
      <c r="A2077" s="3">
        <v>2006</v>
      </c>
      <c r="B2077" s="3">
        <v>0</v>
      </c>
      <c r="C2077" s="3" t="s">
        <v>1042</v>
      </c>
    </row>
    <row r="2078" spans="1:3" x14ac:dyDescent="0.2">
      <c r="A2078" s="3">
        <v>2007</v>
      </c>
      <c r="B2078" s="3">
        <v>0</v>
      </c>
      <c r="C2078" s="3" t="s">
        <v>1042</v>
      </c>
    </row>
    <row r="2079" spans="1:3" x14ac:dyDescent="0.2">
      <c r="A2079" s="3">
        <v>2007</v>
      </c>
      <c r="B2079" s="3">
        <v>0</v>
      </c>
      <c r="C2079" s="3" t="s">
        <v>1042</v>
      </c>
    </row>
    <row r="2080" spans="1:3" x14ac:dyDescent="0.2">
      <c r="A2080" s="3">
        <v>2007</v>
      </c>
      <c r="B2080" s="3">
        <v>0</v>
      </c>
      <c r="C2080" s="3" t="s">
        <v>1042</v>
      </c>
    </row>
    <row r="2081" spans="1:3" x14ac:dyDescent="0.2">
      <c r="A2081" s="3">
        <v>2007</v>
      </c>
      <c r="B2081" s="3">
        <v>0</v>
      </c>
      <c r="C2081" s="3" t="s">
        <v>1042</v>
      </c>
    </row>
    <row r="2082" spans="1:3" x14ac:dyDescent="0.2">
      <c r="A2082" s="3">
        <v>2007</v>
      </c>
      <c r="B2082" s="3">
        <v>0</v>
      </c>
      <c r="C2082" s="3" t="s">
        <v>1042</v>
      </c>
    </row>
    <row r="2083" spans="1:3" x14ac:dyDescent="0.2">
      <c r="A2083" s="3">
        <v>2007</v>
      </c>
      <c r="B2083" s="3">
        <v>0</v>
      </c>
      <c r="C2083" s="3" t="s">
        <v>1042</v>
      </c>
    </row>
    <row r="2084" spans="1:3" x14ac:dyDescent="0.2">
      <c r="A2084" s="3">
        <v>2007</v>
      </c>
      <c r="B2084" s="3">
        <v>0</v>
      </c>
      <c r="C2084" s="3" t="s">
        <v>1042</v>
      </c>
    </row>
    <row r="2085" spans="1:3" x14ac:dyDescent="0.2">
      <c r="A2085" s="3">
        <v>2008</v>
      </c>
      <c r="B2085" s="3">
        <v>0</v>
      </c>
      <c r="C2085" s="3" t="s">
        <v>1042</v>
      </c>
    </row>
    <row r="2086" spans="1:3" x14ac:dyDescent="0.2">
      <c r="A2086" s="3">
        <v>2008</v>
      </c>
      <c r="B2086" s="3">
        <v>0</v>
      </c>
      <c r="C2086" s="3" t="s">
        <v>1038</v>
      </c>
    </row>
    <row r="2087" spans="1:3" x14ac:dyDescent="0.2">
      <c r="A2087" s="3">
        <v>2008</v>
      </c>
      <c r="B2087" s="3">
        <v>0</v>
      </c>
      <c r="C2087" s="3" t="s">
        <v>1042</v>
      </c>
    </row>
    <row r="2088" spans="1:3" x14ac:dyDescent="0.2">
      <c r="A2088" s="3">
        <v>2008</v>
      </c>
      <c r="B2088" s="3">
        <v>0</v>
      </c>
      <c r="C2088" s="3" t="s">
        <v>1042</v>
      </c>
    </row>
    <row r="2089" spans="1:3" x14ac:dyDescent="0.2">
      <c r="A2089" s="3">
        <v>2008</v>
      </c>
      <c r="B2089" s="3">
        <v>0</v>
      </c>
      <c r="C2089" s="3" t="s">
        <v>1042</v>
      </c>
    </row>
    <row r="2090" spans="1:3" x14ac:dyDescent="0.2">
      <c r="A2090" s="3">
        <v>2008</v>
      </c>
      <c r="B2090" s="3">
        <v>0</v>
      </c>
      <c r="C2090" s="3" t="s">
        <v>1038</v>
      </c>
    </row>
    <row r="2091" spans="1:3" x14ac:dyDescent="0.2">
      <c r="A2091" s="3">
        <v>2008</v>
      </c>
      <c r="B2091" s="3">
        <v>1</v>
      </c>
      <c r="C2091" s="3" t="s">
        <v>1038</v>
      </c>
    </row>
    <row r="2092" spans="1:3" x14ac:dyDescent="0.2">
      <c r="A2092" s="3">
        <v>2008</v>
      </c>
      <c r="B2092" s="3">
        <v>1</v>
      </c>
      <c r="C2092" s="3" t="s">
        <v>1042</v>
      </c>
    </row>
    <row r="2093" spans="1:3" x14ac:dyDescent="0.2">
      <c r="A2093" s="3">
        <v>2008</v>
      </c>
      <c r="B2093" s="3">
        <v>1</v>
      </c>
      <c r="C2093" s="3" t="s">
        <v>1042</v>
      </c>
    </row>
    <row r="2094" spans="1:3" x14ac:dyDescent="0.2">
      <c r="A2094" s="3">
        <v>2008</v>
      </c>
      <c r="B2094" s="3">
        <v>1</v>
      </c>
      <c r="C2094" s="3" t="s">
        <v>1038</v>
      </c>
    </row>
    <row r="2095" spans="1:3" x14ac:dyDescent="0.2">
      <c r="A2095" s="3">
        <v>2009</v>
      </c>
      <c r="B2095" s="3">
        <v>0</v>
      </c>
      <c r="C2095" s="3" t="s">
        <v>1042</v>
      </c>
    </row>
    <row r="2096" spans="1:3" x14ac:dyDescent="0.2">
      <c r="A2096" s="3">
        <v>2009</v>
      </c>
      <c r="B2096" s="3">
        <v>1</v>
      </c>
      <c r="C2096" s="3" t="s">
        <v>1038</v>
      </c>
    </row>
    <row r="2097" spans="1:3" x14ac:dyDescent="0.2">
      <c r="A2097" s="3">
        <v>2009</v>
      </c>
      <c r="B2097" s="3">
        <v>1</v>
      </c>
      <c r="C2097" s="3" t="s">
        <v>1042</v>
      </c>
    </row>
    <row r="2098" spans="1:3" x14ac:dyDescent="0.2">
      <c r="A2098" s="3">
        <v>2009</v>
      </c>
      <c r="B2098" s="3">
        <v>0</v>
      </c>
      <c r="C2098" s="3" t="s">
        <v>1040</v>
      </c>
    </row>
    <row r="2099" spans="1:3" x14ac:dyDescent="0.2">
      <c r="A2099" s="3">
        <v>2009</v>
      </c>
      <c r="B2099" s="3">
        <v>1</v>
      </c>
      <c r="C2099" s="3" t="s">
        <v>1040</v>
      </c>
    </row>
    <row r="2100" spans="1:3" x14ac:dyDescent="0.2">
      <c r="A2100" s="3">
        <v>2009</v>
      </c>
      <c r="B2100" s="3">
        <v>1</v>
      </c>
      <c r="C2100" s="3" t="s">
        <v>1038</v>
      </c>
    </row>
    <row r="2101" spans="1:3" x14ac:dyDescent="0.2">
      <c r="A2101" s="3">
        <v>2009</v>
      </c>
      <c r="B2101" s="3">
        <v>1</v>
      </c>
      <c r="C2101" s="3" t="s">
        <v>1042</v>
      </c>
    </row>
    <row r="2102" spans="1:3" x14ac:dyDescent="0.2">
      <c r="A2102" s="3">
        <v>2009</v>
      </c>
      <c r="B2102" s="3">
        <v>0</v>
      </c>
      <c r="C2102" s="3" t="s">
        <v>1042</v>
      </c>
    </row>
    <row r="2103" spans="1:3" x14ac:dyDescent="0.2">
      <c r="A2103" s="3">
        <v>2009</v>
      </c>
      <c r="B2103" s="3">
        <v>1</v>
      </c>
      <c r="C2103" s="3" t="s">
        <v>1040</v>
      </c>
    </row>
    <row r="2104" spans="1:3" x14ac:dyDescent="0.2">
      <c r="A2104" s="3">
        <v>2009</v>
      </c>
      <c r="B2104" s="3">
        <v>1</v>
      </c>
      <c r="C2104" s="3" t="s">
        <v>1040</v>
      </c>
    </row>
    <row r="2105" spans="1:3" x14ac:dyDescent="0.2">
      <c r="A2105" s="3">
        <v>2010</v>
      </c>
      <c r="B2105" s="3">
        <v>1</v>
      </c>
      <c r="C2105" s="3" t="s">
        <v>1038</v>
      </c>
    </row>
    <row r="2106" spans="1:3" x14ac:dyDescent="0.2">
      <c r="A2106" s="3">
        <v>2010</v>
      </c>
      <c r="B2106" s="3">
        <v>1</v>
      </c>
      <c r="C2106" s="3" t="s">
        <v>1038</v>
      </c>
    </row>
    <row r="2107" spans="1:3" x14ac:dyDescent="0.2">
      <c r="A2107" s="3">
        <v>2010</v>
      </c>
      <c r="B2107" s="3">
        <v>0</v>
      </c>
      <c r="C2107" s="3" t="s">
        <v>1042</v>
      </c>
    </row>
    <row r="2108" spans="1:3" x14ac:dyDescent="0.2">
      <c r="A2108" s="3">
        <v>2010</v>
      </c>
      <c r="B2108" s="3">
        <v>0</v>
      </c>
      <c r="C2108" s="3" t="s">
        <v>1040</v>
      </c>
    </row>
    <row r="2109" spans="1:3" x14ac:dyDescent="0.2">
      <c r="A2109" s="3">
        <v>2010</v>
      </c>
      <c r="B2109" s="3">
        <v>0</v>
      </c>
      <c r="C2109" s="3" t="s">
        <v>1042</v>
      </c>
    </row>
    <row r="2110" spans="1:3" x14ac:dyDescent="0.2">
      <c r="A2110" s="3">
        <v>2010</v>
      </c>
      <c r="B2110" s="3">
        <v>0</v>
      </c>
      <c r="C2110" s="3" t="s">
        <v>1042</v>
      </c>
    </row>
    <row r="2111" spans="1:3" x14ac:dyDescent="0.2">
      <c r="A2111" s="3">
        <v>2010</v>
      </c>
      <c r="B2111" s="3">
        <v>0</v>
      </c>
      <c r="C2111" s="3" t="s">
        <v>1042</v>
      </c>
    </row>
    <row r="2112" spans="1:3" x14ac:dyDescent="0.2">
      <c r="A2112" s="3">
        <v>2010</v>
      </c>
      <c r="B2112" s="3">
        <v>0</v>
      </c>
      <c r="C2112" s="3" t="s">
        <v>1040</v>
      </c>
    </row>
    <row r="2113" spans="1:3" x14ac:dyDescent="0.2">
      <c r="A2113" s="3">
        <v>2010</v>
      </c>
      <c r="B2113" s="3">
        <v>0</v>
      </c>
      <c r="C2113" s="3" t="s">
        <v>1040</v>
      </c>
    </row>
    <row r="2114" spans="1:3" x14ac:dyDescent="0.2">
      <c r="A2114" s="3">
        <v>2010</v>
      </c>
      <c r="B2114" s="3">
        <v>0</v>
      </c>
      <c r="C2114" s="3" t="s">
        <v>1040</v>
      </c>
    </row>
    <row r="2115" spans="1:3" x14ac:dyDescent="0.2">
      <c r="A2115" s="3">
        <v>2010</v>
      </c>
      <c r="B2115" s="3">
        <v>0</v>
      </c>
      <c r="C2115" s="3" t="s">
        <v>1040</v>
      </c>
    </row>
    <row r="2116" spans="1:3" x14ac:dyDescent="0.2">
      <c r="A2116" s="3">
        <v>2010</v>
      </c>
      <c r="B2116" s="3">
        <v>0</v>
      </c>
      <c r="C2116" s="3" t="s">
        <v>1040</v>
      </c>
    </row>
    <row r="2117" spans="1:3" x14ac:dyDescent="0.2">
      <c r="A2117" s="3">
        <v>2010</v>
      </c>
      <c r="B2117" s="3">
        <v>0</v>
      </c>
      <c r="C2117" s="3" t="s">
        <v>1042</v>
      </c>
    </row>
    <row r="2118" spans="1:3" x14ac:dyDescent="0.2">
      <c r="A2118" s="3">
        <v>2011</v>
      </c>
      <c r="B2118" s="3">
        <v>0</v>
      </c>
      <c r="C2118" s="3" t="s">
        <v>1042</v>
      </c>
    </row>
    <row r="2119" spans="1:3" x14ac:dyDescent="0.2">
      <c r="A2119" s="3">
        <v>2011</v>
      </c>
      <c r="B2119" s="3">
        <v>0</v>
      </c>
      <c r="C2119" s="3" t="s">
        <v>1038</v>
      </c>
    </row>
    <row r="2120" spans="1:3" x14ac:dyDescent="0.2">
      <c r="A2120" s="3">
        <v>2012</v>
      </c>
      <c r="B2120" s="3">
        <v>0</v>
      </c>
      <c r="C2120" s="3" t="s">
        <v>1042</v>
      </c>
    </row>
    <row r="2121" spans="1:3" x14ac:dyDescent="0.2">
      <c r="A2121" s="3">
        <v>2012</v>
      </c>
      <c r="B2121" s="3">
        <v>0</v>
      </c>
      <c r="C2121" s="3" t="s">
        <v>1038</v>
      </c>
    </row>
    <row r="2122" spans="1:3" x14ac:dyDescent="0.2">
      <c r="A2122" s="3">
        <v>2012</v>
      </c>
      <c r="B2122" s="3">
        <v>0</v>
      </c>
      <c r="C2122" s="3" t="s">
        <v>1038</v>
      </c>
    </row>
    <row r="2123" spans="1:3" x14ac:dyDescent="0.2">
      <c r="A2123" s="3">
        <v>2012</v>
      </c>
      <c r="B2123" s="3">
        <v>0</v>
      </c>
      <c r="C2123" s="3" t="s">
        <v>1038</v>
      </c>
    </row>
    <row r="2124" spans="1:3" x14ac:dyDescent="0.2">
      <c r="A2124" s="3">
        <v>2012</v>
      </c>
      <c r="B2124" s="3">
        <v>0</v>
      </c>
      <c r="C2124" s="3" t="s">
        <v>1038</v>
      </c>
    </row>
    <row r="2125" spans="1:3" x14ac:dyDescent="0.2">
      <c r="A2125" s="3">
        <v>2012</v>
      </c>
      <c r="B2125" s="3">
        <v>0</v>
      </c>
      <c r="C2125" s="3" t="s">
        <v>1038</v>
      </c>
    </row>
    <row r="2126" spans="1:3" x14ac:dyDescent="0.2">
      <c r="A2126" s="3">
        <v>2012</v>
      </c>
      <c r="B2126" s="3">
        <v>0</v>
      </c>
      <c r="C2126" s="3" t="s">
        <v>1040</v>
      </c>
    </row>
    <row r="2127" spans="1:3" x14ac:dyDescent="0.2">
      <c r="A2127" s="3">
        <v>2012</v>
      </c>
      <c r="B2127" s="3">
        <v>1</v>
      </c>
      <c r="C2127" s="3" t="s">
        <v>1038</v>
      </c>
    </row>
    <row r="2128" spans="1:3" x14ac:dyDescent="0.2">
      <c r="A2128" s="3">
        <v>2012</v>
      </c>
      <c r="B2128" s="3">
        <v>0</v>
      </c>
      <c r="C2128" s="3" t="s">
        <v>1042</v>
      </c>
    </row>
    <row r="2129" spans="1:3" x14ac:dyDescent="0.2">
      <c r="A2129" s="3">
        <v>2012</v>
      </c>
      <c r="B2129" s="3">
        <v>0</v>
      </c>
      <c r="C2129" s="3" t="s">
        <v>1042</v>
      </c>
    </row>
    <row r="2130" spans="1:3" x14ac:dyDescent="0.2">
      <c r="A2130" s="3">
        <v>2012</v>
      </c>
      <c r="B2130" s="3">
        <v>0</v>
      </c>
      <c r="C2130" s="3" t="s">
        <v>1038</v>
      </c>
    </row>
    <row r="2131" spans="1:3" x14ac:dyDescent="0.2">
      <c r="A2131" s="3">
        <v>2012</v>
      </c>
      <c r="B2131" s="3">
        <v>0</v>
      </c>
      <c r="C2131" s="3" t="s">
        <v>1042</v>
      </c>
    </row>
    <row r="2132" spans="1:3" x14ac:dyDescent="0.2">
      <c r="A2132" s="3">
        <v>2012</v>
      </c>
      <c r="B2132" s="3">
        <v>1</v>
      </c>
      <c r="C2132" s="3" t="s">
        <v>1038</v>
      </c>
    </row>
    <row r="2133" spans="1:3" x14ac:dyDescent="0.2">
      <c r="A2133" s="3">
        <v>2012</v>
      </c>
      <c r="B2133" s="3">
        <v>0</v>
      </c>
      <c r="C2133" s="3" t="s">
        <v>1038</v>
      </c>
    </row>
    <row r="2134" spans="1:3" x14ac:dyDescent="0.2">
      <c r="A2134" s="3">
        <v>2012</v>
      </c>
      <c r="B2134" s="3">
        <v>1</v>
      </c>
      <c r="C2134" s="3" t="s">
        <v>1038</v>
      </c>
    </row>
    <row r="2135" spans="1:3" x14ac:dyDescent="0.2">
      <c r="A2135" s="3">
        <v>2012</v>
      </c>
      <c r="B2135" s="3">
        <v>0</v>
      </c>
      <c r="C2135" s="3" t="s">
        <v>1038</v>
      </c>
    </row>
    <row r="2136" spans="1:3" x14ac:dyDescent="0.2">
      <c r="A2136" s="3">
        <v>2012</v>
      </c>
      <c r="B2136" s="3">
        <v>1</v>
      </c>
      <c r="C2136" s="3" t="s">
        <v>1042</v>
      </c>
    </row>
    <row r="2137" spans="1:3" x14ac:dyDescent="0.2">
      <c r="A2137" s="3">
        <v>2012</v>
      </c>
      <c r="B2137" s="3">
        <v>0</v>
      </c>
      <c r="C2137" s="3" t="s">
        <v>1038</v>
      </c>
    </row>
    <row r="2138" spans="1:3" x14ac:dyDescent="0.2">
      <c r="A2138" s="3">
        <v>2012</v>
      </c>
      <c r="B2138" s="3">
        <v>0</v>
      </c>
      <c r="C2138" s="3" t="s">
        <v>1042</v>
      </c>
    </row>
    <row r="2139" spans="1:3" x14ac:dyDescent="0.2">
      <c r="A2139" s="3">
        <v>2013</v>
      </c>
      <c r="B2139" s="3">
        <v>1</v>
      </c>
      <c r="C2139" s="3" t="s">
        <v>1039</v>
      </c>
    </row>
    <row r="2140" spans="1:3" x14ac:dyDescent="0.2">
      <c r="A2140" s="3">
        <v>2013</v>
      </c>
      <c r="B2140" s="3">
        <v>0</v>
      </c>
      <c r="C2140" s="3" t="s">
        <v>1039</v>
      </c>
    </row>
    <row r="2141" spans="1:3" x14ac:dyDescent="0.2">
      <c r="A2141" s="3">
        <v>2013</v>
      </c>
      <c r="B2141" s="3">
        <v>1</v>
      </c>
      <c r="C2141" s="3" t="s">
        <v>1040</v>
      </c>
    </row>
    <row r="2142" spans="1:3" x14ac:dyDescent="0.2">
      <c r="A2142" s="3">
        <v>2013</v>
      </c>
      <c r="B2142" s="3">
        <v>1</v>
      </c>
      <c r="C2142" s="3" t="s">
        <v>1040</v>
      </c>
    </row>
    <row r="2143" spans="1:3" x14ac:dyDescent="0.2">
      <c r="A2143" s="3">
        <v>2013</v>
      </c>
      <c r="B2143" s="3">
        <v>1</v>
      </c>
      <c r="C2143" s="3" t="s">
        <v>1040</v>
      </c>
    </row>
    <row r="2144" spans="1:3" x14ac:dyDescent="0.2">
      <c r="A2144" s="3">
        <v>2013</v>
      </c>
      <c r="B2144" s="3">
        <v>1</v>
      </c>
      <c r="C2144" s="3" t="s">
        <v>1040</v>
      </c>
    </row>
    <row r="2145" spans="1:3" x14ac:dyDescent="0.2">
      <c r="A2145" s="3">
        <v>2013</v>
      </c>
      <c r="B2145" s="3">
        <v>0</v>
      </c>
      <c r="C2145" s="3" t="s">
        <v>1038</v>
      </c>
    </row>
    <row r="2146" spans="1:3" x14ac:dyDescent="0.2">
      <c r="A2146" s="3">
        <v>2013</v>
      </c>
      <c r="B2146" s="3">
        <v>0</v>
      </c>
      <c r="C2146" s="3" t="s">
        <v>1038</v>
      </c>
    </row>
    <row r="2147" spans="1:3" x14ac:dyDescent="0.2">
      <c r="A2147" s="3">
        <v>2013</v>
      </c>
      <c r="B2147" s="3">
        <v>0</v>
      </c>
      <c r="C2147" s="3" t="s">
        <v>1038</v>
      </c>
    </row>
    <row r="2148" spans="1:3" x14ac:dyDescent="0.2">
      <c r="A2148" s="3">
        <v>2013</v>
      </c>
      <c r="B2148" s="3">
        <v>0</v>
      </c>
      <c r="C2148" s="3" t="s">
        <v>1038</v>
      </c>
    </row>
    <row r="2149" spans="1:3" x14ac:dyDescent="0.2">
      <c r="A2149" s="3">
        <v>2013</v>
      </c>
      <c r="B2149" s="3">
        <v>0</v>
      </c>
      <c r="C2149" s="3" t="s">
        <v>1039</v>
      </c>
    </row>
    <row r="2150" spans="1:3" x14ac:dyDescent="0.2">
      <c r="A2150" s="3">
        <v>2013</v>
      </c>
      <c r="B2150" s="3">
        <v>0</v>
      </c>
      <c r="C2150" s="3" t="s">
        <v>1042</v>
      </c>
    </row>
    <row r="2151" spans="1:3" x14ac:dyDescent="0.2">
      <c r="A2151" s="3">
        <v>2013</v>
      </c>
      <c r="B2151" s="3">
        <v>0</v>
      </c>
      <c r="C2151" s="3" t="s">
        <v>1042</v>
      </c>
    </row>
    <row r="2152" spans="1:3" x14ac:dyDescent="0.2">
      <c r="A2152" s="3">
        <v>2013</v>
      </c>
      <c r="B2152" s="3">
        <v>0</v>
      </c>
      <c r="C2152" s="3" t="s">
        <v>1042</v>
      </c>
    </row>
    <row r="2153" spans="1:3" x14ac:dyDescent="0.2">
      <c r="A2153" s="3">
        <v>2013</v>
      </c>
      <c r="B2153" s="3">
        <v>0</v>
      </c>
      <c r="C2153" s="3" t="s">
        <v>1042</v>
      </c>
    </row>
    <row r="2154" spans="1:3" x14ac:dyDescent="0.2">
      <c r="A2154" s="3">
        <v>2013</v>
      </c>
      <c r="B2154" s="3">
        <v>1</v>
      </c>
      <c r="C2154" s="3" t="s">
        <v>1038</v>
      </c>
    </row>
    <row r="2155" spans="1:3" x14ac:dyDescent="0.2">
      <c r="A2155" s="3">
        <v>2014</v>
      </c>
      <c r="B2155" s="3">
        <v>0</v>
      </c>
      <c r="C2155" s="3" t="s">
        <v>1038</v>
      </c>
    </row>
    <row r="2156" spans="1:3" x14ac:dyDescent="0.2">
      <c r="A2156" s="3">
        <v>2014</v>
      </c>
      <c r="B2156" s="3">
        <v>0</v>
      </c>
      <c r="C2156" s="3" t="s">
        <v>1038</v>
      </c>
    </row>
    <row r="2157" spans="1:3" x14ac:dyDescent="0.2">
      <c r="A2157" s="3">
        <v>2014</v>
      </c>
      <c r="B2157" s="3">
        <v>1</v>
      </c>
      <c r="C2157" s="3" t="s">
        <v>1038</v>
      </c>
    </row>
    <row r="2158" spans="1:3" x14ac:dyDescent="0.2">
      <c r="A2158" s="3">
        <v>2014</v>
      </c>
      <c r="B2158" s="3">
        <v>1</v>
      </c>
      <c r="C2158" s="3" t="s">
        <v>1038</v>
      </c>
    </row>
    <row r="2159" spans="1:3" x14ac:dyDescent="0.2">
      <c r="A2159" s="3">
        <v>2014</v>
      </c>
      <c r="B2159" s="3">
        <v>1</v>
      </c>
      <c r="C2159" s="3" t="s">
        <v>1040</v>
      </c>
    </row>
    <row r="2160" spans="1:3" x14ac:dyDescent="0.2">
      <c r="A2160" s="3">
        <v>2014</v>
      </c>
      <c r="B2160" s="3">
        <v>0</v>
      </c>
      <c r="C2160" s="3" t="s">
        <v>1038</v>
      </c>
    </row>
    <row r="2161" spans="1:3" x14ac:dyDescent="0.2">
      <c r="A2161" s="3">
        <v>2014</v>
      </c>
      <c r="B2161" s="3">
        <v>1</v>
      </c>
      <c r="C2161" s="3" t="s">
        <v>1042</v>
      </c>
    </row>
    <row r="2162" spans="1:3" x14ac:dyDescent="0.2">
      <c r="A2162" s="3">
        <v>2014</v>
      </c>
      <c r="B2162" s="3">
        <v>1</v>
      </c>
      <c r="C2162" s="3" t="s">
        <v>1042</v>
      </c>
    </row>
    <row r="2163" spans="1:3" x14ac:dyDescent="0.2">
      <c r="A2163" s="3">
        <v>2014</v>
      </c>
      <c r="B2163" s="3">
        <v>1</v>
      </c>
      <c r="C2163" s="3" t="s">
        <v>1040</v>
      </c>
    </row>
    <row r="2164" spans="1:3" x14ac:dyDescent="0.2">
      <c r="A2164" s="3">
        <v>2014</v>
      </c>
      <c r="B2164" s="3">
        <v>1</v>
      </c>
      <c r="C2164" s="3" t="s">
        <v>1038</v>
      </c>
    </row>
    <row r="2165" spans="1:3" x14ac:dyDescent="0.2">
      <c r="A2165" s="3">
        <v>2014</v>
      </c>
      <c r="B2165" s="3">
        <v>1</v>
      </c>
      <c r="C2165" s="3" t="s">
        <v>1038</v>
      </c>
    </row>
    <row r="2166" spans="1:3" x14ac:dyDescent="0.2">
      <c r="A2166" s="3">
        <v>2014</v>
      </c>
      <c r="B2166" s="3">
        <v>1</v>
      </c>
      <c r="C2166" s="3" t="s">
        <v>1040</v>
      </c>
    </row>
    <row r="2167" spans="1:3" x14ac:dyDescent="0.2">
      <c r="A2167" s="3">
        <v>2014</v>
      </c>
      <c r="B2167" s="3">
        <v>0</v>
      </c>
      <c r="C2167" s="3" t="s">
        <v>1038</v>
      </c>
    </row>
    <row r="2168" spans="1:3" x14ac:dyDescent="0.2">
      <c r="A2168" s="3">
        <v>2014</v>
      </c>
      <c r="B2168" s="3">
        <v>0</v>
      </c>
      <c r="C2168" s="3" t="s">
        <v>1039</v>
      </c>
    </row>
    <row r="2169" spans="1:3" x14ac:dyDescent="0.2">
      <c r="A2169" s="3">
        <v>2014</v>
      </c>
      <c r="B2169" s="3">
        <v>1</v>
      </c>
      <c r="C2169" s="3" t="s">
        <v>1038</v>
      </c>
    </row>
    <row r="2170" spans="1:3" x14ac:dyDescent="0.2">
      <c r="A2170" s="3">
        <v>2014</v>
      </c>
      <c r="B2170" s="3">
        <v>1</v>
      </c>
      <c r="C2170" s="3" t="s">
        <v>1040</v>
      </c>
    </row>
    <row r="2171" spans="1:3" x14ac:dyDescent="0.2">
      <c r="A2171" s="3">
        <v>2014</v>
      </c>
      <c r="B2171" s="3">
        <v>0</v>
      </c>
      <c r="C2171" s="3" t="s">
        <v>1038</v>
      </c>
    </row>
    <row r="2172" spans="1:3" x14ac:dyDescent="0.2">
      <c r="A2172" s="3">
        <v>2014</v>
      </c>
      <c r="B2172" s="3">
        <v>0</v>
      </c>
      <c r="C2172" s="3" t="s">
        <v>1038</v>
      </c>
    </row>
    <row r="2173" spans="1:3" x14ac:dyDescent="0.2">
      <c r="A2173" s="3">
        <v>2014</v>
      </c>
      <c r="B2173" s="3">
        <v>0</v>
      </c>
      <c r="C2173" s="3" t="s">
        <v>1038</v>
      </c>
    </row>
    <row r="2174" spans="1:3" x14ac:dyDescent="0.2">
      <c r="A2174" s="3">
        <v>2014</v>
      </c>
      <c r="B2174" s="3">
        <v>0</v>
      </c>
      <c r="C2174" s="3" t="s">
        <v>1038</v>
      </c>
    </row>
    <row r="2175" spans="1:3" x14ac:dyDescent="0.2">
      <c r="A2175" s="3">
        <v>2014</v>
      </c>
      <c r="B2175" s="3">
        <v>1</v>
      </c>
      <c r="C2175" s="3" t="s">
        <v>1038</v>
      </c>
    </row>
    <row r="2176" spans="1:3" x14ac:dyDescent="0.2">
      <c r="A2176" s="3">
        <v>2014</v>
      </c>
      <c r="B2176" s="3">
        <v>0</v>
      </c>
      <c r="C2176" s="3" t="s">
        <v>1038</v>
      </c>
    </row>
    <row r="2177" spans="1:3" x14ac:dyDescent="0.2">
      <c r="A2177" s="3">
        <v>2014</v>
      </c>
      <c r="B2177" s="3">
        <v>1</v>
      </c>
      <c r="C2177" s="3" t="s">
        <v>1040</v>
      </c>
    </row>
    <row r="2178" spans="1:3" x14ac:dyDescent="0.2">
      <c r="A2178" s="3">
        <v>2014</v>
      </c>
      <c r="B2178" s="3">
        <v>1</v>
      </c>
      <c r="C2178" s="3" t="s">
        <v>1039</v>
      </c>
    </row>
    <row r="2179" spans="1:3" x14ac:dyDescent="0.2">
      <c r="A2179" s="3">
        <v>2015</v>
      </c>
      <c r="B2179" s="3">
        <v>1</v>
      </c>
      <c r="C2179" s="3" t="s">
        <v>1038</v>
      </c>
    </row>
    <row r="2180" spans="1:3" x14ac:dyDescent="0.2">
      <c r="A2180" s="3">
        <v>2015</v>
      </c>
      <c r="B2180" s="3">
        <v>0</v>
      </c>
      <c r="C2180" s="3" t="s">
        <v>1039</v>
      </c>
    </row>
    <row r="2181" spans="1:3" x14ac:dyDescent="0.2">
      <c r="A2181" s="3">
        <v>2015</v>
      </c>
      <c r="B2181" s="3">
        <v>0</v>
      </c>
      <c r="C2181" s="3" t="s">
        <v>1042</v>
      </c>
    </row>
    <row r="2182" spans="1:3" x14ac:dyDescent="0.2">
      <c r="A2182" s="3">
        <v>2015</v>
      </c>
      <c r="B2182" s="3">
        <v>1</v>
      </c>
      <c r="C2182" s="3" t="s">
        <v>1040</v>
      </c>
    </row>
    <row r="2183" spans="1:3" x14ac:dyDescent="0.2">
      <c r="A2183" s="3">
        <v>2015</v>
      </c>
      <c r="B2183" s="3">
        <v>1</v>
      </c>
      <c r="C2183" s="3" t="s">
        <v>1038</v>
      </c>
    </row>
    <row r="2184" spans="1:3" x14ac:dyDescent="0.2">
      <c r="A2184" s="3">
        <v>2015</v>
      </c>
      <c r="B2184" s="3">
        <v>0</v>
      </c>
      <c r="C2184" s="3" t="s">
        <v>1040</v>
      </c>
    </row>
    <row r="2185" spans="1:3" x14ac:dyDescent="0.2">
      <c r="A2185" s="3">
        <v>2015</v>
      </c>
      <c r="B2185" s="3">
        <v>1</v>
      </c>
      <c r="C2185" s="3" t="s">
        <v>1040</v>
      </c>
    </row>
    <row r="2186" spans="1:3" x14ac:dyDescent="0.2">
      <c r="A2186" s="3">
        <v>2015</v>
      </c>
      <c r="B2186" s="3">
        <v>0</v>
      </c>
      <c r="C2186" s="3" t="s">
        <v>1042</v>
      </c>
    </row>
    <row r="2187" spans="1:3" x14ac:dyDescent="0.2">
      <c r="A2187" s="3">
        <v>2015</v>
      </c>
      <c r="B2187" s="3">
        <v>1</v>
      </c>
      <c r="C2187" s="3" t="s">
        <v>1038</v>
      </c>
    </row>
    <row r="2188" spans="1:3" x14ac:dyDescent="0.2">
      <c r="A2188" s="3">
        <v>2015</v>
      </c>
      <c r="B2188" s="3">
        <v>0</v>
      </c>
      <c r="C2188" s="3" t="s">
        <v>1042</v>
      </c>
    </row>
    <row r="2189" spans="1:3" x14ac:dyDescent="0.2">
      <c r="A2189" s="3">
        <v>2015</v>
      </c>
      <c r="B2189" s="3">
        <v>1</v>
      </c>
      <c r="C2189" s="3" t="s">
        <v>1038</v>
      </c>
    </row>
    <row r="2190" spans="1:3" x14ac:dyDescent="0.2">
      <c r="A2190" s="3">
        <v>2015</v>
      </c>
      <c r="B2190" s="3">
        <v>0</v>
      </c>
      <c r="C2190" s="3" t="s">
        <v>1042</v>
      </c>
    </row>
    <row r="2191" spans="1:3" x14ac:dyDescent="0.2">
      <c r="A2191" s="3">
        <v>2015</v>
      </c>
      <c r="B2191" s="3">
        <v>0</v>
      </c>
      <c r="C2191" s="3" t="s">
        <v>1040</v>
      </c>
    </row>
    <row r="2192" spans="1:3" x14ac:dyDescent="0.2">
      <c r="A2192" s="3">
        <v>2015</v>
      </c>
      <c r="B2192" s="3">
        <v>0</v>
      </c>
      <c r="C2192" s="3" t="s">
        <v>1042</v>
      </c>
    </row>
    <row r="2193" spans="1:3" x14ac:dyDescent="0.2">
      <c r="A2193" s="3">
        <v>2015</v>
      </c>
      <c r="B2193" s="3">
        <v>1</v>
      </c>
      <c r="C2193" s="3" t="s">
        <v>1042</v>
      </c>
    </row>
    <row r="2194" spans="1:3" x14ac:dyDescent="0.2">
      <c r="A2194" s="3">
        <v>2015</v>
      </c>
      <c r="B2194" s="3">
        <v>0</v>
      </c>
      <c r="C2194" s="3" t="s">
        <v>1038</v>
      </c>
    </row>
    <row r="2195" spans="1:3" x14ac:dyDescent="0.2">
      <c r="A2195" s="3">
        <v>2015</v>
      </c>
      <c r="B2195" s="3">
        <v>1</v>
      </c>
      <c r="C2195" s="3" t="s">
        <v>1040</v>
      </c>
    </row>
    <row r="2196" spans="1:3" x14ac:dyDescent="0.2">
      <c r="A2196" s="3">
        <v>2015</v>
      </c>
      <c r="B2196" s="3">
        <v>1</v>
      </c>
      <c r="C2196" s="3" t="s">
        <v>1042</v>
      </c>
    </row>
    <row r="2197" spans="1:3" x14ac:dyDescent="0.2">
      <c r="A2197" s="3">
        <v>2015</v>
      </c>
      <c r="B2197" s="3">
        <v>0</v>
      </c>
      <c r="C2197" s="3" t="s">
        <v>1038</v>
      </c>
    </row>
    <row r="2198" spans="1:3" x14ac:dyDescent="0.2">
      <c r="A2198" s="3">
        <v>2015</v>
      </c>
      <c r="B2198" s="3">
        <v>0</v>
      </c>
      <c r="C2198" s="3" t="s">
        <v>1038</v>
      </c>
    </row>
    <row r="2199" spans="1:3" x14ac:dyDescent="0.2">
      <c r="A2199" s="3">
        <v>2015</v>
      </c>
      <c r="B2199" s="3">
        <v>1</v>
      </c>
      <c r="C2199" s="3" t="s">
        <v>1038</v>
      </c>
    </row>
    <row r="2200" spans="1:3" x14ac:dyDescent="0.2">
      <c r="A2200" s="3">
        <v>2015</v>
      </c>
      <c r="B2200" s="3">
        <v>1</v>
      </c>
      <c r="C2200" s="3" t="s">
        <v>1042</v>
      </c>
    </row>
    <row r="2201" spans="1:3" x14ac:dyDescent="0.2">
      <c r="A2201" s="3">
        <v>2015</v>
      </c>
      <c r="B2201" s="3">
        <v>1</v>
      </c>
      <c r="C2201" s="3" t="s">
        <v>1040</v>
      </c>
    </row>
    <row r="2202" spans="1:3" x14ac:dyDescent="0.2">
      <c r="A2202" s="3">
        <v>2015</v>
      </c>
      <c r="B2202" s="3">
        <v>1</v>
      </c>
      <c r="C2202" s="3" t="s">
        <v>1038</v>
      </c>
    </row>
    <row r="2203" spans="1:3" x14ac:dyDescent="0.2">
      <c r="A2203" s="3">
        <v>2015</v>
      </c>
      <c r="B2203" s="3">
        <v>0</v>
      </c>
      <c r="C2203" s="3" t="s">
        <v>1038</v>
      </c>
    </row>
    <row r="2204" spans="1:3" x14ac:dyDescent="0.2">
      <c r="A2204" s="3">
        <v>2015</v>
      </c>
      <c r="B2204" s="3">
        <v>0</v>
      </c>
      <c r="C2204" s="3" t="s">
        <v>1038</v>
      </c>
    </row>
    <row r="2205" spans="1:3" x14ac:dyDescent="0.2">
      <c r="A2205" s="3">
        <v>2015</v>
      </c>
      <c r="B2205" s="3">
        <v>0</v>
      </c>
      <c r="C2205" s="3" t="s">
        <v>1038</v>
      </c>
    </row>
    <row r="2206" spans="1:3" x14ac:dyDescent="0.2">
      <c r="A2206" s="3">
        <v>2016</v>
      </c>
      <c r="B2206" s="3">
        <v>0</v>
      </c>
      <c r="C2206" s="3" t="s">
        <v>1038</v>
      </c>
    </row>
    <row r="2207" spans="1:3" x14ac:dyDescent="0.2">
      <c r="A2207" s="3">
        <v>2016</v>
      </c>
      <c r="B2207" s="3">
        <v>1</v>
      </c>
      <c r="C2207" s="3" t="s">
        <v>1040</v>
      </c>
    </row>
    <row r="2208" spans="1:3" x14ac:dyDescent="0.2">
      <c r="A2208" s="3">
        <v>2016</v>
      </c>
      <c r="B2208" s="3">
        <v>1</v>
      </c>
      <c r="C2208" s="3" t="s">
        <v>1038</v>
      </c>
    </row>
    <row r="2209" spans="1:3" x14ac:dyDescent="0.2">
      <c r="A2209" s="3">
        <v>2016</v>
      </c>
      <c r="B2209" s="3">
        <v>1</v>
      </c>
      <c r="C2209" s="3" t="s">
        <v>1040</v>
      </c>
    </row>
    <row r="2210" spans="1:3" x14ac:dyDescent="0.2">
      <c r="A2210" s="3">
        <v>2016</v>
      </c>
      <c r="B2210" s="3">
        <v>1</v>
      </c>
      <c r="C2210" s="3" t="s">
        <v>1038</v>
      </c>
    </row>
    <row r="2211" spans="1:3" x14ac:dyDescent="0.2">
      <c r="A2211" s="3">
        <v>2016</v>
      </c>
      <c r="B2211" s="3">
        <v>1</v>
      </c>
      <c r="C2211" s="3" t="s">
        <v>1038</v>
      </c>
    </row>
    <row r="2212" spans="1:3" x14ac:dyDescent="0.2">
      <c r="A2212" s="3">
        <v>2016</v>
      </c>
      <c r="B2212" s="3">
        <v>0</v>
      </c>
      <c r="C2212" s="3" t="s">
        <v>1042</v>
      </c>
    </row>
    <row r="2213" spans="1:3" x14ac:dyDescent="0.2">
      <c r="A2213" s="3">
        <v>2016</v>
      </c>
      <c r="B2213" s="3">
        <v>1</v>
      </c>
      <c r="C2213" s="3" t="s">
        <v>1040</v>
      </c>
    </row>
    <row r="2214" spans="1:3" x14ac:dyDescent="0.2">
      <c r="A2214" s="3">
        <v>2016</v>
      </c>
      <c r="B2214" s="3">
        <v>0</v>
      </c>
      <c r="C2214" s="3" t="s">
        <v>1039</v>
      </c>
    </row>
    <row r="2215" spans="1:3" x14ac:dyDescent="0.2">
      <c r="A2215" s="3">
        <v>2016</v>
      </c>
      <c r="B2215" s="3">
        <v>0</v>
      </c>
      <c r="C2215" s="3" t="s">
        <v>1040</v>
      </c>
    </row>
    <row r="2216" spans="1:3" x14ac:dyDescent="0.2">
      <c r="A2216" s="3">
        <v>2016</v>
      </c>
      <c r="B2216" s="3">
        <v>0</v>
      </c>
      <c r="C2216" s="3" t="s">
        <v>1040</v>
      </c>
    </row>
    <row r="2217" spans="1:3" x14ac:dyDescent="0.2">
      <c r="A2217" s="3">
        <v>2016</v>
      </c>
      <c r="B2217" s="3">
        <v>0</v>
      </c>
      <c r="C2217" s="3" t="s">
        <v>1040</v>
      </c>
    </row>
    <row r="2218" spans="1:3" x14ac:dyDescent="0.2">
      <c r="A2218" s="3">
        <v>2016</v>
      </c>
      <c r="B2218" s="3">
        <v>1</v>
      </c>
      <c r="C2218" s="3" t="s">
        <v>1042</v>
      </c>
    </row>
    <row r="2219" spans="1:3" x14ac:dyDescent="0.2">
      <c r="A2219" s="3">
        <v>2016</v>
      </c>
      <c r="B2219" s="3">
        <v>1</v>
      </c>
      <c r="C2219" s="3" t="s">
        <v>1039</v>
      </c>
    </row>
    <row r="2220" spans="1:3" x14ac:dyDescent="0.2">
      <c r="A2220" s="3">
        <v>2016</v>
      </c>
      <c r="B2220" s="3">
        <v>0</v>
      </c>
      <c r="C2220" s="3" t="s">
        <v>1038</v>
      </c>
    </row>
    <row r="2221" spans="1:3" x14ac:dyDescent="0.2">
      <c r="A2221" s="3">
        <v>2016</v>
      </c>
      <c r="B2221" s="3">
        <v>1</v>
      </c>
      <c r="C2221" s="3" t="s">
        <v>1039</v>
      </c>
    </row>
    <row r="2222" spans="1:3" x14ac:dyDescent="0.2">
      <c r="A2222" s="3">
        <v>2016</v>
      </c>
      <c r="B2222" s="3">
        <v>0</v>
      </c>
      <c r="C2222" s="3" t="s">
        <v>1039</v>
      </c>
    </row>
    <row r="2223" spans="1:3" x14ac:dyDescent="0.2">
      <c r="A2223" s="3">
        <v>2016</v>
      </c>
      <c r="B2223" s="3">
        <v>0</v>
      </c>
      <c r="C2223" s="3" t="s">
        <v>1038</v>
      </c>
    </row>
    <row r="2224" spans="1:3" x14ac:dyDescent="0.2">
      <c r="A2224" s="3">
        <v>2016</v>
      </c>
      <c r="B2224" s="3">
        <v>0</v>
      </c>
      <c r="C2224" s="3" t="s">
        <v>1038</v>
      </c>
    </row>
    <row r="2225" spans="1:3" x14ac:dyDescent="0.2">
      <c r="A2225" s="3">
        <v>2016</v>
      </c>
      <c r="B2225" s="3">
        <v>0</v>
      </c>
      <c r="C2225" s="3" t="s">
        <v>1038</v>
      </c>
    </row>
    <row r="2226" spans="1:3" x14ac:dyDescent="0.2">
      <c r="A2226" s="3">
        <v>2016</v>
      </c>
      <c r="B2226" s="3">
        <v>0</v>
      </c>
      <c r="C2226" s="3" t="s">
        <v>1038</v>
      </c>
    </row>
    <row r="2227" spans="1:3" x14ac:dyDescent="0.2">
      <c r="A2227" s="3">
        <v>2016</v>
      </c>
      <c r="B2227" s="3">
        <v>1</v>
      </c>
      <c r="C2227" s="3" t="s">
        <v>1038</v>
      </c>
    </row>
    <row r="2228" spans="1:3" x14ac:dyDescent="0.2">
      <c r="A2228" s="3">
        <v>2016</v>
      </c>
      <c r="B2228" s="3">
        <v>1</v>
      </c>
      <c r="C2228" s="3" t="s">
        <v>1038</v>
      </c>
    </row>
    <row r="2229" spans="1:3" x14ac:dyDescent="0.2">
      <c r="A2229" s="3">
        <v>2016</v>
      </c>
      <c r="B2229" s="3">
        <v>0</v>
      </c>
      <c r="C2229" s="3" t="s">
        <v>1038</v>
      </c>
    </row>
    <row r="2230" spans="1:3" x14ac:dyDescent="0.2">
      <c r="A2230" s="3">
        <v>2016</v>
      </c>
      <c r="B2230" s="3">
        <v>1</v>
      </c>
      <c r="C2230" s="3" t="s">
        <v>1042</v>
      </c>
    </row>
    <row r="2231" spans="1:3" x14ac:dyDescent="0.2">
      <c r="A2231" s="3">
        <v>2016</v>
      </c>
      <c r="B2231" s="3">
        <v>1</v>
      </c>
      <c r="C2231" s="3" t="s">
        <v>1039</v>
      </c>
    </row>
    <row r="2232" spans="1:3" x14ac:dyDescent="0.2">
      <c r="A2232" s="3">
        <v>2016</v>
      </c>
      <c r="B2232" s="3">
        <v>0</v>
      </c>
      <c r="C2232" s="3" t="s">
        <v>1040</v>
      </c>
    </row>
    <row r="2233" spans="1:3" x14ac:dyDescent="0.2">
      <c r="A2233" s="3">
        <v>2016</v>
      </c>
      <c r="B2233" s="3">
        <v>1</v>
      </c>
      <c r="C2233" s="3" t="s">
        <v>1040</v>
      </c>
    </row>
    <row r="2234" spans="1:3" x14ac:dyDescent="0.2">
      <c r="A2234" s="3">
        <v>2016</v>
      </c>
      <c r="B2234" s="3">
        <v>0</v>
      </c>
      <c r="C2234" s="3" t="s">
        <v>1040</v>
      </c>
    </row>
    <row r="2235" spans="1:3" x14ac:dyDescent="0.2">
      <c r="A2235" s="3">
        <v>2016</v>
      </c>
      <c r="B2235" s="3">
        <v>1</v>
      </c>
      <c r="C2235" s="3" t="s">
        <v>1040</v>
      </c>
    </row>
    <row r="2236" spans="1:3" x14ac:dyDescent="0.2">
      <c r="A2236" s="3">
        <v>2016</v>
      </c>
      <c r="B2236" s="3">
        <v>0</v>
      </c>
      <c r="C2236" s="3" t="s">
        <v>1040</v>
      </c>
    </row>
    <row r="2237" spans="1:3" x14ac:dyDescent="0.2">
      <c r="A2237" s="3">
        <v>2016</v>
      </c>
      <c r="B2237" s="3">
        <v>0</v>
      </c>
      <c r="C2237" s="3" t="s">
        <v>1042</v>
      </c>
    </row>
    <row r="2238" spans="1:3" x14ac:dyDescent="0.2">
      <c r="A2238" s="3">
        <v>2016</v>
      </c>
      <c r="B2238" s="3">
        <v>0</v>
      </c>
      <c r="C2238" s="3" t="s">
        <v>1039</v>
      </c>
    </row>
    <row r="2239" spans="1:3" x14ac:dyDescent="0.2">
      <c r="A2239" s="3">
        <v>2016</v>
      </c>
      <c r="B2239" s="3">
        <v>0</v>
      </c>
      <c r="C2239" s="3" t="s">
        <v>1042</v>
      </c>
    </row>
    <row r="2240" spans="1:3" x14ac:dyDescent="0.2">
      <c r="A2240" s="3">
        <v>2016</v>
      </c>
      <c r="B2240" s="3">
        <v>1</v>
      </c>
      <c r="C2240" s="3" t="s">
        <v>1038</v>
      </c>
    </row>
    <row r="2241" spans="1:3" x14ac:dyDescent="0.2">
      <c r="A2241" s="3">
        <v>2016</v>
      </c>
      <c r="B2241" s="3">
        <v>0</v>
      </c>
      <c r="C2241" s="3" t="s">
        <v>1042</v>
      </c>
    </row>
    <row r="2242" spans="1:3" x14ac:dyDescent="0.2">
      <c r="A2242" s="3">
        <v>2016</v>
      </c>
      <c r="B2242" s="3">
        <v>1</v>
      </c>
      <c r="C2242" s="3" t="s">
        <v>1040</v>
      </c>
    </row>
    <row r="2243" spans="1:3" x14ac:dyDescent="0.2">
      <c r="A2243" s="3">
        <v>2016</v>
      </c>
      <c r="B2243" s="3">
        <v>0</v>
      </c>
      <c r="C2243" s="3" t="s">
        <v>1042</v>
      </c>
    </row>
    <row r="2244" spans="1:3" x14ac:dyDescent="0.2">
      <c r="A2244" s="3">
        <v>2016</v>
      </c>
      <c r="B2244" s="3">
        <v>1</v>
      </c>
      <c r="C2244" s="3" t="s">
        <v>1038</v>
      </c>
    </row>
    <row r="2245" spans="1:3" x14ac:dyDescent="0.2">
      <c r="A2245" s="3">
        <v>2017</v>
      </c>
      <c r="B2245" s="3">
        <v>1</v>
      </c>
      <c r="C2245" s="3" t="s">
        <v>1042</v>
      </c>
    </row>
    <row r="2246" spans="1:3" x14ac:dyDescent="0.2">
      <c r="A2246" s="3">
        <v>2017</v>
      </c>
      <c r="B2246" s="3">
        <v>1</v>
      </c>
      <c r="C2246" s="3" t="s">
        <v>1040</v>
      </c>
    </row>
    <row r="2247" spans="1:3" x14ac:dyDescent="0.2">
      <c r="A2247" s="3">
        <v>2017</v>
      </c>
      <c r="B2247" s="3">
        <v>0</v>
      </c>
      <c r="C2247" s="3" t="s">
        <v>1038</v>
      </c>
    </row>
    <row r="2248" spans="1:3" x14ac:dyDescent="0.2">
      <c r="A2248" s="3">
        <v>2017</v>
      </c>
      <c r="B2248" s="3">
        <v>0</v>
      </c>
      <c r="C2248" s="3" t="s">
        <v>1038</v>
      </c>
    </row>
    <row r="2249" spans="1:3" x14ac:dyDescent="0.2">
      <c r="A2249" s="3">
        <v>2017</v>
      </c>
      <c r="B2249" s="3">
        <v>0</v>
      </c>
      <c r="C2249" s="3" t="s">
        <v>1038</v>
      </c>
    </row>
    <row r="2250" spans="1:3" x14ac:dyDescent="0.2">
      <c r="A2250" s="3">
        <v>2017</v>
      </c>
      <c r="B2250" s="3">
        <v>1</v>
      </c>
      <c r="C2250" s="3" t="s">
        <v>1042</v>
      </c>
    </row>
    <row r="2251" spans="1:3" x14ac:dyDescent="0.2">
      <c r="A2251" s="3">
        <v>2017</v>
      </c>
      <c r="B2251" s="3">
        <v>0</v>
      </c>
      <c r="C2251" s="3" t="s">
        <v>1038</v>
      </c>
    </row>
    <row r="2252" spans="1:3" x14ac:dyDescent="0.2">
      <c r="A2252" s="3">
        <v>2017</v>
      </c>
      <c r="B2252" s="3">
        <v>1</v>
      </c>
      <c r="C2252" s="3" t="s">
        <v>1040</v>
      </c>
    </row>
    <row r="2253" spans="1:3" x14ac:dyDescent="0.2">
      <c r="A2253" s="3">
        <v>2017</v>
      </c>
      <c r="B2253" s="3">
        <v>0</v>
      </c>
      <c r="C2253" s="3" t="s">
        <v>1038</v>
      </c>
    </row>
    <row r="2254" spans="1:3" x14ac:dyDescent="0.2">
      <c r="A2254" s="3">
        <v>2017</v>
      </c>
      <c r="B2254" s="3">
        <v>0</v>
      </c>
      <c r="C2254" s="3" t="s">
        <v>1038</v>
      </c>
    </row>
    <row r="2255" spans="1:3" x14ac:dyDescent="0.2">
      <c r="A2255" s="3">
        <v>2017</v>
      </c>
      <c r="B2255" s="3">
        <v>1</v>
      </c>
      <c r="C2255" s="3" t="s">
        <v>1038</v>
      </c>
    </row>
    <row r="2256" spans="1:3" x14ac:dyDescent="0.2">
      <c r="A2256" s="3">
        <v>2017</v>
      </c>
      <c r="B2256" s="3">
        <v>0</v>
      </c>
      <c r="C2256" s="3" t="s">
        <v>1038</v>
      </c>
    </row>
    <row r="2257" spans="1:3" x14ac:dyDescent="0.2">
      <c r="A2257" s="3">
        <v>2017</v>
      </c>
      <c r="B2257" s="3">
        <v>0</v>
      </c>
      <c r="C2257" s="3" t="s">
        <v>1038</v>
      </c>
    </row>
    <row r="2258" spans="1:3" x14ac:dyDescent="0.2">
      <c r="A2258" s="3">
        <v>2017</v>
      </c>
      <c r="B2258" s="3">
        <v>0</v>
      </c>
      <c r="C2258" s="3" t="s">
        <v>1038</v>
      </c>
    </row>
    <row r="2259" spans="1:3" x14ac:dyDescent="0.2">
      <c r="A2259" s="3">
        <v>2017</v>
      </c>
      <c r="B2259" s="3">
        <v>0</v>
      </c>
      <c r="C2259" s="3" t="s">
        <v>1038</v>
      </c>
    </row>
    <row r="2260" spans="1:3" x14ac:dyDescent="0.2">
      <c r="A2260" s="3">
        <v>2017</v>
      </c>
      <c r="B2260" s="3">
        <v>0</v>
      </c>
      <c r="C2260" s="3" t="s">
        <v>1038</v>
      </c>
    </row>
    <row r="2261" spans="1:3" x14ac:dyDescent="0.2">
      <c r="A2261" s="3">
        <v>2017</v>
      </c>
      <c r="B2261" s="3">
        <v>1</v>
      </c>
      <c r="C2261" s="3" t="s">
        <v>1038</v>
      </c>
    </row>
    <row r="2262" spans="1:3" x14ac:dyDescent="0.2">
      <c r="A2262" s="3">
        <v>2017</v>
      </c>
      <c r="B2262" s="3">
        <v>1</v>
      </c>
      <c r="C2262" s="3" t="s">
        <v>1042</v>
      </c>
    </row>
    <row r="2263" spans="1:3" x14ac:dyDescent="0.2">
      <c r="A2263" s="3">
        <v>2017</v>
      </c>
      <c r="B2263" s="3">
        <v>1</v>
      </c>
      <c r="C2263" s="3" t="s">
        <v>1042</v>
      </c>
    </row>
    <row r="2264" spans="1:3" x14ac:dyDescent="0.2">
      <c r="A2264" s="3">
        <v>2017</v>
      </c>
      <c r="B2264" s="3">
        <v>0</v>
      </c>
      <c r="C2264" s="3" t="s">
        <v>1038</v>
      </c>
    </row>
    <row r="2265" spans="1:3" x14ac:dyDescent="0.2">
      <c r="A2265" s="3">
        <v>2017</v>
      </c>
      <c r="B2265" s="3">
        <v>0</v>
      </c>
      <c r="C2265" s="3" t="s">
        <v>1038</v>
      </c>
    </row>
    <row r="2266" spans="1:3" x14ac:dyDescent="0.2">
      <c r="A2266" s="3">
        <v>2017</v>
      </c>
      <c r="B2266" s="3">
        <v>0</v>
      </c>
      <c r="C2266" s="3" t="s">
        <v>1038</v>
      </c>
    </row>
    <row r="2267" spans="1:3" x14ac:dyDescent="0.2">
      <c r="A2267" s="3">
        <v>2017</v>
      </c>
      <c r="B2267" s="3">
        <v>1</v>
      </c>
      <c r="C2267" s="3" t="s">
        <v>1038</v>
      </c>
    </row>
    <row r="2268" spans="1:3" x14ac:dyDescent="0.2">
      <c r="A2268" s="3">
        <v>2017</v>
      </c>
      <c r="B2268" s="3">
        <v>0</v>
      </c>
      <c r="C2268" s="3" t="s">
        <v>1038</v>
      </c>
    </row>
    <row r="2269" spans="1:3" x14ac:dyDescent="0.2">
      <c r="A2269" s="3">
        <v>2017</v>
      </c>
      <c r="B2269" s="3">
        <v>1</v>
      </c>
      <c r="C2269" s="3" t="s">
        <v>1039</v>
      </c>
    </row>
    <row r="2270" spans="1:3" x14ac:dyDescent="0.2">
      <c r="A2270" s="3">
        <v>2017</v>
      </c>
      <c r="B2270" s="3">
        <v>1</v>
      </c>
      <c r="C2270" s="3" t="s">
        <v>1038</v>
      </c>
    </row>
    <row r="2271" spans="1:3" x14ac:dyDescent="0.2">
      <c r="A2271" s="3">
        <v>2017</v>
      </c>
      <c r="B2271" s="3">
        <v>1</v>
      </c>
      <c r="C2271" s="3" t="s">
        <v>1038</v>
      </c>
    </row>
    <row r="2272" spans="1:3" x14ac:dyDescent="0.2">
      <c r="A2272" s="3">
        <v>2017</v>
      </c>
      <c r="B2272" s="3">
        <v>1</v>
      </c>
      <c r="C2272" s="3" t="s">
        <v>1042</v>
      </c>
    </row>
    <row r="2273" spans="1:3" x14ac:dyDescent="0.2">
      <c r="A2273" s="3">
        <v>2017</v>
      </c>
      <c r="B2273" s="3">
        <v>1</v>
      </c>
      <c r="C2273" s="3" t="s">
        <v>1038</v>
      </c>
    </row>
    <row r="2274" spans="1:3" x14ac:dyDescent="0.2">
      <c r="A2274" s="3">
        <v>2017</v>
      </c>
      <c r="B2274" s="3">
        <v>0</v>
      </c>
      <c r="C2274" s="3" t="s">
        <v>1038</v>
      </c>
    </row>
    <row r="2275" spans="1:3" x14ac:dyDescent="0.2">
      <c r="A2275" s="3">
        <v>2017</v>
      </c>
      <c r="B2275" s="3">
        <v>0</v>
      </c>
      <c r="C2275" s="3" t="s">
        <v>1038</v>
      </c>
    </row>
    <row r="2276" spans="1:3" x14ac:dyDescent="0.2">
      <c r="A2276" s="3">
        <v>2017</v>
      </c>
      <c r="B2276" s="3">
        <v>1</v>
      </c>
      <c r="C2276" s="3" t="s">
        <v>1039</v>
      </c>
    </row>
    <row r="2277" spans="1:3" x14ac:dyDescent="0.2">
      <c r="A2277" s="3">
        <v>2017</v>
      </c>
      <c r="B2277" s="3">
        <v>1</v>
      </c>
      <c r="C2277" s="3" t="s">
        <v>1040</v>
      </c>
    </row>
    <row r="2278" spans="1:3" x14ac:dyDescent="0.2">
      <c r="A2278" s="3">
        <v>2017</v>
      </c>
      <c r="B2278" s="3">
        <v>1</v>
      </c>
      <c r="C2278" s="3" t="s">
        <v>1039</v>
      </c>
    </row>
    <row r="2279" spans="1:3" x14ac:dyDescent="0.2">
      <c r="A2279" s="3">
        <v>2017</v>
      </c>
      <c r="B2279" s="3">
        <v>0</v>
      </c>
      <c r="C2279" s="3" t="s">
        <v>1042</v>
      </c>
    </row>
    <row r="2280" spans="1:3" x14ac:dyDescent="0.2">
      <c r="A2280" s="3">
        <v>2017</v>
      </c>
      <c r="B2280" s="3">
        <v>0</v>
      </c>
      <c r="C2280" s="3" t="s">
        <v>1042</v>
      </c>
    </row>
    <row r="2281" spans="1:3" x14ac:dyDescent="0.2">
      <c r="A2281" s="3">
        <v>2017</v>
      </c>
      <c r="B2281" s="3">
        <v>0</v>
      </c>
      <c r="C2281" s="3" t="s">
        <v>1042</v>
      </c>
    </row>
    <row r="2282" spans="1:3" x14ac:dyDescent="0.2">
      <c r="A2282" s="3">
        <v>2017</v>
      </c>
      <c r="B2282" s="3">
        <v>0</v>
      </c>
      <c r="C2282" s="3" t="s">
        <v>1038</v>
      </c>
    </row>
    <row r="2283" spans="1:3" x14ac:dyDescent="0.2">
      <c r="A2283" s="3">
        <v>2017</v>
      </c>
      <c r="B2283" s="3">
        <v>1</v>
      </c>
      <c r="C2283" s="3" t="s">
        <v>1038</v>
      </c>
    </row>
    <row r="2284" spans="1:3" x14ac:dyDescent="0.2">
      <c r="A2284" s="3">
        <v>2017</v>
      </c>
      <c r="B2284" s="3">
        <v>0</v>
      </c>
      <c r="C2284" s="3" t="s">
        <v>1039</v>
      </c>
    </row>
    <row r="2285" spans="1:3" x14ac:dyDescent="0.2">
      <c r="A2285" s="3">
        <v>2017</v>
      </c>
      <c r="B2285" s="3">
        <v>0</v>
      </c>
      <c r="C2285" s="3" t="s">
        <v>1038</v>
      </c>
    </row>
    <row r="2286" spans="1:3" x14ac:dyDescent="0.2">
      <c r="A2286" s="3">
        <v>2017</v>
      </c>
      <c r="B2286" s="3">
        <v>1</v>
      </c>
      <c r="C2286" s="3" t="s">
        <v>1038</v>
      </c>
    </row>
    <row r="2287" spans="1:3" x14ac:dyDescent="0.2">
      <c r="A2287" s="3">
        <v>2017</v>
      </c>
      <c r="B2287" s="3">
        <v>1</v>
      </c>
      <c r="C2287" s="3" t="s">
        <v>1038</v>
      </c>
    </row>
    <row r="2288" spans="1:3" x14ac:dyDescent="0.2">
      <c r="A2288" s="3">
        <v>2017</v>
      </c>
      <c r="B2288" s="3">
        <v>1</v>
      </c>
      <c r="C2288" s="3" t="s">
        <v>1038</v>
      </c>
    </row>
    <row r="2289" spans="1:3" x14ac:dyDescent="0.2">
      <c r="A2289" s="3">
        <v>2017</v>
      </c>
      <c r="B2289" s="3">
        <v>1</v>
      </c>
      <c r="C2289" s="3" t="s">
        <v>1038</v>
      </c>
    </row>
    <row r="2290" spans="1:3" x14ac:dyDescent="0.2">
      <c r="A2290" s="3">
        <v>2017</v>
      </c>
      <c r="B2290" s="3">
        <v>0</v>
      </c>
      <c r="C2290" s="3" t="s">
        <v>1038</v>
      </c>
    </row>
    <row r="2291" spans="1:3" x14ac:dyDescent="0.2">
      <c r="A2291" s="3">
        <v>2017</v>
      </c>
      <c r="B2291" s="3">
        <v>0</v>
      </c>
      <c r="C2291" s="3" t="s">
        <v>1042</v>
      </c>
    </row>
    <row r="2292" spans="1:3" x14ac:dyDescent="0.2">
      <c r="A2292" s="3">
        <v>2017</v>
      </c>
      <c r="B2292" s="3">
        <v>1</v>
      </c>
      <c r="C2292" s="3" t="s">
        <v>1040</v>
      </c>
    </row>
    <row r="2293" spans="1:3" x14ac:dyDescent="0.2">
      <c r="A2293" s="3">
        <v>2017</v>
      </c>
      <c r="B2293" s="3">
        <v>0</v>
      </c>
      <c r="C2293" s="3" t="s">
        <v>1038</v>
      </c>
    </row>
    <row r="2294" spans="1:3" x14ac:dyDescent="0.2">
      <c r="A2294" s="3">
        <v>2017</v>
      </c>
      <c r="B2294" s="3">
        <v>0</v>
      </c>
      <c r="C2294" s="3" t="s">
        <v>1042</v>
      </c>
    </row>
    <row r="2295" spans="1:3" x14ac:dyDescent="0.2">
      <c r="A2295" s="3">
        <v>2017</v>
      </c>
      <c r="B2295" s="3">
        <v>1</v>
      </c>
      <c r="C2295" s="3" t="s">
        <v>1038</v>
      </c>
    </row>
    <row r="2296" spans="1:3" x14ac:dyDescent="0.2">
      <c r="A2296" s="3">
        <v>2017</v>
      </c>
      <c r="B2296" s="3">
        <v>1</v>
      </c>
      <c r="C2296" s="3" t="s">
        <v>1040</v>
      </c>
    </row>
    <row r="2297" spans="1:3" x14ac:dyDescent="0.2">
      <c r="A2297" s="3">
        <v>2018</v>
      </c>
      <c r="B2297" s="3">
        <v>1</v>
      </c>
      <c r="C2297" s="3" t="s">
        <v>1040</v>
      </c>
    </row>
    <row r="2298" spans="1:3" x14ac:dyDescent="0.2">
      <c r="A2298" s="3">
        <v>2018</v>
      </c>
      <c r="B2298" s="3">
        <v>1</v>
      </c>
      <c r="C2298" s="3" t="s">
        <v>1038</v>
      </c>
    </row>
    <row r="2299" spans="1:3" x14ac:dyDescent="0.2">
      <c r="A2299" s="3">
        <v>2018</v>
      </c>
      <c r="B2299" s="3">
        <v>0</v>
      </c>
      <c r="C2299" s="3" t="s">
        <v>1040</v>
      </c>
    </row>
    <row r="2300" spans="1:3" x14ac:dyDescent="0.2">
      <c r="A2300" s="3">
        <v>2018</v>
      </c>
      <c r="B2300" s="3">
        <v>0</v>
      </c>
      <c r="C2300" s="3" t="s">
        <v>1040</v>
      </c>
    </row>
    <row r="2301" spans="1:3" x14ac:dyDescent="0.2">
      <c r="A2301" s="3">
        <v>2018</v>
      </c>
      <c r="B2301" s="3">
        <v>0</v>
      </c>
      <c r="C2301" s="3" t="s">
        <v>1040</v>
      </c>
    </row>
    <row r="2302" spans="1:3" x14ac:dyDescent="0.2">
      <c r="A2302" s="3">
        <v>2018</v>
      </c>
      <c r="B2302" s="3">
        <v>1</v>
      </c>
      <c r="C2302" s="3" t="s">
        <v>1042</v>
      </c>
    </row>
    <row r="2303" spans="1:3" x14ac:dyDescent="0.2">
      <c r="A2303" s="3">
        <v>2018</v>
      </c>
      <c r="B2303" s="3">
        <v>1</v>
      </c>
      <c r="C2303" s="3" t="s">
        <v>1040</v>
      </c>
    </row>
    <row r="2304" spans="1:3" x14ac:dyDescent="0.2">
      <c r="A2304" s="3">
        <v>2018</v>
      </c>
      <c r="B2304" s="3">
        <v>0</v>
      </c>
      <c r="C2304" s="3" t="s">
        <v>1042</v>
      </c>
    </row>
    <row r="2305" spans="1:3" x14ac:dyDescent="0.2">
      <c r="A2305" s="3">
        <v>2018</v>
      </c>
      <c r="B2305" s="3">
        <v>1</v>
      </c>
      <c r="C2305" s="3" t="s">
        <v>1038</v>
      </c>
    </row>
    <row r="2306" spans="1:3" x14ac:dyDescent="0.2">
      <c r="A2306" s="3">
        <v>2018</v>
      </c>
      <c r="B2306" s="3">
        <v>1</v>
      </c>
      <c r="C2306" s="3" t="s">
        <v>1038</v>
      </c>
    </row>
    <row r="2307" spans="1:3" x14ac:dyDescent="0.2">
      <c r="A2307" s="3">
        <v>2018</v>
      </c>
      <c r="B2307" s="3">
        <v>0</v>
      </c>
      <c r="C2307" s="3" t="s">
        <v>1038</v>
      </c>
    </row>
    <row r="2308" spans="1:3" x14ac:dyDescent="0.2">
      <c r="A2308" s="3">
        <v>2018</v>
      </c>
      <c r="B2308" s="3">
        <v>1</v>
      </c>
      <c r="C2308" s="3" t="s">
        <v>1038</v>
      </c>
    </row>
    <row r="2309" spans="1:3" x14ac:dyDescent="0.2">
      <c r="A2309" s="3">
        <v>2018</v>
      </c>
      <c r="B2309" s="3">
        <v>1</v>
      </c>
      <c r="C2309" s="3" t="s">
        <v>1038</v>
      </c>
    </row>
    <row r="2310" spans="1:3" x14ac:dyDescent="0.2">
      <c r="A2310" s="3">
        <v>2018</v>
      </c>
      <c r="B2310" s="3">
        <v>0</v>
      </c>
      <c r="C2310" s="3" t="s">
        <v>1042</v>
      </c>
    </row>
    <row r="2311" spans="1:3" x14ac:dyDescent="0.2">
      <c r="A2311" s="3">
        <v>2018</v>
      </c>
      <c r="B2311" s="3">
        <v>0</v>
      </c>
      <c r="C2311" s="3" t="s">
        <v>1039</v>
      </c>
    </row>
    <row r="2312" spans="1:3" x14ac:dyDescent="0.2">
      <c r="A2312" s="3">
        <v>2018</v>
      </c>
      <c r="B2312" s="3">
        <v>1</v>
      </c>
      <c r="C2312" s="3" t="s">
        <v>1042</v>
      </c>
    </row>
    <row r="2313" spans="1:3" x14ac:dyDescent="0.2">
      <c r="A2313" s="3">
        <v>2018</v>
      </c>
      <c r="B2313" s="3">
        <v>1</v>
      </c>
      <c r="C2313" s="3" t="s">
        <v>1038</v>
      </c>
    </row>
    <row r="2314" spans="1:3" x14ac:dyDescent="0.2">
      <c r="A2314" s="3">
        <v>2018</v>
      </c>
      <c r="B2314" s="3">
        <v>0</v>
      </c>
      <c r="C2314" s="3" t="s">
        <v>1042</v>
      </c>
    </row>
    <row r="2315" spans="1:3" x14ac:dyDescent="0.2">
      <c r="A2315" s="3">
        <v>2018</v>
      </c>
      <c r="B2315" s="3">
        <v>0</v>
      </c>
      <c r="C2315" s="3" t="s">
        <v>1038</v>
      </c>
    </row>
    <row r="2316" spans="1:3" x14ac:dyDescent="0.2">
      <c r="A2316" s="3">
        <v>2018</v>
      </c>
      <c r="B2316" s="3">
        <v>1</v>
      </c>
      <c r="C2316" s="3" t="s">
        <v>1038</v>
      </c>
    </row>
    <row r="2317" spans="1:3" x14ac:dyDescent="0.2">
      <c r="A2317" s="3">
        <v>2018</v>
      </c>
      <c r="B2317" s="3">
        <v>0</v>
      </c>
      <c r="C2317" s="3" t="s">
        <v>1039</v>
      </c>
    </row>
    <row r="2318" spans="1:3" x14ac:dyDescent="0.2">
      <c r="A2318" s="3">
        <v>2018</v>
      </c>
      <c r="B2318" s="3">
        <v>0</v>
      </c>
      <c r="C2318" s="3" t="s">
        <v>1038</v>
      </c>
    </row>
    <row r="2319" spans="1:3" x14ac:dyDescent="0.2">
      <c r="A2319" s="3">
        <v>2018</v>
      </c>
      <c r="B2319" s="3">
        <v>0</v>
      </c>
      <c r="C2319" s="3" t="s">
        <v>1038</v>
      </c>
    </row>
    <row r="2320" spans="1:3" x14ac:dyDescent="0.2">
      <c r="A2320" s="3">
        <v>2018</v>
      </c>
      <c r="B2320" s="3">
        <v>0</v>
      </c>
      <c r="C2320" s="3" t="s">
        <v>1038</v>
      </c>
    </row>
    <row r="2321" spans="1:3" x14ac:dyDescent="0.2">
      <c r="A2321" s="3">
        <v>2018</v>
      </c>
      <c r="B2321" s="3">
        <v>0</v>
      </c>
      <c r="C2321" s="3" t="s">
        <v>1038</v>
      </c>
    </row>
    <row r="2322" spans="1:3" x14ac:dyDescent="0.2">
      <c r="A2322" s="3">
        <v>2018</v>
      </c>
      <c r="B2322" s="3">
        <v>0</v>
      </c>
      <c r="C2322" s="3" t="s">
        <v>1038</v>
      </c>
    </row>
    <row r="2323" spans="1:3" x14ac:dyDescent="0.2">
      <c r="A2323" s="3">
        <v>2018</v>
      </c>
      <c r="B2323" s="3">
        <v>0</v>
      </c>
      <c r="C2323" s="3" t="s">
        <v>1038</v>
      </c>
    </row>
    <row r="2324" spans="1:3" x14ac:dyDescent="0.2">
      <c r="A2324" s="3">
        <v>2018</v>
      </c>
      <c r="B2324" s="3">
        <v>0</v>
      </c>
      <c r="C2324" s="3" t="s">
        <v>1038</v>
      </c>
    </row>
    <row r="2325" spans="1:3" x14ac:dyDescent="0.2">
      <c r="A2325" s="3">
        <v>2018</v>
      </c>
      <c r="B2325" s="3">
        <v>0</v>
      </c>
      <c r="C2325" s="3" t="s">
        <v>1038</v>
      </c>
    </row>
    <row r="2326" spans="1:3" x14ac:dyDescent="0.2">
      <c r="A2326" s="3">
        <v>2018</v>
      </c>
      <c r="B2326" s="3">
        <v>1</v>
      </c>
      <c r="C2326" s="3" t="s">
        <v>1038</v>
      </c>
    </row>
    <row r="2327" spans="1:3" x14ac:dyDescent="0.2">
      <c r="A2327" s="3">
        <v>2018</v>
      </c>
      <c r="B2327" s="3">
        <v>0</v>
      </c>
      <c r="C2327" s="3" t="s">
        <v>1038</v>
      </c>
    </row>
    <row r="2328" spans="1:3" x14ac:dyDescent="0.2">
      <c r="A2328" s="3">
        <v>2018</v>
      </c>
      <c r="B2328" s="3">
        <v>0</v>
      </c>
      <c r="C2328" s="3" t="s">
        <v>1038</v>
      </c>
    </row>
    <row r="2329" spans="1:3" x14ac:dyDescent="0.2">
      <c r="A2329" s="3">
        <v>2018</v>
      </c>
      <c r="B2329" s="3">
        <v>0</v>
      </c>
      <c r="C2329" s="3" t="s">
        <v>1038</v>
      </c>
    </row>
    <row r="2330" spans="1:3" x14ac:dyDescent="0.2">
      <c r="A2330" s="3">
        <v>2018</v>
      </c>
      <c r="B2330" s="3">
        <v>0</v>
      </c>
      <c r="C2330" s="3" t="s">
        <v>1038</v>
      </c>
    </row>
    <row r="2331" spans="1:3" x14ac:dyDescent="0.2">
      <c r="A2331" s="3">
        <v>2018</v>
      </c>
      <c r="B2331" s="3">
        <v>0</v>
      </c>
      <c r="C2331" s="3" t="s">
        <v>1038</v>
      </c>
    </row>
    <row r="2332" spans="1:3" x14ac:dyDescent="0.2">
      <c r="A2332" s="3">
        <v>2018</v>
      </c>
      <c r="B2332" s="3">
        <v>0</v>
      </c>
      <c r="C2332" s="3" t="s">
        <v>1038</v>
      </c>
    </row>
    <row r="2333" spans="1:3" x14ac:dyDescent="0.2">
      <c r="A2333" s="3">
        <v>2018</v>
      </c>
      <c r="B2333" s="3">
        <v>0</v>
      </c>
      <c r="C2333" s="3" t="s">
        <v>1038</v>
      </c>
    </row>
    <row r="2334" spans="1:3" x14ac:dyDescent="0.2">
      <c r="A2334" s="3">
        <v>2018</v>
      </c>
      <c r="B2334" s="3">
        <v>1</v>
      </c>
      <c r="C2334" s="3" t="s">
        <v>1038</v>
      </c>
    </row>
    <row r="2335" spans="1:3" x14ac:dyDescent="0.2">
      <c r="A2335" s="3">
        <v>2018</v>
      </c>
      <c r="B2335" s="3">
        <v>0</v>
      </c>
      <c r="C2335" s="3" t="s">
        <v>1038</v>
      </c>
    </row>
    <row r="2336" spans="1:3" x14ac:dyDescent="0.2">
      <c r="A2336" s="3">
        <v>2018</v>
      </c>
      <c r="B2336" s="3">
        <v>0</v>
      </c>
      <c r="C2336" s="3" t="s">
        <v>1038</v>
      </c>
    </row>
    <row r="2337" spans="1:3" x14ac:dyDescent="0.2">
      <c r="A2337" s="3">
        <v>2018</v>
      </c>
      <c r="B2337" s="3">
        <v>1</v>
      </c>
      <c r="C2337" s="3" t="s">
        <v>1042</v>
      </c>
    </row>
    <row r="2338" spans="1:3" x14ac:dyDescent="0.2">
      <c r="A2338" s="3">
        <v>2018</v>
      </c>
      <c r="B2338" s="3">
        <v>0</v>
      </c>
      <c r="C2338" s="3" t="s">
        <v>1038</v>
      </c>
    </row>
    <row r="2339" spans="1:3" x14ac:dyDescent="0.2">
      <c r="A2339" s="3">
        <v>2018</v>
      </c>
      <c r="B2339" s="3">
        <v>0</v>
      </c>
      <c r="C2339" s="3" t="s">
        <v>1038</v>
      </c>
    </row>
    <row r="2340" spans="1:3" x14ac:dyDescent="0.2">
      <c r="A2340" s="3">
        <v>2018</v>
      </c>
      <c r="B2340" s="3">
        <v>0</v>
      </c>
      <c r="C2340" s="3" t="s">
        <v>1038</v>
      </c>
    </row>
    <row r="2341" spans="1:3" x14ac:dyDescent="0.2">
      <c r="A2341" s="3">
        <v>2018</v>
      </c>
      <c r="B2341" s="3">
        <v>1</v>
      </c>
      <c r="C2341" s="3" t="s">
        <v>1038</v>
      </c>
    </row>
    <row r="2342" spans="1:3" x14ac:dyDescent="0.2">
      <c r="A2342" s="3">
        <v>2018</v>
      </c>
      <c r="B2342" s="3">
        <v>1</v>
      </c>
      <c r="C2342" s="3" t="s">
        <v>1042</v>
      </c>
    </row>
    <row r="2343" spans="1:3" x14ac:dyDescent="0.2">
      <c r="A2343" s="3">
        <v>2018</v>
      </c>
      <c r="B2343" s="3">
        <v>0</v>
      </c>
      <c r="C2343" s="3" t="s">
        <v>1038</v>
      </c>
    </row>
    <row r="2344" spans="1:3" x14ac:dyDescent="0.2">
      <c r="A2344" s="3">
        <v>2018</v>
      </c>
      <c r="B2344" s="3">
        <v>1</v>
      </c>
      <c r="C2344" s="3" t="s">
        <v>1038</v>
      </c>
    </row>
    <row r="2345" spans="1:3" x14ac:dyDescent="0.2">
      <c r="A2345" s="3">
        <v>2019</v>
      </c>
      <c r="B2345" s="3">
        <v>0</v>
      </c>
      <c r="C2345" s="3" t="s">
        <v>1038</v>
      </c>
    </row>
    <row r="2346" spans="1:3" x14ac:dyDescent="0.2">
      <c r="A2346" s="3">
        <v>2019</v>
      </c>
      <c r="B2346" s="3">
        <v>0</v>
      </c>
      <c r="C2346" s="3" t="s">
        <v>1042</v>
      </c>
    </row>
    <row r="2347" spans="1:3" x14ac:dyDescent="0.2">
      <c r="A2347" s="3">
        <v>2019</v>
      </c>
      <c r="B2347" s="3">
        <v>0</v>
      </c>
      <c r="C2347" s="3" t="s">
        <v>1038</v>
      </c>
    </row>
    <row r="2348" spans="1:3" x14ac:dyDescent="0.2">
      <c r="A2348" s="3">
        <v>2019</v>
      </c>
      <c r="B2348" s="3">
        <v>0</v>
      </c>
      <c r="C2348" s="3" t="s">
        <v>1038</v>
      </c>
    </row>
    <row r="2349" spans="1:3" x14ac:dyDescent="0.2">
      <c r="A2349" s="3">
        <v>2019</v>
      </c>
      <c r="B2349" s="3">
        <v>1</v>
      </c>
      <c r="C2349" s="3" t="s">
        <v>1042</v>
      </c>
    </row>
    <row r="2350" spans="1:3" x14ac:dyDescent="0.2">
      <c r="A2350" s="3">
        <v>2019</v>
      </c>
      <c r="B2350" s="3">
        <v>1</v>
      </c>
      <c r="C2350" s="3" t="s">
        <v>1042</v>
      </c>
    </row>
    <row r="2351" spans="1:3" x14ac:dyDescent="0.2">
      <c r="A2351" s="3">
        <v>2019</v>
      </c>
      <c r="B2351" s="3">
        <v>1</v>
      </c>
      <c r="C2351" s="3" t="s">
        <v>1042</v>
      </c>
    </row>
    <row r="2352" spans="1:3" x14ac:dyDescent="0.2">
      <c r="A2352" s="3">
        <v>2019</v>
      </c>
      <c r="B2352" s="3">
        <v>1</v>
      </c>
      <c r="C2352" s="3" t="s">
        <v>1042</v>
      </c>
    </row>
    <row r="2353" spans="1:3" x14ac:dyDescent="0.2">
      <c r="A2353" s="3">
        <v>2019</v>
      </c>
      <c r="B2353" s="3">
        <v>1</v>
      </c>
      <c r="C2353" s="3" t="s">
        <v>1042</v>
      </c>
    </row>
    <row r="2354" spans="1:3" x14ac:dyDescent="0.2">
      <c r="A2354" s="3">
        <v>2019</v>
      </c>
      <c r="B2354" s="3">
        <v>1</v>
      </c>
      <c r="C2354" s="3" t="s">
        <v>1042</v>
      </c>
    </row>
    <row r="2355" spans="1:3" x14ac:dyDescent="0.2">
      <c r="A2355" s="3">
        <v>2019</v>
      </c>
      <c r="B2355" s="3">
        <v>1</v>
      </c>
      <c r="C2355" s="3" t="s">
        <v>1042</v>
      </c>
    </row>
    <row r="2356" spans="1:3" x14ac:dyDescent="0.2">
      <c r="A2356" s="3">
        <v>2019</v>
      </c>
      <c r="B2356" s="3">
        <v>1</v>
      </c>
      <c r="C2356" s="3" t="s">
        <v>1042</v>
      </c>
    </row>
    <row r="2357" spans="1:3" x14ac:dyDescent="0.2">
      <c r="A2357" s="3">
        <v>2019</v>
      </c>
      <c r="B2357" s="3">
        <v>0</v>
      </c>
      <c r="C2357" s="3" t="s">
        <v>1039</v>
      </c>
    </row>
    <row r="2358" spans="1:3" x14ac:dyDescent="0.2">
      <c r="A2358" s="3">
        <v>2019</v>
      </c>
      <c r="B2358" s="3">
        <v>0</v>
      </c>
      <c r="C2358" s="3" t="s">
        <v>1038</v>
      </c>
    </row>
    <row r="2359" spans="1:3" x14ac:dyDescent="0.2">
      <c r="A2359" s="3">
        <v>2019</v>
      </c>
      <c r="B2359" s="3">
        <v>0</v>
      </c>
      <c r="C2359" s="3" t="s">
        <v>1039</v>
      </c>
    </row>
    <row r="2360" spans="1:3" x14ac:dyDescent="0.2">
      <c r="A2360" s="3">
        <v>2019</v>
      </c>
      <c r="B2360" s="3">
        <v>0</v>
      </c>
      <c r="C2360" s="3" t="s">
        <v>1038</v>
      </c>
    </row>
    <row r="2361" spans="1:3" x14ac:dyDescent="0.2">
      <c r="A2361" s="3">
        <v>2019</v>
      </c>
      <c r="B2361" s="3">
        <v>0</v>
      </c>
      <c r="C2361" s="3" t="s">
        <v>1040</v>
      </c>
    </row>
    <row r="2362" spans="1:3" x14ac:dyDescent="0.2">
      <c r="A2362" s="3">
        <v>2019</v>
      </c>
      <c r="B2362" s="3">
        <v>0</v>
      </c>
      <c r="C2362" s="3" t="s">
        <v>1040</v>
      </c>
    </row>
    <row r="2363" spans="1:3" x14ac:dyDescent="0.2">
      <c r="A2363" s="3">
        <v>2019</v>
      </c>
      <c r="B2363" s="3">
        <v>0</v>
      </c>
      <c r="C2363" s="3" t="s">
        <v>1038</v>
      </c>
    </row>
    <row r="2364" spans="1:3" x14ac:dyDescent="0.2">
      <c r="A2364" s="3">
        <v>2019</v>
      </c>
      <c r="B2364" s="3">
        <v>0</v>
      </c>
      <c r="C2364" s="3" t="s">
        <v>1038</v>
      </c>
    </row>
    <row r="2365" spans="1:3" x14ac:dyDescent="0.2">
      <c r="A2365" s="3">
        <v>2019</v>
      </c>
      <c r="B2365" s="3">
        <v>0</v>
      </c>
      <c r="C2365" s="3" t="s">
        <v>1038</v>
      </c>
    </row>
    <row r="2366" spans="1:3" x14ac:dyDescent="0.2">
      <c r="A2366" s="3">
        <v>2019</v>
      </c>
      <c r="B2366" s="3">
        <v>1</v>
      </c>
      <c r="C2366" s="3" t="s">
        <v>1038</v>
      </c>
    </row>
    <row r="2367" spans="1:3" x14ac:dyDescent="0.2">
      <c r="A2367" s="3">
        <v>2019</v>
      </c>
      <c r="B2367" s="3">
        <v>0</v>
      </c>
      <c r="C2367" s="3" t="s">
        <v>1038</v>
      </c>
    </row>
    <row r="2368" spans="1:3" x14ac:dyDescent="0.2">
      <c r="A2368" s="3">
        <v>2019</v>
      </c>
      <c r="B2368" s="3">
        <v>1</v>
      </c>
      <c r="C2368" s="3" t="s">
        <v>1038</v>
      </c>
    </row>
    <row r="2369" spans="1:3" x14ac:dyDescent="0.2">
      <c r="A2369" s="3">
        <v>2019</v>
      </c>
      <c r="B2369" s="3">
        <v>0</v>
      </c>
      <c r="C2369" s="3" t="s">
        <v>1038</v>
      </c>
    </row>
    <row r="2370" spans="1:3" x14ac:dyDescent="0.2">
      <c r="A2370" s="3">
        <v>2019</v>
      </c>
      <c r="B2370" s="3">
        <v>1</v>
      </c>
      <c r="C2370" s="3" t="s">
        <v>1038</v>
      </c>
    </row>
    <row r="2371" spans="1:3" x14ac:dyDescent="0.2">
      <c r="A2371" s="3">
        <v>2019</v>
      </c>
      <c r="B2371" s="3">
        <v>0</v>
      </c>
      <c r="C2371" s="3" t="s">
        <v>1038</v>
      </c>
    </row>
    <row r="2372" spans="1:3" x14ac:dyDescent="0.2">
      <c r="A2372" s="3">
        <v>2019</v>
      </c>
      <c r="B2372" s="3">
        <v>0</v>
      </c>
      <c r="C2372" s="3" t="s">
        <v>1038</v>
      </c>
    </row>
    <row r="2373" spans="1:3" x14ac:dyDescent="0.2">
      <c r="A2373" s="3">
        <v>2019</v>
      </c>
      <c r="B2373" s="3">
        <v>0</v>
      </c>
      <c r="C2373" s="3" t="s">
        <v>1038</v>
      </c>
    </row>
    <row r="2374" spans="1:3" x14ac:dyDescent="0.2">
      <c r="A2374" s="3">
        <v>2019</v>
      </c>
      <c r="B2374" s="3">
        <v>0</v>
      </c>
      <c r="C2374" s="3" t="s">
        <v>1038</v>
      </c>
    </row>
    <row r="2375" spans="1:3" x14ac:dyDescent="0.2">
      <c r="A2375" s="3">
        <v>2019</v>
      </c>
      <c r="B2375" s="3">
        <v>0</v>
      </c>
      <c r="C2375" s="3" t="s">
        <v>1038</v>
      </c>
    </row>
    <row r="2376" spans="1:3" x14ac:dyDescent="0.2">
      <c r="A2376" s="3">
        <v>2019</v>
      </c>
      <c r="B2376" s="3">
        <v>0</v>
      </c>
      <c r="C2376" s="3" t="s">
        <v>1038</v>
      </c>
    </row>
    <row r="2377" spans="1:3" x14ac:dyDescent="0.2">
      <c r="A2377" s="3">
        <v>2019</v>
      </c>
      <c r="B2377" s="3">
        <v>1</v>
      </c>
      <c r="C2377" s="3" t="s">
        <v>1038</v>
      </c>
    </row>
    <row r="2378" spans="1:3" x14ac:dyDescent="0.2">
      <c r="A2378" s="3">
        <v>2019</v>
      </c>
      <c r="B2378" s="3">
        <v>0</v>
      </c>
      <c r="C2378" s="3" t="s">
        <v>1042</v>
      </c>
    </row>
    <row r="2379" spans="1:3" x14ac:dyDescent="0.2">
      <c r="A2379" s="3">
        <v>2019</v>
      </c>
      <c r="B2379" s="3">
        <v>0</v>
      </c>
      <c r="C2379" s="3" t="s">
        <v>1042</v>
      </c>
    </row>
    <row r="2380" spans="1:3" x14ac:dyDescent="0.2">
      <c r="A2380" s="3">
        <v>2019</v>
      </c>
      <c r="B2380" s="3">
        <v>1</v>
      </c>
      <c r="C2380" s="3" t="s">
        <v>1038</v>
      </c>
    </row>
    <row r="2381" spans="1:3" x14ac:dyDescent="0.2">
      <c r="A2381" s="3">
        <v>2019</v>
      </c>
      <c r="B2381" s="3">
        <v>1</v>
      </c>
      <c r="C2381" s="3" t="s">
        <v>1039</v>
      </c>
    </row>
    <row r="2382" spans="1:3" x14ac:dyDescent="0.2">
      <c r="A2382" s="3">
        <v>2019</v>
      </c>
      <c r="B2382" s="3">
        <v>1</v>
      </c>
      <c r="C2382" s="3" t="s">
        <v>1038</v>
      </c>
    </row>
    <row r="2383" spans="1:3" x14ac:dyDescent="0.2">
      <c r="A2383" s="3">
        <v>2019</v>
      </c>
      <c r="B2383" s="3">
        <v>1</v>
      </c>
      <c r="C2383" s="3" t="s">
        <v>1038</v>
      </c>
    </row>
    <row r="2384" spans="1:3" x14ac:dyDescent="0.2">
      <c r="A2384" s="3">
        <v>2019</v>
      </c>
      <c r="B2384" s="3">
        <v>1</v>
      </c>
      <c r="C2384" s="3" t="s">
        <v>1038</v>
      </c>
    </row>
    <row r="2385" spans="1:3" x14ac:dyDescent="0.2">
      <c r="A2385" s="3">
        <v>2019</v>
      </c>
      <c r="B2385" s="3">
        <v>0</v>
      </c>
      <c r="C2385" s="3" t="s">
        <v>1038</v>
      </c>
    </row>
    <row r="2386" spans="1:3" x14ac:dyDescent="0.2">
      <c r="A2386" s="3">
        <v>2019</v>
      </c>
      <c r="B2386" s="3">
        <v>0</v>
      </c>
      <c r="C2386" s="3" t="s">
        <v>1038</v>
      </c>
    </row>
    <row r="2387" spans="1:3" x14ac:dyDescent="0.2">
      <c r="A2387" s="3">
        <v>2019</v>
      </c>
      <c r="B2387" s="3">
        <v>0</v>
      </c>
      <c r="C2387" s="3" t="s">
        <v>1038</v>
      </c>
    </row>
    <row r="2388" spans="1:3" x14ac:dyDescent="0.2">
      <c r="A2388" s="3">
        <v>2019</v>
      </c>
      <c r="B2388" s="3">
        <v>1</v>
      </c>
      <c r="C2388" s="3" t="s">
        <v>1038</v>
      </c>
    </row>
    <row r="2389" spans="1:3" x14ac:dyDescent="0.2">
      <c r="A2389" s="3">
        <v>2019</v>
      </c>
      <c r="B2389" s="3">
        <v>1</v>
      </c>
      <c r="C2389" s="3" t="s">
        <v>1042</v>
      </c>
    </row>
    <row r="2390" spans="1:3" x14ac:dyDescent="0.2">
      <c r="A2390" s="3">
        <v>2019</v>
      </c>
      <c r="B2390" s="3">
        <v>0</v>
      </c>
      <c r="C2390" s="3" t="s">
        <v>1042</v>
      </c>
    </row>
    <row r="2391" spans="1:3" x14ac:dyDescent="0.2">
      <c r="A2391" s="3">
        <v>2019</v>
      </c>
      <c r="B2391" s="3">
        <v>0</v>
      </c>
      <c r="C2391" s="3" t="s">
        <v>1042</v>
      </c>
    </row>
    <row r="2392" spans="1:3" x14ac:dyDescent="0.2">
      <c r="A2392" s="3">
        <v>2019</v>
      </c>
      <c r="B2392" s="3">
        <v>1</v>
      </c>
      <c r="C2392" s="3" t="s">
        <v>1040</v>
      </c>
    </row>
    <row r="2393" spans="1:3" x14ac:dyDescent="0.2">
      <c r="A2393" s="3">
        <v>2019</v>
      </c>
      <c r="B2393" s="3">
        <v>1</v>
      </c>
      <c r="C2393" s="3" t="s">
        <v>1039</v>
      </c>
    </row>
    <row r="2394" spans="1:3" x14ac:dyDescent="0.2">
      <c r="A2394" s="3">
        <v>2019</v>
      </c>
      <c r="B2394" s="3">
        <v>1</v>
      </c>
      <c r="C2394" s="3" t="s">
        <v>1038</v>
      </c>
    </row>
    <row r="2395" spans="1:3" x14ac:dyDescent="0.2">
      <c r="A2395" s="3">
        <v>2019</v>
      </c>
      <c r="B2395" s="3">
        <v>1</v>
      </c>
      <c r="C2395" s="3" t="s">
        <v>1038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46AEE-4941-734C-BCAE-CD27561773E2}">
  <dimension ref="A1:R2392"/>
  <sheetViews>
    <sheetView topLeftCell="K1" workbookViewId="0">
      <selection activeCell="T5" sqref="T5"/>
    </sheetView>
  </sheetViews>
  <sheetFormatPr baseColWidth="10" defaultRowHeight="15" x14ac:dyDescent="0.2"/>
  <cols>
    <col min="1" max="1" width="8.83203125" style="3"/>
    <col min="2" max="2" width="10.83203125" style="3"/>
    <col min="3" max="3" width="22.1640625" style="3" bestFit="1" customWidth="1"/>
    <col min="4" max="4" width="10.83203125" style="3"/>
    <col min="5" max="5" width="22.1640625" style="3" bestFit="1" customWidth="1"/>
    <col min="6" max="6" width="8.6640625" style="3" bestFit="1" customWidth="1"/>
    <col min="7" max="16384" width="10.83203125" style="3"/>
  </cols>
  <sheetData>
    <row r="1" spans="1:18" s="15" customFormat="1" x14ac:dyDescent="0.2">
      <c r="A1" s="14" t="s">
        <v>1</v>
      </c>
      <c r="B1" s="25" t="s">
        <v>1044</v>
      </c>
      <c r="C1" s="14" t="s">
        <v>1107</v>
      </c>
      <c r="D1" s="14"/>
      <c r="E1" s="14"/>
      <c r="F1" s="14"/>
    </row>
    <row r="2" spans="1:18" x14ac:dyDescent="0.2">
      <c r="A2" s="3">
        <v>1970</v>
      </c>
      <c r="B2" s="3">
        <v>0</v>
      </c>
      <c r="C2" s="3" t="s">
        <v>1041</v>
      </c>
      <c r="E2" s="3" t="s">
        <v>1108</v>
      </c>
      <c r="F2" s="3" t="s">
        <v>1044</v>
      </c>
      <c r="H2" s="5" t="s">
        <v>1</v>
      </c>
      <c r="I2" s="5" t="s">
        <v>1039</v>
      </c>
      <c r="J2" s="5" t="s">
        <v>1038</v>
      </c>
      <c r="K2" s="5" t="s">
        <v>1040</v>
      </c>
      <c r="L2" s="5" t="s">
        <v>1041</v>
      </c>
      <c r="M2" s="5" t="s">
        <v>1042</v>
      </c>
      <c r="N2" s="5" t="s">
        <v>1058</v>
      </c>
      <c r="Q2" s="5" t="s">
        <v>1</v>
      </c>
      <c r="R2" s="5" t="s">
        <v>1058</v>
      </c>
    </row>
    <row r="3" spans="1:18" x14ac:dyDescent="0.2">
      <c r="A3" s="3">
        <v>1970</v>
      </c>
      <c r="B3" s="3">
        <v>0</v>
      </c>
      <c r="C3" s="3" t="s">
        <v>1041</v>
      </c>
      <c r="E3" s="3" t="s">
        <v>1039</v>
      </c>
      <c r="F3" s="3">
        <f>SUMIF(C:C, E3, B:B)</f>
        <v>302</v>
      </c>
      <c r="H3" s="3">
        <v>1970</v>
      </c>
      <c r="I3" s="3">
        <f>SUMIFS(B:B, C:C, I2, A:A, H3)</f>
        <v>138</v>
      </c>
      <c r="J3" s="3">
        <f>SUMIFS($B:$B, $C:$C,$J$2, $A:$A, $H3)</f>
        <v>9</v>
      </c>
      <c r="K3" s="3">
        <f>SUMIFS($B:$B, $C:$C,$K$2, $A:$A, $H3)</f>
        <v>0</v>
      </c>
      <c r="L3" s="3">
        <f>SUMIFS($B:$B, $C:$C,$L$2, $A:$A, $H3)</f>
        <v>18</v>
      </c>
      <c r="M3" s="3">
        <f>SUMIFS($B:$B, $C:$C,$M$2, $A:$A, $H3)</f>
        <v>6</v>
      </c>
      <c r="N3" s="3">
        <f>SUM(I3:M3)</f>
        <v>171</v>
      </c>
      <c r="Q3" s="3">
        <v>1970</v>
      </c>
      <c r="R3" s="3">
        <v>171</v>
      </c>
    </row>
    <row r="4" spans="1:18" x14ac:dyDescent="0.2">
      <c r="A4" s="3">
        <v>1970</v>
      </c>
      <c r="B4" s="3">
        <v>0</v>
      </c>
      <c r="C4" s="3" t="s">
        <v>1041</v>
      </c>
      <c r="E4" s="3" t="s">
        <v>1038</v>
      </c>
      <c r="F4" s="3">
        <f>SUMIF(C:C, E4, B:B)</f>
        <v>2392</v>
      </c>
      <c r="H4" s="3">
        <v>1971</v>
      </c>
      <c r="I4" s="3">
        <f>SUMIFS(B:B, C:C, I2, A:A, H4)</f>
        <v>33</v>
      </c>
      <c r="J4" s="3">
        <f>SUMIFS($B:$B, $C:$C,$J$2, $A:$A, $H4)</f>
        <v>28</v>
      </c>
      <c r="K4" s="3">
        <f t="shared" ref="K4:K52" si="0">SUMIFS($B:$B, $C:$C,$K$2, $A:$A, $H4)</f>
        <v>0</v>
      </c>
      <c r="L4" s="3">
        <f t="shared" ref="L4:L52" si="1">SUMIFS($B:$B, $C:$C,$L$2, $A:$A, $H4)</f>
        <v>4</v>
      </c>
      <c r="M4" s="3">
        <f t="shared" ref="M4:M52" si="2">SUMIFS($B:$B, $C:$C,$M$2, $A:$A, $H4)</f>
        <v>0</v>
      </c>
      <c r="N4" s="3">
        <f t="shared" ref="N4:N52" si="3">SUM(I4:M4)</f>
        <v>65</v>
      </c>
      <c r="Q4" s="3">
        <v>1971</v>
      </c>
      <c r="R4" s="3">
        <v>65</v>
      </c>
    </row>
    <row r="5" spans="1:18" x14ac:dyDescent="0.2">
      <c r="A5" s="3">
        <v>1970</v>
      </c>
      <c r="B5" s="3">
        <v>0</v>
      </c>
      <c r="C5" s="3" t="s">
        <v>1041</v>
      </c>
      <c r="E5" s="3" t="s">
        <v>1040</v>
      </c>
      <c r="F5" s="3">
        <f>SUMIF(C:C, E5, B:B)</f>
        <v>14073</v>
      </c>
      <c r="H5" s="3">
        <v>1972</v>
      </c>
      <c r="I5" s="3">
        <f>SUMIFS(B:B, C:C, I2, A:A, H5)</f>
        <v>13</v>
      </c>
      <c r="J5" s="3">
        <f t="shared" ref="J5:J52" si="4">SUMIFS($B:$B, $C:$C,$J$2, $A:$A, $H5)</f>
        <v>1</v>
      </c>
      <c r="K5" s="3">
        <f t="shared" si="0"/>
        <v>0</v>
      </c>
      <c r="L5" s="3">
        <f t="shared" si="1"/>
        <v>32</v>
      </c>
      <c r="M5" s="3">
        <f t="shared" si="2"/>
        <v>0</v>
      </c>
      <c r="N5" s="3">
        <f t="shared" si="3"/>
        <v>46</v>
      </c>
      <c r="Q5" s="3">
        <v>1972</v>
      </c>
      <c r="R5" s="3">
        <v>46</v>
      </c>
    </row>
    <row r="6" spans="1:18" x14ac:dyDescent="0.2">
      <c r="A6" s="3">
        <v>1970</v>
      </c>
      <c r="B6" s="3">
        <v>0</v>
      </c>
      <c r="C6" s="3" t="s">
        <v>1041</v>
      </c>
      <c r="E6" s="3" t="s">
        <v>1041</v>
      </c>
      <c r="F6" s="3">
        <f>SUMIF(C:C, E6, B:B)</f>
        <v>420</v>
      </c>
      <c r="H6" s="3">
        <v>1973</v>
      </c>
      <c r="I6" s="3">
        <f>SUMIFS(B:B, C:C, I2, A:A, H6)</f>
        <v>9</v>
      </c>
      <c r="J6" s="3">
        <f t="shared" si="4"/>
        <v>1</v>
      </c>
      <c r="K6" s="3">
        <f t="shared" si="0"/>
        <v>13</v>
      </c>
      <c r="L6" s="3">
        <f t="shared" si="1"/>
        <v>41</v>
      </c>
      <c r="M6" s="3">
        <f t="shared" si="2"/>
        <v>0</v>
      </c>
      <c r="N6" s="3">
        <f t="shared" si="3"/>
        <v>64</v>
      </c>
      <c r="Q6" s="3">
        <v>1973</v>
      </c>
      <c r="R6" s="3">
        <v>64</v>
      </c>
    </row>
    <row r="7" spans="1:18" x14ac:dyDescent="0.2">
      <c r="A7" s="3">
        <v>1970</v>
      </c>
      <c r="B7" s="3">
        <v>0</v>
      </c>
      <c r="C7" s="3" t="s">
        <v>1041</v>
      </c>
      <c r="E7" s="3" t="s">
        <v>1042</v>
      </c>
      <c r="F7" s="3">
        <f>SUMIF(C:C, E7, B:B)</f>
        <v>315</v>
      </c>
      <c r="H7" s="3">
        <v>1974</v>
      </c>
      <c r="I7" s="3">
        <f>SUMIFS(B:B, C:C, I2, A:A, H7)</f>
        <v>1</v>
      </c>
      <c r="J7" s="3">
        <f t="shared" si="4"/>
        <v>39</v>
      </c>
      <c r="K7" s="3">
        <f t="shared" si="0"/>
        <v>5</v>
      </c>
      <c r="L7" s="3">
        <f t="shared" si="1"/>
        <v>14</v>
      </c>
      <c r="M7" s="3">
        <f t="shared" si="2"/>
        <v>3</v>
      </c>
      <c r="N7" s="3">
        <f t="shared" si="3"/>
        <v>62</v>
      </c>
      <c r="Q7" s="3">
        <v>1974</v>
      </c>
      <c r="R7" s="3">
        <v>62</v>
      </c>
    </row>
    <row r="8" spans="1:18" x14ac:dyDescent="0.2">
      <c r="A8" s="3">
        <v>1970</v>
      </c>
      <c r="B8" s="3">
        <v>0</v>
      </c>
      <c r="C8" s="3" t="s">
        <v>1041</v>
      </c>
      <c r="E8" s="3" t="s">
        <v>1058</v>
      </c>
      <c r="F8" s="3">
        <f>SUM(F3:F7)</f>
        <v>17502</v>
      </c>
      <c r="H8" s="3">
        <v>1975</v>
      </c>
      <c r="I8" s="3">
        <f>SUMIFS(B:B, C:C, I2, A:A, H8)</f>
        <v>8</v>
      </c>
      <c r="J8" s="3">
        <f t="shared" si="4"/>
        <v>2</v>
      </c>
      <c r="K8" s="3">
        <f t="shared" si="0"/>
        <v>0</v>
      </c>
      <c r="L8" s="3">
        <f t="shared" si="1"/>
        <v>151</v>
      </c>
      <c r="M8" s="3">
        <f t="shared" si="2"/>
        <v>6</v>
      </c>
      <c r="N8" s="3">
        <f t="shared" si="3"/>
        <v>167</v>
      </c>
      <c r="Q8" s="3">
        <v>1975</v>
      </c>
      <c r="R8" s="3">
        <v>167</v>
      </c>
    </row>
    <row r="9" spans="1:18" x14ac:dyDescent="0.2">
      <c r="A9" s="3">
        <v>1970</v>
      </c>
      <c r="B9" s="3">
        <v>2</v>
      </c>
      <c r="C9" s="3" t="s">
        <v>1041</v>
      </c>
      <c r="H9" s="3">
        <v>1976</v>
      </c>
      <c r="I9" s="3">
        <f>SUMIFS(B:B, C:C, I2, A:A, H9)</f>
        <v>28</v>
      </c>
      <c r="J9" s="3">
        <f t="shared" si="4"/>
        <v>0</v>
      </c>
      <c r="K9" s="3">
        <f t="shared" si="0"/>
        <v>0</v>
      </c>
      <c r="L9" s="3">
        <f t="shared" si="1"/>
        <v>14</v>
      </c>
      <c r="M9" s="3">
        <f t="shared" si="2"/>
        <v>1</v>
      </c>
      <c r="N9" s="3">
        <f t="shared" si="3"/>
        <v>43</v>
      </c>
      <c r="Q9" s="3">
        <v>1976</v>
      </c>
      <c r="R9" s="3">
        <v>43</v>
      </c>
    </row>
    <row r="10" spans="1:18" x14ac:dyDescent="0.2">
      <c r="A10" s="3">
        <v>1970</v>
      </c>
      <c r="B10" s="3">
        <v>0</v>
      </c>
      <c r="C10" s="3" t="s">
        <v>1041</v>
      </c>
      <c r="H10" s="3">
        <v>1977</v>
      </c>
      <c r="I10" s="3">
        <f>SUMIFS(B:B, C:C, I2, A:A, H10)</f>
        <v>1</v>
      </c>
      <c r="J10" s="3">
        <f t="shared" si="4"/>
        <v>3</v>
      </c>
      <c r="K10" s="3">
        <f t="shared" si="0"/>
        <v>5</v>
      </c>
      <c r="L10" s="3">
        <f t="shared" si="1"/>
        <v>15</v>
      </c>
      <c r="M10" s="3">
        <f t="shared" si="2"/>
        <v>0</v>
      </c>
      <c r="N10" s="3">
        <f t="shared" si="3"/>
        <v>24</v>
      </c>
      <c r="Q10" s="3">
        <v>1977</v>
      </c>
      <c r="R10" s="3">
        <v>24</v>
      </c>
    </row>
    <row r="11" spans="1:18" x14ac:dyDescent="0.2">
      <c r="A11" s="3">
        <v>1970</v>
      </c>
      <c r="B11" s="3">
        <v>0</v>
      </c>
      <c r="C11" s="3" t="s">
        <v>1041</v>
      </c>
      <c r="H11" s="3">
        <v>1978</v>
      </c>
      <c r="I11" s="3">
        <f>SUMIFS(B:B, C:C, I2, A:A, H11)</f>
        <v>1</v>
      </c>
      <c r="J11" s="3">
        <f t="shared" si="4"/>
        <v>5</v>
      </c>
      <c r="K11" s="3">
        <f t="shared" si="0"/>
        <v>0</v>
      </c>
      <c r="L11" s="3">
        <f t="shared" si="1"/>
        <v>10</v>
      </c>
      <c r="M11" s="3">
        <f t="shared" si="2"/>
        <v>2</v>
      </c>
      <c r="N11" s="3">
        <f t="shared" si="3"/>
        <v>18</v>
      </c>
      <c r="Q11" s="3">
        <v>1978</v>
      </c>
      <c r="R11" s="3">
        <v>18</v>
      </c>
    </row>
    <row r="12" spans="1:18" x14ac:dyDescent="0.2">
      <c r="A12" s="3">
        <v>1970</v>
      </c>
      <c r="B12" s="3">
        <v>0</v>
      </c>
      <c r="C12" s="3" t="s">
        <v>1041</v>
      </c>
      <c r="H12" s="3">
        <v>1979</v>
      </c>
      <c r="I12" s="3">
        <f>SUMIFS(B:B, C:C, I2, A:A, H12)</f>
        <v>0</v>
      </c>
      <c r="J12" s="3">
        <f t="shared" si="4"/>
        <v>30</v>
      </c>
      <c r="K12" s="3">
        <f t="shared" si="0"/>
        <v>0</v>
      </c>
      <c r="L12" s="3">
        <f t="shared" si="1"/>
        <v>18</v>
      </c>
      <c r="M12" s="3">
        <f t="shared" si="2"/>
        <v>22</v>
      </c>
      <c r="N12" s="3">
        <f t="shared" si="3"/>
        <v>70</v>
      </c>
      <c r="Q12" s="3">
        <v>1979</v>
      </c>
      <c r="R12" s="3">
        <v>70</v>
      </c>
    </row>
    <row r="13" spans="1:18" x14ac:dyDescent="0.2">
      <c r="A13" s="3">
        <v>1970</v>
      </c>
      <c r="B13" s="3">
        <v>1</v>
      </c>
      <c r="C13" s="3" t="s">
        <v>1041</v>
      </c>
      <c r="H13" s="3">
        <v>1980</v>
      </c>
      <c r="I13" s="3">
        <f>SUMIFS(B:B, C:C, I2, A:A, H13)</f>
        <v>0</v>
      </c>
      <c r="J13" s="3">
        <f t="shared" si="4"/>
        <v>17</v>
      </c>
      <c r="K13" s="3">
        <f t="shared" si="0"/>
        <v>2</v>
      </c>
      <c r="L13" s="3">
        <f t="shared" si="1"/>
        <v>10</v>
      </c>
      <c r="M13" s="3">
        <f t="shared" si="2"/>
        <v>3</v>
      </c>
      <c r="N13" s="3">
        <f t="shared" si="3"/>
        <v>32</v>
      </c>
      <c r="Q13" s="3">
        <v>1980</v>
      </c>
      <c r="R13" s="3">
        <v>32</v>
      </c>
    </row>
    <row r="14" spans="1:18" x14ac:dyDescent="0.2">
      <c r="A14" s="3">
        <v>1970</v>
      </c>
      <c r="B14" s="3">
        <v>0</v>
      </c>
      <c r="C14" s="3" t="s">
        <v>1041</v>
      </c>
      <c r="H14" s="3">
        <v>1981</v>
      </c>
      <c r="I14" s="3">
        <f>SUMIFS(B:B, C:C, I2, A:A, H14)</f>
        <v>6</v>
      </c>
      <c r="J14" s="3">
        <f t="shared" si="4"/>
        <v>2</v>
      </c>
      <c r="K14" s="3">
        <f t="shared" si="0"/>
        <v>0</v>
      </c>
      <c r="L14" s="3">
        <f t="shared" si="1"/>
        <v>3</v>
      </c>
      <c r="M14" s="3">
        <f t="shared" si="2"/>
        <v>0</v>
      </c>
      <c r="N14" s="3">
        <f t="shared" si="3"/>
        <v>11</v>
      </c>
      <c r="Q14" s="3">
        <v>1981</v>
      </c>
      <c r="R14" s="3">
        <v>11</v>
      </c>
    </row>
    <row r="15" spans="1:18" x14ac:dyDescent="0.2">
      <c r="A15" s="3">
        <v>1970</v>
      </c>
      <c r="B15" s="3">
        <v>0</v>
      </c>
      <c r="C15" s="3" t="s">
        <v>1041</v>
      </c>
      <c r="H15" s="3">
        <v>1982</v>
      </c>
      <c r="I15" s="3">
        <f>SUMIFS(B:B, C:C, I2, A:A, H15)</f>
        <v>0</v>
      </c>
      <c r="J15" s="3">
        <f t="shared" si="4"/>
        <v>1</v>
      </c>
      <c r="K15" s="3">
        <f t="shared" si="0"/>
        <v>0</v>
      </c>
      <c r="L15" s="3">
        <f t="shared" si="1"/>
        <v>41</v>
      </c>
      <c r="M15" s="3">
        <f t="shared" si="2"/>
        <v>6</v>
      </c>
      <c r="N15" s="3">
        <f t="shared" si="3"/>
        <v>48</v>
      </c>
      <c r="Q15" s="3">
        <v>1982</v>
      </c>
      <c r="R15" s="3">
        <v>48</v>
      </c>
    </row>
    <row r="16" spans="1:18" x14ac:dyDescent="0.2">
      <c r="A16" s="3">
        <v>1970</v>
      </c>
      <c r="B16" s="3">
        <v>0</v>
      </c>
      <c r="C16" s="3" t="s">
        <v>1041</v>
      </c>
      <c r="H16" s="3">
        <v>1983</v>
      </c>
      <c r="I16" s="3">
        <f>SUMIFS(B:B, C:C, I2, A:A, H16)</f>
        <v>0</v>
      </c>
      <c r="J16" s="3">
        <f t="shared" si="4"/>
        <v>5</v>
      </c>
      <c r="K16" s="3">
        <f t="shared" si="0"/>
        <v>4</v>
      </c>
      <c r="L16" s="3">
        <f t="shared" si="1"/>
        <v>2</v>
      </c>
      <c r="M16" s="3">
        <f t="shared" si="2"/>
        <v>0</v>
      </c>
      <c r="N16" s="3">
        <f t="shared" si="3"/>
        <v>11</v>
      </c>
      <c r="Q16" s="3">
        <v>1983</v>
      </c>
      <c r="R16" s="3">
        <v>11</v>
      </c>
    </row>
    <row r="17" spans="1:18" x14ac:dyDescent="0.2">
      <c r="A17" s="3">
        <v>1970</v>
      </c>
      <c r="B17" s="3">
        <v>0</v>
      </c>
      <c r="C17" s="3" t="s">
        <v>1041</v>
      </c>
      <c r="H17" s="3">
        <v>1984</v>
      </c>
      <c r="I17" s="3">
        <f>SUMIFS(B:B, C:C, I2, A:A, H17)</f>
        <v>0</v>
      </c>
      <c r="J17" s="3">
        <f t="shared" si="4"/>
        <v>3</v>
      </c>
      <c r="K17" s="3">
        <f t="shared" si="0"/>
        <v>778</v>
      </c>
      <c r="L17" s="3">
        <f t="shared" si="1"/>
        <v>0</v>
      </c>
      <c r="M17" s="3">
        <f t="shared" si="2"/>
        <v>0</v>
      </c>
      <c r="N17" s="3">
        <f t="shared" si="3"/>
        <v>781</v>
      </c>
      <c r="Q17" s="3">
        <v>1984</v>
      </c>
      <c r="R17" s="3">
        <v>781</v>
      </c>
    </row>
    <row r="18" spans="1:18" x14ac:dyDescent="0.2">
      <c r="A18" s="3">
        <v>1970</v>
      </c>
      <c r="B18" s="3">
        <v>0</v>
      </c>
      <c r="C18" s="3" t="s">
        <v>1041</v>
      </c>
      <c r="H18" s="3">
        <v>1985</v>
      </c>
      <c r="I18" s="3">
        <f>SUMIFS(B:B, C:C, I2, A:A, H18)</f>
        <v>0</v>
      </c>
      <c r="J18" s="3">
        <f t="shared" si="4"/>
        <v>1</v>
      </c>
      <c r="K18" s="3">
        <f t="shared" si="0"/>
        <v>0</v>
      </c>
      <c r="L18" s="3">
        <f t="shared" si="1"/>
        <v>4</v>
      </c>
      <c r="M18" s="3">
        <f t="shared" si="2"/>
        <v>6</v>
      </c>
      <c r="N18" s="3">
        <f t="shared" si="3"/>
        <v>11</v>
      </c>
      <c r="Q18" s="3">
        <v>1985</v>
      </c>
      <c r="R18" s="3">
        <v>11</v>
      </c>
    </row>
    <row r="19" spans="1:18" x14ac:dyDescent="0.2">
      <c r="A19" s="3">
        <v>1970</v>
      </c>
      <c r="B19" s="3">
        <v>0</v>
      </c>
      <c r="C19" s="3" t="s">
        <v>1041</v>
      </c>
      <c r="H19" s="3">
        <v>1986</v>
      </c>
      <c r="I19" s="3">
        <f>SUMIFS(B:B, C:C, I2, A:A, H19)</f>
        <v>0</v>
      </c>
      <c r="J19" s="3">
        <f t="shared" si="4"/>
        <v>0</v>
      </c>
      <c r="K19" s="3">
        <f t="shared" si="0"/>
        <v>0</v>
      </c>
      <c r="L19" s="3">
        <f t="shared" si="1"/>
        <v>34</v>
      </c>
      <c r="M19" s="3">
        <f t="shared" si="2"/>
        <v>2</v>
      </c>
      <c r="N19" s="3">
        <f t="shared" si="3"/>
        <v>36</v>
      </c>
      <c r="Q19" s="3">
        <v>1986</v>
      </c>
      <c r="R19" s="3">
        <v>36</v>
      </c>
    </row>
    <row r="20" spans="1:18" x14ac:dyDescent="0.2">
      <c r="A20" s="3">
        <v>1970</v>
      </c>
      <c r="B20" s="3">
        <v>0</v>
      </c>
      <c r="C20" s="3" t="s">
        <v>1041</v>
      </c>
      <c r="H20" s="3">
        <v>1987</v>
      </c>
      <c r="I20" s="3">
        <f>SUMIFS(B:B, C:C, I2, A:A, H20)</f>
        <v>0</v>
      </c>
      <c r="J20" s="3">
        <f t="shared" si="4"/>
        <v>1</v>
      </c>
      <c r="K20" s="3">
        <f t="shared" si="0"/>
        <v>0</v>
      </c>
      <c r="L20" s="3">
        <f t="shared" si="1"/>
        <v>0</v>
      </c>
      <c r="M20" s="3">
        <f t="shared" si="2"/>
        <v>1</v>
      </c>
      <c r="N20" s="3">
        <f t="shared" si="3"/>
        <v>2</v>
      </c>
      <c r="Q20" s="3">
        <v>1987</v>
      </c>
      <c r="R20" s="3">
        <v>2</v>
      </c>
    </row>
    <row r="21" spans="1:18" x14ac:dyDescent="0.2">
      <c r="A21" s="3">
        <v>1970</v>
      </c>
      <c r="B21" s="3">
        <v>0</v>
      </c>
      <c r="C21" s="3" t="s">
        <v>1041</v>
      </c>
      <c r="H21" s="3">
        <v>1988</v>
      </c>
      <c r="I21" s="3">
        <f>SUMIFS(B:B, C:C, I2, A:A, H21)</f>
        <v>0</v>
      </c>
      <c r="J21" s="3">
        <f t="shared" si="4"/>
        <v>0</v>
      </c>
      <c r="K21" s="3">
        <f t="shared" si="0"/>
        <v>0</v>
      </c>
      <c r="L21" s="3">
        <f t="shared" si="1"/>
        <v>0</v>
      </c>
      <c r="M21" s="3">
        <f t="shared" si="2"/>
        <v>0</v>
      </c>
      <c r="N21" s="3">
        <f t="shared" si="3"/>
        <v>0</v>
      </c>
      <c r="Q21" s="3">
        <v>1988</v>
      </c>
      <c r="R21" s="3">
        <v>0</v>
      </c>
    </row>
    <row r="22" spans="1:18" x14ac:dyDescent="0.2">
      <c r="A22" s="3">
        <v>1970</v>
      </c>
      <c r="B22" s="3">
        <v>1</v>
      </c>
      <c r="C22" s="3" t="s">
        <v>1041</v>
      </c>
      <c r="H22" s="3">
        <v>1989</v>
      </c>
      <c r="I22" s="3">
        <f>SUMIFS(B:B, C:C, I2, A:A, H22)</f>
        <v>0</v>
      </c>
      <c r="J22" s="3">
        <f t="shared" si="4"/>
        <v>0</v>
      </c>
      <c r="K22" s="3">
        <f t="shared" si="0"/>
        <v>0</v>
      </c>
      <c r="L22" s="3">
        <f t="shared" si="1"/>
        <v>0</v>
      </c>
      <c r="M22" s="3">
        <f t="shared" si="2"/>
        <v>11</v>
      </c>
      <c r="N22" s="3">
        <f t="shared" si="3"/>
        <v>11</v>
      </c>
      <c r="Q22" s="3">
        <v>1989</v>
      </c>
      <c r="R22" s="3">
        <v>11</v>
      </c>
    </row>
    <row r="23" spans="1:18" x14ac:dyDescent="0.2">
      <c r="A23" s="3">
        <v>1970</v>
      </c>
      <c r="B23" s="3">
        <v>10</v>
      </c>
      <c r="C23" s="3" t="s">
        <v>1041</v>
      </c>
      <c r="H23" s="3">
        <v>1990</v>
      </c>
      <c r="I23" s="3">
        <f>SUMIFS(B:B, C:C, I2, A:A, H23)</f>
        <v>0</v>
      </c>
      <c r="J23" s="3">
        <f t="shared" si="4"/>
        <v>0</v>
      </c>
      <c r="K23" s="3">
        <f t="shared" si="0"/>
        <v>2</v>
      </c>
      <c r="L23" s="3">
        <f t="shared" si="1"/>
        <v>0</v>
      </c>
      <c r="M23" s="3">
        <f t="shared" si="2"/>
        <v>2</v>
      </c>
      <c r="N23" s="3">
        <f t="shared" si="3"/>
        <v>4</v>
      </c>
      <c r="Q23" s="3">
        <v>1990</v>
      </c>
      <c r="R23" s="3">
        <v>4</v>
      </c>
    </row>
    <row r="24" spans="1:18" x14ac:dyDescent="0.2">
      <c r="A24" s="3">
        <v>1970</v>
      </c>
      <c r="B24" s="3">
        <v>1</v>
      </c>
      <c r="C24" s="3" t="s">
        <v>1041</v>
      </c>
      <c r="H24" s="3">
        <v>1991</v>
      </c>
      <c r="I24" s="3">
        <f>SUMIFS(B:B, C:C, I2, A:A, H24)</f>
        <v>0</v>
      </c>
      <c r="J24" s="3">
        <f t="shared" si="4"/>
        <v>2</v>
      </c>
      <c r="K24" s="3">
        <f t="shared" si="0"/>
        <v>0</v>
      </c>
      <c r="L24" s="3">
        <f t="shared" si="1"/>
        <v>0</v>
      </c>
      <c r="M24" s="3">
        <f t="shared" si="2"/>
        <v>4</v>
      </c>
      <c r="N24" s="3">
        <f t="shared" si="3"/>
        <v>6</v>
      </c>
      <c r="Q24" s="3">
        <v>1991</v>
      </c>
      <c r="R24" s="3">
        <v>6</v>
      </c>
    </row>
    <row r="25" spans="1:18" x14ac:dyDescent="0.2">
      <c r="A25" s="3">
        <v>1970</v>
      </c>
      <c r="B25" s="3">
        <v>3</v>
      </c>
      <c r="C25" s="3" t="s">
        <v>1041</v>
      </c>
      <c r="H25" s="3">
        <v>1992</v>
      </c>
      <c r="I25" s="3">
        <f>SUMIFS(B:B, C:C, I2, A:A, H25)</f>
        <v>0</v>
      </c>
      <c r="J25" s="3">
        <f t="shared" si="4"/>
        <v>0</v>
      </c>
      <c r="K25" s="3">
        <f t="shared" si="0"/>
        <v>0</v>
      </c>
      <c r="L25" s="3">
        <f t="shared" si="1"/>
        <v>0</v>
      </c>
      <c r="M25" s="3">
        <f t="shared" si="2"/>
        <v>4</v>
      </c>
      <c r="N25" s="3">
        <f t="shared" si="3"/>
        <v>4</v>
      </c>
      <c r="Q25" s="3">
        <v>1992</v>
      </c>
      <c r="R25" s="3">
        <v>4</v>
      </c>
    </row>
    <row r="26" spans="1:18" x14ac:dyDescent="0.2">
      <c r="A26" s="3">
        <v>1970</v>
      </c>
      <c r="B26" s="3">
        <v>0</v>
      </c>
      <c r="C26" s="3" t="s">
        <v>1041</v>
      </c>
      <c r="H26" s="3">
        <v>1993</v>
      </c>
      <c r="I26" s="3">
        <f>SUMIFS(B:B, C:C, I2, A:A, H26)</f>
        <v>0</v>
      </c>
      <c r="J26" s="3">
        <f t="shared" si="4"/>
        <v>0</v>
      </c>
      <c r="K26" s="3">
        <f t="shared" si="0"/>
        <v>0</v>
      </c>
      <c r="L26" s="3">
        <f t="shared" si="1"/>
        <v>0</v>
      </c>
      <c r="M26" s="3">
        <f t="shared" si="2"/>
        <v>0</v>
      </c>
      <c r="N26" s="3">
        <f t="shared" si="3"/>
        <v>0</v>
      </c>
      <c r="Q26" s="3">
        <v>1993</v>
      </c>
      <c r="R26" s="3">
        <v>0</v>
      </c>
    </row>
    <row r="27" spans="1:18" x14ac:dyDescent="0.2">
      <c r="A27" s="3">
        <v>1970</v>
      </c>
      <c r="B27" s="3">
        <v>0</v>
      </c>
      <c r="C27" s="3" t="s">
        <v>1041</v>
      </c>
      <c r="H27" s="3">
        <v>1994</v>
      </c>
      <c r="I27" s="3">
        <f>SUMIFS(B:B, C:C, I2, A:A, H27)</f>
        <v>0</v>
      </c>
      <c r="J27" s="3">
        <f t="shared" si="4"/>
        <v>7</v>
      </c>
      <c r="K27" s="3">
        <f t="shared" si="0"/>
        <v>0</v>
      </c>
      <c r="L27" s="3">
        <f t="shared" si="1"/>
        <v>0</v>
      </c>
      <c r="M27" s="3">
        <f t="shared" si="2"/>
        <v>11</v>
      </c>
      <c r="N27" s="3">
        <f t="shared" si="3"/>
        <v>18</v>
      </c>
      <c r="Q27" s="3">
        <v>1994</v>
      </c>
      <c r="R27" s="3">
        <v>18</v>
      </c>
    </row>
    <row r="28" spans="1:18" x14ac:dyDescent="0.2">
      <c r="A28" s="3">
        <v>1970</v>
      </c>
      <c r="B28" s="3">
        <v>0</v>
      </c>
      <c r="C28" s="3" t="s">
        <v>1041</v>
      </c>
      <c r="H28" s="3">
        <v>1995</v>
      </c>
      <c r="I28" s="3">
        <f>SUMIFS(B:B, C:C, I2, A:A, H28)</f>
        <v>13</v>
      </c>
      <c r="J28" s="3">
        <f t="shared" si="4"/>
        <v>897</v>
      </c>
      <c r="K28" s="3">
        <f t="shared" si="0"/>
        <v>0</v>
      </c>
      <c r="L28" s="3">
        <f t="shared" si="1"/>
        <v>0</v>
      </c>
      <c r="M28" s="3">
        <f t="shared" si="2"/>
        <v>6</v>
      </c>
      <c r="N28" s="3">
        <f t="shared" si="3"/>
        <v>916</v>
      </c>
      <c r="Q28" s="3">
        <v>1995</v>
      </c>
      <c r="R28" s="3">
        <v>916</v>
      </c>
    </row>
    <row r="29" spans="1:18" x14ac:dyDescent="0.2">
      <c r="A29" s="3">
        <v>1970</v>
      </c>
      <c r="B29" s="3">
        <v>0</v>
      </c>
      <c r="C29" s="3" t="s">
        <v>1041</v>
      </c>
      <c r="H29" s="3">
        <v>1996</v>
      </c>
      <c r="I29" s="3">
        <f>SUMIFS(B:B, C:C, I2, A:A, H29)</f>
        <v>0</v>
      </c>
      <c r="J29" s="3">
        <f t="shared" si="4"/>
        <v>3</v>
      </c>
      <c r="K29" s="3">
        <f t="shared" si="0"/>
        <v>0</v>
      </c>
      <c r="L29" s="3">
        <f t="shared" si="1"/>
        <v>0</v>
      </c>
      <c r="M29" s="3">
        <f t="shared" si="2"/>
        <v>77</v>
      </c>
      <c r="N29" s="3">
        <f t="shared" si="3"/>
        <v>80</v>
      </c>
      <c r="Q29" s="3">
        <v>1996</v>
      </c>
      <c r="R29" s="3">
        <v>80</v>
      </c>
    </row>
    <row r="30" spans="1:18" x14ac:dyDescent="0.2">
      <c r="A30" s="3">
        <v>1970</v>
      </c>
      <c r="B30" s="3">
        <v>0</v>
      </c>
      <c r="C30" s="3" t="s">
        <v>1041</v>
      </c>
      <c r="H30" s="3">
        <v>1997</v>
      </c>
      <c r="I30" s="3">
        <f>SUMIFS(B:B, C:C, I2, A:A, H30)</f>
        <v>0</v>
      </c>
      <c r="J30" s="3">
        <f t="shared" si="4"/>
        <v>1</v>
      </c>
      <c r="K30" s="3">
        <f t="shared" si="0"/>
        <v>0</v>
      </c>
      <c r="L30" s="3">
        <f t="shared" si="1"/>
        <v>8</v>
      </c>
      <c r="M30" s="3">
        <f t="shared" si="2"/>
        <v>11</v>
      </c>
      <c r="N30" s="3">
        <f t="shared" si="3"/>
        <v>20</v>
      </c>
      <c r="Q30" s="3">
        <v>1997</v>
      </c>
      <c r="R30" s="3">
        <v>20</v>
      </c>
    </row>
    <row r="31" spans="1:18" x14ac:dyDescent="0.2">
      <c r="A31" s="3">
        <v>1970</v>
      </c>
      <c r="B31" s="3">
        <v>0</v>
      </c>
      <c r="C31" s="3" t="s">
        <v>1041</v>
      </c>
      <c r="H31" s="3">
        <v>1998</v>
      </c>
      <c r="I31" s="3">
        <f>SUMIFS(B:B, C:C, I2, A:A, H31)</f>
        <v>0</v>
      </c>
      <c r="J31" s="3">
        <f t="shared" si="4"/>
        <v>0</v>
      </c>
      <c r="K31" s="3">
        <f t="shared" si="0"/>
        <v>0</v>
      </c>
      <c r="L31" s="3">
        <f t="shared" si="1"/>
        <v>1</v>
      </c>
      <c r="M31" s="3">
        <f t="shared" si="2"/>
        <v>3</v>
      </c>
      <c r="N31" s="3">
        <f t="shared" si="3"/>
        <v>4</v>
      </c>
      <c r="Q31" s="3">
        <v>1998</v>
      </c>
      <c r="R31" s="3">
        <v>4</v>
      </c>
    </row>
    <row r="32" spans="1:18" x14ac:dyDescent="0.2">
      <c r="A32" s="3">
        <v>1970</v>
      </c>
      <c r="B32" s="3">
        <v>0</v>
      </c>
      <c r="C32" s="3" t="s">
        <v>1041</v>
      </c>
      <c r="H32" s="3">
        <v>1999</v>
      </c>
      <c r="I32" s="3">
        <f>SUMIFS(B:B, C:C, I2, A:A, H32)</f>
        <v>0</v>
      </c>
      <c r="J32" s="3">
        <f t="shared" si="4"/>
        <v>21</v>
      </c>
      <c r="K32" s="3">
        <f t="shared" si="0"/>
        <v>0</v>
      </c>
      <c r="L32" s="3">
        <f t="shared" si="1"/>
        <v>0</v>
      </c>
      <c r="M32" s="3">
        <f t="shared" si="2"/>
        <v>1</v>
      </c>
      <c r="N32" s="3">
        <f t="shared" si="3"/>
        <v>22</v>
      </c>
      <c r="Q32" s="3">
        <v>1999</v>
      </c>
      <c r="R32" s="3">
        <v>22</v>
      </c>
    </row>
    <row r="33" spans="1:18" x14ac:dyDescent="0.2">
      <c r="A33" s="3">
        <v>1970</v>
      </c>
      <c r="B33" s="3">
        <v>0</v>
      </c>
      <c r="C33" s="3" t="s">
        <v>1041</v>
      </c>
      <c r="H33" s="3">
        <v>2000</v>
      </c>
      <c r="I33" s="3">
        <f>SUMIFS(B:B, C:C, I2, A:A, H33)</f>
        <v>0</v>
      </c>
      <c r="J33" s="3">
        <f t="shared" si="4"/>
        <v>6</v>
      </c>
      <c r="K33" s="3">
        <f t="shared" si="0"/>
        <v>0</v>
      </c>
      <c r="L33" s="3">
        <f t="shared" si="1"/>
        <v>0</v>
      </c>
      <c r="M33" s="3">
        <f t="shared" si="2"/>
        <v>5</v>
      </c>
      <c r="N33" s="3">
        <f t="shared" si="3"/>
        <v>11</v>
      </c>
      <c r="Q33" s="3">
        <v>2000</v>
      </c>
      <c r="R33" s="3">
        <v>11</v>
      </c>
    </row>
    <row r="34" spans="1:18" x14ac:dyDescent="0.2">
      <c r="A34" s="3">
        <v>1970</v>
      </c>
      <c r="B34" s="3">
        <v>0</v>
      </c>
      <c r="C34" s="3" t="s">
        <v>1041</v>
      </c>
      <c r="H34" s="3">
        <v>2001</v>
      </c>
      <c r="I34" s="3">
        <f>SUMIFS(B:B, C:C, I2, A:A, H34)</f>
        <v>0</v>
      </c>
      <c r="J34" s="3">
        <f t="shared" si="4"/>
        <v>4</v>
      </c>
      <c r="K34" s="3">
        <f t="shared" si="0"/>
        <v>12626</v>
      </c>
      <c r="L34" s="3">
        <f t="shared" si="1"/>
        <v>0</v>
      </c>
      <c r="M34" s="3">
        <f t="shared" si="2"/>
        <v>0</v>
      </c>
      <c r="N34" s="3">
        <f t="shared" si="3"/>
        <v>12630</v>
      </c>
      <c r="Q34" s="3">
        <v>2001</v>
      </c>
      <c r="R34" s="3">
        <v>12630</v>
      </c>
    </row>
    <row r="35" spans="1:18" x14ac:dyDescent="0.2">
      <c r="A35" s="3">
        <v>1970</v>
      </c>
      <c r="B35" s="3">
        <v>0</v>
      </c>
      <c r="C35" s="3" t="s">
        <v>1041</v>
      </c>
      <c r="H35" s="3">
        <v>2002</v>
      </c>
      <c r="I35" s="3">
        <f>SUMIFS(B:B, C:C, I2, A:A, H35)</f>
        <v>0</v>
      </c>
      <c r="J35" s="3">
        <f t="shared" si="4"/>
        <v>15</v>
      </c>
      <c r="K35" s="3">
        <f t="shared" si="0"/>
        <v>2</v>
      </c>
      <c r="L35" s="3">
        <f t="shared" si="1"/>
        <v>0</v>
      </c>
      <c r="M35" s="3">
        <f t="shared" si="2"/>
        <v>0</v>
      </c>
      <c r="N35" s="3">
        <f t="shared" si="3"/>
        <v>17</v>
      </c>
      <c r="Q35" s="3">
        <v>2002</v>
      </c>
      <c r="R35" s="3">
        <v>17</v>
      </c>
    </row>
    <row r="36" spans="1:18" x14ac:dyDescent="0.2">
      <c r="A36" s="3">
        <v>1970</v>
      </c>
      <c r="B36" s="3">
        <v>0</v>
      </c>
      <c r="C36" s="3" t="s">
        <v>1041</v>
      </c>
      <c r="H36" s="3">
        <v>2003</v>
      </c>
      <c r="I36" s="3">
        <f>SUMIFS(B:B, C:C, I2, A:A, H36)</f>
        <v>0</v>
      </c>
      <c r="J36" s="3">
        <f t="shared" si="4"/>
        <v>0</v>
      </c>
      <c r="K36" s="3">
        <f t="shared" si="0"/>
        <v>0</v>
      </c>
      <c r="L36" s="3">
        <f t="shared" si="1"/>
        <v>0</v>
      </c>
      <c r="M36" s="3">
        <f t="shared" si="2"/>
        <v>0</v>
      </c>
      <c r="N36" s="3">
        <f t="shared" si="3"/>
        <v>0</v>
      </c>
      <c r="Q36" s="3">
        <v>2003</v>
      </c>
      <c r="R36" s="3">
        <v>0</v>
      </c>
    </row>
    <row r="37" spans="1:18" x14ac:dyDescent="0.2">
      <c r="A37" s="3">
        <v>1970</v>
      </c>
      <c r="B37" s="3">
        <v>0</v>
      </c>
      <c r="C37" s="3" t="s">
        <v>1041</v>
      </c>
      <c r="H37" s="3">
        <v>2004</v>
      </c>
      <c r="I37" s="3">
        <f>SUMIFS(B:B, C:C, I2, A:A, H37)</f>
        <v>0</v>
      </c>
      <c r="J37" s="3">
        <f t="shared" si="4"/>
        <v>0</v>
      </c>
      <c r="K37" s="3">
        <f t="shared" si="0"/>
        <v>0</v>
      </c>
      <c r="L37" s="3">
        <f t="shared" si="1"/>
        <v>0</v>
      </c>
      <c r="M37" s="3">
        <f t="shared" si="2"/>
        <v>0</v>
      </c>
      <c r="N37" s="3">
        <f t="shared" si="3"/>
        <v>0</v>
      </c>
      <c r="Q37" s="3">
        <v>2004</v>
      </c>
      <c r="R37" s="3">
        <v>0</v>
      </c>
    </row>
    <row r="38" spans="1:18" x14ac:dyDescent="0.2">
      <c r="A38" s="3">
        <v>1970</v>
      </c>
      <c r="B38" s="3">
        <v>0</v>
      </c>
      <c r="C38" s="3" t="s">
        <v>1041</v>
      </c>
      <c r="H38" s="3">
        <v>2005</v>
      </c>
      <c r="I38" s="3">
        <f>SUMIFS(B:B, C:C, I2, A:A, H38)</f>
        <v>0</v>
      </c>
      <c r="J38" s="3">
        <f t="shared" si="4"/>
        <v>0</v>
      </c>
      <c r="K38" s="3">
        <f t="shared" si="0"/>
        <v>0</v>
      </c>
      <c r="L38" s="3">
        <f t="shared" si="1"/>
        <v>0</v>
      </c>
      <c r="M38" s="3">
        <f t="shared" si="2"/>
        <v>0</v>
      </c>
      <c r="N38" s="3">
        <f t="shared" si="3"/>
        <v>0</v>
      </c>
      <c r="Q38" s="3">
        <v>2005</v>
      </c>
      <c r="R38" s="3">
        <v>0</v>
      </c>
    </row>
    <row r="39" spans="1:18" x14ac:dyDescent="0.2">
      <c r="A39" s="3">
        <v>1970</v>
      </c>
      <c r="B39" s="3">
        <v>0</v>
      </c>
      <c r="C39" s="3" t="s">
        <v>1041</v>
      </c>
      <c r="H39" s="3">
        <v>2006</v>
      </c>
      <c r="I39" s="3">
        <f>SUMIFS(B:B, C:C, I2, A:A, H39)</f>
        <v>0</v>
      </c>
      <c r="J39" s="3">
        <f t="shared" si="4"/>
        <v>6</v>
      </c>
      <c r="K39" s="3">
        <f t="shared" si="0"/>
        <v>9</v>
      </c>
      <c r="L39" s="3">
        <f t="shared" si="1"/>
        <v>0</v>
      </c>
      <c r="M39" s="3">
        <f t="shared" si="2"/>
        <v>0</v>
      </c>
      <c r="N39" s="3">
        <f t="shared" si="3"/>
        <v>15</v>
      </c>
      <c r="Q39" s="3">
        <v>2006</v>
      </c>
      <c r="R39" s="3">
        <v>15</v>
      </c>
    </row>
    <row r="40" spans="1:18" x14ac:dyDescent="0.2">
      <c r="A40" s="3">
        <v>1971</v>
      </c>
      <c r="B40" s="3">
        <v>0</v>
      </c>
      <c r="C40" s="3" t="s">
        <v>1041</v>
      </c>
      <c r="H40" s="3">
        <v>2007</v>
      </c>
      <c r="I40" s="3">
        <f>SUMIFS(B:B, C:C, I2, A:A, H40)</f>
        <v>0</v>
      </c>
      <c r="J40" s="3">
        <f t="shared" si="4"/>
        <v>0</v>
      </c>
      <c r="K40" s="3">
        <f t="shared" si="0"/>
        <v>0</v>
      </c>
      <c r="L40" s="3">
        <f t="shared" si="1"/>
        <v>0</v>
      </c>
      <c r="M40" s="3">
        <f t="shared" si="2"/>
        <v>0</v>
      </c>
      <c r="N40" s="3">
        <f t="shared" si="3"/>
        <v>0</v>
      </c>
      <c r="Q40" s="3">
        <v>2007</v>
      </c>
      <c r="R40" s="3">
        <v>0</v>
      </c>
    </row>
    <row r="41" spans="1:18" x14ac:dyDescent="0.2">
      <c r="A41" s="3">
        <v>1971</v>
      </c>
      <c r="B41" s="3">
        <v>1</v>
      </c>
      <c r="C41" s="3" t="s">
        <v>1041</v>
      </c>
      <c r="H41" s="3">
        <v>2008</v>
      </c>
      <c r="I41" s="3">
        <f>SUMIFS(B:B, C:C, I2, A:A, H41)</f>
        <v>0</v>
      </c>
      <c r="J41" s="3">
        <f t="shared" si="4"/>
        <v>14</v>
      </c>
      <c r="K41" s="3">
        <f t="shared" si="0"/>
        <v>0</v>
      </c>
      <c r="L41" s="3">
        <f t="shared" si="1"/>
        <v>0</v>
      </c>
      <c r="M41" s="3">
        <f t="shared" si="2"/>
        <v>2</v>
      </c>
      <c r="N41" s="3">
        <f t="shared" si="3"/>
        <v>16</v>
      </c>
      <c r="Q41" s="3">
        <v>2008</v>
      </c>
      <c r="R41" s="3">
        <v>16</v>
      </c>
    </row>
    <row r="42" spans="1:18" x14ac:dyDescent="0.2">
      <c r="A42" s="3">
        <v>1971</v>
      </c>
      <c r="B42" s="3">
        <v>0</v>
      </c>
      <c r="C42" s="3" t="s">
        <v>1041</v>
      </c>
      <c r="H42" s="3">
        <v>2009</v>
      </c>
      <c r="I42" s="3">
        <f>SUMIFS(B:B, C:C, I2, A:A, H42)</f>
        <v>0</v>
      </c>
      <c r="J42" s="3">
        <f t="shared" si="4"/>
        <v>5</v>
      </c>
      <c r="K42" s="3">
        <f t="shared" si="0"/>
        <v>51</v>
      </c>
      <c r="L42" s="3">
        <f t="shared" si="1"/>
        <v>0</v>
      </c>
      <c r="M42" s="3">
        <f t="shared" si="2"/>
        <v>15</v>
      </c>
      <c r="N42" s="3">
        <f t="shared" si="3"/>
        <v>71</v>
      </c>
      <c r="Q42" s="3">
        <v>2009</v>
      </c>
      <c r="R42" s="3">
        <v>71</v>
      </c>
    </row>
    <row r="43" spans="1:18" x14ac:dyDescent="0.2">
      <c r="A43" s="3">
        <v>1971</v>
      </c>
      <c r="B43" s="3">
        <v>0</v>
      </c>
      <c r="C43" s="3" t="s">
        <v>1041</v>
      </c>
      <c r="H43" s="3">
        <v>2010</v>
      </c>
      <c r="I43" s="3">
        <f>SUMIFS(B:B, C:C, I2, A:A, H43)</f>
        <v>0</v>
      </c>
      <c r="J43" s="3">
        <f t="shared" si="4"/>
        <v>22</v>
      </c>
      <c r="K43" s="3">
        <f t="shared" si="0"/>
        <v>0</v>
      </c>
      <c r="L43" s="3">
        <f t="shared" si="1"/>
        <v>0</v>
      </c>
      <c r="M43" s="3">
        <f t="shared" si="2"/>
        <v>0</v>
      </c>
      <c r="N43" s="3">
        <f t="shared" si="3"/>
        <v>22</v>
      </c>
      <c r="Q43" s="3">
        <v>2010</v>
      </c>
      <c r="R43" s="3">
        <v>22</v>
      </c>
    </row>
    <row r="44" spans="1:18" x14ac:dyDescent="0.2">
      <c r="A44" s="3">
        <v>1971</v>
      </c>
      <c r="B44" s="3">
        <v>0</v>
      </c>
      <c r="C44" s="3" t="s">
        <v>1041</v>
      </c>
      <c r="H44" s="3">
        <v>2011</v>
      </c>
      <c r="I44" s="3">
        <f>SUMIFS(B:B, C:C, I2, A:A, H44)</f>
        <v>0</v>
      </c>
      <c r="J44" s="3">
        <f t="shared" si="4"/>
        <v>0</v>
      </c>
      <c r="K44" s="3">
        <f t="shared" si="0"/>
        <v>0</v>
      </c>
      <c r="L44" s="3">
        <f t="shared" si="1"/>
        <v>0</v>
      </c>
      <c r="M44" s="3">
        <f t="shared" si="2"/>
        <v>0</v>
      </c>
      <c r="N44" s="3">
        <f t="shared" si="3"/>
        <v>0</v>
      </c>
      <c r="Q44" s="3">
        <v>2011</v>
      </c>
      <c r="R44" s="3">
        <v>0</v>
      </c>
    </row>
    <row r="45" spans="1:18" x14ac:dyDescent="0.2">
      <c r="A45" s="3">
        <v>1971</v>
      </c>
      <c r="B45" s="3">
        <v>0</v>
      </c>
      <c r="C45" s="3" t="s">
        <v>1041</v>
      </c>
      <c r="H45" s="3">
        <v>2012</v>
      </c>
      <c r="I45" s="3">
        <f>SUMIFS(B:B, C:C, I2, A:A, H45)</f>
        <v>0</v>
      </c>
      <c r="J45" s="3">
        <f t="shared" si="4"/>
        <v>15</v>
      </c>
      <c r="K45" s="3">
        <f t="shared" si="0"/>
        <v>0</v>
      </c>
      <c r="L45" s="3">
        <f t="shared" si="1"/>
        <v>0</v>
      </c>
      <c r="M45" s="3">
        <f t="shared" si="2"/>
        <v>1</v>
      </c>
      <c r="N45" s="3">
        <f t="shared" si="3"/>
        <v>16</v>
      </c>
      <c r="Q45" s="3">
        <v>2012</v>
      </c>
      <c r="R45" s="3">
        <v>16</v>
      </c>
    </row>
    <row r="46" spans="1:18" x14ac:dyDescent="0.2">
      <c r="A46" s="3">
        <v>1971</v>
      </c>
      <c r="B46" s="3">
        <v>0</v>
      </c>
      <c r="C46" s="3" t="s">
        <v>1041</v>
      </c>
      <c r="H46" s="3">
        <v>2013</v>
      </c>
      <c r="I46" s="3">
        <f>SUMIFS(B:B, C:C, I2, A:A, H46)</f>
        <v>2</v>
      </c>
      <c r="J46" s="3">
        <f t="shared" si="4"/>
        <v>6</v>
      </c>
      <c r="K46" s="3">
        <f t="shared" si="0"/>
        <v>288</v>
      </c>
      <c r="L46" s="3">
        <f t="shared" si="1"/>
        <v>0</v>
      </c>
      <c r="M46" s="3">
        <f t="shared" si="2"/>
        <v>0</v>
      </c>
      <c r="N46" s="3">
        <f t="shared" si="3"/>
        <v>296</v>
      </c>
      <c r="Q46" s="3">
        <v>2013</v>
      </c>
      <c r="R46" s="3">
        <v>296</v>
      </c>
    </row>
    <row r="47" spans="1:18" x14ac:dyDescent="0.2">
      <c r="A47" s="3">
        <v>1971</v>
      </c>
      <c r="B47" s="3">
        <v>0</v>
      </c>
      <c r="C47" s="3" t="s">
        <v>1041</v>
      </c>
      <c r="H47" s="3">
        <v>2014</v>
      </c>
      <c r="I47" s="3">
        <f>SUMIFS(B:B, C:C, I2, A:A, H47)</f>
        <v>2</v>
      </c>
      <c r="J47" s="3">
        <f t="shared" si="4"/>
        <v>17</v>
      </c>
      <c r="K47" s="3">
        <f t="shared" si="0"/>
        <v>10</v>
      </c>
      <c r="L47" s="3">
        <f t="shared" si="1"/>
        <v>0</v>
      </c>
      <c r="M47" s="3">
        <f t="shared" si="2"/>
        <v>21</v>
      </c>
      <c r="N47" s="3">
        <f t="shared" si="3"/>
        <v>50</v>
      </c>
      <c r="Q47" s="3">
        <v>2014</v>
      </c>
      <c r="R47" s="3">
        <v>50</v>
      </c>
    </row>
    <row r="48" spans="1:18" x14ac:dyDescent="0.2">
      <c r="A48" s="3">
        <v>1971</v>
      </c>
      <c r="B48" s="3">
        <v>0</v>
      </c>
      <c r="C48" s="3" t="s">
        <v>1041</v>
      </c>
      <c r="H48" s="3">
        <v>2015</v>
      </c>
      <c r="I48" s="3">
        <f>SUMIFS(B:B, C:C, I2, A:A, H48)</f>
        <v>0</v>
      </c>
      <c r="J48" s="3">
        <f t="shared" si="4"/>
        <v>32</v>
      </c>
      <c r="K48" s="3">
        <f t="shared" si="0"/>
        <v>55</v>
      </c>
      <c r="L48" s="3">
        <f t="shared" si="1"/>
        <v>0</v>
      </c>
      <c r="M48" s="3">
        <f t="shared" si="2"/>
        <v>31</v>
      </c>
      <c r="N48" s="3">
        <f t="shared" si="3"/>
        <v>118</v>
      </c>
      <c r="Q48" s="3">
        <v>2015</v>
      </c>
      <c r="R48" s="3">
        <v>118</v>
      </c>
    </row>
    <row r="49" spans="1:18" x14ac:dyDescent="0.2">
      <c r="A49" s="3">
        <v>1971</v>
      </c>
      <c r="B49" s="3">
        <v>0</v>
      </c>
      <c r="C49" s="3" t="s">
        <v>1041</v>
      </c>
      <c r="H49" s="3">
        <v>2016</v>
      </c>
      <c r="I49" s="3">
        <f>SUMIFS(B:B, C:C, I2, A:A, H49)</f>
        <v>22</v>
      </c>
      <c r="J49" s="3">
        <f t="shared" si="4"/>
        <v>15</v>
      </c>
      <c r="K49" s="3">
        <f t="shared" si="0"/>
        <v>166</v>
      </c>
      <c r="L49" s="3">
        <f t="shared" si="1"/>
        <v>0</v>
      </c>
      <c r="M49" s="3">
        <f t="shared" si="2"/>
        <v>19</v>
      </c>
      <c r="N49" s="3">
        <f t="shared" si="3"/>
        <v>222</v>
      </c>
      <c r="Q49" s="3">
        <v>2016</v>
      </c>
      <c r="R49" s="3">
        <v>222</v>
      </c>
    </row>
    <row r="50" spans="1:18" x14ac:dyDescent="0.2">
      <c r="A50" s="3">
        <v>1971</v>
      </c>
      <c r="B50" s="3">
        <v>0</v>
      </c>
      <c r="C50" s="3" t="s">
        <v>1041</v>
      </c>
      <c r="H50" s="3">
        <v>2017</v>
      </c>
      <c r="I50" s="3">
        <f>SUMIFS(B:B, C:C, I2, A:A, H50)</f>
        <v>20</v>
      </c>
      <c r="J50" s="3">
        <f t="shared" si="4"/>
        <v>960</v>
      </c>
      <c r="K50" s="3">
        <f t="shared" si="0"/>
        <v>40</v>
      </c>
      <c r="L50" s="3">
        <f t="shared" si="1"/>
        <v>0</v>
      </c>
      <c r="M50" s="3">
        <f t="shared" si="2"/>
        <v>7</v>
      </c>
      <c r="N50" s="3">
        <f t="shared" si="3"/>
        <v>1027</v>
      </c>
      <c r="Q50" s="3">
        <v>2017</v>
      </c>
      <c r="R50" s="3">
        <v>1027</v>
      </c>
    </row>
    <row r="51" spans="1:18" x14ac:dyDescent="0.2">
      <c r="A51" s="3">
        <v>1971</v>
      </c>
      <c r="B51" s="3">
        <v>0</v>
      </c>
      <c r="C51" s="3" t="s">
        <v>1041</v>
      </c>
      <c r="H51" s="3">
        <v>2018</v>
      </c>
      <c r="I51" s="3">
        <f>SUMIFS(B:B, C:C, I2, A:A, H51)</f>
        <v>0</v>
      </c>
      <c r="J51" s="3">
        <f t="shared" si="4"/>
        <v>94</v>
      </c>
      <c r="K51" s="3">
        <f t="shared" si="0"/>
        <v>4</v>
      </c>
      <c r="L51" s="3">
        <f t="shared" si="1"/>
        <v>0</v>
      </c>
      <c r="M51" s="3">
        <f t="shared" si="2"/>
        <v>12</v>
      </c>
      <c r="N51" s="3">
        <f t="shared" si="3"/>
        <v>110</v>
      </c>
      <c r="Q51" s="3">
        <v>2018</v>
      </c>
      <c r="R51" s="3">
        <v>110</v>
      </c>
    </row>
    <row r="52" spans="1:18" x14ac:dyDescent="0.2">
      <c r="A52" s="3">
        <v>1971</v>
      </c>
      <c r="B52" s="3">
        <v>0</v>
      </c>
      <c r="C52" s="3" t="s">
        <v>1041</v>
      </c>
      <c r="H52" s="3">
        <v>2019</v>
      </c>
      <c r="I52" s="3">
        <f>SUMIFS(B:B, C:C, I2, A:A, H52)</f>
        <v>5</v>
      </c>
      <c r="J52" s="3">
        <f t="shared" si="4"/>
        <v>102</v>
      </c>
      <c r="K52" s="3">
        <f t="shared" si="0"/>
        <v>13</v>
      </c>
      <c r="L52" s="3">
        <f t="shared" si="1"/>
        <v>0</v>
      </c>
      <c r="M52" s="3">
        <f t="shared" si="2"/>
        <v>14</v>
      </c>
      <c r="N52" s="3">
        <f t="shared" si="3"/>
        <v>134</v>
      </c>
      <c r="Q52" s="3">
        <v>2019</v>
      </c>
      <c r="R52" s="3">
        <v>134</v>
      </c>
    </row>
    <row r="53" spans="1:18" x14ac:dyDescent="0.2">
      <c r="A53" s="3">
        <v>1971</v>
      </c>
      <c r="B53" s="3">
        <v>0</v>
      </c>
      <c r="C53" s="3" t="s">
        <v>1041</v>
      </c>
      <c r="K53" s="3">
        <f>SUM(K3:K52)</f>
        <v>14073</v>
      </c>
    </row>
    <row r="54" spans="1:18" x14ac:dyDescent="0.2">
      <c r="A54" s="3">
        <v>1971</v>
      </c>
      <c r="B54" s="3">
        <v>0</v>
      </c>
      <c r="C54" s="3" t="s">
        <v>1041</v>
      </c>
    </row>
    <row r="55" spans="1:18" x14ac:dyDescent="0.2">
      <c r="A55" s="3">
        <v>1971</v>
      </c>
      <c r="B55" s="3">
        <v>0</v>
      </c>
      <c r="C55" s="3" t="s">
        <v>1041</v>
      </c>
    </row>
    <row r="56" spans="1:18" x14ac:dyDescent="0.2">
      <c r="A56" s="3">
        <v>1971</v>
      </c>
      <c r="B56" s="3">
        <v>3</v>
      </c>
      <c r="C56" s="3" t="s">
        <v>1041</v>
      </c>
    </row>
    <row r="57" spans="1:18" x14ac:dyDescent="0.2">
      <c r="A57" s="3">
        <v>1971</v>
      </c>
      <c r="B57" s="3">
        <v>0</v>
      </c>
      <c r="C57" s="3" t="s">
        <v>1041</v>
      </c>
    </row>
    <row r="58" spans="1:18" x14ac:dyDescent="0.2">
      <c r="A58" s="3">
        <v>1971</v>
      </c>
      <c r="B58" s="3">
        <v>0</v>
      </c>
      <c r="C58" s="3" t="s">
        <v>1041</v>
      </c>
    </row>
    <row r="59" spans="1:18" x14ac:dyDescent="0.2">
      <c r="A59" s="3">
        <v>1971</v>
      </c>
      <c r="B59" s="3">
        <v>0</v>
      </c>
      <c r="C59" s="3" t="s">
        <v>1041</v>
      </c>
    </row>
    <row r="60" spans="1:18" x14ac:dyDescent="0.2">
      <c r="A60" s="3">
        <v>1971</v>
      </c>
      <c r="B60" s="3">
        <v>0</v>
      </c>
      <c r="C60" s="3" t="s">
        <v>1041</v>
      </c>
    </row>
    <row r="61" spans="1:18" x14ac:dyDescent="0.2">
      <c r="A61" s="3">
        <v>1971</v>
      </c>
      <c r="B61" s="3">
        <v>0</v>
      </c>
      <c r="C61" s="3" t="s">
        <v>1041</v>
      </c>
    </row>
    <row r="62" spans="1:18" x14ac:dyDescent="0.2">
      <c r="A62" s="3">
        <v>1971</v>
      </c>
      <c r="B62" s="3">
        <v>0</v>
      </c>
      <c r="C62" s="3" t="s">
        <v>1041</v>
      </c>
    </row>
    <row r="63" spans="1:18" x14ac:dyDescent="0.2">
      <c r="A63" s="3">
        <v>1971</v>
      </c>
      <c r="B63" s="3">
        <v>0</v>
      </c>
      <c r="C63" s="3" t="s">
        <v>1041</v>
      </c>
    </row>
    <row r="64" spans="1:18" x14ac:dyDescent="0.2">
      <c r="A64" s="3">
        <v>1971</v>
      </c>
      <c r="B64" s="3">
        <v>0</v>
      </c>
      <c r="C64" s="3" t="s">
        <v>1041</v>
      </c>
    </row>
    <row r="65" spans="1:3" x14ac:dyDescent="0.2">
      <c r="A65" s="3">
        <v>1971</v>
      </c>
      <c r="B65" s="3">
        <v>0</v>
      </c>
      <c r="C65" s="3" t="s">
        <v>1041</v>
      </c>
    </row>
    <row r="66" spans="1:3" x14ac:dyDescent="0.2">
      <c r="A66" s="3">
        <v>1971</v>
      </c>
      <c r="B66" s="3">
        <v>0</v>
      </c>
      <c r="C66" s="3" t="s">
        <v>1041</v>
      </c>
    </row>
    <row r="67" spans="1:3" x14ac:dyDescent="0.2">
      <c r="A67" s="3">
        <v>1971</v>
      </c>
      <c r="B67" s="3">
        <v>0</v>
      </c>
      <c r="C67" s="3" t="s">
        <v>1041</v>
      </c>
    </row>
    <row r="68" spans="1:3" x14ac:dyDescent="0.2">
      <c r="A68" s="3">
        <v>1971</v>
      </c>
      <c r="B68" s="3">
        <v>0</v>
      </c>
      <c r="C68" s="3" t="s">
        <v>1041</v>
      </c>
    </row>
    <row r="69" spans="1:3" x14ac:dyDescent="0.2">
      <c r="A69" s="3">
        <v>1971</v>
      </c>
      <c r="B69" s="3">
        <v>0</v>
      </c>
      <c r="C69" s="3" t="s">
        <v>1041</v>
      </c>
    </row>
    <row r="70" spans="1:3" x14ac:dyDescent="0.2">
      <c r="A70" s="3">
        <v>1971</v>
      </c>
      <c r="B70" s="3">
        <v>0</v>
      </c>
      <c r="C70" s="3" t="s">
        <v>1041</v>
      </c>
    </row>
    <row r="71" spans="1:3" x14ac:dyDescent="0.2">
      <c r="A71" s="3">
        <v>1971</v>
      </c>
      <c r="B71" s="3">
        <v>0</v>
      </c>
      <c r="C71" s="3" t="s">
        <v>1041</v>
      </c>
    </row>
    <row r="72" spans="1:3" x14ac:dyDescent="0.2">
      <c r="A72" s="3">
        <v>1971</v>
      </c>
      <c r="B72" s="3">
        <v>0</v>
      </c>
      <c r="C72" s="3" t="s">
        <v>1041</v>
      </c>
    </row>
    <row r="73" spans="1:3" x14ac:dyDescent="0.2">
      <c r="A73" s="3">
        <v>1971</v>
      </c>
      <c r="B73" s="3">
        <v>0</v>
      </c>
      <c r="C73" s="3" t="s">
        <v>1041</v>
      </c>
    </row>
    <row r="74" spans="1:3" x14ac:dyDescent="0.2">
      <c r="A74" s="3">
        <v>1971</v>
      </c>
      <c r="B74" s="3">
        <v>0</v>
      </c>
      <c r="C74" s="3" t="s">
        <v>1041</v>
      </c>
    </row>
    <row r="75" spans="1:3" x14ac:dyDescent="0.2">
      <c r="A75" s="3">
        <v>1971</v>
      </c>
      <c r="B75" s="3">
        <v>0</v>
      </c>
      <c r="C75" s="3" t="s">
        <v>1041</v>
      </c>
    </row>
    <row r="76" spans="1:3" x14ac:dyDescent="0.2">
      <c r="A76" s="3">
        <v>1971</v>
      </c>
      <c r="B76" s="3">
        <v>0</v>
      </c>
      <c r="C76" s="3" t="s">
        <v>1041</v>
      </c>
    </row>
    <row r="77" spans="1:3" x14ac:dyDescent="0.2">
      <c r="A77" s="3">
        <v>1971</v>
      </c>
      <c r="B77" s="3">
        <v>0</v>
      </c>
      <c r="C77" s="3" t="s">
        <v>1041</v>
      </c>
    </row>
    <row r="78" spans="1:3" x14ac:dyDescent="0.2">
      <c r="A78" s="3">
        <v>1971</v>
      </c>
      <c r="B78" s="3">
        <v>0</v>
      </c>
      <c r="C78" s="3" t="s">
        <v>1041</v>
      </c>
    </row>
    <row r="79" spans="1:3" x14ac:dyDescent="0.2">
      <c r="A79" s="3">
        <v>1971</v>
      </c>
      <c r="B79" s="3">
        <v>0</v>
      </c>
      <c r="C79" s="3" t="s">
        <v>1041</v>
      </c>
    </row>
    <row r="80" spans="1:3" x14ac:dyDescent="0.2">
      <c r="A80" s="3">
        <v>1971</v>
      </c>
      <c r="B80" s="3">
        <v>0</v>
      </c>
      <c r="C80" s="3" t="s">
        <v>1041</v>
      </c>
    </row>
    <row r="81" spans="1:3" x14ac:dyDescent="0.2">
      <c r="A81" s="3">
        <v>1971</v>
      </c>
      <c r="B81" s="3">
        <v>0</v>
      </c>
      <c r="C81" s="3" t="s">
        <v>1041</v>
      </c>
    </row>
    <row r="82" spans="1:3" x14ac:dyDescent="0.2">
      <c r="A82" s="3">
        <v>1971</v>
      </c>
      <c r="B82" s="3">
        <v>0</v>
      </c>
      <c r="C82" s="3" t="s">
        <v>1041</v>
      </c>
    </row>
    <row r="83" spans="1:3" x14ac:dyDescent="0.2">
      <c r="A83" s="3">
        <v>1971</v>
      </c>
      <c r="B83" s="3">
        <v>0</v>
      </c>
      <c r="C83" s="3" t="s">
        <v>1041</v>
      </c>
    </row>
    <row r="84" spans="1:3" x14ac:dyDescent="0.2">
      <c r="A84" s="3">
        <v>1971</v>
      </c>
      <c r="B84" s="3">
        <v>0</v>
      </c>
      <c r="C84" s="3" t="s">
        <v>1041</v>
      </c>
    </row>
    <row r="85" spans="1:3" x14ac:dyDescent="0.2">
      <c r="A85" s="3">
        <v>1971</v>
      </c>
      <c r="B85" s="3">
        <v>0</v>
      </c>
      <c r="C85" s="3" t="s">
        <v>1041</v>
      </c>
    </row>
    <row r="86" spans="1:3" x14ac:dyDescent="0.2">
      <c r="A86" s="3">
        <v>1971</v>
      </c>
      <c r="B86" s="3">
        <v>0</v>
      </c>
      <c r="C86" s="3" t="s">
        <v>1041</v>
      </c>
    </row>
    <row r="87" spans="1:3" x14ac:dyDescent="0.2">
      <c r="A87" s="3">
        <v>1971</v>
      </c>
      <c r="B87" s="3">
        <v>0</v>
      </c>
      <c r="C87" s="3" t="s">
        <v>1041</v>
      </c>
    </row>
    <row r="88" spans="1:3" x14ac:dyDescent="0.2">
      <c r="A88" s="3">
        <v>1971</v>
      </c>
      <c r="B88" s="3">
        <v>0</v>
      </c>
      <c r="C88" s="3" t="s">
        <v>1041</v>
      </c>
    </row>
    <row r="89" spans="1:3" x14ac:dyDescent="0.2">
      <c r="A89" s="3">
        <v>1971</v>
      </c>
      <c r="B89" s="3">
        <v>0</v>
      </c>
      <c r="C89" s="3" t="s">
        <v>1041</v>
      </c>
    </row>
    <row r="90" spans="1:3" x14ac:dyDescent="0.2">
      <c r="A90" s="3">
        <v>1971</v>
      </c>
      <c r="B90" s="3">
        <v>0</v>
      </c>
      <c r="C90" s="3" t="s">
        <v>1041</v>
      </c>
    </row>
    <row r="91" spans="1:3" x14ac:dyDescent="0.2">
      <c r="A91" s="3">
        <v>1971</v>
      </c>
      <c r="B91" s="3">
        <v>0</v>
      </c>
      <c r="C91" s="3" t="s">
        <v>1041</v>
      </c>
    </row>
    <row r="92" spans="1:3" x14ac:dyDescent="0.2">
      <c r="A92" s="3">
        <v>1971</v>
      </c>
      <c r="B92" s="3">
        <v>0</v>
      </c>
      <c r="C92" s="3" t="s">
        <v>1041</v>
      </c>
    </row>
    <row r="93" spans="1:3" x14ac:dyDescent="0.2">
      <c r="A93" s="3">
        <v>1971</v>
      </c>
      <c r="B93" s="3">
        <v>0</v>
      </c>
      <c r="C93" s="3" t="s">
        <v>1041</v>
      </c>
    </row>
    <row r="94" spans="1:3" x14ac:dyDescent="0.2">
      <c r="A94" s="3">
        <v>1971</v>
      </c>
      <c r="B94" s="3">
        <v>0</v>
      </c>
      <c r="C94" s="3" t="s">
        <v>1041</v>
      </c>
    </row>
    <row r="95" spans="1:3" x14ac:dyDescent="0.2">
      <c r="A95" s="3">
        <v>1971</v>
      </c>
      <c r="B95" s="3">
        <v>0</v>
      </c>
      <c r="C95" s="3" t="s">
        <v>1041</v>
      </c>
    </row>
    <row r="96" spans="1:3" x14ac:dyDescent="0.2">
      <c r="A96" s="3">
        <v>1971</v>
      </c>
      <c r="B96" s="3">
        <v>0</v>
      </c>
      <c r="C96" s="3" t="s">
        <v>1041</v>
      </c>
    </row>
    <row r="97" spans="1:3" x14ac:dyDescent="0.2">
      <c r="A97" s="3">
        <v>1971</v>
      </c>
      <c r="B97" s="3">
        <v>0</v>
      </c>
      <c r="C97" s="3" t="s">
        <v>1041</v>
      </c>
    </row>
    <row r="98" spans="1:3" x14ac:dyDescent="0.2">
      <c r="A98" s="3">
        <v>1971</v>
      </c>
      <c r="B98" s="3">
        <v>0</v>
      </c>
      <c r="C98" s="3" t="s">
        <v>1041</v>
      </c>
    </row>
    <row r="99" spans="1:3" x14ac:dyDescent="0.2">
      <c r="A99" s="3">
        <v>1971</v>
      </c>
      <c r="B99" s="3">
        <v>0</v>
      </c>
      <c r="C99" s="3" t="s">
        <v>1041</v>
      </c>
    </row>
    <row r="100" spans="1:3" x14ac:dyDescent="0.2">
      <c r="A100" s="3">
        <v>1971</v>
      </c>
      <c r="B100" s="3">
        <v>0</v>
      </c>
      <c r="C100" s="3" t="s">
        <v>1041</v>
      </c>
    </row>
    <row r="101" spans="1:3" x14ac:dyDescent="0.2">
      <c r="A101" s="3">
        <v>1971</v>
      </c>
      <c r="B101" s="3">
        <v>0</v>
      </c>
      <c r="C101" s="3" t="s">
        <v>1041</v>
      </c>
    </row>
    <row r="102" spans="1:3" x14ac:dyDescent="0.2">
      <c r="A102" s="3">
        <v>1971</v>
      </c>
      <c r="B102" s="3">
        <v>0</v>
      </c>
      <c r="C102" s="3" t="s">
        <v>1041</v>
      </c>
    </row>
    <row r="103" spans="1:3" x14ac:dyDescent="0.2">
      <c r="A103" s="3">
        <v>1971</v>
      </c>
      <c r="B103" s="3">
        <v>0</v>
      </c>
      <c r="C103" s="3" t="s">
        <v>1041</v>
      </c>
    </row>
    <row r="104" spans="1:3" x14ac:dyDescent="0.2">
      <c r="A104" s="3">
        <v>1971</v>
      </c>
      <c r="B104" s="3">
        <v>0</v>
      </c>
      <c r="C104" s="3" t="s">
        <v>1041</v>
      </c>
    </row>
    <row r="105" spans="1:3" x14ac:dyDescent="0.2">
      <c r="A105" s="3">
        <v>1971</v>
      </c>
      <c r="B105" s="3">
        <v>0</v>
      </c>
      <c r="C105" s="3" t="s">
        <v>1041</v>
      </c>
    </row>
    <row r="106" spans="1:3" x14ac:dyDescent="0.2">
      <c r="A106" s="3">
        <v>1971</v>
      </c>
      <c r="B106" s="3">
        <v>0</v>
      </c>
      <c r="C106" s="3" t="s">
        <v>1041</v>
      </c>
    </row>
    <row r="107" spans="1:3" x14ac:dyDescent="0.2">
      <c r="A107" s="3">
        <v>1971</v>
      </c>
      <c r="B107" s="3">
        <v>0</v>
      </c>
      <c r="C107" s="3" t="s">
        <v>1041</v>
      </c>
    </row>
    <row r="108" spans="1:3" x14ac:dyDescent="0.2">
      <c r="A108" s="3">
        <v>1971</v>
      </c>
      <c r="B108" s="3">
        <v>0</v>
      </c>
      <c r="C108" s="3" t="s">
        <v>1041</v>
      </c>
    </row>
    <row r="109" spans="1:3" x14ac:dyDescent="0.2">
      <c r="A109" s="3">
        <v>1971</v>
      </c>
      <c r="B109" s="3">
        <v>0</v>
      </c>
      <c r="C109" s="3" t="s">
        <v>1041</v>
      </c>
    </row>
    <row r="110" spans="1:3" x14ac:dyDescent="0.2">
      <c r="A110" s="3">
        <v>1972</v>
      </c>
      <c r="B110" s="3">
        <v>14</v>
      </c>
      <c r="C110" s="3" t="s">
        <v>1041</v>
      </c>
    </row>
    <row r="111" spans="1:3" x14ac:dyDescent="0.2">
      <c r="A111" s="3">
        <v>1972</v>
      </c>
      <c r="B111" s="3">
        <v>0</v>
      </c>
      <c r="C111" s="3" t="s">
        <v>1041</v>
      </c>
    </row>
    <row r="112" spans="1:3" x14ac:dyDescent="0.2">
      <c r="A112" s="3">
        <v>1972</v>
      </c>
      <c r="B112" s="3">
        <v>1</v>
      </c>
      <c r="C112" s="3" t="s">
        <v>1041</v>
      </c>
    </row>
    <row r="113" spans="1:3" x14ac:dyDescent="0.2">
      <c r="A113" s="3">
        <v>1972</v>
      </c>
      <c r="B113" s="3">
        <v>0</v>
      </c>
      <c r="C113" s="3" t="s">
        <v>1041</v>
      </c>
    </row>
    <row r="114" spans="1:3" x14ac:dyDescent="0.2">
      <c r="A114" s="3">
        <v>1972</v>
      </c>
      <c r="B114" s="3">
        <v>0</v>
      </c>
      <c r="C114" s="3" t="s">
        <v>1041</v>
      </c>
    </row>
    <row r="115" spans="1:3" x14ac:dyDescent="0.2">
      <c r="A115" s="3">
        <v>1972</v>
      </c>
      <c r="B115" s="3">
        <v>0</v>
      </c>
      <c r="C115" s="3" t="s">
        <v>1041</v>
      </c>
    </row>
    <row r="116" spans="1:3" x14ac:dyDescent="0.2">
      <c r="A116" s="3">
        <v>1972</v>
      </c>
      <c r="B116" s="3">
        <v>1</v>
      </c>
      <c r="C116" s="3" t="s">
        <v>1041</v>
      </c>
    </row>
    <row r="117" spans="1:3" x14ac:dyDescent="0.2">
      <c r="A117" s="3">
        <v>1972</v>
      </c>
      <c r="B117" s="3">
        <v>0</v>
      </c>
      <c r="C117" s="3" t="s">
        <v>1041</v>
      </c>
    </row>
    <row r="118" spans="1:3" x14ac:dyDescent="0.2">
      <c r="A118" s="3">
        <v>1972</v>
      </c>
      <c r="B118" s="3">
        <v>0</v>
      </c>
      <c r="C118" s="3" t="s">
        <v>1041</v>
      </c>
    </row>
    <row r="119" spans="1:3" x14ac:dyDescent="0.2">
      <c r="A119" s="3">
        <v>1972</v>
      </c>
      <c r="B119" s="3">
        <v>0</v>
      </c>
      <c r="C119" s="3" t="s">
        <v>1041</v>
      </c>
    </row>
    <row r="120" spans="1:3" x14ac:dyDescent="0.2">
      <c r="A120" s="3">
        <v>1972</v>
      </c>
      <c r="B120" s="3">
        <v>0</v>
      </c>
      <c r="C120" s="3" t="s">
        <v>1041</v>
      </c>
    </row>
    <row r="121" spans="1:3" x14ac:dyDescent="0.2">
      <c r="A121" s="3">
        <v>1972</v>
      </c>
      <c r="B121" s="3">
        <v>2</v>
      </c>
      <c r="C121" s="3" t="s">
        <v>1041</v>
      </c>
    </row>
    <row r="122" spans="1:3" x14ac:dyDescent="0.2">
      <c r="A122" s="3">
        <v>1972</v>
      </c>
      <c r="B122" s="3">
        <v>2</v>
      </c>
      <c r="C122" s="3" t="s">
        <v>1041</v>
      </c>
    </row>
    <row r="123" spans="1:3" x14ac:dyDescent="0.2">
      <c r="A123" s="3">
        <v>1972</v>
      </c>
      <c r="B123" s="3">
        <v>2</v>
      </c>
      <c r="C123" s="3" t="s">
        <v>1041</v>
      </c>
    </row>
    <row r="124" spans="1:3" x14ac:dyDescent="0.2">
      <c r="A124" s="3">
        <v>1972</v>
      </c>
      <c r="B124" s="3">
        <v>2</v>
      </c>
      <c r="C124" s="3" t="s">
        <v>1041</v>
      </c>
    </row>
    <row r="125" spans="1:3" x14ac:dyDescent="0.2">
      <c r="A125" s="3">
        <v>1972</v>
      </c>
      <c r="B125" s="3">
        <v>2</v>
      </c>
      <c r="C125" s="3" t="s">
        <v>1041</v>
      </c>
    </row>
    <row r="126" spans="1:3" x14ac:dyDescent="0.2">
      <c r="A126" s="3">
        <v>1972</v>
      </c>
      <c r="B126" s="3">
        <v>0</v>
      </c>
      <c r="C126" s="3" t="s">
        <v>1041</v>
      </c>
    </row>
    <row r="127" spans="1:3" x14ac:dyDescent="0.2">
      <c r="A127" s="3">
        <v>1972</v>
      </c>
      <c r="B127" s="3">
        <v>0</v>
      </c>
      <c r="C127" s="3" t="s">
        <v>1041</v>
      </c>
    </row>
    <row r="128" spans="1:3" x14ac:dyDescent="0.2">
      <c r="A128" s="3">
        <v>1972</v>
      </c>
      <c r="B128" s="3">
        <v>0</v>
      </c>
      <c r="C128" s="3" t="s">
        <v>1041</v>
      </c>
    </row>
    <row r="129" spans="1:3" x14ac:dyDescent="0.2">
      <c r="A129" s="3">
        <v>1972</v>
      </c>
      <c r="B129" s="3">
        <v>0</v>
      </c>
      <c r="C129" s="3" t="s">
        <v>1041</v>
      </c>
    </row>
    <row r="130" spans="1:3" x14ac:dyDescent="0.2">
      <c r="A130" s="3">
        <v>1972</v>
      </c>
      <c r="B130" s="3">
        <v>0</v>
      </c>
      <c r="C130" s="3" t="s">
        <v>1041</v>
      </c>
    </row>
    <row r="131" spans="1:3" x14ac:dyDescent="0.2">
      <c r="A131" s="3">
        <v>1972</v>
      </c>
      <c r="B131" s="3">
        <v>0</v>
      </c>
      <c r="C131" s="3" t="s">
        <v>1041</v>
      </c>
    </row>
    <row r="132" spans="1:3" x14ac:dyDescent="0.2">
      <c r="A132" s="3">
        <v>1972</v>
      </c>
      <c r="B132" s="3">
        <v>1</v>
      </c>
      <c r="C132" s="3" t="s">
        <v>1041</v>
      </c>
    </row>
    <row r="133" spans="1:3" x14ac:dyDescent="0.2">
      <c r="A133" s="3">
        <v>1972</v>
      </c>
      <c r="B133" s="3">
        <v>0</v>
      </c>
      <c r="C133" s="3" t="s">
        <v>1041</v>
      </c>
    </row>
    <row r="134" spans="1:3" x14ac:dyDescent="0.2">
      <c r="A134" s="3">
        <v>1972</v>
      </c>
      <c r="B134" s="3">
        <v>0</v>
      </c>
      <c r="C134" s="3" t="s">
        <v>1041</v>
      </c>
    </row>
    <row r="135" spans="1:3" x14ac:dyDescent="0.2">
      <c r="A135" s="3">
        <v>1972</v>
      </c>
      <c r="B135" s="3">
        <v>0</v>
      </c>
      <c r="C135" s="3" t="s">
        <v>1041</v>
      </c>
    </row>
    <row r="136" spans="1:3" x14ac:dyDescent="0.2">
      <c r="A136" s="3">
        <v>1972</v>
      </c>
      <c r="B136" s="3">
        <v>5</v>
      </c>
      <c r="C136" s="3" t="s">
        <v>1041</v>
      </c>
    </row>
    <row r="137" spans="1:3" x14ac:dyDescent="0.2">
      <c r="A137" s="3">
        <v>1973</v>
      </c>
      <c r="B137" s="3">
        <v>29</v>
      </c>
      <c r="C137" s="3" t="s">
        <v>1041</v>
      </c>
    </row>
    <row r="138" spans="1:3" x14ac:dyDescent="0.2">
      <c r="A138" s="3">
        <v>1973</v>
      </c>
      <c r="B138" s="3">
        <v>2</v>
      </c>
      <c r="C138" s="3" t="s">
        <v>1041</v>
      </c>
    </row>
    <row r="139" spans="1:3" x14ac:dyDescent="0.2">
      <c r="A139" s="3">
        <v>1973</v>
      </c>
      <c r="B139" s="3">
        <v>0</v>
      </c>
      <c r="C139" s="3" t="s">
        <v>1041</v>
      </c>
    </row>
    <row r="140" spans="1:3" x14ac:dyDescent="0.2">
      <c r="A140" s="3">
        <v>1973</v>
      </c>
      <c r="B140" s="3">
        <v>7</v>
      </c>
      <c r="C140" s="3" t="s">
        <v>1041</v>
      </c>
    </row>
    <row r="141" spans="1:3" x14ac:dyDescent="0.2">
      <c r="A141" s="3">
        <v>1973</v>
      </c>
      <c r="B141" s="3">
        <v>0</v>
      </c>
      <c r="C141" s="3" t="s">
        <v>1041</v>
      </c>
    </row>
    <row r="142" spans="1:3" x14ac:dyDescent="0.2">
      <c r="A142" s="3">
        <v>1973</v>
      </c>
      <c r="B142" s="3">
        <v>0</v>
      </c>
      <c r="C142" s="3" t="s">
        <v>1041</v>
      </c>
    </row>
    <row r="143" spans="1:3" x14ac:dyDescent="0.2">
      <c r="A143" s="3">
        <v>1973</v>
      </c>
      <c r="B143" s="3">
        <v>0</v>
      </c>
      <c r="C143" s="3" t="s">
        <v>1041</v>
      </c>
    </row>
    <row r="144" spans="1:3" x14ac:dyDescent="0.2">
      <c r="A144" s="3">
        <v>1973</v>
      </c>
      <c r="B144" s="3">
        <v>0</v>
      </c>
      <c r="C144" s="3" t="s">
        <v>1041</v>
      </c>
    </row>
    <row r="145" spans="1:3" x14ac:dyDescent="0.2">
      <c r="A145" s="3">
        <v>1973</v>
      </c>
      <c r="B145" s="3">
        <v>0</v>
      </c>
      <c r="C145" s="3" t="s">
        <v>1041</v>
      </c>
    </row>
    <row r="146" spans="1:3" x14ac:dyDescent="0.2">
      <c r="A146" s="3">
        <v>1973</v>
      </c>
      <c r="B146" s="3">
        <v>1</v>
      </c>
      <c r="C146" s="3" t="s">
        <v>1041</v>
      </c>
    </row>
    <row r="147" spans="1:3" x14ac:dyDescent="0.2">
      <c r="A147" s="3">
        <v>1973</v>
      </c>
      <c r="B147" s="3">
        <v>1</v>
      </c>
      <c r="C147" s="3" t="s">
        <v>1041</v>
      </c>
    </row>
    <row r="148" spans="1:3" x14ac:dyDescent="0.2">
      <c r="A148" s="3">
        <v>1973</v>
      </c>
      <c r="B148" s="3">
        <v>1</v>
      </c>
      <c r="C148" s="3" t="s">
        <v>1041</v>
      </c>
    </row>
    <row r="149" spans="1:3" x14ac:dyDescent="0.2">
      <c r="A149" s="3">
        <v>1973</v>
      </c>
      <c r="B149" s="3">
        <v>0</v>
      </c>
      <c r="C149" s="3" t="s">
        <v>1041</v>
      </c>
    </row>
    <row r="150" spans="1:3" x14ac:dyDescent="0.2">
      <c r="A150" s="3">
        <v>1974</v>
      </c>
      <c r="B150" s="3">
        <v>0</v>
      </c>
      <c r="C150" s="3" t="s">
        <v>1041</v>
      </c>
    </row>
    <row r="151" spans="1:3" x14ac:dyDescent="0.2">
      <c r="A151" s="3">
        <v>1974</v>
      </c>
      <c r="B151" s="3">
        <v>0</v>
      </c>
      <c r="C151" s="3" t="s">
        <v>1041</v>
      </c>
    </row>
    <row r="152" spans="1:3" x14ac:dyDescent="0.2">
      <c r="A152" s="3">
        <v>1974</v>
      </c>
      <c r="B152" s="3">
        <v>0</v>
      </c>
      <c r="C152" s="3" t="s">
        <v>1041</v>
      </c>
    </row>
    <row r="153" spans="1:3" x14ac:dyDescent="0.2">
      <c r="A153" s="3">
        <v>1974</v>
      </c>
      <c r="B153" s="3">
        <v>0</v>
      </c>
      <c r="C153" s="3" t="s">
        <v>1041</v>
      </c>
    </row>
    <row r="154" spans="1:3" x14ac:dyDescent="0.2">
      <c r="A154" s="3">
        <v>1974</v>
      </c>
      <c r="B154" s="3">
        <v>1</v>
      </c>
      <c r="C154" s="3" t="s">
        <v>1041</v>
      </c>
    </row>
    <row r="155" spans="1:3" x14ac:dyDescent="0.2">
      <c r="A155" s="3">
        <v>1974</v>
      </c>
      <c r="B155" s="3">
        <v>0</v>
      </c>
      <c r="C155" s="3" t="s">
        <v>1041</v>
      </c>
    </row>
    <row r="156" spans="1:3" x14ac:dyDescent="0.2">
      <c r="A156" s="3">
        <v>1974</v>
      </c>
      <c r="B156" s="3">
        <v>9</v>
      </c>
      <c r="C156" s="3" t="s">
        <v>1041</v>
      </c>
    </row>
    <row r="157" spans="1:3" x14ac:dyDescent="0.2">
      <c r="A157" s="3">
        <v>1974</v>
      </c>
      <c r="B157" s="3">
        <v>0</v>
      </c>
      <c r="C157" s="3" t="s">
        <v>1041</v>
      </c>
    </row>
    <row r="158" spans="1:3" x14ac:dyDescent="0.2">
      <c r="A158" s="3">
        <v>1974</v>
      </c>
      <c r="B158" s="3">
        <v>0</v>
      </c>
      <c r="C158" s="3" t="s">
        <v>1041</v>
      </c>
    </row>
    <row r="159" spans="1:3" x14ac:dyDescent="0.2">
      <c r="A159" s="3">
        <v>1974</v>
      </c>
      <c r="B159" s="3">
        <v>0</v>
      </c>
      <c r="C159" s="3" t="s">
        <v>1041</v>
      </c>
    </row>
    <row r="160" spans="1:3" x14ac:dyDescent="0.2">
      <c r="A160" s="3">
        <v>1974</v>
      </c>
      <c r="B160" s="3">
        <v>0</v>
      </c>
      <c r="C160" s="3" t="s">
        <v>1041</v>
      </c>
    </row>
    <row r="161" spans="1:3" x14ac:dyDescent="0.2">
      <c r="A161" s="3">
        <v>1974</v>
      </c>
      <c r="B161" s="3">
        <v>0</v>
      </c>
      <c r="C161" s="3" t="s">
        <v>1041</v>
      </c>
    </row>
    <row r="162" spans="1:3" x14ac:dyDescent="0.2">
      <c r="A162" s="3">
        <v>1974</v>
      </c>
      <c r="B162" s="3">
        <v>0</v>
      </c>
      <c r="C162" s="3" t="s">
        <v>1041</v>
      </c>
    </row>
    <row r="163" spans="1:3" x14ac:dyDescent="0.2">
      <c r="A163" s="3">
        <v>1974</v>
      </c>
      <c r="B163" s="3">
        <v>0</v>
      </c>
      <c r="C163" s="3" t="s">
        <v>1041</v>
      </c>
    </row>
    <row r="164" spans="1:3" x14ac:dyDescent="0.2">
      <c r="A164" s="3">
        <v>1974</v>
      </c>
      <c r="B164" s="3">
        <v>1</v>
      </c>
      <c r="C164" s="3" t="s">
        <v>1041</v>
      </c>
    </row>
    <row r="165" spans="1:3" x14ac:dyDescent="0.2">
      <c r="A165" s="3">
        <v>1974</v>
      </c>
      <c r="B165" s="3">
        <v>0</v>
      </c>
      <c r="C165" s="3" t="s">
        <v>1041</v>
      </c>
    </row>
    <row r="166" spans="1:3" x14ac:dyDescent="0.2">
      <c r="A166" s="3">
        <v>1974</v>
      </c>
      <c r="B166" s="3">
        <v>0</v>
      </c>
      <c r="C166" s="3" t="s">
        <v>1041</v>
      </c>
    </row>
    <row r="167" spans="1:3" x14ac:dyDescent="0.2">
      <c r="A167" s="3">
        <v>1974</v>
      </c>
      <c r="B167" s="3">
        <v>0</v>
      </c>
      <c r="C167" s="3" t="s">
        <v>1041</v>
      </c>
    </row>
    <row r="168" spans="1:3" x14ac:dyDescent="0.2">
      <c r="A168" s="3">
        <v>1974</v>
      </c>
      <c r="B168" s="3">
        <v>0</v>
      </c>
      <c r="C168" s="3" t="s">
        <v>1041</v>
      </c>
    </row>
    <row r="169" spans="1:3" x14ac:dyDescent="0.2">
      <c r="A169" s="3">
        <v>1974</v>
      </c>
      <c r="B169" s="3">
        <v>2</v>
      </c>
      <c r="C169" s="3" t="s">
        <v>1041</v>
      </c>
    </row>
    <row r="170" spans="1:3" x14ac:dyDescent="0.2">
      <c r="A170" s="3">
        <v>1974</v>
      </c>
      <c r="B170" s="3">
        <v>0</v>
      </c>
      <c r="C170" s="3" t="s">
        <v>1041</v>
      </c>
    </row>
    <row r="171" spans="1:3" x14ac:dyDescent="0.2">
      <c r="A171" s="3">
        <v>1974</v>
      </c>
      <c r="B171" s="3">
        <v>1</v>
      </c>
      <c r="C171" s="3" t="s">
        <v>1041</v>
      </c>
    </row>
    <row r="172" spans="1:3" x14ac:dyDescent="0.2">
      <c r="A172" s="3">
        <v>1974</v>
      </c>
      <c r="B172" s="3">
        <v>0</v>
      </c>
      <c r="C172" s="3" t="s">
        <v>1041</v>
      </c>
    </row>
    <row r="173" spans="1:3" x14ac:dyDescent="0.2">
      <c r="A173" s="3">
        <v>1974</v>
      </c>
      <c r="B173" s="3">
        <v>0</v>
      </c>
      <c r="C173" s="3" t="s">
        <v>1041</v>
      </c>
    </row>
    <row r="174" spans="1:3" x14ac:dyDescent="0.2">
      <c r="A174" s="3">
        <v>1974</v>
      </c>
      <c r="B174" s="3">
        <v>0</v>
      </c>
      <c r="C174" s="3" t="s">
        <v>1041</v>
      </c>
    </row>
    <row r="175" spans="1:3" x14ac:dyDescent="0.2">
      <c r="A175" s="3">
        <v>1974</v>
      </c>
      <c r="B175" s="3">
        <v>0</v>
      </c>
      <c r="C175" s="3" t="s">
        <v>1041</v>
      </c>
    </row>
    <row r="176" spans="1:3" x14ac:dyDescent="0.2">
      <c r="A176" s="3">
        <v>1974</v>
      </c>
      <c r="B176" s="3">
        <v>0</v>
      </c>
      <c r="C176" s="3" t="s">
        <v>1041</v>
      </c>
    </row>
    <row r="177" spans="1:3" x14ac:dyDescent="0.2">
      <c r="A177" s="3">
        <v>1974</v>
      </c>
      <c r="B177" s="3">
        <v>0</v>
      </c>
      <c r="C177" s="3" t="s">
        <v>1041</v>
      </c>
    </row>
    <row r="178" spans="1:3" x14ac:dyDescent="0.2">
      <c r="A178" s="3">
        <v>1975</v>
      </c>
      <c r="B178" s="3">
        <v>57</v>
      </c>
      <c r="C178" s="3" t="s">
        <v>1041</v>
      </c>
    </row>
    <row r="179" spans="1:3" x14ac:dyDescent="0.2">
      <c r="A179" s="3">
        <v>1975</v>
      </c>
      <c r="B179" s="3">
        <v>0</v>
      </c>
      <c r="C179" s="3" t="s">
        <v>1041</v>
      </c>
    </row>
    <row r="180" spans="1:3" x14ac:dyDescent="0.2">
      <c r="A180" s="3">
        <v>1975</v>
      </c>
      <c r="B180" s="3">
        <v>0</v>
      </c>
      <c r="C180" s="3" t="s">
        <v>1041</v>
      </c>
    </row>
    <row r="181" spans="1:3" x14ac:dyDescent="0.2">
      <c r="A181" s="3">
        <v>1975</v>
      </c>
      <c r="B181" s="3">
        <v>0</v>
      </c>
      <c r="C181" s="3" t="s">
        <v>1041</v>
      </c>
    </row>
    <row r="182" spans="1:3" x14ac:dyDescent="0.2">
      <c r="A182" s="3">
        <v>1975</v>
      </c>
      <c r="B182" s="3">
        <v>0</v>
      </c>
      <c r="C182" s="3" t="s">
        <v>1041</v>
      </c>
    </row>
    <row r="183" spans="1:3" x14ac:dyDescent="0.2">
      <c r="A183" s="3">
        <v>1975</v>
      </c>
      <c r="B183" s="3">
        <v>2</v>
      </c>
      <c r="C183" s="3" t="s">
        <v>1041</v>
      </c>
    </row>
    <row r="184" spans="1:3" x14ac:dyDescent="0.2">
      <c r="A184" s="3">
        <v>1975</v>
      </c>
      <c r="B184" s="3">
        <v>0</v>
      </c>
      <c r="C184" s="3" t="s">
        <v>1041</v>
      </c>
    </row>
    <row r="185" spans="1:3" x14ac:dyDescent="0.2">
      <c r="A185" s="3">
        <v>1975</v>
      </c>
      <c r="B185" s="3">
        <v>0</v>
      </c>
      <c r="C185" s="3" t="s">
        <v>1041</v>
      </c>
    </row>
    <row r="186" spans="1:3" x14ac:dyDescent="0.2">
      <c r="A186" s="3">
        <v>1975</v>
      </c>
      <c r="B186" s="3">
        <v>0</v>
      </c>
      <c r="C186" s="3" t="s">
        <v>1041</v>
      </c>
    </row>
    <row r="187" spans="1:3" x14ac:dyDescent="0.2">
      <c r="A187" s="3">
        <v>1975</v>
      </c>
      <c r="B187" s="3">
        <v>0</v>
      </c>
      <c r="C187" s="3" t="s">
        <v>1041</v>
      </c>
    </row>
    <row r="188" spans="1:3" x14ac:dyDescent="0.2">
      <c r="A188" s="3">
        <v>1975</v>
      </c>
      <c r="B188" s="3">
        <v>0</v>
      </c>
      <c r="C188" s="3" t="s">
        <v>1041</v>
      </c>
    </row>
    <row r="189" spans="1:3" x14ac:dyDescent="0.2">
      <c r="A189" s="3">
        <v>1975</v>
      </c>
      <c r="B189" s="3">
        <v>0</v>
      </c>
      <c r="C189" s="3" t="s">
        <v>1041</v>
      </c>
    </row>
    <row r="190" spans="1:3" x14ac:dyDescent="0.2">
      <c r="A190" s="3">
        <v>1975</v>
      </c>
      <c r="B190" s="3">
        <v>0</v>
      </c>
      <c r="C190" s="3" t="s">
        <v>1041</v>
      </c>
    </row>
    <row r="191" spans="1:3" x14ac:dyDescent="0.2">
      <c r="A191" s="3">
        <v>1975</v>
      </c>
      <c r="B191" s="3">
        <v>0</v>
      </c>
      <c r="C191" s="3" t="s">
        <v>1041</v>
      </c>
    </row>
    <row r="192" spans="1:3" x14ac:dyDescent="0.2">
      <c r="A192" s="3">
        <v>1975</v>
      </c>
      <c r="B192" s="3">
        <v>0</v>
      </c>
      <c r="C192" s="3" t="s">
        <v>1041</v>
      </c>
    </row>
    <row r="193" spans="1:3" x14ac:dyDescent="0.2">
      <c r="A193" s="3">
        <v>1975</v>
      </c>
      <c r="B193" s="3">
        <v>0</v>
      </c>
      <c r="C193" s="3" t="s">
        <v>1041</v>
      </c>
    </row>
    <row r="194" spans="1:3" x14ac:dyDescent="0.2">
      <c r="A194" s="3">
        <v>1975</v>
      </c>
      <c r="B194" s="3">
        <v>0</v>
      </c>
      <c r="C194" s="3" t="s">
        <v>1041</v>
      </c>
    </row>
    <row r="195" spans="1:3" x14ac:dyDescent="0.2">
      <c r="A195" s="3">
        <v>1975</v>
      </c>
      <c r="B195" s="3">
        <v>6</v>
      </c>
      <c r="C195" s="3" t="s">
        <v>1041</v>
      </c>
    </row>
    <row r="196" spans="1:3" x14ac:dyDescent="0.2">
      <c r="A196" s="3">
        <v>1975</v>
      </c>
      <c r="B196" s="3">
        <v>0</v>
      </c>
      <c r="C196" s="3" t="s">
        <v>1041</v>
      </c>
    </row>
    <row r="197" spans="1:3" x14ac:dyDescent="0.2">
      <c r="A197" s="3">
        <v>1975</v>
      </c>
      <c r="B197" s="3">
        <v>0</v>
      </c>
      <c r="C197" s="3" t="s">
        <v>1041</v>
      </c>
    </row>
    <row r="198" spans="1:3" x14ac:dyDescent="0.2">
      <c r="A198" s="3">
        <v>1975</v>
      </c>
      <c r="B198" s="3">
        <v>0</v>
      </c>
      <c r="C198" s="3" t="s">
        <v>1041</v>
      </c>
    </row>
    <row r="199" spans="1:3" x14ac:dyDescent="0.2">
      <c r="A199" s="3">
        <v>1975</v>
      </c>
      <c r="B199" s="3">
        <v>0</v>
      </c>
      <c r="C199" s="3" t="s">
        <v>1041</v>
      </c>
    </row>
    <row r="200" spans="1:3" x14ac:dyDescent="0.2">
      <c r="A200" s="3">
        <v>1975</v>
      </c>
      <c r="B200" s="3">
        <v>0</v>
      </c>
      <c r="C200" s="3" t="s">
        <v>1041</v>
      </c>
    </row>
    <row r="201" spans="1:3" x14ac:dyDescent="0.2">
      <c r="A201" s="3">
        <v>1975</v>
      </c>
      <c r="B201" s="3">
        <v>0</v>
      </c>
      <c r="C201" s="3" t="s">
        <v>1041</v>
      </c>
    </row>
    <row r="202" spans="1:3" x14ac:dyDescent="0.2">
      <c r="A202" s="3">
        <v>1975</v>
      </c>
      <c r="B202" s="3">
        <v>0</v>
      </c>
      <c r="C202" s="3" t="s">
        <v>1041</v>
      </c>
    </row>
    <row r="203" spans="1:3" x14ac:dyDescent="0.2">
      <c r="A203" s="3">
        <v>1975</v>
      </c>
      <c r="B203" s="3">
        <v>0</v>
      </c>
      <c r="C203" s="3" t="s">
        <v>1041</v>
      </c>
    </row>
    <row r="204" spans="1:3" x14ac:dyDescent="0.2">
      <c r="A204" s="3">
        <v>1975</v>
      </c>
      <c r="B204" s="3">
        <v>0</v>
      </c>
      <c r="C204" s="3" t="s">
        <v>1041</v>
      </c>
    </row>
    <row r="205" spans="1:3" x14ac:dyDescent="0.2">
      <c r="A205" s="3">
        <v>1975</v>
      </c>
      <c r="B205" s="3">
        <v>0</v>
      </c>
      <c r="C205" s="3" t="s">
        <v>1041</v>
      </c>
    </row>
    <row r="206" spans="1:3" x14ac:dyDescent="0.2">
      <c r="A206" s="3">
        <v>1975</v>
      </c>
      <c r="B206" s="3">
        <v>0</v>
      </c>
      <c r="C206" s="3" t="s">
        <v>1041</v>
      </c>
    </row>
    <row r="207" spans="1:3" x14ac:dyDescent="0.2">
      <c r="A207" s="3">
        <v>1975</v>
      </c>
      <c r="B207" s="3">
        <v>0</v>
      </c>
      <c r="C207" s="3" t="s">
        <v>1041</v>
      </c>
    </row>
    <row r="208" spans="1:3" x14ac:dyDescent="0.2">
      <c r="A208" s="3">
        <v>1975</v>
      </c>
      <c r="B208" s="3">
        <v>0</v>
      </c>
      <c r="C208" s="3" t="s">
        <v>1041</v>
      </c>
    </row>
    <row r="209" spans="1:3" x14ac:dyDescent="0.2">
      <c r="A209" s="3">
        <v>1975</v>
      </c>
      <c r="B209" s="3">
        <v>0</v>
      </c>
      <c r="C209" s="3" t="s">
        <v>1041</v>
      </c>
    </row>
    <row r="210" spans="1:3" x14ac:dyDescent="0.2">
      <c r="A210" s="3">
        <v>1975</v>
      </c>
      <c r="B210" s="3">
        <v>0</v>
      </c>
      <c r="C210" s="3" t="s">
        <v>1041</v>
      </c>
    </row>
    <row r="211" spans="1:3" x14ac:dyDescent="0.2">
      <c r="A211" s="3">
        <v>1975</v>
      </c>
      <c r="B211" s="3">
        <v>0</v>
      </c>
      <c r="C211" s="3" t="s">
        <v>1041</v>
      </c>
    </row>
    <row r="212" spans="1:3" x14ac:dyDescent="0.2">
      <c r="A212" s="3">
        <v>1975</v>
      </c>
      <c r="B212" s="3">
        <v>0</v>
      </c>
      <c r="C212" s="3" t="s">
        <v>1041</v>
      </c>
    </row>
    <row r="213" spans="1:3" x14ac:dyDescent="0.2">
      <c r="A213" s="3">
        <v>1975</v>
      </c>
      <c r="B213" s="3">
        <v>0</v>
      </c>
      <c r="C213" s="3" t="s">
        <v>1041</v>
      </c>
    </row>
    <row r="214" spans="1:3" x14ac:dyDescent="0.2">
      <c r="A214" s="3">
        <v>1975</v>
      </c>
      <c r="B214" s="3">
        <v>0</v>
      </c>
      <c r="C214" s="3" t="s">
        <v>1041</v>
      </c>
    </row>
    <row r="215" spans="1:3" x14ac:dyDescent="0.2">
      <c r="A215" s="3">
        <v>1975</v>
      </c>
      <c r="B215" s="3">
        <v>1</v>
      </c>
      <c r="C215" s="3" t="s">
        <v>1041</v>
      </c>
    </row>
    <row r="216" spans="1:3" x14ac:dyDescent="0.2">
      <c r="A216" s="3">
        <v>1975</v>
      </c>
      <c r="B216" s="3">
        <v>85</v>
      </c>
      <c r="C216" s="3" t="s">
        <v>1041</v>
      </c>
    </row>
    <row r="217" spans="1:3" x14ac:dyDescent="0.2">
      <c r="A217" s="3">
        <v>1976</v>
      </c>
      <c r="B217" s="3">
        <v>0</v>
      </c>
      <c r="C217" s="3" t="s">
        <v>1041</v>
      </c>
    </row>
    <row r="218" spans="1:3" x14ac:dyDescent="0.2">
      <c r="A218" s="3">
        <v>1976</v>
      </c>
      <c r="B218" s="3">
        <v>0</v>
      </c>
      <c r="C218" s="3" t="s">
        <v>1041</v>
      </c>
    </row>
    <row r="219" spans="1:3" x14ac:dyDescent="0.2">
      <c r="A219" s="3">
        <v>1976</v>
      </c>
      <c r="B219" s="3">
        <v>0</v>
      </c>
      <c r="C219" s="3" t="s">
        <v>1041</v>
      </c>
    </row>
    <row r="220" spans="1:3" x14ac:dyDescent="0.2">
      <c r="A220" s="3">
        <v>1976</v>
      </c>
      <c r="B220" s="3">
        <v>0</v>
      </c>
      <c r="C220" s="3" t="s">
        <v>1041</v>
      </c>
    </row>
    <row r="221" spans="1:3" x14ac:dyDescent="0.2">
      <c r="A221" s="3">
        <v>1976</v>
      </c>
      <c r="B221" s="3">
        <v>0</v>
      </c>
      <c r="C221" s="3" t="s">
        <v>1041</v>
      </c>
    </row>
    <row r="222" spans="1:3" x14ac:dyDescent="0.2">
      <c r="A222" s="3">
        <v>1976</v>
      </c>
      <c r="B222" s="3">
        <v>0</v>
      </c>
      <c r="C222" s="3" t="s">
        <v>1041</v>
      </c>
    </row>
    <row r="223" spans="1:3" x14ac:dyDescent="0.2">
      <c r="A223" s="3">
        <v>1976</v>
      </c>
      <c r="B223" s="3">
        <v>0</v>
      </c>
      <c r="C223" s="3" t="s">
        <v>1041</v>
      </c>
    </row>
    <row r="224" spans="1:3" x14ac:dyDescent="0.2">
      <c r="A224" s="3">
        <v>1976</v>
      </c>
      <c r="B224" s="3">
        <v>0</v>
      </c>
      <c r="C224" s="3" t="s">
        <v>1041</v>
      </c>
    </row>
    <row r="225" spans="1:3" x14ac:dyDescent="0.2">
      <c r="A225" s="3">
        <v>1976</v>
      </c>
      <c r="B225" s="3">
        <v>0</v>
      </c>
      <c r="C225" s="3" t="s">
        <v>1041</v>
      </c>
    </row>
    <row r="226" spans="1:3" x14ac:dyDescent="0.2">
      <c r="A226" s="3">
        <v>1976</v>
      </c>
      <c r="B226" s="3">
        <v>0</v>
      </c>
      <c r="C226" s="3" t="s">
        <v>1041</v>
      </c>
    </row>
    <row r="227" spans="1:3" x14ac:dyDescent="0.2">
      <c r="A227" s="3">
        <v>1976</v>
      </c>
      <c r="B227" s="3">
        <v>0</v>
      </c>
      <c r="C227" s="3" t="s">
        <v>1041</v>
      </c>
    </row>
    <row r="228" spans="1:3" x14ac:dyDescent="0.2">
      <c r="A228" s="3">
        <v>1976</v>
      </c>
      <c r="B228" s="3">
        <v>0</v>
      </c>
      <c r="C228" s="3" t="s">
        <v>1041</v>
      </c>
    </row>
    <row r="229" spans="1:3" x14ac:dyDescent="0.2">
      <c r="A229" s="3">
        <v>1976</v>
      </c>
      <c r="B229" s="3">
        <v>0</v>
      </c>
      <c r="C229" s="3" t="s">
        <v>1041</v>
      </c>
    </row>
    <row r="230" spans="1:3" x14ac:dyDescent="0.2">
      <c r="A230" s="3">
        <v>1976</v>
      </c>
      <c r="B230" s="3">
        <v>0</v>
      </c>
      <c r="C230" s="3" t="s">
        <v>1041</v>
      </c>
    </row>
    <row r="231" spans="1:3" x14ac:dyDescent="0.2">
      <c r="A231" s="3">
        <v>1976</v>
      </c>
      <c r="B231" s="3">
        <v>0</v>
      </c>
      <c r="C231" s="3" t="s">
        <v>1041</v>
      </c>
    </row>
    <row r="232" spans="1:3" x14ac:dyDescent="0.2">
      <c r="A232" s="3">
        <v>1976</v>
      </c>
      <c r="B232" s="3">
        <v>0</v>
      </c>
      <c r="C232" s="3" t="s">
        <v>1041</v>
      </c>
    </row>
    <row r="233" spans="1:3" x14ac:dyDescent="0.2">
      <c r="A233" s="3">
        <v>1976</v>
      </c>
      <c r="B233" s="3">
        <v>0</v>
      </c>
      <c r="C233" s="3" t="s">
        <v>1041</v>
      </c>
    </row>
    <row r="234" spans="1:3" x14ac:dyDescent="0.2">
      <c r="A234" s="3">
        <v>1976</v>
      </c>
      <c r="B234" s="3">
        <v>5</v>
      </c>
      <c r="C234" s="3" t="s">
        <v>1041</v>
      </c>
    </row>
    <row r="235" spans="1:3" x14ac:dyDescent="0.2">
      <c r="A235" s="3">
        <v>1976</v>
      </c>
      <c r="B235" s="3">
        <v>0</v>
      </c>
      <c r="C235" s="3" t="s">
        <v>1041</v>
      </c>
    </row>
    <row r="236" spans="1:3" x14ac:dyDescent="0.2">
      <c r="A236" s="3">
        <v>1976</v>
      </c>
      <c r="B236" s="3">
        <v>0</v>
      </c>
      <c r="C236" s="3" t="s">
        <v>1041</v>
      </c>
    </row>
    <row r="237" spans="1:3" x14ac:dyDescent="0.2">
      <c r="A237" s="3">
        <v>1976</v>
      </c>
      <c r="B237" s="3">
        <v>0</v>
      </c>
      <c r="C237" s="3" t="s">
        <v>1041</v>
      </c>
    </row>
    <row r="238" spans="1:3" x14ac:dyDescent="0.2">
      <c r="A238" s="3">
        <v>1976</v>
      </c>
      <c r="B238" s="3">
        <v>0</v>
      </c>
      <c r="C238" s="3" t="s">
        <v>1041</v>
      </c>
    </row>
    <row r="239" spans="1:3" x14ac:dyDescent="0.2">
      <c r="A239" s="3">
        <v>1976</v>
      </c>
      <c r="B239" s="3">
        <v>0</v>
      </c>
      <c r="C239" s="3" t="s">
        <v>1041</v>
      </c>
    </row>
    <row r="240" spans="1:3" x14ac:dyDescent="0.2">
      <c r="A240" s="3">
        <v>1976</v>
      </c>
      <c r="B240" s="3">
        <v>0</v>
      </c>
      <c r="C240" s="3" t="s">
        <v>1041</v>
      </c>
    </row>
    <row r="241" spans="1:3" x14ac:dyDescent="0.2">
      <c r="A241" s="3">
        <v>1976</v>
      </c>
      <c r="B241" s="3">
        <v>0</v>
      </c>
      <c r="C241" s="3" t="s">
        <v>1041</v>
      </c>
    </row>
    <row r="242" spans="1:3" x14ac:dyDescent="0.2">
      <c r="A242" s="3">
        <v>1976</v>
      </c>
      <c r="B242" s="3">
        <v>0</v>
      </c>
      <c r="C242" s="3" t="s">
        <v>1041</v>
      </c>
    </row>
    <row r="243" spans="1:3" x14ac:dyDescent="0.2">
      <c r="A243" s="3">
        <v>1976</v>
      </c>
      <c r="B243" s="3">
        <v>0</v>
      </c>
      <c r="C243" s="3" t="s">
        <v>1041</v>
      </c>
    </row>
    <row r="244" spans="1:3" x14ac:dyDescent="0.2">
      <c r="A244" s="3">
        <v>1976</v>
      </c>
      <c r="B244" s="3">
        <v>0</v>
      </c>
      <c r="C244" s="3" t="s">
        <v>1041</v>
      </c>
    </row>
    <row r="245" spans="1:3" x14ac:dyDescent="0.2">
      <c r="A245" s="3">
        <v>1976</v>
      </c>
      <c r="B245" s="3">
        <v>0</v>
      </c>
      <c r="C245" s="3" t="s">
        <v>1041</v>
      </c>
    </row>
    <row r="246" spans="1:3" x14ac:dyDescent="0.2">
      <c r="A246" s="3">
        <v>1976</v>
      </c>
      <c r="B246" s="3">
        <v>0</v>
      </c>
      <c r="C246" s="3" t="s">
        <v>1041</v>
      </c>
    </row>
    <row r="247" spans="1:3" x14ac:dyDescent="0.2">
      <c r="A247" s="3">
        <v>1976</v>
      </c>
      <c r="B247" s="3">
        <v>0</v>
      </c>
      <c r="C247" s="3" t="s">
        <v>1041</v>
      </c>
    </row>
    <row r="248" spans="1:3" x14ac:dyDescent="0.2">
      <c r="A248" s="3">
        <v>1976</v>
      </c>
      <c r="B248" s="3">
        <v>0</v>
      </c>
      <c r="C248" s="3" t="s">
        <v>1041</v>
      </c>
    </row>
    <row r="249" spans="1:3" x14ac:dyDescent="0.2">
      <c r="A249" s="3">
        <v>1976</v>
      </c>
      <c r="B249" s="3">
        <v>0</v>
      </c>
      <c r="C249" s="3" t="s">
        <v>1041</v>
      </c>
    </row>
    <row r="250" spans="1:3" x14ac:dyDescent="0.2">
      <c r="A250" s="3">
        <v>1976</v>
      </c>
      <c r="B250" s="3">
        <v>0</v>
      </c>
      <c r="C250" s="3" t="s">
        <v>1041</v>
      </c>
    </row>
    <row r="251" spans="1:3" x14ac:dyDescent="0.2">
      <c r="A251" s="3">
        <v>1976</v>
      </c>
      <c r="B251" s="3">
        <v>0</v>
      </c>
      <c r="C251" s="3" t="s">
        <v>1041</v>
      </c>
    </row>
    <row r="252" spans="1:3" x14ac:dyDescent="0.2">
      <c r="A252" s="3">
        <v>1976</v>
      </c>
      <c r="B252" s="3">
        <v>4</v>
      </c>
      <c r="C252" s="3" t="s">
        <v>1041</v>
      </c>
    </row>
    <row r="253" spans="1:3" x14ac:dyDescent="0.2">
      <c r="A253" s="3">
        <v>1976</v>
      </c>
      <c r="B253" s="3">
        <v>0</v>
      </c>
      <c r="C253" s="3" t="s">
        <v>1041</v>
      </c>
    </row>
    <row r="254" spans="1:3" x14ac:dyDescent="0.2">
      <c r="A254" s="3">
        <v>1976</v>
      </c>
      <c r="B254" s="3">
        <v>0</v>
      </c>
      <c r="C254" s="3" t="s">
        <v>1041</v>
      </c>
    </row>
    <row r="255" spans="1:3" x14ac:dyDescent="0.2">
      <c r="A255" s="3">
        <v>1976</v>
      </c>
      <c r="B255" s="3">
        <v>4</v>
      </c>
      <c r="C255" s="3" t="s">
        <v>1041</v>
      </c>
    </row>
    <row r="256" spans="1:3" x14ac:dyDescent="0.2">
      <c r="A256" s="3">
        <v>1976</v>
      </c>
      <c r="B256" s="3">
        <v>0</v>
      </c>
      <c r="C256" s="3" t="s">
        <v>1041</v>
      </c>
    </row>
    <row r="257" spans="1:3" x14ac:dyDescent="0.2">
      <c r="A257" s="3">
        <v>1976</v>
      </c>
      <c r="B257" s="3">
        <v>0</v>
      </c>
      <c r="C257" s="3" t="s">
        <v>1041</v>
      </c>
    </row>
    <row r="258" spans="1:3" x14ac:dyDescent="0.2">
      <c r="A258" s="3">
        <v>1976</v>
      </c>
      <c r="B258" s="3">
        <v>1</v>
      </c>
      <c r="C258" s="3" t="s">
        <v>1041</v>
      </c>
    </row>
    <row r="259" spans="1:3" x14ac:dyDescent="0.2">
      <c r="A259" s="3">
        <v>1976</v>
      </c>
      <c r="B259" s="3">
        <v>0</v>
      </c>
      <c r="C259" s="3" t="s">
        <v>1041</v>
      </c>
    </row>
    <row r="260" spans="1:3" x14ac:dyDescent="0.2">
      <c r="A260" s="3">
        <v>1976</v>
      </c>
      <c r="B260" s="3">
        <v>0</v>
      </c>
      <c r="C260" s="3" t="s">
        <v>1041</v>
      </c>
    </row>
    <row r="261" spans="1:3" x14ac:dyDescent="0.2">
      <c r="A261" s="3">
        <v>1976</v>
      </c>
      <c r="B261" s="3">
        <v>0</v>
      </c>
      <c r="C261" s="3" t="s">
        <v>1041</v>
      </c>
    </row>
    <row r="262" spans="1:3" x14ac:dyDescent="0.2">
      <c r="A262" s="3">
        <v>1976</v>
      </c>
      <c r="B262" s="3">
        <v>0</v>
      </c>
      <c r="C262" s="3" t="s">
        <v>1041</v>
      </c>
    </row>
    <row r="263" spans="1:3" x14ac:dyDescent="0.2">
      <c r="A263" s="3">
        <v>1977</v>
      </c>
      <c r="B263" s="3">
        <v>0</v>
      </c>
      <c r="C263" s="3" t="s">
        <v>1041</v>
      </c>
    </row>
    <row r="264" spans="1:3" x14ac:dyDescent="0.2">
      <c r="A264" s="3">
        <v>1977</v>
      </c>
      <c r="B264" s="3">
        <v>1</v>
      </c>
      <c r="C264" s="3" t="s">
        <v>1041</v>
      </c>
    </row>
    <row r="265" spans="1:3" x14ac:dyDescent="0.2">
      <c r="A265" s="3">
        <v>1977</v>
      </c>
      <c r="B265" s="3">
        <v>1</v>
      </c>
      <c r="C265" s="3" t="s">
        <v>1041</v>
      </c>
    </row>
    <row r="266" spans="1:3" x14ac:dyDescent="0.2">
      <c r="A266" s="3">
        <v>1977</v>
      </c>
      <c r="B266" s="3">
        <v>1</v>
      </c>
      <c r="C266" s="3" t="s">
        <v>1041</v>
      </c>
    </row>
    <row r="267" spans="1:3" x14ac:dyDescent="0.2">
      <c r="A267" s="3">
        <v>1977</v>
      </c>
      <c r="B267" s="3">
        <v>0</v>
      </c>
      <c r="C267" s="3" t="s">
        <v>1041</v>
      </c>
    </row>
    <row r="268" spans="1:3" x14ac:dyDescent="0.2">
      <c r="A268" s="3">
        <v>1977</v>
      </c>
      <c r="B268" s="3">
        <v>0</v>
      </c>
      <c r="C268" s="3" t="s">
        <v>1041</v>
      </c>
    </row>
    <row r="269" spans="1:3" x14ac:dyDescent="0.2">
      <c r="A269" s="3">
        <v>1977</v>
      </c>
      <c r="B269" s="3">
        <v>0</v>
      </c>
      <c r="C269" s="3" t="s">
        <v>1041</v>
      </c>
    </row>
    <row r="270" spans="1:3" x14ac:dyDescent="0.2">
      <c r="A270" s="3">
        <v>1977</v>
      </c>
      <c r="B270" s="3">
        <v>0</v>
      </c>
      <c r="C270" s="3" t="s">
        <v>1041</v>
      </c>
    </row>
    <row r="271" spans="1:3" x14ac:dyDescent="0.2">
      <c r="A271" s="3">
        <v>1977</v>
      </c>
      <c r="B271" s="3">
        <v>0</v>
      </c>
      <c r="C271" s="3" t="s">
        <v>1041</v>
      </c>
    </row>
    <row r="272" spans="1:3" x14ac:dyDescent="0.2">
      <c r="A272" s="3">
        <v>1977</v>
      </c>
      <c r="B272" s="3">
        <v>0</v>
      </c>
      <c r="C272" s="3" t="s">
        <v>1041</v>
      </c>
    </row>
    <row r="273" spans="1:3" x14ac:dyDescent="0.2">
      <c r="A273" s="3">
        <v>1977</v>
      </c>
      <c r="B273" s="3">
        <v>0</v>
      </c>
      <c r="C273" s="3" t="s">
        <v>1041</v>
      </c>
    </row>
    <row r="274" spans="1:3" x14ac:dyDescent="0.2">
      <c r="A274" s="3">
        <v>1977</v>
      </c>
      <c r="B274" s="3">
        <v>0</v>
      </c>
      <c r="C274" s="3" t="s">
        <v>1041</v>
      </c>
    </row>
    <row r="275" spans="1:3" x14ac:dyDescent="0.2">
      <c r="A275" s="3">
        <v>1977</v>
      </c>
      <c r="B275" s="3">
        <v>0</v>
      </c>
      <c r="C275" s="3" t="s">
        <v>1041</v>
      </c>
    </row>
    <row r="276" spans="1:3" x14ac:dyDescent="0.2">
      <c r="A276" s="3">
        <v>1977</v>
      </c>
      <c r="B276" s="3">
        <v>0</v>
      </c>
      <c r="C276" s="3" t="s">
        <v>1041</v>
      </c>
    </row>
    <row r="277" spans="1:3" x14ac:dyDescent="0.2">
      <c r="A277" s="3">
        <v>1977</v>
      </c>
      <c r="B277" s="3">
        <v>0</v>
      </c>
      <c r="C277" s="3" t="s">
        <v>1041</v>
      </c>
    </row>
    <row r="278" spans="1:3" x14ac:dyDescent="0.2">
      <c r="A278" s="3">
        <v>1977</v>
      </c>
      <c r="B278" s="3">
        <v>0</v>
      </c>
      <c r="C278" s="3" t="s">
        <v>1041</v>
      </c>
    </row>
    <row r="279" spans="1:3" x14ac:dyDescent="0.2">
      <c r="A279" s="3">
        <v>1977</v>
      </c>
      <c r="B279" s="3">
        <v>0</v>
      </c>
      <c r="C279" s="3" t="s">
        <v>1041</v>
      </c>
    </row>
    <row r="280" spans="1:3" x14ac:dyDescent="0.2">
      <c r="A280" s="3">
        <v>1977</v>
      </c>
      <c r="B280" s="3">
        <v>2</v>
      </c>
      <c r="C280" s="3" t="s">
        <v>1041</v>
      </c>
    </row>
    <row r="281" spans="1:3" x14ac:dyDescent="0.2">
      <c r="A281" s="3">
        <v>1977</v>
      </c>
      <c r="B281" s="3">
        <v>0</v>
      </c>
      <c r="C281" s="3" t="s">
        <v>1041</v>
      </c>
    </row>
    <row r="282" spans="1:3" x14ac:dyDescent="0.2">
      <c r="A282" s="3">
        <v>1977</v>
      </c>
      <c r="B282" s="3">
        <v>0</v>
      </c>
      <c r="C282" s="3" t="s">
        <v>1041</v>
      </c>
    </row>
    <row r="283" spans="1:3" x14ac:dyDescent="0.2">
      <c r="A283" s="3">
        <v>1977</v>
      </c>
      <c r="B283" s="3">
        <v>0</v>
      </c>
      <c r="C283" s="3" t="s">
        <v>1041</v>
      </c>
    </row>
    <row r="284" spans="1:3" x14ac:dyDescent="0.2">
      <c r="A284" s="3">
        <v>1977</v>
      </c>
      <c r="B284" s="3">
        <v>0</v>
      </c>
      <c r="C284" s="3" t="s">
        <v>1041</v>
      </c>
    </row>
    <row r="285" spans="1:3" x14ac:dyDescent="0.2">
      <c r="A285" s="3">
        <v>1977</v>
      </c>
      <c r="B285" s="3">
        <v>0</v>
      </c>
      <c r="C285" s="3" t="s">
        <v>1041</v>
      </c>
    </row>
    <row r="286" spans="1:3" x14ac:dyDescent="0.2">
      <c r="A286" s="3">
        <v>1977</v>
      </c>
      <c r="B286" s="3">
        <v>0</v>
      </c>
      <c r="C286" s="3" t="s">
        <v>1041</v>
      </c>
    </row>
    <row r="287" spans="1:3" x14ac:dyDescent="0.2">
      <c r="A287" s="3">
        <v>1977</v>
      </c>
      <c r="B287" s="3">
        <v>0</v>
      </c>
      <c r="C287" s="3" t="s">
        <v>1041</v>
      </c>
    </row>
    <row r="288" spans="1:3" x14ac:dyDescent="0.2">
      <c r="A288" s="3">
        <v>1977</v>
      </c>
      <c r="B288" s="3">
        <v>0</v>
      </c>
      <c r="C288" s="3" t="s">
        <v>1041</v>
      </c>
    </row>
    <row r="289" spans="1:3" x14ac:dyDescent="0.2">
      <c r="A289" s="3">
        <v>1977</v>
      </c>
      <c r="B289" s="3">
        <v>0</v>
      </c>
      <c r="C289" s="3" t="s">
        <v>1041</v>
      </c>
    </row>
    <row r="290" spans="1:3" x14ac:dyDescent="0.2">
      <c r="A290" s="3">
        <v>1977</v>
      </c>
      <c r="B290" s="3">
        <v>0</v>
      </c>
      <c r="C290" s="3" t="s">
        <v>1041</v>
      </c>
    </row>
    <row r="291" spans="1:3" x14ac:dyDescent="0.2">
      <c r="A291" s="3">
        <v>1977</v>
      </c>
      <c r="B291" s="3">
        <v>0</v>
      </c>
      <c r="C291" s="3" t="s">
        <v>1041</v>
      </c>
    </row>
    <row r="292" spans="1:3" x14ac:dyDescent="0.2">
      <c r="A292" s="3">
        <v>1977</v>
      </c>
      <c r="B292" s="3">
        <v>0</v>
      </c>
      <c r="C292" s="3" t="s">
        <v>1041</v>
      </c>
    </row>
    <row r="293" spans="1:3" x14ac:dyDescent="0.2">
      <c r="A293" s="3">
        <v>1977</v>
      </c>
      <c r="B293" s="3">
        <v>1</v>
      </c>
      <c r="C293" s="3" t="s">
        <v>1041</v>
      </c>
    </row>
    <row r="294" spans="1:3" x14ac:dyDescent="0.2">
      <c r="A294" s="3">
        <v>1977</v>
      </c>
      <c r="B294" s="3">
        <v>1</v>
      </c>
      <c r="C294" s="3" t="s">
        <v>1041</v>
      </c>
    </row>
    <row r="295" spans="1:3" x14ac:dyDescent="0.2">
      <c r="A295" s="3">
        <v>1977</v>
      </c>
      <c r="B295" s="3">
        <v>8</v>
      </c>
      <c r="C295" s="3" t="s">
        <v>1041</v>
      </c>
    </row>
    <row r="296" spans="1:3" x14ac:dyDescent="0.2">
      <c r="A296" s="3">
        <v>1977</v>
      </c>
      <c r="B296" s="3">
        <v>0</v>
      </c>
      <c r="C296" s="3" t="s">
        <v>1041</v>
      </c>
    </row>
    <row r="297" spans="1:3" x14ac:dyDescent="0.2">
      <c r="A297" s="3">
        <v>1977</v>
      </c>
      <c r="B297" s="3">
        <v>0</v>
      </c>
      <c r="C297" s="3" t="s">
        <v>1041</v>
      </c>
    </row>
    <row r="298" spans="1:3" x14ac:dyDescent="0.2">
      <c r="A298" s="3">
        <v>1977</v>
      </c>
      <c r="B298" s="3">
        <v>0</v>
      </c>
      <c r="C298" s="3" t="s">
        <v>1041</v>
      </c>
    </row>
    <row r="299" spans="1:3" x14ac:dyDescent="0.2">
      <c r="A299" s="3">
        <v>1977</v>
      </c>
      <c r="B299" s="3">
        <v>0</v>
      </c>
      <c r="C299" s="3" t="s">
        <v>1041</v>
      </c>
    </row>
    <row r="300" spans="1:3" x14ac:dyDescent="0.2">
      <c r="A300" s="3">
        <v>1977</v>
      </c>
      <c r="B300" s="3">
        <v>0</v>
      </c>
      <c r="C300" s="3" t="s">
        <v>1041</v>
      </c>
    </row>
    <row r="301" spans="1:3" x14ac:dyDescent="0.2">
      <c r="A301" s="3">
        <v>1977</v>
      </c>
      <c r="B301" s="3">
        <v>0</v>
      </c>
      <c r="C301" s="3" t="s">
        <v>1041</v>
      </c>
    </row>
    <row r="302" spans="1:3" x14ac:dyDescent="0.2">
      <c r="A302" s="3">
        <v>1977</v>
      </c>
      <c r="B302" s="3">
        <v>0</v>
      </c>
      <c r="C302" s="3" t="s">
        <v>1041</v>
      </c>
    </row>
    <row r="303" spans="1:3" x14ac:dyDescent="0.2">
      <c r="A303" s="3">
        <v>1977</v>
      </c>
      <c r="B303" s="3">
        <v>0</v>
      </c>
      <c r="C303" s="3" t="s">
        <v>1041</v>
      </c>
    </row>
    <row r="304" spans="1:3" x14ac:dyDescent="0.2">
      <c r="A304" s="3">
        <v>1977</v>
      </c>
      <c r="B304" s="3">
        <v>0</v>
      </c>
      <c r="C304" s="3" t="s">
        <v>1041</v>
      </c>
    </row>
    <row r="305" spans="1:3" x14ac:dyDescent="0.2">
      <c r="A305" s="3">
        <v>1977</v>
      </c>
      <c r="B305" s="3">
        <v>0</v>
      </c>
      <c r="C305" s="3" t="s">
        <v>1041</v>
      </c>
    </row>
    <row r="306" spans="1:3" x14ac:dyDescent="0.2">
      <c r="A306" s="3">
        <v>1977</v>
      </c>
      <c r="B306" s="3">
        <v>0</v>
      </c>
      <c r="C306" s="3" t="s">
        <v>1041</v>
      </c>
    </row>
    <row r="307" spans="1:3" x14ac:dyDescent="0.2">
      <c r="A307" s="3">
        <v>1977</v>
      </c>
      <c r="B307" s="3">
        <v>0</v>
      </c>
      <c r="C307" s="3" t="s">
        <v>1041</v>
      </c>
    </row>
    <row r="308" spans="1:3" x14ac:dyDescent="0.2">
      <c r="A308" s="3">
        <v>1977</v>
      </c>
      <c r="B308" s="3">
        <v>0</v>
      </c>
      <c r="C308" s="3" t="s">
        <v>1041</v>
      </c>
    </row>
    <row r="309" spans="1:3" x14ac:dyDescent="0.2">
      <c r="A309" s="3">
        <v>1977</v>
      </c>
      <c r="B309" s="3">
        <v>0</v>
      </c>
      <c r="C309" s="3" t="s">
        <v>1041</v>
      </c>
    </row>
    <row r="310" spans="1:3" x14ac:dyDescent="0.2">
      <c r="A310" s="3">
        <v>1977</v>
      </c>
      <c r="B310" s="3">
        <v>0</v>
      </c>
      <c r="C310" s="3" t="s">
        <v>1041</v>
      </c>
    </row>
    <row r="311" spans="1:3" x14ac:dyDescent="0.2">
      <c r="A311" s="3">
        <v>1977</v>
      </c>
      <c r="B311" s="3">
        <v>0</v>
      </c>
      <c r="C311" s="3" t="s">
        <v>1041</v>
      </c>
    </row>
    <row r="312" spans="1:3" x14ac:dyDescent="0.2">
      <c r="A312" s="3">
        <v>1977</v>
      </c>
      <c r="B312" s="3">
        <v>0</v>
      </c>
      <c r="C312" s="3" t="s">
        <v>1041</v>
      </c>
    </row>
    <row r="313" spans="1:3" x14ac:dyDescent="0.2">
      <c r="A313" s="3">
        <v>1977</v>
      </c>
      <c r="B313" s="3">
        <v>0</v>
      </c>
      <c r="C313" s="3" t="s">
        <v>1041</v>
      </c>
    </row>
    <row r="314" spans="1:3" x14ac:dyDescent="0.2">
      <c r="A314" s="3">
        <v>1978</v>
      </c>
      <c r="B314" s="3">
        <v>0</v>
      </c>
      <c r="C314" s="3" t="s">
        <v>1041</v>
      </c>
    </row>
    <row r="315" spans="1:3" x14ac:dyDescent="0.2">
      <c r="A315" s="3">
        <v>1978</v>
      </c>
      <c r="B315" s="3">
        <v>0</v>
      </c>
      <c r="C315" s="3" t="s">
        <v>1041</v>
      </c>
    </row>
    <row r="316" spans="1:3" x14ac:dyDescent="0.2">
      <c r="A316" s="3">
        <v>1978</v>
      </c>
      <c r="B316" s="3">
        <v>0</v>
      </c>
      <c r="C316" s="3" t="s">
        <v>1041</v>
      </c>
    </row>
    <row r="317" spans="1:3" x14ac:dyDescent="0.2">
      <c r="A317" s="3">
        <v>1978</v>
      </c>
      <c r="B317" s="3">
        <v>1</v>
      </c>
      <c r="C317" s="3" t="s">
        <v>1041</v>
      </c>
    </row>
    <row r="318" spans="1:3" x14ac:dyDescent="0.2">
      <c r="A318" s="3">
        <v>1978</v>
      </c>
      <c r="B318" s="3">
        <v>0</v>
      </c>
      <c r="C318" s="3" t="s">
        <v>1041</v>
      </c>
    </row>
    <row r="319" spans="1:3" x14ac:dyDescent="0.2">
      <c r="A319" s="3">
        <v>1978</v>
      </c>
      <c r="B319" s="3">
        <v>0</v>
      </c>
      <c r="C319" s="3" t="s">
        <v>1041</v>
      </c>
    </row>
    <row r="320" spans="1:3" x14ac:dyDescent="0.2">
      <c r="A320" s="3">
        <v>1978</v>
      </c>
      <c r="B320" s="3">
        <v>0</v>
      </c>
      <c r="C320" s="3" t="s">
        <v>1041</v>
      </c>
    </row>
    <row r="321" spans="1:3" x14ac:dyDescent="0.2">
      <c r="A321" s="3">
        <v>1978</v>
      </c>
      <c r="B321" s="3">
        <v>0</v>
      </c>
      <c r="C321" s="3" t="s">
        <v>1041</v>
      </c>
    </row>
    <row r="322" spans="1:3" x14ac:dyDescent="0.2">
      <c r="A322" s="3">
        <v>1978</v>
      </c>
      <c r="B322" s="3">
        <v>0</v>
      </c>
      <c r="C322" s="3" t="s">
        <v>1041</v>
      </c>
    </row>
    <row r="323" spans="1:3" x14ac:dyDescent="0.2">
      <c r="A323" s="3">
        <v>1978</v>
      </c>
      <c r="B323" s="3">
        <v>0</v>
      </c>
      <c r="C323" s="3" t="s">
        <v>1041</v>
      </c>
    </row>
    <row r="324" spans="1:3" x14ac:dyDescent="0.2">
      <c r="A324" s="3">
        <v>1978</v>
      </c>
      <c r="B324" s="3">
        <v>0</v>
      </c>
      <c r="C324" s="3" t="s">
        <v>1041</v>
      </c>
    </row>
    <row r="325" spans="1:3" x14ac:dyDescent="0.2">
      <c r="A325" s="3">
        <v>1978</v>
      </c>
      <c r="B325" s="3">
        <v>0</v>
      </c>
      <c r="C325" s="3" t="s">
        <v>1041</v>
      </c>
    </row>
    <row r="326" spans="1:3" x14ac:dyDescent="0.2">
      <c r="A326" s="3">
        <v>1978</v>
      </c>
      <c r="B326" s="3">
        <v>0</v>
      </c>
      <c r="C326" s="3" t="s">
        <v>1041</v>
      </c>
    </row>
    <row r="327" spans="1:3" x14ac:dyDescent="0.2">
      <c r="A327" s="3">
        <v>1978</v>
      </c>
      <c r="B327" s="3">
        <v>0</v>
      </c>
      <c r="C327" s="3" t="s">
        <v>1041</v>
      </c>
    </row>
    <row r="328" spans="1:3" x14ac:dyDescent="0.2">
      <c r="A328" s="3">
        <v>1978</v>
      </c>
      <c r="B328" s="3">
        <v>0</v>
      </c>
      <c r="C328" s="3" t="s">
        <v>1041</v>
      </c>
    </row>
    <row r="329" spans="1:3" x14ac:dyDescent="0.2">
      <c r="A329" s="3">
        <v>1978</v>
      </c>
      <c r="B329" s="3">
        <v>0</v>
      </c>
      <c r="C329" s="3" t="s">
        <v>1041</v>
      </c>
    </row>
    <row r="330" spans="1:3" x14ac:dyDescent="0.2">
      <c r="A330" s="3">
        <v>1978</v>
      </c>
      <c r="B330" s="3">
        <v>0</v>
      </c>
      <c r="C330" s="3" t="s">
        <v>1041</v>
      </c>
    </row>
    <row r="331" spans="1:3" x14ac:dyDescent="0.2">
      <c r="A331" s="3">
        <v>1978</v>
      </c>
      <c r="B331" s="3">
        <v>0</v>
      </c>
      <c r="C331" s="3" t="s">
        <v>1041</v>
      </c>
    </row>
    <row r="332" spans="1:3" x14ac:dyDescent="0.2">
      <c r="A332" s="3">
        <v>1978</v>
      </c>
      <c r="B332" s="3">
        <v>0</v>
      </c>
      <c r="C332" s="3" t="s">
        <v>1041</v>
      </c>
    </row>
    <row r="333" spans="1:3" x14ac:dyDescent="0.2">
      <c r="A333" s="3">
        <v>1978</v>
      </c>
      <c r="B333" s="3">
        <v>0</v>
      </c>
      <c r="C333" s="3" t="s">
        <v>1041</v>
      </c>
    </row>
    <row r="334" spans="1:3" x14ac:dyDescent="0.2">
      <c r="A334" s="3">
        <v>1978</v>
      </c>
      <c r="B334" s="3">
        <v>0</v>
      </c>
      <c r="C334" s="3" t="s">
        <v>1041</v>
      </c>
    </row>
    <row r="335" spans="1:3" x14ac:dyDescent="0.2">
      <c r="A335" s="3">
        <v>1978</v>
      </c>
      <c r="B335" s="3">
        <v>0</v>
      </c>
      <c r="C335" s="3" t="s">
        <v>1041</v>
      </c>
    </row>
    <row r="336" spans="1:3" x14ac:dyDescent="0.2">
      <c r="A336" s="3">
        <v>1978</v>
      </c>
      <c r="B336" s="3">
        <v>0</v>
      </c>
      <c r="C336" s="3" t="s">
        <v>1041</v>
      </c>
    </row>
    <row r="337" spans="1:3" x14ac:dyDescent="0.2">
      <c r="A337" s="3">
        <v>1978</v>
      </c>
      <c r="B337" s="3">
        <v>0</v>
      </c>
      <c r="C337" s="3" t="s">
        <v>1041</v>
      </c>
    </row>
    <row r="338" spans="1:3" x14ac:dyDescent="0.2">
      <c r="A338" s="3">
        <v>1978</v>
      </c>
      <c r="B338" s="3">
        <v>0</v>
      </c>
      <c r="C338" s="3" t="s">
        <v>1041</v>
      </c>
    </row>
    <row r="339" spans="1:3" x14ac:dyDescent="0.2">
      <c r="A339" s="3">
        <v>1978</v>
      </c>
      <c r="B339" s="3">
        <v>0</v>
      </c>
      <c r="C339" s="3" t="s">
        <v>1041</v>
      </c>
    </row>
    <row r="340" spans="1:3" x14ac:dyDescent="0.2">
      <c r="A340" s="3">
        <v>1978</v>
      </c>
      <c r="B340" s="3">
        <v>0</v>
      </c>
      <c r="C340" s="3" t="s">
        <v>1041</v>
      </c>
    </row>
    <row r="341" spans="1:3" x14ac:dyDescent="0.2">
      <c r="A341" s="3">
        <v>1978</v>
      </c>
      <c r="B341" s="3">
        <v>0</v>
      </c>
      <c r="C341" s="3" t="s">
        <v>1041</v>
      </c>
    </row>
    <row r="342" spans="1:3" x14ac:dyDescent="0.2">
      <c r="A342" s="3">
        <v>1978</v>
      </c>
      <c r="B342" s="3">
        <v>1</v>
      </c>
      <c r="C342" s="3" t="s">
        <v>1041</v>
      </c>
    </row>
    <row r="343" spans="1:3" x14ac:dyDescent="0.2">
      <c r="A343" s="3">
        <v>1978</v>
      </c>
      <c r="B343" s="3">
        <v>0</v>
      </c>
      <c r="C343" s="3" t="s">
        <v>1041</v>
      </c>
    </row>
    <row r="344" spans="1:3" x14ac:dyDescent="0.2">
      <c r="A344" s="3">
        <v>1978</v>
      </c>
      <c r="B344" s="3">
        <v>0</v>
      </c>
      <c r="C344" s="3" t="s">
        <v>1041</v>
      </c>
    </row>
    <row r="345" spans="1:3" x14ac:dyDescent="0.2">
      <c r="A345" s="3">
        <v>1978</v>
      </c>
      <c r="B345" s="3">
        <v>0</v>
      </c>
      <c r="C345" s="3" t="s">
        <v>1041</v>
      </c>
    </row>
    <row r="346" spans="1:3" x14ac:dyDescent="0.2">
      <c r="A346" s="3">
        <v>1978</v>
      </c>
      <c r="B346" s="3">
        <v>0</v>
      </c>
      <c r="C346" s="3" t="s">
        <v>1041</v>
      </c>
    </row>
    <row r="347" spans="1:3" x14ac:dyDescent="0.2">
      <c r="A347" s="3">
        <v>1978</v>
      </c>
      <c r="B347" s="3">
        <v>0</v>
      </c>
      <c r="C347" s="3" t="s">
        <v>1041</v>
      </c>
    </row>
    <row r="348" spans="1:3" x14ac:dyDescent="0.2">
      <c r="A348" s="3">
        <v>1978</v>
      </c>
      <c r="B348" s="3">
        <v>4</v>
      </c>
      <c r="C348" s="3" t="s">
        <v>1041</v>
      </c>
    </row>
    <row r="349" spans="1:3" x14ac:dyDescent="0.2">
      <c r="A349" s="3">
        <v>1978</v>
      </c>
      <c r="B349" s="3">
        <v>0</v>
      </c>
      <c r="C349" s="3" t="s">
        <v>1041</v>
      </c>
    </row>
    <row r="350" spans="1:3" x14ac:dyDescent="0.2">
      <c r="A350" s="3">
        <v>1978</v>
      </c>
      <c r="B350" s="3">
        <v>0</v>
      </c>
      <c r="C350" s="3" t="s">
        <v>1041</v>
      </c>
    </row>
    <row r="351" spans="1:3" x14ac:dyDescent="0.2">
      <c r="A351" s="3">
        <v>1978</v>
      </c>
      <c r="B351" s="3">
        <v>0</v>
      </c>
      <c r="C351" s="3" t="s">
        <v>1041</v>
      </c>
    </row>
    <row r="352" spans="1:3" x14ac:dyDescent="0.2">
      <c r="A352" s="3">
        <v>1978</v>
      </c>
      <c r="B352" s="3">
        <v>1</v>
      </c>
      <c r="C352" s="3" t="s">
        <v>1041</v>
      </c>
    </row>
    <row r="353" spans="1:3" x14ac:dyDescent="0.2">
      <c r="A353" s="3">
        <v>1978</v>
      </c>
      <c r="B353" s="3">
        <v>0</v>
      </c>
      <c r="C353" s="3" t="s">
        <v>1041</v>
      </c>
    </row>
    <row r="354" spans="1:3" x14ac:dyDescent="0.2">
      <c r="A354" s="3">
        <v>1978</v>
      </c>
      <c r="B354" s="3">
        <v>1</v>
      </c>
      <c r="C354" s="3" t="s">
        <v>1041</v>
      </c>
    </row>
    <row r="355" spans="1:3" x14ac:dyDescent="0.2">
      <c r="A355" s="3">
        <v>1978</v>
      </c>
      <c r="B355" s="3">
        <v>0</v>
      </c>
      <c r="C355" s="3" t="s">
        <v>1041</v>
      </c>
    </row>
    <row r="356" spans="1:3" x14ac:dyDescent="0.2">
      <c r="A356" s="3">
        <v>1978</v>
      </c>
      <c r="B356" s="3">
        <v>0</v>
      </c>
      <c r="C356" s="3" t="s">
        <v>1041</v>
      </c>
    </row>
    <row r="357" spans="1:3" x14ac:dyDescent="0.2">
      <c r="A357" s="3">
        <v>1978</v>
      </c>
      <c r="B357" s="3">
        <v>0</v>
      </c>
      <c r="C357" s="3" t="s">
        <v>1041</v>
      </c>
    </row>
    <row r="358" spans="1:3" x14ac:dyDescent="0.2">
      <c r="A358" s="3">
        <v>1978</v>
      </c>
      <c r="B358" s="3">
        <v>1</v>
      </c>
      <c r="C358" s="3" t="s">
        <v>1041</v>
      </c>
    </row>
    <row r="359" spans="1:3" x14ac:dyDescent="0.2">
      <c r="A359" s="3">
        <v>1978</v>
      </c>
      <c r="B359" s="3">
        <v>0</v>
      </c>
      <c r="C359" s="3" t="s">
        <v>1041</v>
      </c>
    </row>
    <row r="360" spans="1:3" x14ac:dyDescent="0.2">
      <c r="A360" s="3">
        <v>1978</v>
      </c>
      <c r="B360" s="3">
        <v>1</v>
      </c>
      <c r="C360" s="3" t="s">
        <v>1041</v>
      </c>
    </row>
    <row r="361" spans="1:3" x14ac:dyDescent="0.2">
      <c r="A361" s="3">
        <v>1978</v>
      </c>
      <c r="B361" s="3">
        <v>0</v>
      </c>
      <c r="C361" s="3" t="s">
        <v>1041</v>
      </c>
    </row>
    <row r="362" spans="1:3" x14ac:dyDescent="0.2">
      <c r="A362" s="3">
        <v>1978</v>
      </c>
      <c r="B362" s="3">
        <v>0</v>
      </c>
      <c r="C362" s="3" t="s">
        <v>1041</v>
      </c>
    </row>
    <row r="363" spans="1:3" x14ac:dyDescent="0.2">
      <c r="A363" s="3">
        <v>1979</v>
      </c>
      <c r="B363" s="3">
        <v>0</v>
      </c>
      <c r="C363" s="3" t="s">
        <v>1041</v>
      </c>
    </row>
    <row r="364" spans="1:3" x14ac:dyDescent="0.2">
      <c r="A364" s="3">
        <v>1979</v>
      </c>
      <c r="B364" s="3">
        <v>1</v>
      </c>
      <c r="C364" s="3" t="s">
        <v>1041</v>
      </c>
    </row>
    <row r="365" spans="1:3" x14ac:dyDescent="0.2">
      <c r="A365" s="3">
        <v>1979</v>
      </c>
      <c r="B365" s="3">
        <v>0</v>
      </c>
      <c r="C365" s="3" t="s">
        <v>1041</v>
      </c>
    </row>
    <row r="366" spans="1:3" x14ac:dyDescent="0.2">
      <c r="A366" s="3">
        <v>1979</v>
      </c>
      <c r="B366" s="3">
        <v>0</v>
      </c>
      <c r="C366" s="3" t="s">
        <v>1041</v>
      </c>
    </row>
    <row r="367" spans="1:3" x14ac:dyDescent="0.2">
      <c r="A367" s="3">
        <v>1979</v>
      </c>
      <c r="B367" s="3">
        <v>0</v>
      </c>
      <c r="C367" s="3" t="s">
        <v>1041</v>
      </c>
    </row>
    <row r="368" spans="1:3" x14ac:dyDescent="0.2">
      <c r="A368" s="3">
        <v>1979</v>
      </c>
      <c r="B368" s="3">
        <v>2</v>
      </c>
      <c r="C368" s="3" t="s">
        <v>1041</v>
      </c>
    </row>
    <row r="369" spans="1:3" x14ac:dyDescent="0.2">
      <c r="A369" s="3">
        <v>1979</v>
      </c>
      <c r="B369" s="3">
        <v>0</v>
      </c>
      <c r="C369" s="3" t="s">
        <v>1041</v>
      </c>
    </row>
    <row r="370" spans="1:3" x14ac:dyDescent="0.2">
      <c r="A370" s="3">
        <v>1979</v>
      </c>
      <c r="B370" s="3">
        <v>0</v>
      </c>
      <c r="C370" s="3" t="s">
        <v>1041</v>
      </c>
    </row>
    <row r="371" spans="1:3" x14ac:dyDescent="0.2">
      <c r="A371" s="3">
        <v>1979</v>
      </c>
      <c r="B371" s="3">
        <v>0</v>
      </c>
      <c r="C371" s="3" t="s">
        <v>1041</v>
      </c>
    </row>
    <row r="372" spans="1:3" x14ac:dyDescent="0.2">
      <c r="A372" s="3">
        <v>1979</v>
      </c>
      <c r="B372" s="3">
        <v>0</v>
      </c>
      <c r="C372" s="3" t="s">
        <v>1041</v>
      </c>
    </row>
    <row r="373" spans="1:3" x14ac:dyDescent="0.2">
      <c r="A373" s="3">
        <v>1979</v>
      </c>
      <c r="B373" s="3">
        <v>0</v>
      </c>
      <c r="C373" s="3" t="s">
        <v>1041</v>
      </c>
    </row>
    <row r="374" spans="1:3" x14ac:dyDescent="0.2">
      <c r="A374" s="3">
        <v>1979</v>
      </c>
      <c r="B374" s="3">
        <v>0</v>
      </c>
      <c r="C374" s="3" t="s">
        <v>1041</v>
      </c>
    </row>
    <row r="375" spans="1:3" x14ac:dyDescent="0.2">
      <c r="A375" s="3">
        <v>1979</v>
      </c>
      <c r="B375" s="3">
        <v>0</v>
      </c>
      <c r="C375" s="3" t="s">
        <v>1041</v>
      </c>
    </row>
    <row r="376" spans="1:3" x14ac:dyDescent="0.2">
      <c r="A376" s="3">
        <v>1979</v>
      </c>
      <c r="B376" s="3">
        <v>0</v>
      </c>
      <c r="C376" s="3" t="s">
        <v>1041</v>
      </c>
    </row>
    <row r="377" spans="1:3" x14ac:dyDescent="0.2">
      <c r="A377" s="3">
        <v>1979</v>
      </c>
      <c r="B377" s="3">
        <v>0</v>
      </c>
      <c r="C377" s="3" t="s">
        <v>1041</v>
      </c>
    </row>
    <row r="378" spans="1:3" x14ac:dyDescent="0.2">
      <c r="A378" s="3">
        <v>1979</v>
      </c>
      <c r="B378" s="3">
        <v>0</v>
      </c>
      <c r="C378" s="3" t="s">
        <v>1041</v>
      </c>
    </row>
    <row r="379" spans="1:3" x14ac:dyDescent="0.2">
      <c r="A379" s="3">
        <v>1979</v>
      </c>
      <c r="B379" s="3">
        <v>0</v>
      </c>
      <c r="C379" s="3" t="s">
        <v>1041</v>
      </c>
    </row>
    <row r="380" spans="1:3" x14ac:dyDescent="0.2">
      <c r="A380" s="3">
        <v>1979</v>
      </c>
      <c r="B380" s="3">
        <v>0</v>
      </c>
      <c r="C380" s="3" t="s">
        <v>1041</v>
      </c>
    </row>
    <row r="381" spans="1:3" x14ac:dyDescent="0.2">
      <c r="A381" s="3">
        <v>1979</v>
      </c>
      <c r="B381" s="3">
        <v>0</v>
      </c>
      <c r="C381" s="3" t="s">
        <v>1041</v>
      </c>
    </row>
    <row r="382" spans="1:3" x14ac:dyDescent="0.2">
      <c r="A382" s="3">
        <v>1979</v>
      </c>
      <c r="B382" s="3">
        <v>0</v>
      </c>
      <c r="C382" s="3" t="s">
        <v>1041</v>
      </c>
    </row>
    <row r="383" spans="1:3" x14ac:dyDescent="0.2">
      <c r="A383" s="3">
        <v>1979</v>
      </c>
      <c r="B383" s="3">
        <v>10</v>
      </c>
      <c r="C383" s="3" t="s">
        <v>1041</v>
      </c>
    </row>
    <row r="384" spans="1:3" x14ac:dyDescent="0.2">
      <c r="A384" s="3">
        <v>1979</v>
      </c>
      <c r="B384" s="3">
        <v>3</v>
      </c>
      <c r="C384" s="3" t="s">
        <v>1041</v>
      </c>
    </row>
    <row r="385" spans="1:3" x14ac:dyDescent="0.2">
      <c r="A385" s="3">
        <v>1979</v>
      </c>
      <c r="B385" s="3">
        <v>2</v>
      </c>
      <c r="C385" s="3" t="s">
        <v>1041</v>
      </c>
    </row>
    <row r="386" spans="1:3" x14ac:dyDescent="0.2">
      <c r="A386" s="3">
        <v>1980</v>
      </c>
      <c r="B386" s="3">
        <v>1</v>
      </c>
      <c r="C386" s="3" t="s">
        <v>1041</v>
      </c>
    </row>
    <row r="387" spans="1:3" x14ac:dyDescent="0.2">
      <c r="A387" s="3">
        <v>1980</v>
      </c>
      <c r="B387" s="3">
        <v>0</v>
      </c>
      <c r="C387" s="3" t="s">
        <v>1041</v>
      </c>
    </row>
    <row r="388" spans="1:3" x14ac:dyDescent="0.2">
      <c r="A388" s="3">
        <v>1980</v>
      </c>
      <c r="B388" s="3">
        <v>0</v>
      </c>
      <c r="C388" s="3" t="s">
        <v>1041</v>
      </c>
    </row>
    <row r="389" spans="1:3" x14ac:dyDescent="0.2">
      <c r="A389" s="3">
        <v>1980</v>
      </c>
      <c r="B389" s="3">
        <v>0</v>
      </c>
      <c r="C389" s="3" t="s">
        <v>1041</v>
      </c>
    </row>
    <row r="390" spans="1:3" x14ac:dyDescent="0.2">
      <c r="A390" s="3">
        <v>1980</v>
      </c>
      <c r="B390" s="3">
        <v>0</v>
      </c>
      <c r="C390" s="3" t="s">
        <v>1041</v>
      </c>
    </row>
    <row r="391" spans="1:3" x14ac:dyDescent="0.2">
      <c r="A391" s="3">
        <v>1980</v>
      </c>
      <c r="B391" s="3">
        <v>0</v>
      </c>
      <c r="C391" s="3" t="s">
        <v>1041</v>
      </c>
    </row>
    <row r="392" spans="1:3" x14ac:dyDescent="0.2">
      <c r="A392" s="3">
        <v>1980</v>
      </c>
      <c r="B392" s="3">
        <v>0</v>
      </c>
      <c r="C392" s="3" t="s">
        <v>1041</v>
      </c>
    </row>
    <row r="393" spans="1:3" x14ac:dyDescent="0.2">
      <c r="A393" s="3">
        <v>1980</v>
      </c>
      <c r="B393" s="3">
        <v>0</v>
      </c>
      <c r="C393" s="3" t="s">
        <v>1041</v>
      </c>
    </row>
    <row r="394" spans="1:3" x14ac:dyDescent="0.2">
      <c r="A394" s="3">
        <v>1980</v>
      </c>
      <c r="B394" s="3">
        <v>0</v>
      </c>
      <c r="C394" s="3" t="s">
        <v>1041</v>
      </c>
    </row>
    <row r="395" spans="1:3" x14ac:dyDescent="0.2">
      <c r="A395" s="3">
        <v>1980</v>
      </c>
      <c r="B395" s="3">
        <v>0</v>
      </c>
      <c r="C395" s="3" t="s">
        <v>1041</v>
      </c>
    </row>
    <row r="396" spans="1:3" x14ac:dyDescent="0.2">
      <c r="A396" s="3">
        <v>1980</v>
      </c>
      <c r="B396" s="3">
        <v>0</v>
      </c>
      <c r="C396" s="3" t="s">
        <v>1041</v>
      </c>
    </row>
    <row r="397" spans="1:3" x14ac:dyDescent="0.2">
      <c r="A397" s="3">
        <v>1980</v>
      </c>
      <c r="B397" s="3">
        <v>0</v>
      </c>
      <c r="C397" s="3" t="s">
        <v>1041</v>
      </c>
    </row>
    <row r="398" spans="1:3" x14ac:dyDescent="0.2">
      <c r="A398" s="3">
        <v>1980</v>
      </c>
      <c r="B398" s="3">
        <v>0</v>
      </c>
      <c r="C398" s="3" t="s">
        <v>1041</v>
      </c>
    </row>
    <row r="399" spans="1:3" x14ac:dyDescent="0.2">
      <c r="A399" s="3">
        <v>1980</v>
      </c>
      <c r="B399" s="3">
        <v>0</v>
      </c>
      <c r="C399" s="3" t="s">
        <v>1041</v>
      </c>
    </row>
    <row r="400" spans="1:3" x14ac:dyDescent="0.2">
      <c r="A400" s="3">
        <v>1980</v>
      </c>
      <c r="B400" s="3">
        <v>0</v>
      </c>
      <c r="C400" s="3" t="s">
        <v>1041</v>
      </c>
    </row>
    <row r="401" spans="1:3" x14ac:dyDescent="0.2">
      <c r="A401" s="3">
        <v>1980</v>
      </c>
      <c r="B401" s="3">
        <v>1</v>
      </c>
      <c r="C401" s="3" t="s">
        <v>1041</v>
      </c>
    </row>
    <row r="402" spans="1:3" x14ac:dyDescent="0.2">
      <c r="A402" s="3">
        <v>1980</v>
      </c>
      <c r="B402" s="3">
        <v>0</v>
      </c>
      <c r="C402" s="3" t="s">
        <v>1041</v>
      </c>
    </row>
    <row r="403" spans="1:3" x14ac:dyDescent="0.2">
      <c r="A403" s="3">
        <v>1980</v>
      </c>
      <c r="B403" s="3">
        <v>1</v>
      </c>
      <c r="C403" s="3" t="s">
        <v>1041</v>
      </c>
    </row>
    <row r="404" spans="1:3" x14ac:dyDescent="0.2">
      <c r="A404" s="3">
        <v>1980</v>
      </c>
      <c r="B404" s="3">
        <v>1</v>
      </c>
      <c r="C404" s="3" t="s">
        <v>1041</v>
      </c>
    </row>
    <row r="405" spans="1:3" x14ac:dyDescent="0.2">
      <c r="A405" s="3">
        <v>1980</v>
      </c>
      <c r="B405" s="3">
        <v>5</v>
      </c>
      <c r="C405" s="3" t="s">
        <v>1041</v>
      </c>
    </row>
    <row r="406" spans="1:3" x14ac:dyDescent="0.2">
      <c r="A406" s="3">
        <v>1980</v>
      </c>
      <c r="B406" s="3">
        <v>1</v>
      </c>
      <c r="C406" s="3" t="s">
        <v>1041</v>
      </c>
    </row>
    <row r="407" spans="1:3" x14ac:dyDescent="0.2">
      <c r="A407" s="3">
        <v>1980</v>
      </c>
      <c r="B407" s="3">
        <v>0</v>
      </c>
      <c r="C407" s="3" t="s">
        <v>1041</v>
      </c>
    </row>
    <row r="408" spans="1:3" x14ac:dyDescent="0.2">
      <c r="A408" s="3">
        <v>1980</v>
      </c>
      <c r="B408" s="3">
        <v>0</v>
      </c>
      <c r="C408" s="3" t="s">
        <v>1041</v>
      </c>
    </row>
    <row r="409" spans="1:3" x14ac:dyDescent="0.2">
      <c r="A409" s="3">
        <v>1980</v>
      </c>
      <c r="B409" s="3">
        <v>0</v>
      </c>
      <c r="C409" s="3" t="s">
        <v>1041</v>
      </c>
    </row>
    <row r="410" spans="1:3" x14ac:dyDescent="0.2">
      <c r="A410" s="3">
        <v>1981</v>
      </c>
      <c r="B410" s="3">
        <v>0</v>
      </c>
      <c r="C410" s="3" t="s">
        <v>1041</v>
      </c>
    </row>
    <row r="411" spans="1:3" x14ac:dyDescent="0.2">
      <c r="A411" s="3">
        <v>1981</v>
      </c>
      <c r="B411" s="3">
        <v>0</v>
      </c>
      <c r="C411" s="3" t="s">
        <v>1041</v>
      </c>
    </row>
    <row r="412" spans="1:3" x14ac:dyDescent="0.2">
      <c r="A412" s="3">
        <v>1981</v>
      </c>
      <c r="B412" s="3">
        <v>0</v>
      </c>
      <c r="C412" s="3" t="s">
        <v>1041</v>
      </c>
    </row>
    <row r="413" spans="1:3" x14ac:dyDescent="0.2">
      <c r="A413" s="3">
        <v>1981</v>
      </c>
      <c r="B413" s="3">
        <v>0</v>
      </c>
      <c r="C413" s="3" t="s">
        <v>1041</v>
      </c>
    </row>
    <row r="414" spans="1:3" x14ac:dyDescent="0.2">
      <c r="A414" s="3">
        <v>1981</v>
      </c>
      <c r="B414" s="3">
        <v>0</v>
      </c>
      <c r="C414" s="3" t="s">
        <v>1041</v>
      </c>
    </row>
    <row r="415" spans="1:3" x14ac:dyDescent="0.2">
      <c r="A415" s="3">
        <v>1981</v>
      </c>
      <c r="B415" s="3">
        <v>0</v>
      </c>
      <c r="C415" s="3" t="s">
        <v>1041</v>
      </c>
    </row>
    <row r="416" spans="1:3" x14ac:dyDescent="0.2">
      <c r="A416" s="3">
        <v>1981</v>
      </c>
      <c r="B416" s="3">
        <v>0</v>
      </c>
      <c r="C416" s="3" t="s">
        <v>1041</v>
      </c>
    </row>
    <row r="417" spans="1:3" x14ac:dyDescent="0.2">
      <c r="A417" s="3">
        <v>1981</v>
      </c>
      <c r="B417" s="3">
        <v>0</v>
      </c>
      <c r="C417" s="3" t="s">
        <v>1041</v>
      </c>
    </row>
    <row r="418" spans="1:3" x14ac:dyDescent="0.2">
      <c r="A418" s="3">
        <v>1981</v>
      </c>
      <c r="B418" s="3">
        <v>0</v>
      </c>
      <c r="C418" s="3" t="s">
        <v>1041</v>
      </c>
    </row>
    <row r="419" spans="1:3" x14ac:dyDescent="0.2">
      <c r="A419" s="3">
        <v>1981</v>
      </c>
      <c r="B419" s="3">
        <v>0</v>
      </c>
      <c r="C419" s="3" t="s">
        <v>1041</v>
      </c>
    </row>
    <row r="420" spans="1:3" x14ac:dyDescent="0.2">
      <c r="A420" s="3">
        <v>1981</v>
      </c>
      <c r="B420" s="3">
        <v>0</v>
      </c>
      <c r="C420" s="3" t="s">
        <v>1041</v>
      </c>
    </row>
    <row r="421" spans="1:3" x14ac:dyDescent="0.2">
      <c r="A421" s="3">
        <v>1981</v>
      </c>
      <c r="B421" s="3">
        <v>1</v>
      </c>
      <c r="C421" s="3" t="s">
        <v>1041</v>
      </c>
    </row>
    <row r="422" spans="1:3" x14ac:dyDescent="0.2">
      <c r="A422" s="3">
        <v>1981</v>
      </c>
      <c r="B422" s="3">
        <v>0</v>
      </c>
      <c r="C422" s="3" t="s">
        <v>1041</v>
      </c>
    </row>
    <row r="423" spans="1:3" x14ac:dyDescent="0.2">
      <c r="A423" s="3">
        <v>1981</v>
      </c>
      <c r="B423" s="3">
        <v>0</v>
      </c>
      <c r="C423" s="3" t="s">
        <v>1041</v>
      </c>
    </row>
    <row r="424" spans="1:3" x14ac:dyDescent="0.2">
      <c r="A424" s="3">
        <v>1981</v>
      </c>
      <c r="B424" s="3">
        <v>0</v>
      </c>
      <c r="C424" s="3" t="s">
        <v>1041</v>
      </c>
    </row>
    <row r="425" spans="1:3" x14ac:dyDescent="0.2">
      <c r="A425" s="3">
        <v>1981</v>
      </c>
      <c r="B425" s="3">
        <v>0</v>
      </c>
      <c r="C425" s="3" t="s">
        <v>1041</v>
      </c>
    </row>
    <row r="426" spans="1:3" x14ac:dyDescent="0.2">
      <c r="A426" s="3">
        <v>1981</v>
      </c>
      <c r="B426" s="3">
        <v>0</v>
      </c>
      <c r="C426" s="3" t="s">
        <v>1041</v>
      </c>
    </row>
    <row r="427" spans="1:3" x14ac:dyDescent="0.2">
      <c r="A427" s="3">
        <v>1981</v>
      </c>
      <c r="B427" s="3">
        <v>0</v>
      </c>
      <c r="C427" s="3" t="s">
        <v>1041</v>
      </c>
    </row>
    <row r="428" spans="1:3" x14ac:dyDescent="0.2">
      <c r="A428" s="3">
        <v>1981</v>
      </c>
      <c r="B428" s="3">
        <v>1</v>
      </c>
      <c r="C428" s="3" t="s">
        <v>1041</v>
      </c>
    </row>
    <row r="429" spans="1:3" x14ac:dyDescent="0.2">
      <c r="A429" s="3">
        <v>1981</v>
      </c>
      <c r="B429" s="3">
        <v>0</v>
      </c>
      <c r="C429" s="3" t="s">
        <v>1041</v>
      </c>
    </row>
    <row r="430" spans="1:3" x14ac:dyDescent="0.2">
      <c r="A430" s="3">
        <v>1981</v>
      </c>
      <c r="B430" s="3">
        <v>0</v>
      </c>
      <c r="C430" s="3" t="s">
        <v>1041</v>
      </c>
    </row>
    <row r="431" spans="1:3" x14ac:dyDescent="0.2">
      <c r="A431" s="3">
        <v>1981</v>
      </c>
      <c r="B431" s="3">
        <v>0</v>
      </c>
      <c r="C431" s="3" t="s">
        <v>1041</v>
      </c>
    </row>
    <row r="432" spans="1:3" x14ac:dyDescent="0.2">
      <c r="A432" s="3">
        <v>1981</v>
      </c>
      <c r="B432" s="3">
        <v>0</v>
      </c>
      <c r="C432" s="3" t="s">
        <v>1041</v>
      </c>
    </row>
    <row r="433" spans="1:3" x14ac:dyDescent="0.2">
      <c r="A433" s="3">
        <v>1981</v>
      </c>
      <c r="B433" s="3">
        <v>0</v>
      </c>
      <c r="C433" s="3" t="s">
        <v>1041</v>
      </c>
    </row>
    <row r="434" spans="1:3" x14ac:dyDescent="0.2">
      <c r="A434" s="3">
        <v>1981</v>
      </c>
      <c r="B434" s="3">
        <v>0</v>
      </c>
      <c r="C434" s="3" t="s">
        <v>1041</v>
      </c>
    </row>
    <row r="435" spans="1:3" x14ac:dyDescent="0.2">
      <c r="A435" s="3">
        <v>1981</v>
      </c>
      <c r="B435" s="3">
        <v>0</v>
      </c>
      <c r="C435" s="3" t="s">
        <v>1041</v>
      </c>
    </row>
    <row r="436" spans="1:3" x14ac:dyDescent="0.2">
      <c r="A436" s="3">
        <v>1981</v>
      </c>
      <c r="B436" s="3">
        <v>0</v>
      </c>
      <c r="C436" s="3" t="s">
        <v>1041</v>
      </c>
    </row>
    <row r="437" spans="1:3" x14ac:dyDescent="0.2">
      <c r="A437" s="3">
        <v>1981</v>
      </c>
      <c r="B437" s="3">
        <v>0</v>
      </c>
      <c r="C437" s="3" t="s">
        <v>1041</v>
      </c>
    </row>
    <row r="438" spans="1:3" x14ac:dyDescent="0.2">
      <c r="A438" s="3">
        <v>1981</v>
      </c>
      <c r="B438" s="3">
        <v>0</v>
      </c>
      <c r="C438" s="3" t="s">
        <v>1041</v>
      </c>
    </row>
    <row r="439" spans="1:3" x14ac:dyDescent="0.2">
      <c r="A439" s="3">
        <v>1981</v>
      </c>
      <c r="B439" s="3">
        <v>0</v>
      </c>
      <c r="C439" s="3" t="s">
        <v>1041</v>
      </c>
    </row>
    <row r="440" spans="1:3" x14ac:dyDescent="0.2">
      <c r="A440" s="3">
        <v>1981</v>
      </c>
      <c r="B440" s="3">
        <v>1</v>
      </c>
      <c r="C440" s="3" t="s">
        <v>1041</v>
      </c>
    </row>
    <row r="441" spans="1:3" x14ac:dyDescent="0.2">
      <c r="A441" s="3">
        <v>1981</v>
      </c>
      <c r="B441" s="3">
        <v>0</v>
      </c>
      <c r="C441" s="3" t="s">
        <v>1041</v>
      </c>
    </row>
    <row r="442" spans="1:3" x14ac:dyDescent="0.2">
      <c r="A442" s="3">
        <v>1981</v>
      </c>
      <c r="B442" s="3">
        <v>0</v>
      </c>
      <c r="C442" s="3" t="s">
        <v>1041</v>
      </c>
    </row>
    <row r="443" spans="1:3" x14ac:dyDescent="0.2">
      <c r="A443" s="3">
        <v>1981</v>
      </c>
      <c r="B443" s="3">
        <v>0</v>
      </c>
      <c r="C443" s="3" t="s">
        <v>1041</v>
      </c>
    </row>
    <row r="444" spans="1:3" x14ac:dyDescent="0.2">
      <c r="A444" s="3">
        <v>1982</v>
      </c>
      <c r="B444" s="3">
        <v>1</v>
      </c>
      <c r="C444" s="3" t="s">
        <v>1041</v>
      </c>
    </row>
    <row r="445" spans="1:3" x14ac:dyDescent="0.2">
      <c r="A445" s="3">
        <v>1982</v>
      </c>
      <c r="B445" s="3">
        <v>0</v>
      </c>
      <c r="C445" s="3" t="s">
        <v>1041</v>
      </c>
    </row>
    <row r="446" spans="1:3" x14ac:dyDescent="0.2">
      <c r="A446" s="3">
        <v>1982</v>
      </c>
      <c r="B446" s="3">
        <v>0</v>
      </c>
      <c r="C446" s="3" t="s">
        <v>1041</v>
      </c>
    </row>
    <row r="447" spans="1:3" x14ac:dyDescent="0.2">
      <c r="A447" s="3">
        <v>1982</v>
      </c>
      <c r="B447" s="3">
        <v>0</v>
      </c>
      <c r="C447" s="3" t="s">
        <v>1041</v>
      </c>
    </row>
    <row r="448" spans="1:3" x14ac:dyDescent="0.2">
      <c r="A448" s="3">
        <v>1982</v>
      </c>
      <c r="B448" s="3">
        <v>0</v>
      </c>
      <c r="C448" s="3" t="s">
        <v>1041</v>
      </c>
    </row>
    <row r="449" spans="1:3" x14ac:dyDescent="0.2">
      <c r="A449" s="3">
        <v>1982</v>
      </c>
      <c r="B449" s="3">
        <v>0</v>
      </c>
      <c r="C449" s="3" t="s">
        <v>1041</v>
      </c>
    </row>
    <row r="450" spans="1:3" x14ac:dyDescent="0.2">
      <c r="A450" s="3">
        <v>1982</v>
      </c>
      <c r="B450" s="3">
        <v>0</v>
      </c>
      <c r="C450" s="3" t="s">
        <v>1041</v>
      </c>
    </row>
    <row r="451" spans="1:3" x14ac:dyDescent="0.2">
      <c r="A451" s="3">
        <v>1982</v>
      </c>
      <c r="B451" s="3">
        <v>9</v>
      </c>
      <c r="C451" s="3" t="s">
        <v>1041</v>
      </c>
    </row>
    <row r="452" spans="1:3" x14ac:dyDescent="0.2">
      <c r="A452" s="3">
        <v>1982</v>
      </c>
      <c r="B452" s="3">
        <v>0</v>
      </c>
      <c r="C452" s="3" t="s">
        <v>1041</v>
      </c>
    </row>
    <row r="453" spans="1:3" x14ac:dyDescent="0.2">
      <c r="A453" s="3">
        <v>1982</v>
      </c>
      <c r="B453" s="3">
        <v>0</v>
      </c>
      <c r="C453" s="3" t="s">
        <v>1041</v>
      </c>
    </row>
    <row r="454" spans="1:3" x14ac:dyDescent="0.2">
      <c r="A454" s="3">
        <v>1982</v>
      </c>
      <c r="B454" s="3">
        <v>1</v>
      </c>
      <c r="C454" s="3" t="s">
        <v>1041</v>
      </c>
    </row>
    <row r="455" spans="1:3" x14ac:dyDescent="0.2">
      <c r="A455" s="3">
        <v>1982</v>
      </c>
      <c r="B455" s="3">
        <v>4</v>
      </c>
      <c r="C455" s="3" t="s">
        <v>1041</v>
      </c>
    </row>
    <row r="456" spans="1:3" x14ac:dyDescent="0.2">
      <c r="A456" s="3">
        <v>1982</v>
      </c>
      <c r="B456" s="3">
        <v>3</v>
      </c>
      <c r="C456" s="3" t="s">
        <v>1041</v>
      </c>
    </row>
    <row r="457" spans="1:3" x14ac:dyDescent="0.2">
      <c r="A457" s="3">
        <v>1982</v>
      </c>
      <c r="B457" s="3">
        <v>0</v>
      </c>
      <c r="C457" s="3" t="s">
        <v>1041</v>
      </c>
    </row>
    <row r="458" spans="1:3" x14ac:dyDescent="0.2">
      <c r="A458" s="3">
        <v>1982</v>
      </c>
      <c r="B458" s="3">
        <v>0</v>
      </c>
      <c r="C458" s="3" t="s">
        <v>1041</v>
      </c>
    </row>
    <row r="459" spans="1:3" x14ac:dyDescent="0.2">
      <c r="A459" s="3">
        <v>1982</v>
      </c>
      <c r="B459" s="3">
        <v>0</v>
      </c>
      <c r="C459" s="3" t="s">
        <v>1041</v>
      </c>
    </row>
    <row r="460" spans="1:3" x14ac:dyDescent="0.2">
      <c r="A460" s="3">
        <v>1982</v>
      </c>
      <c r="B460" s="3">
        <v>0</v>
      </c>
      <c r="C460" s="3" t="s">
        <v>1041</v>
      </c>
    </row>
    <row r="461" spans="1:3" x14ac:dyDescent="0.2">
      <c r="A461" s="3">
        <v>1982</v>
      </c>
      <c r="B461" s="3">
        <v>0</v>
      </c>
      <c r="C461" s="3" t="s">
        <v>1041</v>
      </c>
    </row>
    <row r="462" spans="1:3" x14ac:dyDescent="0.2">
      <c r="A462" s="3">
        <v>1982</v>
      </c>
      <c r="B462" s="3">
        <v>0</v>
      </c>
      <c r="C462" s="3" t="s">
        <v>1041</v>
      </c>
    </row>
    <row r="463" spans="1:3" x14ac:dyDescent="0.2">
      <c r="A463" s="3">
        <v>1982</v>
      </c>
      <c r="B463" s="3">
        <v>0</v>
      </c>
      <c r="C463" s="3" t="s">
        <v>1041</v>
      </c>
    </row>
    <row r="464" spans="1:3" x14ac:dyDescent="0.2">
      <c r="A464" s="3">
        <v>1982</v>
      </c>
      <c r="B464" s="3">
        <v>1</v>
      </c>
      <c r="C464" s="3" t="s">
        <v>1041</v>
      </c>
    </row>
    <row r="465" spans="1:3" x14ac:dyDescent="0.2">
      <c r="A465" s="3">
        <v>1982</v>
      </c>
      <c r="B465" s="3">
        <v>1</v>
      </c>
      <c r="C465" s="3" t="s">
        <v>1041</v>
      </c>
    </row>
    <row r="466" spans="1:3" x14ac:dyDescent="0.2">
      <c r="A466" s="3">
        <v>1982</v>
      </c>
      <c r="B466" s="3">
        <v>1</v>
      </c>
      <c r="C466" s="3" t="s">
        <v>1041</v>
      </c>
    </row>
    <row r="467" spans="1:3" x14ac:dyDescent="0.2">
      <c r="A467" s="3">
        <v>1982</v>
      </c>
      <c r="B467" s="3">
        <v>0</v>
      </c>
      <c r="C467" s="3" t="s">
        <v>1041</v>
      </c>
    </row>
    <row r="468" spans="1:3" x14ac:dyDescent="0.2">
      <c r="A468" s="3">
        <v>1982</v>
      </c>
      <c r="B468" s="3">
        <v>16</v>
      </c>
      <c r="C468" s="3" t="s">
        <v>1041</v>
      </c>
    </row>
    <row r="469" spans="1:3" x14ac:dyDescent="0.2">
      <c r="A469" s="3">
        <v>1982</v>
      </c>
      <c r="B469" s="3">
        <v>0</v>
      </c>
      <c r="C469" s="3" t="s">
        <v>1041</v>
      </c>
    </row>
    <row r="470" spans="1:3" x14ac:dyDescent="0.2">
      <c r="A470" s="3">
        <v>1982</v>
      </c>
      <c r="B470" s="3">
        <v>0</v>
      </c>
      <c r="C470" s="3" t="s">
        <v>1041</v>
      </c>
    </row>
    <row r="471" spans="1:3" x14ac:dyDescent="0.2">
      <c r="A471" s="3">
        <v>1982</v>
      </c>
      <c r="B471" s="3">
        <v>0</v>
      </c>
      <c r="C471" s="3" t="s">
        <v>1041</v>
      </c>
    </row>
    <row r="472" spans="1:3" x14ac:dyDescent="0.2">
      <c r="A472" s="3">
        <v>1982</v>
      </c>
      <c r="B472" s="3">
        <v>0</v>
      </c>
      <c r="C472" s="3" t="s">
        <v>1041</v>
      </c>
    </row>
    <row r="473" spans="1:3" x14ac:dyDescent="0.2">
      <c r="A473" s="3">
        <v>1982</v>
      </c>
      <c r="B473" s="3">
        <v>0</v>
      </c>
      <c r="C473" s="3" t="s">
        <v>1041</v>
      </c>
    </row>
    <row r="474" spans="1:3" x14ac:dyDescent="0.2">
      <c r="A474" s="3">
        <v>1982</v>
      </c>
      <c r="B474" s="3">
        <v>1</v>
      </c>
      <c r="C474" s="3" t="s">
        <v>1041</v>
      </c>
    </row>
    <row r="475" spans="1:3" x14ac:dyDescent="0.2">
      <c r="A475" s="3">
        <v>1982</v>
      </c>
      <c r="B475" s="3">
        <v>0</v>
      </c>
      <c r="C475" s="3" t="s">
        <v>1041</v>
      </c>
    </row>
    <row r="476" spans="1:3" x14ac:dyDescent="0.2">
      <c r="A476" s="3">
        <v>1982</v>
      </c>
      <c r="B476" s="3">
        <v>0</v>
      </c>
      <c r="C476" s="3" t="s">
        <v>1041</v>
      </c>
    </row>
    <row r="477" spans="1:3" x14ac:dyDescent="0.2">
      <c r="A477" s="3">
        <v>1982</v>
      </c>
      <c r="B477" s="3">
        <v>0</v>
      </c>
      <c r="C477" s="3" t="s">
        <v>1041</v>
      </c>
    </row>
    <row r="478" spans="1:3" x14ac:dyDescent="0.2">
      <c r="A478" s="3">
        <v>1982</v>
      </c>
      <c r="B478" s="3">
        <v>0</v>
      </c>
      <c r="C478" s="3" t="s">
        <v>1041</v>
      </c>
    </row>
    <row r="479" spans="1:3" x14ac:dyDescent="0.2">
      <c r="A479" s="3">
        <v>1982</v>
      </c>
      <c r="B479" s="3">
        <v>1</v>
      </c>
      <c r="C479" s="3" t="s">
        <v>1041</v>
      </c>
    </row>
    <row r="480" spans="1:3" x14ac:dyDescent="0.2">
      <c r="A480" s="3">
        <v>1982</v>
      </c>
      <c r="B480" s="3">
        <v>2</v>
      </c>
      <c r="C480" s="3" t="s">
        <v>1041</v>
      </c>
    </row>
    <row r="481" spans="1:3" x14ac:dyDescent="0.2">
      <c r="A481" s="3">
        <v>1982</v>
      </c>
      <c r="B481" s="3">
        <v>0</v>
      </c>
      <c r="C481" s="3" t="s">
        <v>1041</v>
      </c>
    </row>
    <row r="482" spans="1:3" x14ac:dyDescent="0.2">
      <c r="A482" s="3">
        <v>1983</v>
      </c>
      <c r="B482" s="3">
        <v>0</v>
      </c>
      <c r="C482" s="3" t="s">
        <v>1041</v>
      </c>
    </row>
    <row r="483" spans="1:3" x14ac:dyDescent="0.2">
      <c r="A483" s="3">
        <v>1983</v>
      </c>
      <c r="B483" s="3">
        <v>1</v>
      </c>
      <c r="C483" s="3" t="s">
        <v>1041</v>
      </c>
    </row>
    <row r="484" spans="1:3" x14ac:dyDescent="0.2">
      <c r="A484" s="3">
        <v>1983</v>
      </c>
      <c r="B484" s="3">
        <v>0</v>
      </c>
      <c r="C484" s="3" t="s">
        <v>1041</v>
      </c>
    </row>
    <row r="485" spans="1:3" x14ac:dyDescent="0.2">
      <c r="A485" s="3">
        <v>1983</v>
      </c>
      <c r="B485" s="3">
        <v>1</v>
      </c>
      <c r="C485" s="3" t="s">
        <v>1041</v>
      </c>
    </row>
    <row r="486" spans="1:3" x14ac:dyDescent="0.2">
      <c r="A486" s="3">
        <v>1983</v>
      </c>
      <c r="B486" s="3">
        <v>0</v>
      </c>
      <c r="C486" s="3" t="s">
        <v>1041</v>
      </c>
    </row>
    <row r="487" spans="1:3" x14ac:dyDescent="0.2">
      <c r="A487" s="3">
        <v>1983</v>
      </c>
      <c r="B487" s="3">
        <v>0</v>
      </c>
      <c r="C487" s="3" t="s">
        <v>1041</v>
      </c>
    </row>
    <row r="488" spans="1:3" x14ac:dyDescent="0.2">
      <c r="A488" s="3">
        <v>1984</v>
      </c>
      <c r="B488" s="3">
        <v>0</v>
      </c>
      <c r="C488" s="3" t="s">
        <v>1041</v>
      </c>
    </row>
    <row r="489" spans="1:3" x14ac:dyDescent="0.2">
      <c r="A489" s="3">
        <v>1984</v>
      </c>
      <c r="B489" s="3">
        <v>0</v>
      </c>
      <c r="C489" s="3" t="s">
        <v>1041</v>
      </c>
    </row>
    <row r="490" spans="1:3" x14ac:dyDescent="0.2">
      <c r="A490" s="3">
        <v>1984</v>
      </c>
      <c r="B490" s="3">
        <v>0</v>
      </c>
      <c r="C490" s="3" t="s">
        <v>1041</v>
      </c>
    </row>
    <row r="491" spans="1:3" x14ac:dyDescent="0.2">
      <c r="A491" s="3">
        <v>1984</v>
      </c>
      <c r="B491" s="3">
        <v>0</v>
      </c>
      <c r="C491" s="3" t="s">
        <v>1041</v>
      </c>
    </row>
    <row r="492" spans="1:3" x14ac:dyDescent="0.2">
      <c r="A492" s="3">
        <v>1984</v>
      </c>
      <c r="B492" s="3">
        <v>0</v>
      </c>
      <c r="C492" s="3" t="s">
        <v>1041</v>
      </c>
    </row>
    <row r="493" spans="1:3" x14ac:dyDescent="0.2">
      <c r="A493" s="3">
        <v>1984</v>
      </c>
      <c r="B493" s="3">
        <v>0</v>
      </c>
      <c r="C493" s="3" t="s">
        <v>1041</v>
      </c>
    </row>
    <row r="494" spans="1:3" x14ac:dyDescent="0.2">
      <c r="A494" s="3">
        <v>1984</v>
      </c>
      <c r="B494" s="3">
        <v>0</v>
      </c>
      <c r="C494" s="3" t="s">
        <v>1041</v>
      </c>
    </row>
    <row r="495" spans="1:3" x14ac:dyDescent="0.2">
      <c r="A495" s="3">
        <v>1985</v>
      </c>
      <c r="B495" s="3">
        <v>0</v>
      </c>
      <c r="C495" s="3" t="s">
        <v>1041</v>
      </c>
    </row>
    <row r="496" spans="1:3" x14ac:dyDescent="0.2">
      <c r="A496" s="3">
        <v>1985</v>
      </c>
      <c r="B496" s="3">
        <v>0</v>
      </c>
      <c r="C496" s="3" t="s">
        <v>1041</v>
      </c>
    </row>
    <row r="497" spans="1:3" x14ac:dyDescent="0.2">
      <c r="A497" s="3">
        <v>1985</v>
      </c>
      <c r="B497" s="3">
        <v>0</v>
      </c>
      <c r="C497" s="3" t="s">
        <v>1041</v>
      </c>
    </row>
    <row r="498" spans="1:3" x14ac:dyDescent="0.2">
      <c r="A498" s="3">
        <v>1985</v>
      </c>
      <c r="B498" s="3">
        <v>0</v>
      </c>
      <c r="C498" s="3" t="s">
        <v>1041</v>
      </c>
    </row>
    <row r="499" spans="1:3" x14ac:dyDescent="0.2">
      <c r="A499" s="3">
        <v>1985</v>
      </c>
      <c r="B499" s="3">
        <v>0</v>
      </c>
      <c r="C499" s="3" t="s">
        <v>1041</v>
      </c>
    </row>
    <row r="500" spans="1:3" x14ac:dyDescent="0.2">
      <c r="A500" s="3">
        <v>1985</v>
      </c>
      <c r="B500" s="3">
        <v>2</v>
      </c>
      <c r="C500" s="3" t="s">
        <v>1041</v>
      </c>
    </row>
    <row r="501" spans="1:3" x14ac:dyDescent="0.2">
      <c r="A501" s="3">
        <v>1985</v>
      </c>
      <c r="B501" s="3">
        <v>0</v>
      </c>
      <c r="C501" s="3" t="s">
        <v>1041</v>
      </c>
    </row>
    <row r="502" spans="1:3" x14ac:dyDescent="0.2">
      <c r="A502" s="3">
        <v>1985</v>
      </c>
      <c r="B502" s="3">
        <v>1</v>
      </c>
      <c r="C502" s="3" t="s">
        <v>1041</v>
      </c>
    </row>
    <row r="503" spans="1:3" x14ac:dyDescent="0.2">
      <c r="A503" s="3">
        <v>1985</v>
      </c>
      <c r="B503" s="3">
        <v>1</v>
      </c>
      <c r="C503" s="3" t="s">
        <v>1041</v>
      </c>
    </row>
    <row r="504" spans="1:3" x14ac:dyDescent="0.2">
      <c r="A504" s="3">
        <v>1985</v>
      </c>
      <c r="B504" s="3">
        <v>0</v>
      </c>
      <c r="C504" s="3" t="s">
        <v>1041</v>
      </c>
    </row>
    <row r="505" spans="1:3" x14ac:dyDescent="0.2">
      <c r="A505" s="3">
        <v>1986</v>
      </c>
      <c r="B505" s="3">
        <v>0</v>
      </c>
      <c r="C505" s="3" t="s">
        <v>1041</v>
      </c>
    </row>
    <row r="506" spans="1:3" x14ac:dyDescent="0.2">
      <c r="A506" s="3">
        <v>1986</v>
      </c>
      <c r="B506" s="3">
        <v>0</v>
      </c>
      <c r="C506" s="3" t="s">
        <v>1041</v>
      </c>
    </row>
    <row r="507" spans="1:3" x14ac:dyDescent="0.2">
      <c r="A507" s="3">
        <v>1986</v>
      </c>
      <c r="B507" s="3">
        <v>0</v>
      </c>
      <c r="C507" s="3" t="s">
        <v>1041</v>
      </c>
    </row>
    <row r="508" spans="1:3" x14ac:dyDescent="0.2">
      <c r="A508" s="3">
        <v>1986</v>
      </c>
      <c r="B508" s="3">
        <v>0</v>
      </c>
      <c r="C508" s="3" t="s">
        <v>1041</v>
      </c>
    </row>
    <row r="509" spans="1:3" x14ac:dyDescent="0.2">
      <c r="A509" s="3">
        <v>1986</v>
      </c>
      <c r="B509" s="3">
        <v>1</v>
      </c>
      <c r="C509" s="3" t="s">
        <v>1041</v>
      </c>
    </row>
    <row r="510" spans="1:3" x14ac:dyDescent="0.2">
      <c r="A510" s="3">
        <v>1986</v>
      </c>
      <c r="B510" s="3">
        <v>32</v>
      </c>
      <c r="C510" s="3" t="s">
        <v>1041</v>
      </c>
    </row>
    <row r="511" spans="1:3" x14ac:dyDescent="0.2">
      <c r="A511" s="3">
        <v>1986</v>
      </c>
      <c r="B511" s="3">
        <v>0</v>
      </c>
      <c r="C511" s="3" t="s">
        <v>1041</v>
      </c>
    </row>
    <row r="512" spans="1:3" x14ac:dyDescent="0.2">
      <c r="A512" s="3">
        <v>1986</v>
      </c>
      <c r="B512" s="3">
        <v>1</v>
      </c>
      <c r="C512" s="3" t="s">
        <v>1041</v>
      </c>
    </row>
    <row r="513" spans="1:3" x14ac:dyDescent="0.2">
      <c r="A513" s="3">
        <v>1986</v>
      </c>
      <c r="B513" s="3">
        <v>0</v>
      </c>
      <c r="C513" s="3" t="s">
        <v>1041</v>
      </c>
    </row>
    <row r="514" spans="1:3" x14ac:dyDescent="0.2">
      <c r="A514" s="3">
        <v>1986</v>
      </c>
      <c r="B514" s="3">
        <v>0</v>
      </c>
      <c r="C514" s="3" t="s">
        <v>1041</v>
      </c>
    </row>
    <row r="515" spans="1:3" x14ac:dyDescent="0.2">
      <c r="A515" s="3">
        <v>1986</v>
      </c>
      <c r="B515" s="3">
        <v>0</v>
      </c>
      <c r="C515" s="3" t="s">
        <v>1041</v>
      </c>
    </row>
    <row r="516" spans="1:3" x14ac:dyDescent="0.2">
      <c r="A516" s="3">
        <v>1986</v>
      </c>
      <c r="B516" s="3">
        <v>0</v>
      </c>
      <c r="C516" s="3" t="s">
        <v>1041</v>
      </c>
    </row>
    <row r="517" spans="1:3" x14ac:dyDescent="0.2">
      <c r="A517" s="3">
        <v>1986</v>
      </c>
      <c r="B517" s="3">
        <v>0</v>
      </c>
      <c r="C517" s="3" t="s">
        <v>1041</v>
      </c>
    </row>
    <row r="518" spans="1:3" x14ac:dyDescent="0.2">
      <c r="A518" s="3">
        <v>1986</v>
      </c>
      <c r="B518" s="3">
        <v>0</v>
      </c>
      <c r="C518" s="3" t="s">
        <v>1041</v>
      </c>
    </row>
    <row r="519" spans="1:3" x14ac:dyDescent="0.2">
      <c r="A519" s="3">
        <v>1986</v>
      </c>
      <c r="B519" s="3">
        <v>0</v>
      </c>
      <c r="C519" s="3" t="s">
        <v>1041</v>
      </c>
    </row>
    <row r="520" spans="1:3" x14ac:dyDescent="0.2">
      <c r="A520" s="3">
        <v>1986</v>
      </c>
      <c r="B520" s="3">
        <v>0</v>
      </c>
      <c r="C520" s="3" t="s">
        <v>1041</v>
      </c>
    </row>
    <row r="521" spans="1:3" x14ac:dyDescent="0.2">
      <c r="A521" s="3">
        <v>1986</v>
      </c>
      <c r="B521" s="3">
        <v>0</v>
      </c>
      <c r="C521" s="3" t="s">
        <v>1041</v>
      </c>
    </row>
    <row r="522" spans="1:3" x14ac:dyDescent="0.2">
      <c r="A522" s="3">
        <v>1986</v>
      </c>
      <c r="B522" s="3">
        <v>0</v>
      </c>
      <c r="C522" s="3" t="s">
        <v>1041</v>
      </c>
    </row>
    <row r="523" spans="1:3" x14ac:dyDescent="0.2">
      <c r="A523" s="3">
        <v>1987</v>
      </c>
      <c r="B523" s="3">
        <v>0</v>
      </c>
      <c r="C523" s="3" t="s">
        <v>1041</v>
      </c>
    </row>
    <row r="524" spans="1:3" x14ac:dyDescent="0.2">
      <c r="A524" s="3">
        <v>1987</v>
      </c>
      <c r="B524" s="3">
        <v>0</v>
      </c>
      <c r="C524" s="3" t="s">
        <v>1041</v>
      </c>
    </row>
    <row r="525" spans="1:3" x14ac:dyDescent="0.2">
      <c r="A525" s="3">
        <v>1987</v>
      </c>
      <c r="B525" s="3">
        <v>0</v>
      </c>
      <c r="C525" s="3" t="s">
        <v>1041</v>
      </c>
    </row>
    <row r="526" spans="1:3" x14ac:dyDescent="0.2">
      <c r="A526" s="3">
        <v>1987</v>
      </c>
      <c r="B526" s="3">
        <v>0</v>
      </c>
      <c r="C526" s="3" t="s">
        <v>1041</v>
      </c>
    </row>
    <row r="527" spans="1:3" x14ac:dyDescent="0.2">
      <c r="A527" s="3">
        <v>1987</v>
      </c>
      <c r="B527" s="3">
        <v>0</v>
      </c>
      <c r="C527" s="3" t="s">
        <v>1041</v>
      </c>
    </row>
    <row r="528" spans="1:3" x14ac:dyDescent="0.2">
      <c r="A528" s="3">
        <v>1987</v>
      </c>
      <c r="B528" s="3">
        <v>0</v>
      </c>
      <c r="C528" s="3" t="s">
        <v>1041</v>
      </c>
    </row>
    <row r="529" spans="1:3" x14ac:dyDescent="0.2">
      <c r="A529" s="3">
        <v>1987</v>
      </c>
      <c r="B529" s="3">
        <v>0</v>
      </c>
      <c r="C529" s="3" t="s">
        <v>1041</v>
      </c>
    </row>
    <row r="530" spans="1:3" x14ac:dyDescent="0.2">
      <c r="A530" s="3">
        <v>1988</v>
      </c>
      <c r="B530" s="3">
        <v>0</v>
      </c>
      <c r="C530" s="3" t="s">
        <v>1041</v>
      </c>
    </row>
    <row r="531" spans="1:3" x14ac:dyDescent="0.2">
      <c r="A531" s="3">
        <v>1988</v>
      </c>
      <c r="B531" s="3">
        <v>0</v>
      </c>
      <c r="C531" s="3" t="s">
        <v>1041</v>
      </c>
    </row>
    <row r="532" spans="1:3" x14ac:dyDescent="0.2">
      <c r="A532" s="3">
        <v>1988</v>
      </c>
      <c r="B532" s="3">
        <v>0</v>
      </c>
      <c r="C532" s="3" t="s">
        <v>1041</v>
      </c>
    </row>
    <row r="533" spans="1:3" x14ac:dyDescent="0.2">
      <c r="A533" s="3">
        <v>1988</v>
      </c>
      <c r="B533" s="3">
        <v>0</v>
      </c>
      <c r="C533" s="3" t="s">
        <v>1041</v>
      </c>
    </row>
    <row r="534" spans="1:3" x14ac:dyDescent="0.2">
      <c r="A534" s="3">
        <v>1989</v>
      </c>
      <c r="B534" s="3">
        <v>0</v>
      </c>
      <c r="C534" s="3" t="s">
        <v>1041</v>
      </c>
    </row>
    <row r="535" spans="1:3" x14ac:dyDescent="0.2">
      <c r="A535" s="3">
        <v>1989</v>
      </c>
      <c r="B535" s="3">
        <v>0</v>
      </c>
      <c r="C535" s="3" t="s">
        <v>1041</v>
      </c>
    </row>
    <row r="536" spans="1:3" x14ac:dyDescent="0.2">
      <c r="A536" s="3">
        <v>1990</v>
      </c>
      <c r="B536" s="3">
        <v>0</v>
      </c>
      <c r="C536" s="3" t="s">
        <v>1041</v>
      </c>
    </row>
    <row r="537" spans="1:3" x14ac:dyDescent="0.2">
      <c r="A537" s="3">
        <v>1990</v>
      </c>
      <c r="B537" s="3">
        <v>0</v>
      </c>
      <c r="C537" s="3" t="s">
        <v>1041</v>
      </c>
    </row>
    <row r="538" spans="1:3" x14ac:dyDescent="0.2">
      <c r="A538" s="3">
        <v>1990</v>
      </c>
      <c r="B538" s="3">
        <v>0</v>
      </c>
      <c r="C538" s="3" t="s">
        <v>1041</v>
      </c>
    </row>
    <row r="539" spans="1:3" x14ac:dyDescent="0.2">
      <c r="A539" s="3">
        <v>1990</v>
      </c>
      <c r="B539" s="3">
        <v>0</v>
      </c>
      <c r="C539" s="3" t="s">
        <v>1041</v>
      </c>
    </row>
    <row r="540" spans="1:3" x14ac:dyDescent="0.2">
      <c r="A540" s="3">
        <v>1990</v>
      </c>
      <c r="B540" s="3">
        <v>0</v>
      </c>
      <c r="C540" s="3" t="s">
        <v>1041</v>
      </c>
    </row>
    <row r="541" spans="1:3" x14ac:dyDescent="0.2">
      <c r="A541" s="3">
        <v>1991</v>
      </c>
      <c r="B541" s="3">
        <v>0</v>
      </c>
      <c r="C541" s="3" t="s">
        <v>1041</v>
      </c>
    </row>
    <row r="542" spans="1:3" x14ac:dyDescent="0.2">
      <c r="A542" s="3">
        <v>1991</v>
      </c>
      <c r="B542" s="3">
        <v>0</v>
      </c>
      <c r="C542" s="3" t="s">
        <v>1041</v>
      </c>
    </row>
    <row r="543" spans="1:3" x14ac:dyDescent="0.2">
      <c r="A543" s="3">
        <v>1991</v>
      </c>
      <c r="B543" s="3">
        <v>0</v>
      </c>
      <c r="C543" s="3" t="s">
        <v>1041</v>
      </c>
    </row>
    <row r="544" spans="1:3" x14ac:dyDescent="0.2">
      <c r="A544" s="3">
        <v>1991</v>
      </c>
      <c r="B544" s="3">
        <v>0</v>
      </c>
      <c r="C544" s="3" t="s">
        <v>1041</v>
      </c>
    </row>
    <row r="545" spans="1:3" x14ac:dyDescent="0.2">
      <c r="A545" s="3">
        <v>1991</v>
      </c>
      <c r="B545" s="3">
        <v>0</v>
      </c>
      <c r="C545" s="3" t="s">
        <v>1041</v>
      </c>
    </row>
    <row r="546" spans="1:3" x14ac:dyDescent="0.2">
      <c r="A546" s="3">
        <v>1992</v>
      </c>
      <c r="B546" s="3">
        <v>0</v>
      </c>
      <c r="C546" s="3" t="s">
        <v>1041</v>
      </c>
    </row>
    <row r="547" spans="1:3" x14ac:dyDescent="0.2">
      <c r="A547" s="3">
        <v>1992</v>
      </c>
      <c r="B547" s="3">
        <v>0</v>
      </c>
      <c r="C547" s="3" t="s">
        <v>1041</v>
      </c>
    </row>
    <row r="548" spans="1:3" x14ac:dyDescent="0.2">
      <c r="A548" s="3">
        <v>1994</v>
      </c>
      <c r="B548" s="3">
        <v>0</v>
      </c>
      <c r="C548" s="3" t="s">
        <v>1041</v>
      </c>
    </row>
    <row r="549" spans="1:3" x14ac:dyDescent="0.2">
      <c r="A549" s="3">
        <v>1994</v>
      </c>
      <c r="B549" s="3">
        <v>0</v>
      </c>
      <c r="C549" s="3" t="s">
        <v>1041</v>
      </c>
    </row>
    <row r="550" spans="1:3" x14ac:dyDescent="0.2">
      <c r="A550" s="3">
        <v>1994</v>
      </c>
      <c r="B550" s="3">
        <v>0</v>
      </c>
      <c r="C550" s="3" t="s">
        <v>1041</v>
      </c>
    </row>
    <row r="551" spans="1:3" x14ac:dyDescent="0.2">
      <c r="A551" s="3">
        <v>1997</v>
      </c>
      <c r="B551" s="3">
        <v>0</v>
      </c>
      <c r="C551" s="3" t="s">
        <v>1041</v>
      </c>
    </row>
    <row r="552" spans="1:3" x14ac:dyDescent="0.2">
      <c r="A552" s="3">
        <v>1997</v>
      </c>
      <c r="B552" s="3">
        <v>7</v>
      </c>
      <c r="C552" s="3" t="s">
        <v>1041</v>
      </c>
    </row>
    <row r="553" spans="1:3" x14ac:dyDescent="0.2">
      <c r="A553" s="3">
        <v>1997</v>
      </c>
      <c r="B553" s="3">
        <v>1</v>
      </c>
      <c r="C553" s="3" t="s">
        <v>1041</v>
      </c>
    </row>
    <row r="554" spans="1:3" x14ac:dyDescent="0.2">
      <c r="A554" s="3">
        <v>1998</v>
      </c>
      <c r="B554" s="3">
        <v>0</v>
      </c>
      <c r="C554" s="3" t="s">
        <v>1041</v>
      </c>
    </row>
    <row r="555" spans="1:3" x14ac:dyDescent="0.2">
      <c r="A555" s="3">
        <v>1998</v>
      </c>
      <c r="B555" s="3">
        <v>0</v>
      </c>
      <c r="C555" s="3" t="s">
        <v>1041</v>
      </c>
    </row>
    <row r="556" spans="1:3" x14ac:dyDescent="0.2">
      <c r="A556" s="3">
        <v>1998</v>
      </c>
      <c r="B556" s="3">
        <v>1</v>
      </c>
      <c r="C556" s="3" t="s">
        <v>1041</v>
      </c>
    </row>
    <row r="557" spans="1:3" x14ac:dyDescent="0.2">
      <c r="A557" s="3">
        <v>2002</v>
      </c>
      <c r="B557" s="3">
        <v>0</v>
      </c>
      <c r="C557" s="3" t="s">
        <v>1041</v>
      </c>
    </row>
    <row r="558" spans="1:3" x14ac:dyDescent="0.2">
      <c r="A558" s="3">
        <v>1970</v>
      </c>
      <c r="B558" s="3">
        <v>0</v>
      </c>
      <c r="C558" s="3" t="s">
        <v>1039</v>
      </c>
    </row>
    <row r="559" spans="1:3" x14ac:dyDescent="0.2">
      <c r="A559" s="3">
        <v>1970</v>
      </c>
      <c r="B559" s="3">
        <v>0</v>
      </c>
      <c r="C559" s="3" t="s">
        <v>1039</v>
      </c>
    </row>
    <row r="560" spans="1:3" x14ac:dyDescent="0.2">
      <c r="A560" s="3">
        <v>1970</v>
      </c>
      <c r="B560" s="3">
        <v>0</v>
      </c>
      <c r="C560" s="3" t="s">
        <v>1039</v>
      </c>
    </row>
    <row r="561" spans="1:3" x14ac:dyDescent="0.2">
      <c r="A561" s="3">
        <v>1970</v>
      </c>
      <c r="B561" s="3">
        <v>0</v>
      </c>
      <c r="C561" s="3" t="s">
        <v>1039</v>
      </c>
    </row>
    <row r="562" spans="1:3" x14ac:dyDescent="0.2">
      <c r="A562" s="3">
        <v>1970</v>
      </c>
      <c r="B562" s="3">
        <v>0</v>
      </c>
      <c r="C562" s="3" t="s">
        <v>1039</v>
      </c>
    </row>
    <row r="563" spans="1:3" x14ac:dyDescent="0.2">
      <c r="A563" s="3">
        <v>1970</v>
      </c>
      <c r="B563" s="3">
        <v>0</v>
      </c>
      <c r="C563" s="3" t="s">
        <v>1039</v>
      </c>
    </row>
    <row r="564" spans="1:3" x14ac:dyDescent="0.2">
      <c r="A564" s="3">
        <v>1970</v>
      </c>
      <c r="B564" s="3">
        <v>1</v>
      </c>
      <c r="C564" s="3" t="s">
        <v>1039</v>
      </c>
    </row>
    <row r="565" spans="1:3" x14ac:dyDescent="0.2">
      <c r="A565" s="3">
        <v>1970</v>
      </c>
      <c r="B565" s="3">
        <v>0</v>
      </c>
      <c r="C565" s="3" t="s">
        <v>1039</v>
      </c>
    </row>
    <row r="566" spans="1:3" x14ac:dyDescent="0.2">
      <c r="A566" s="3">
        <v>1970</v>
      </c>
      <c r="B566" s="3">
        <v>0</v>
      </c>
      <c r="C566" s="3" t="s">
        <v>1039</v>
      </c>
    </row>
    <row r="567" spans="1:3" x14ac:dyDescent="0.2">
      <c r="A567" s="3">
        <v>1970</v>
      </c>
      <c r="B567" s="3">
        <v>2</v>
      </c>
      <c r="C567" s="3" t="s">
        <v>1039</v>
      </c>
    </row>
    <row r="568" spans="1:3" x14ac:dyDescent="0.2">
      <c r="A568" s="3">
        <v>1970</v>
      </c>
      <c r="B568" s="3">
        <v>0</v>
      </c>
      <c r="C568" s="3" t="s">
        <v>1039</v>
      </c>
    </row>
    <row r="569" spans="1:3" x14ac:dyDescent="0.2">
      <c r="A569" s="3">
        <v>1970</v>
      </c>
      <c r="B569" s="3">
        <v>0</v>
      </c>
      <c r="C569" s="3" t="s">
        <v>1039</v>
      </c>
    </row>
    <row r="570" spans="1:3" x14ac:dyDescent="0.2">
      <c r="A570" s="3">
        <v>1970</v>
      </c>
      <c r="B570" s="3">
        <v>0</v>
      </c>
      <c r="C570" s="3" t="s">
        <v>1039</v>
      </c>
    </row>
    <row r="571" spans="1:3" x14ac:dyDescent="0.2">
      <c r="A571" s="3">
        <v>1970</v>
      </c>
      <c r="B571" s="3">
        <v>0</v>
      </c>
      <c r="C571" s="3" t="s">
        <v>1039</v>
      </c>
    </row>
    <row r="572" spans="1:3" x14ac:dyDescent="0.2">
      <c r="A572" s="3">
        <v>1970</v>
      </c>
      <c r="B572" s="3">
        <v>0</v>
      </c>
      <c r="C572" s="3" t="s">
        <v>1039</v>
      </c>
    </row>
    <row r="573" spans="1:3" x14ac:dyDescent="0.2">
      <c r="A573" s="3">
        <v>1970</v>
      </c>
      <c r="B573" s="3">
        <v>0</v>
      </c>
      <c r="C573" s="3" t="s">
        <v>1039</v>
      </c>
    </row>
    <row r="574" spans="1:3" x14ac:dyDescent="0.2">
      <c r="A574" s="3">
        <v>1970</v>
      </c>
      <c r="B574" s="3">
        <v>0</v>
      </c>
      <c r="C574" s="3" t="s">
        <v>1039</v>
      </c>
    </row>
    <row r="575" spans="1:3" x14ac:dyDescent="0.2">
      <c r="A575" s="3">
        <v>1970</v>
      </c>
      <c r="B575" s="3">
        <v>0</v>
      </c>
      <c r="C575" s="3" t="s">
        <v>1039</v>
      </c>
    </row>
    <row r="576" spans="1:3" x14ac:dyDescent="0.2">
      <c r="A576" s="3">
        <v>1970</v>
      </c>
      <c r="B576" s="3">
        <v>0</v>
      </c>
      <c r="C576" s="3" t="s">
        <v>1039</v>
      </c>
    </row>
    <row r="577" spans="1:3" x14ac:dyDescent="0.2">
      <c r="A577" s="3">
        <v>1970</v>
      </c>
      <c r="B577" s="3">
        <v>0</v>
      </c>
      <c r="C577" s="3" t="s">
        <v>1039</v>
      </c>
    </row>
    <row r="578" spans="1:3" x14ac:dyDescent="0.2">
      <c r="A578" s="3">
        <v>1970</v>
      </c>
      <c r="B578" s="3">
        <v>7</v>
      </c>
      <c r="C578" s="3" t="s">
        <v>1039</v>
      </c>
    </row>
    <row r="579" spans="1:3" x14ac:dyDescent="0.2">
      <c r="A579" s="3">
        <v>1970</v>
      </c>
      <c r="B579" s="3">
        <v>0</v>
      </c>
      <c r="C579" s="3" t="s">
        <v>1039</v>
      </c>
    </row>
    <row r="580" spans="1:3" x14ac:dyDescent="0.2">
      <c r="A580" s="3">
        <v>1970</v>
      </c>
      <c r="B580" s="3">
        <v>1</v>
      </c>
      <c r="C580" s="3" t="s">
        <v>1039</v>
      </c>
    </row>
    <row r="581" spans="1:3" x14ac:dyDescent="0.2">
      <c r="A581" s="3">
        <v>1970</v>
      </c>
      <c r="B581" s="3">
        <v>0</v>
      </c>
      <c r="C581" s="3" t="s">
        <v>1039</v>
      </c>
    </row>
    <row r="582" spans="1:3" x14ac:dyDescent="0.2">
      <c r="A582" s="3">
        <v>1970</v>
      </c>
      <c r="B582" s="3">
        <v>0</v>
      </c>
      <c r="C582" s="3" t="s">
        <v>1039</v>
      </c>
    </row>
    <row r="583" spans="1:3" x14ac:dyDescent="0.2">
      <c r="A583" s="3">
        <v>1970</v>
      </c>
      <c r="B583" s="3">
        <v>0</v>
      </c>
      <c r="C583" s="3" t="s">
        <v>1039</v>
      </c>
    </row>
    <row r="584" spans="1:3" x14ac:dyDescent="0.2">
      <c r="A584" s="3">
        <v>1970</v>
      </c>
      <c r="B584" s="3">
        <v>0</v>
      </c>
      <c r="C584" s="3" t="s">
        <v>1039</v>
      </c>
    </row>
    <row r="585" spans="1:3" x14ac:dyDescent="0.2">
      <c r="A585" s="3">
        <v>1970</v>
      </c>
      <c r="B585" s="3">
        <v>0</v>
      </c>
      <c r="C585" s="3" t="s">
        <v>1039</v>
      </c>
    </row>
    <row r="586" spans="1:3" x14ac:dyDescent="0.2">
      <c r="A586" s="3">
        <v>1970</v>
      </c>
      <c r="B586" s="3">
        <v>0</v>
      </c>
      <c r="C586" s="3" t="s">
        <v>1039</v>
      </c>
    </row>
    <row r="587" spans="1:3" x14ac:dyDescent="0.2">
      <c r="A587" s="3">
        <v>1970</v>
      </c>
      <c r="B587" s="3">
        <v>0</v>
      </c>
      <c r="C587" s="3" t="s">
        <v>1039</v>
      </c>
    </row>
    <row r="588" spans="1:3" x14ac:dyDescent="0.2">
      <c r="A588" s="3">
        <v>1970</v>
      </c>
      <c r="B588" s="3">
        <v>0</v>
      </c>
      <c r="C588" s="3" t="s">
        <v>1039</v>
      </c>
    </row>
    <row r="589" spans="1:3" x14ac:dyDescent="0.2">
      <c r="A589" s="3">
        <v>1970</v>
      </c>
      <c r="B589" s="3">
        <v>0</v>
      </c>
      <c r="C589" s="3" t="s">
        <v>1039</v>
      </c>
    </row>
    <row r="590" spans="1:3" x14ac:dyDescent="0.2">
      <c r="A590" s="3">
        <v>1970</v>
      </c>
      <c r="B590" s="3">
        <v>0</v>
      </c>
      <c r="C590" s="3" t="s">
        <v>1039</v>
      </c>
    </row>
    <row r="591" spans="1:3" x14ac:dyDescent="0.2">
      <c r="A591" s="3">
        <v>1970</v>
      </c>
      <c r="B591" s="3">
        <v>0</v>
      </c>
      <c r="C591" s="3" t="s">
        <v>1039</v>
      </c>
    </row>
    <row r="592" spans="1:3" x14ac:dyDescent="0.2">
      <c r="A592" s="3">
        <v>1970</v>
      </c>
      <c r="B592" s="3">
        <v>0</v>
      </c>
      <c r="C592" s="3" t="s">
        <v>1039</v>
      </c>
    </row>
    <row r="593" spans="1:3" x14ac:dyDescent="0.2">
      <c r="A593" s="3">
        <v>1970</v>
      </c>
      <c r="B593" s="3">
        <v>0</v>
      </c>
      <c r="C593" s="3" t="s">
        <v>1039</v>
      </c>
    </row>
    <row r="594" spans="1:3" x14ac:dyDescent="0.2">
      <c r="A594" s="3">
        <v>1970</v>
      </c>
      <c r="B594" s="3">
        <v>0</v>
      </c>
      <c r="C594" s="3" t="s">
        <v>1039</v>
      </c>
    </row>
    <row r="595" spans="1:3" x14ac:dyDescent="0.2">
      <c r="A595" s="3">
        <v>1970</v>
      </c>
      <c r="B595" s="3">
        <v>0</v>
      </c>
      <c r="C595" s="3" t="s">
        <v>1039</v>
      </c>
    </row>
    <row r="596" spans="1:3" x14ac:dyDescent="0.2">
      <c r="A596" s="3">
        <v>1970</v>
      </c>
      <c r="B596" s="3">
        <v>0</v>
      </c>
      <c r="C596" s="3" t="s">
        <v>1039</v>
      </c>
    </row>
    <row r="597" spans="1:3" x14ac:dyDescent="0.2">
      <c r="A597" s="3">
        <v>1970</v>
      </c>
      <c r="B597" s="3">
        <v>0</v>
      </c>
      <c r="C597" s="3" t="s">
        <v>1039</v>
      </c>
    </row>
    <row r="598" spans="1:3" x14ac:dyDescent="0.2">
      <c r="A598" s="3">
        <v>1970</v>
      </c>
      <c r="B598" s="3">
        <v>0</v>
      </c>
      <c r="C598" s="3" t="s">
        <v>1039</v>
      </c>
    </row>
    <row r="599" spans="1:3" x14ac:dyDescent="0.2">
      <c r="A599" s="3">
        <v>1970</v>
      </c>
      <c r="B599" s="3">
        <v>0</v>
      </c>
      <c r="C599" s="3" t="s">
        <v>1039</v>
      </c>
    </row>
    <row r="600" spans="1:3" x14ac:dyDescent="0.2">
      <c r="A600" s="3">
        <v>1970</v>
      </c>
      <c r="B600" s="3">
        <v>0</v>
      </c>
      <c r="C600" s="3" t="s">
        <v>1039</v>
      </c>
    </row>
    <row r="601" spans="1:3" x14ac:dyDescent="0.2">
      <c r="A601" s="3">
        <v>1970</v>
      </c>
      <c r="B601" s="3">
        <v>0</v>
      </c>
      <c r="C601" s="3" t="s">
        <v>1039</v>
      </c>
    </row>
    <row r="602" spans="1:3" x14ac:dyDescent="0.2">
      <c r="A602" s="3">
        <v>1970</v>
      </c>
      <c r="B602" s="3">
        <v>0</v>
      </c>
      <c r="C602" s="3" t="s">
        <v>1039</v>
      </c>
    </row>
    <row r="603" spans="1:3" x14ac:dyDescent="0.2">
      <c r="A603" s="3">
        <v>1970</v>
      </c>
      <c r="B603" s="3">
        <v>0</v>
      </c>
      <c r="C603" s="3" t="s">
        <v>1039</v>
      </c>
    </row>
    <row r="604" spans="1:3" x14ac:dyDescent="0.2">
      <c r="A604" s="3">
        <v>1970</v>
      </c>
      <c r="B604" s="3">
        <v>0</v>
      </c>
      <c r="C604" s="3" t="s">
        <v>1039</v>
      </c>
    </row>
    <row r="605" spans="1:3" x14ac:dyDescent="0.2">
      <c r="A605" s="3">
        <v>1970</v>
      </c>
      <c r="B605" s="3">
        <v>0</v>
      </c>
      <c r="C605" s="3" t="s">
        <v>1039</v>
      </c>
    </row>
    <row r="606" spans="1:3" x14ac:dyDescent="0.2">
      <c r="A606" s="3">
        <v>1970</v>
      </c>
      <c r="B606" s="3">
        <v>0</v>
      </c>
      <c r="C606" s="3" t="s">
        <v>1039</v>
      </c>
    </row>
    <row r="607" spans="1:3" x14ac:dyDescent="0.2">
      <c r="A607" s="3">
        <v>1970</v>
      </c>
      <c r="B607" s="3">
        <v>0</v>
      </c>
      <c r="C607" s="3" t="s">
        <v>1039</v>
      </c>
    </row>
    <row r="608" spans="1:3" x14ac:dyDescent="0.2">
      <c r="A608" s="3">
        <v>1970</v>
      </c>
      <c r="B608" s="3">
        <v>4</v>
      </c>
      <c r="C608" s="3" t="s">
        <v>1039</v>
      </c>
    </row>
    <row r="609" spans="1:3" x14ac:dyDescent="0.2">
      <c r="A609" s="3">
        <v>1970</v>
      </c>
      <c r="B609" s="3">
        <v>0</v>
      </c>
      <c r="C609" s="3" t="s">
        <v>1039</v>
      </c>
    </row>
    <row r="610" spans="1:3" x14ac:dyDescent="0.2">
      <c r="A610" s="3">
        <v>1970</v>
      </c>
      <c r="B610" s="3">
        <v>0</v>
      </c>
      <c r="C610" s="3" t="s">
        <v>1039</v>
      </c>
    </row>
    <row r="611" spans="1:3" x14ac:dyDescent="0.2">
      <c r="A611" s="3">
        <v>1970</v>
      </c>
      <c r="B611" s="3">
        <v>0</v>
      </c>
      <c r="C611" s="3" t="s">
        <v>1039</v>
      </c>
    </row>
    <row r="612" spans="1:3" x14ac:dyDescent="0.2">
      <c r="A612" s="3">
        <v>1970</v>
      </c>
      <c r="B612" s="3">
        <v>0</v>
      </c>
      <c r="C612" s="3" t="s">
        <v>1039</v>
      </c>
    </row>
    <row r="613" spans="1:3" x14ac:dyDescent="0.2">
      <c r="A613" s="3">
        <v>1970</v>
      </c>
      <c r="B613" s="3">
        <v>0</v>
      </c>
      <c r="C613" s="3" t="s">
        <v>1039</v>
      </c>
    </row>
    <row r="614" spans="1:3" x14ac:dyDescent="0.2">
      <c r="A614" s="3">
        <v>1970</v>
      </c>
      <c r="B614" s="3">
        <v>0</v>
      </c>
      <c r="C614" s="3" t="s">
        <v>1039</v>
      </c>
    </row>
    <row r="615" spans="1:3" x14ac:dyDescent="0.2">
      <c r="A615" s="3">
        <v>1970</v>
      </c>
      <c r="B615" s="3">
        <v>0</v>
      </c>
      <c r="C615" s="3" t="s">
        <v>1039</v>
      </c>
    </row>
    <row r="616" spans="1:3" x14ac:dyDescent="0.2">
      <c r="A616" s="3">
        <v>1970</v>
      </c>
      <c r="B616" s="3">
        <v>0</v>
      </c>
      <c r="C616" s="3" t="s">
        <v>1039</v>
      </c>
    </row>
    <row r="617" spans="1:3" x14ac:dyDescent="0.2">
      <c r="A617" s="3">
        <v>1970</v>
      </c>
      <c r="B617" s="3">
        <v>0</v>
      </c>
      <c r="C617" s="3" t="s">
        <v>1039</v>
      </c>
    </row>
    <row r="618" spans="1:3" x14ac:dyDescent="0.2">
      <c r="A618" s="3">
        <v>1970</v>
      </c>
      <c r="B618" s="3">
        <v>0</v>
      </c>
      <c r="C618" s="3" t="s">
        <v>1039</v>
      </c>
    </row>
    <row r="619" spans="1:3" x14ac:dyDescent="0.2">
      <c r="A619" s="3">
        <v>1970</v>
      </c>
      <c r="B619" s="3">
        <v>0</v>
      </c>
      <c r="C619" s="3" t="s">
        <v>1039</v>
      </c>
    </row>
    <row r="620" spans="1:3" x14ac:dyDescent="0.2">
      <c r="A620" s="3">
        <v>1970</v>
      </c>
      <c r="B620" s="3">
        <v>0</v>
      </c>
      <c r="C620" s="3" t="s">
        <v>1039</v>
      </c>
    </row>
    <row r="621" spans="1:3" x14ac:dyDescent="0.2">
      <c r="A621" s="3">
        <v>1970</v>
      </c>
      <c r="B621" s="3">
        <v>0</v>
      </c>
      <c r="C621" s="3" t="s">
        <v>1039</v>
      </c>
    </row>
    <row r="622" spans="1:3" x14ac:dyDescent="0.2">
      <c r="A622" s="3">
        <v>1970</v>
      </c>
      <c r="B622" s="3">
        <v>0</v>
      </c>
      <c r="C622" s="3" t="s">
        <v>1039</v>
      </c>
    </row>
    <row r="623" spans="1:3" x14ac:dyDescent="0.2">
      <c r="A623" s="3">
        <v>1970</v>
      </c>
      <c r="B623" s="3">
        <v>0</v>
      </c>
      <c r="C623" s="3" t="s">
        <v>1039</v>
      </c>
    </row>
    <row r="624" spans="1:3" x14ac:dyDescent="0.2">
      <c r="A624" s="3">
        <v>1970</v>
      </c>
      <c r="B624" s="3">
        <v>17</v>
      </c>
      <c r="C624" s="3" t="s">
        <v>1039</v>
      </c>
    </row>
    <row r="625" spans="1:3" x14ac:dyDescent="0.2">
      <c r="A625" s="3">
        <v>1970</v>
      </c>
      <c r="B625" s="3">
        <v>0</v>
      </c>
      <c r="C625" s="3" t="s">
        <v>1039</v>
      </c>
    </row>
    <row r="626" spans="1:3" x14ac:dyDescent="0.2">
      <c r="A626" s="3">
        <v>1970</v>
      </c>
      <c r="B626" s="3">
        <v>0</v>
      </c>
      <c r="C626" s="3" t="s">
        <v>1039</v>
      </c>
    </row>
    <row r="627" spans="1:3" x14ac:dyDescent="0.2">
      <c r="A627" s="3">
        <v>1970</v>
      </c>
      <c r="B627" s="3">
        <v>0</v>
      </c>
      <c r="C627" s="3" t="s">
        <v>1039</v>
      </c>
    </row>
    <row r="628" spans="1:3" x14ac:dyDescent="0.2">
      <c r="A628" s="3">
        <v>1970</v>
      </c>
      <c r="B628" s="3">
        <v>0</v>
      </c>
      <c r="C628" s="3" t="s">
        <v>1039</v>
      </c>
    </row>
    <row r="629" spans="1:3" x14ac:dyDescent="0.2">
      <c r="A629" s="3">
        <v>1970</v>
      </c>
      <c r="B629" s="3">
        <v>0</v>
      </c>
      <c r="C629" s="3" t="s">
        <v>1039</v>
      </c>
    </row>
    <row r="630" spans="1:3" x14ac:dyDescent="0.2">
      <c r="A630" s="3">
        <v>1970</v>
      </c>
      <c r="B630" s="3">
        <v>0</v>
      </c>
      <c r="C630" s="3" t="s">
        <v>1039</v>
      </c>
    </row>
    <row r="631" spans="1:3" x14ac:dyDescent="0.2">
      <c r="A631" s="3">
        <v>1970</v>
      </c>
      <c r="B631" s="3">
        <v>0</v>
      </c>
      <c r="C631" s="3" t="s">
        <v>1039</v>
      </c>
    </row>
    <row r="632" spans="1:3" x14ac:dyDescent="0.2">
      <c r="A632" s="3">
        <v>1970</v>
      </c>
      <c r="B632" s="3">
        <v>0</v>
      </c>
      <c r="C632" s="3" t="s">
        <v>1039</v>
      </c>
    </row>
    <row r="633" spans="1:3" x14ac:dyDescent="0.2">
      <c r="A633" s="3">
        <v>1970</v>
      </c>
      <c r="B633" s="3">
        <v>0</v>
      </c>
      <c r="C633" s="3" t="s">
        <v>1039</v>
      </c>
    </row>
    <row r="634" spans="1:3" x14ac:dyDescent="0.2">
      <c r="A634" s="3">
        <v>1970</v>
      </c>
      <c r="B634" s="3">
        <v>0</v>
      </c>
      <c r="C634" s="3" t="s">
        <v>1039</v>
      </c>
    </row>
    <row r="635" spans="1:3" x14ac:dyDescent="0.2">
      <c r="A635" s="3">
        <v>1970</v>
      </c>
      <c r="B635" s="3">
        <v>0</v>
      </c>
      <c r="C635" s="3" t="s">
        <v>1039</v>
      </c>
    </row>
    <row r="636" spans="1:3" x14ac:dyDescent="0.2">
      <c r="A636" s="3">
        <v>1970</v>
      </c>
      <c r="B636" s="3">
        <v>0</v>
      </c>
      <c r="C636" s="3" t="s">
        <v>1039</v>
      </c>
    </row>
    <row r="637" spans="1:3" x14ac:dyDescent="0.2">
      <c r="A637" s="3">
        <v>1970</v>
      </c>
      <c r="B637" s="3">
        <v>0</v>
      </c>
      <c r="C637" s="3" t="s">
        <v>1039</v>
      </c>
    </row>
    <row r="638" spans="1:3" x14ac:dyDescent="0.2">
      <c r="A638" s="3">
        <v>1970</v>
      </c>
      <c r="B638" s="3">
        <v>0</v>
      </c>
      <c r="C638" s="3" t="s">
        <v>1039</v>
      </c>
    </row>
    <row r="639" spans="1:3" x14ac:dyDescent="0.2">
      <c r="A639" s="3">
        <v>1970</v>
      </c>
      <c r="B639" s="3">
        <v>0</v>
      </c>
      <c r="C639" s="3" t="s">
        <v>1039</v>
      </c>
    </row>
    <row r="640" spans="1:3" x14ac:dyDescent="0.2">
      <c r="A640" s="3">
        <v>1970</v>
      </c>
      <c r="B640" s="3">
        <v>0</v>
      </c>
      <c r="C640" s="3" t="s">
        <v>1039</v>
      </c>
    </row>
    <row r="641" spans="1:3" x14ac:dyDescent="0.2">
      <c r="A641" s="3">
        <v>1970</v>
      </c>
      <c r="B641" s="3">
        <v>0</v>
      </c>
      <c r="C641" s="3" t="s">
        <v>1039</v>
      </c>
    </row>
    <row r="642" spans="1:3" x14ac:dyDescent="0.2">
      <c r="A642" s="3">
        <v>1970</v>
      </c>
      <c r="B642" s="3">
        <v>2</v>
      </c>
      <c r="C642" s="3" t="s">
        <v>1039</v>
      </c>
    </row>
    <row r="643" spans="1:3" x14ac:dyDescent="0.2">
      <c r="A643" s="3">
        <v>1970</v>
      </c>
      <c r="B643" s="3">
        <v>3</v>
      </c>
      <c r="C643" s="3" t="s">
        <v>1039</v>
      </c>
    </row>
    <row r="644" spans="1:3" x14ac:dyDescent="0.2">
      <c r="A644" s="3">
        <v>1970</v>
      </c>
      <c r="B644" s="3">
        <v>3</v>
      </c>
      <c r="C644" s="3" t="s">
        <v>1039</v>
      </c>
    </row>
    <row r="645" spans="1:3" x14ac:dyDescent="0.2">
      <c r="A645" s="3">
        <v>1970</v>
      </c>
      <c r="B645" s="3">
        <v>0</v>
      </c>
      <c r="C645" s="3" t="s">
        <v>1039</v>
      </c>
    </row>
    <row r="646" spans="1:3" x14ac:dyDescent="0.2">
      <c r="A646" s="3">
        <v>1970</v>
      </c>
      <c r="B646" s="3">
        <v>0</v>
      </c>
      <c r="C646" s="3" t="s">
        <v>1039</v>
      </c>
    </row>
    <row r="647" spans="1:3" x14ac:dyDescent="0.2">
      <c r="A647" s="3">
        <v>1970</v>
      </c>
      <c r="B647" s="3">
        <v>0</v>
      </c>
      <c r="C647" s="3" t="s">
        <v>1039</v>
      </c>
    </row>
    <row r="648" spans="1:3" x14ac:dyDescent="0.2">
      <c r="A648" s="3">
        <v>1970</v>
      </c>
      <c r="B648" s="3">
        <v>0</v>
      </c>
      <c r="C648" s="3" t="s">
        <v>1039</v>
      </c>
    </row>
    <row r="649" spans="1:3" x14ac:dyDescent="0.2">
      <c r="A649" s="3">
        <v>1970</v>
      </c>
      <c r="B649" s="3">
        <v>0</v>
      </c>
      <c r="C649" s="3" t="s">
        <v>1039</v>
      </c>
    </row>
    <row r="650" spans="1:3" x14ac:dyDescent="0.2">
      <c r="A650" s="3">
        <v>1970</v>
      </c>
      <c r="B650" s="3">
        <v>0</v>
      </c>
      <c r="C650" s="3" t="s">
        <v>1039</v>
      </c>
    </row>
    <row r="651" spans="1:3" x14ac:dyDescent="0.2">
      <c r="A651" s="3">
        <v>1970</v>
      </c>
      <c r="B651" s="3">
        <v>0</v>
      </c>
      <c r="C651" s="3" t="s">
        <v>1039</v>
      </c>
    </row>
    <row r="652" spans="1:3" x14ac:dyDescent="0.2">
      <c r="A652" s="3">
        <v>1970</v>
      </c>
      <c r="B652" s="3">
        <v>2</v>
      </c>
      <c r="C652" s="3" t="s">
        <v>1039</v>
      </c>
    </row>
    <row r="653" spans="1:3" x14ac:dyDescent="0.2">
      <c r="A653" s="3">
        <v>1970</v>
      </c>
      <c r="B653" s="3">
        <v>0</v>
      </c>
      <c r="C653" s="3" t="s">
        <v>1039</v>
      </c>
    </row>
    <row r="654" spans="1:3" x14ac:dyDescent="0.2">
      <c r="A654" s="3">
        <v>1970</v>
      </c>
      <c r="B654" s="3">
        <v>0</v>
      </c>
      <c r="C654" s="3" t="s">
        <v>1039</v>
      </c>
    </row>
    <row r="655" spans="1:3" x14ac:dyDescent="0.2">
      <c r="A655" s="3">
        <v>1970</v>
      </c>
      <c r="B655" s="3">
        <v>0</v>
      </c>
      <c r="C655" s="3" t="s">
        <v>1039</v>
      </c>
    </row>
    <row r="656" spans="1:3" x14ac:dyDescent="0.2">
      <c r="A656" s="3">
        <v>1970</v>
      </c>
      <c r="B656" s="3">
        <v>0</v>
      </c>
      <c r="C656" s="3" t="s">
        <v>1039</v>
      </c>
    </row>
    <row r="657" spans="1:3" x14ac:dyDescent="0.2">
      <c r="A657" s="3">
        <v>1970</v>
      </c>
      <c r="B657" s="3">
        <v>0</v>
      </c>
      <c r="C657" s="3" t="s">
        <v>1039</v>
      </c>
    </row>
    <row r="658" spans="1:3" x14ac:dyDescent="0.2">
      <c r="A658" s="3">
        <v>1970</v>
      </c>
      <c r="B658" s="3">
        <v>0</v>
      </c>
      <c r="C658" s="3" t="s">
        <v>1039</v>
      </c>
    </row>
    <row r="659" spans="1:3" x14ac:dyDescent="0.2">
      <c r="A659" s="3">
        <v>1970</v>
      </c>
      <c r="B659" s="3">
        <v>0</v>
      </c>
      <c r="C659" s="3" t="s">
        <v>1039</v>
      </c>
    </row>
    <row r="660" spans="1:3" x14ac:dyDescent="0.2">
      <c r="A660" s="3">
        <v>1970</v>
      </c>
      <c r="B660" s="3">
        <v>0</v>
      </c>
      <c r="C660" s="3" t="s">
        <v>1039</v>
      </c>
    </row>
    <row r="661" spans="1:3" x14ac:dyDescent="0.2">
      <c r="A661" s="3">
        <v>1970</v>
      </c>
      <c r="B661" s="3">
        <v>2</v>
      </c>
      <c r="C661" s="3" t="s">
        <v>1039</v>
      </c>
    </row>
    <row r="662" spans="1:3" x14ac:dyDescent="0.2">
      <c r="A662" s="3">
        <v>1970</v>
      </c>
      <c r="B662" s="3">
        <v>0</v>
      </c>
      <c r="C662" s="3" t="s">
        <v>1039</v>
      </c>
    </row>
    <row r="663" spans="1:3" x14ac:dyDescent="0.2">
      <c r="A663" s="3">
        <v>1970</v>
      </c>
      <c r="B663" s="3">
        <v>0</v>
      </c>
      <c r="C663" s="3" t="s">
        <v>1039</v>
      </c>
    </row>
    <row r="664" spans="1:3" x14ac:dyDescent="0.2">
      <c r="A664" s="3">
        <v>1970</v>
      </c>
      <c r="B664" s="3">
        <v>0</v>
      </c>
      <c r="C664" s="3" t="s">
        <v>1039</v>
      </c>
    </row>
    <row r="665" spans="1:3" x14ac:dyDescent="0.2">
      <c r="A665" s="3">
        <v>1970</v>
      </c>
      <c r="B665" s="3">
        <v>0</v>
      </c>
      <c r="C665" s="3" t="s">
        <v>1039</v>
      </c>
    </row>
    <row r="666" spans="1:3" x14ac:dyDescent="0.2">
      <c r="A666" s="3">
        <v>1970</v>
      </c>
      <c r="B666" s="3">
        <v>0</v>
      </c>
      <c r="C666" s="3" t="s">
        <v>1039</v>
      </c>
    </row>
    <row r="667" spans="1:3" x14ac:dyDescent="0.2">
      <c r="A667" s="3">
        <v>1970</v>
      </c>
      <c r="B667" s="3">
        <v>0</v>
      </c>
      <c r="C667" s="3" t="s">
        <v>1039</v>
      </c>
    </row>
    <row r="668" spans="1:3" x14ac:dyDescent="0.2">
      <c r="A668" s="3">
        <v>1970</v>
      </c>
      <c r="B668" s="3">
        <v>0</v>
      </c>
      <c r="C668" s="3" t="s">
        <v>1039</v>
      </c>
    </row>
    <row r="669" spans="1:3" x14ac:dyDescent="0.2">
      <c r="A669" s="3">
        <v>1970</v>
      </c>
      <c r="B669" s="3">
        <v>0</v>
      </c>
      <c r="C669" s="3" t="s">
        <v>1039</v>
      </c>
    </row>
    <row r="670" spans="1:3" x14ac:dyDescent="0.2">
      <c r="A670" s="3">
        <v>1970</v>
      </c>
      <c r="B670" s="3">
        <v>0</v>
      </c>
      <c r="C670" s="3" t="s">
        <v>1039</v>
      </c>
    </row>
    <row r="671" spans="1:3" x14ac:dyDescent="0.2">
      <c r="A671" s="3">
        <v>1970</v>
      </c>
      <c r="B671" s="3">
        <v>2</v>
      </c>
      <c r="C671" s="3" t="s">
        <v>1039</v>
      </c>
    </row>
    <row r="672" spans="1:3" x14ac:dyDescent="0.2">
      <c r="A672" s="3">
        <v>1970</v>
      </c>
      <c r="B672" s="3">
        <v>0</v>
      </c>
      <c r="C672" s="3" t="s">
        <v>1039</v>
      </c>
    </row>
    <row r="673" spans="1:3" x14ac:dyDescent="0.2">
      <c r="A673" s="3">
        <v>1970</v>
      </c>
      <c r="B673" s="3">
        <v>0</v>
      </c>
      <c r="C673" s="3" t="s">
        <v>1039</v>
      </c>
    </row>
    <row r="674" spans="1:3" x14ac:dyDescent="0.2">
      <c r="A674" s="3">
        <v>1970</v>
      </c>
      <c r="B674" s="3">
        <v>0</v>
      </c>
      <c r="C674" s="3" t="s">
        <v>1039</v>
      </c>
    </row>
    <row r="675" spans="1:3" x14ac:dyDescent="0.2">
      <c r="A675" s="3">
        <v>1970</v>
      </c>
      <c r="B675" s="3">
        <v>0</v>
      </c>
      <c r="C675" s="3" t="s">
        <v>1039</v>
      </c>
    </row>
    <row r="676" spans="1:3" x14ac:dyDescent="0.2">
      <c r="A676" s="3">
        <v>1970</v>
      </c>
      <c r="B676" s="3">
        <v>0</v>
      </c>
      <c r="C676" s="3" t="s">
        <v>1039</v>
      </c>
    </row>
    <row r="677" spans="1:3" x14ac:dyDescent="0.2">
      <c r="A677" s="3">
        <v>1970</v>
      </c>
      <c r="B677" s="3">
        <v>0</v>
      </c>
      <c r="C677" s="3" t="s">
        <v>1039</v>
      </c>
    </row>
    <row r="678" spans="1:3" x14ac:dyDescent="0.2">
      <c r="A678" s="3">
        <v>1970</v>
      </c>
      <c r="B678" s="3">
        <v>0</v>
      </c>
      <c r="C678" s="3" t="s">
        <v>1039</v>
      </c>
    </row>
    <row r="679" spans="1:3" x14ac:dyDescent="0.2">
      <c r="A679" s="3">
        <v>1970</v>
      </c>
      <c r="B679" s="3">
        <v>0</v>
      </c>
      <c r="C679" s="3" t="s">
        <v>1039</v>
      </c>
    </row>
    <row r="680" spans="1:3" x14ac:dyDescent="0.2">
      <c r="A680" s="3">
        <v>1970</v>
      </c>
      <c r="B680" s="3">
        <v>0</v>
      </c>
      <c r="C680" s="3" t="s">
        <v>1039</v>
      </c>
    </row>
    <row r="681" spans="1:3" x14ac:dyDescent="0.2">
      <c r="A681" s="3">
        <v>1970</v>
      </c>
      <c r="B681" s="3">
        <v>0</v>
      </c>
      <c r="C681" s="3" t="s">
        <v>1039</v>
      </c>
    </row>
    <row r="682" spans="1:3" x14ac:dyDescent="0.2">
      <c r="A682" s="3">
        <v>1970</v>
      </c>
      <c r="B682" s="3">
        <v>0</v>
      </c>
      <c r="C682" s="3" t="s">
        <v>1039</v>
      </c>
    </row>
    <row r="683" spans="1:3" x14ac:dyDescent="0.2">
      <c r="A683" s="3">
        <v>1970</v>
      </c>
      <c r="B683" s="3">
        <v>0</v>
      </c>
      <c r="C683" s="3" t="s">
        <v>1039</v>
      </c>
    </row>
    <row r="684" spans="1:3" x14ac:dyDescent="0.2">
      <c r="A684" s="3">
        <v>1970</v>
      </c>
      <c r="B684" s="3">
        <v>0</v>
      </c>
      <c r="C684" s="3" t="s">
        <v>1039</v>
      </c>
    </row>
    <row r="685" spans="1:3" x14ac:dyDescent="0.2">
      <c r="A685" s="3">
        <v>1970</v>
      </c>
      <c r="B685" s="3">
        <v>0</v>
      </c>
      <c r="C685" s="3" t="s">
        <v>1039</v>
      </c>
    </row>
    <row r="686" spans="1:3" x14ac:dyDescent="0.2">
      <c r="A686" s="3">
        <v>1970</v>
      </c>
      <c r="B686" s="3">
        <v>0</v>
      </c>
      <c r="C686" s="3" t="s">
        <v>1039</v>
      </c>
    </row>
    <row r="687" spans="1:3" x14ac:dyDescent="0.2">
      <c r="A687" s="3">
        <v>1970</v>
      </c>
      <c r="B687" s="3">
        <v>0</v>
      </c>
      <c r="C687" s="3" t="s">
        <v>1039</v>
      </c>
    </row>
    <row r="688" spans="1:3" x14ac:dyDescent="0.2">
      <c r="A688" s="3">
        <v>1970</v>
      </c>
      <c r="B688" s="3">
        <v>12</v>
      </c>
      <c r="C688" s="3" t="s">
        <v>1039</v>
      </c>
    </row>
    <row r="689" spans="1:3" x14ac:dyDescent="0.2">
      <c r="A689" s="3">
        <v>1970</v>
      </c>
      <c r="B689" s="3">
        <v>0</v>
      </c>
      <c r="C689" s="3" t="s">
        <v>1039</v>
      </c>
    </row>
    <row r="690" spans="1:3" x14ac:dyDescent="0.2">
      <c r="A690" s="3">
        <v>1970</v>
      </c>
      <c r="B690" s="3">
        <v>1</v>
      </c>
      <c r="C690" s="3" t="s">
        <v>1039</v>
      </c>
    </row>
    <row r="691" spans="1:3" x14ac:dyDescent="0.2">
      <c r="A691" s="3">
        <v>1970</v>
      </c>
      <c r="B691" s="3">
        <v>0</v>
      </c>
      <c r="C691" s="3" t="s">
        <v>1039</v>
      </c>
    </row>
    <row r="692" spans="1:3" x14ac:dyDescent="0.2">
      <c r="A692" s="3">
        <v>1970</v>
      </c>
      <c r="B692" s="3">
        <v>0</v>
      </c>
      <c r="C692" s="3" t="s">
        <v>1039</v>
      </c>
    </row>
    <row r="693" spans="1:3" x14ac:dyDescent="0.2">
      <c r="A693" s="3">
        <v>1970</v>
      </c>
      <c r="B693" s="3">
        <v>2</v>
      </c>
      <c r="C693" s="3" t="s">
        <v>1039</v>
      </c>
    </row>
    <row r="694" spans="1:3" x14ac:dyDescent="0.2">
      <c r="A694" s="3">
        <v>1970</v>
      </c>
      <c r="B694" s="3">
        <v>0</v>
      </c>
      <c r="C694" s="3" t="s">
        <v>1039</v>
      </c>
    </row>
    <row r="695" spans="1:3" x14ac:dyDescent="0.2">
      <c r="A695" s="3">
        <v>1970</v>
      </c>
      <c r="B695" s="3">
        <v>0</v>
      </c>
      <c r="C695" s="3" t="s">
        <v>1039</v>
      </c>
    </row>
    <row r="696" spans="1:3" x14ac:dyDescent="0.2">
      <c r="A696" s="3">
        <v>1970</v>
      </c>
      <c r="B696" s="3">
        <v>0</v>
      </c>
      <c r="C696" s="3" t="s">
        <v>1039</v>
      </c>
    </row>
    <row r="697" spans="1:3" x14ac:dyDescent="0.2">
      <c r="A697" s="3">
        <v>1970</v>
      </c>
      <c r="B697" s="3">
        <v>0</v>
      </c>
      <c r="C697" s="3" t="s">
        <v>1039</v>
      </c>
    </row>
    <row r="698" spans="1:3" x14ac:dyDescent="0.2">
      <c r="A698" s="3">
        <v>1970</v>
      </c>
      <c r="B698" s="3">
        <v>0</v>
      </c>
      <c r="C698" s="3" t="s">
        <v>1039</v>
      </c>
    </row>
    <row r="699" spans="1:3" x14ac:dyDescent="0.2">
      <c r="A699" s="3">
        <v>1970</v>
      </c>
      <c r="B699" s="3">
        <v>0</v>
      </c>
      <c r="C699" s="3" t="s">
        <v>1039</v>
      </c>
    </row>
    <row r="700" spans="1:3" x14ac:dyDescent="0.2">
      <c r="A700" s="3">
        <v>1970</v>
      </c>
      <c r="B700" s="3">
        <v>0</v>
      </c>
      <c r="C700" s="3" t="s">
        <v>1039</v>
      </c>
    </row>
    <row r="701" spans="1:3" x14ac:dyDescent="0.2">
      <c r="A701" s="3">
        <v>1970</v>
      </c>
      <c r="B701" s="3">
        <v>2</v>
      </c>
      <c r="C701" s="3" t="s">
        <v>1039</v>
      </c>
    </row>
    <row r="702" spans="1:3" x14ac:dyDescent="0.2">
      <c r="A702" s="3">
        <v>1970</v>
      </c>
      <c r="B702" s="3">
        <v>0</v>
      </c>
      <c r="C702" s="3" t="s">
        <v>1039</v>
      </c>
    </row>
    <row r="703" spans="1:3" x14ac:dyDescent="0.2">
      <c r="A703" s="3">
        <v>1970</v>
      </c>
      <c r="B703" s="3">
        <v>0</v>
      </c>
      <c r="C703" s="3" t="s">
        <v>1039</v>
      </c>
    </row>
    <row r="704" spans="1:3" x14ac:dyDescent="0.2">
      <c r="A704" s="3">
        <v>1970</v>
      </c>
      <c r="B704" s="3">
        <v>0</v>
      </c>
      <c r="C704" s="3" t="s">
        <v>1039</v>
      </c>
    </row>
    <row r="705" spans="1:3" x14ac:dyDescent="0.2">
      <c r="A705" s="3">
        <v>1970</v>
      </c>
      <c r="B705" s="3">
        <v>1</v>
      </c>
      <c r="C705" s="3" t="s">
        <v>1039</v>
      </c>
    </row>
    <row r="706" spans="1:3" x14ac:dyDescent="0.2">
      <c r="A706" s="3">
        <v>1970</v>
      </c>
      <c r="B706" s="3">
        <v>10</v>
      </c>
      <c r="C706" s="3" t="s">
        <v>1039</v>
      </c>
    </row>
    <row r="707" spans="1:3" x14ac:dyDescent="0.2">
      <c r="A707" s="3">
        <v>1970</v>
      </c>
      <c r="B707" s="3">
        <v>0</v>
      </c>
      <c r="C707" s="3" t="s">
        <v>1039</v>
      </c>
    </row>
    <row r="708" spans="1:3" x14ac:dyDescent="0.2">
      <c r="A708" s="3">
        <v>1970</v>
      </c>
      <c r="B708" s="3">
        <v>0</v>
      </c>
      <c r="C708" s="3" t="s">
        <v>1039</v>
      </c>
    </row>
    <row r="709" spans="1:3" x14ac:dyDescent="0.2">
      <c r="A709" s="3">
        <v>1970</v>
      </c>
      <c r="B709" s="3">
        <v>0</v>
      </c>
      <c r="C709" s="3" t="s">
        <v>1039</v>
      </c>
    </row>
    <row r="710" spans="1:3" x14ac:dyDescent="0.2">
      <c r="A710" s="3">
        <v>1970</v>
      </c>
      <c r="B710" s="3">
        <v>0</v>
      </c>
      <c r="C710" s="3" t="s">
        <v>1039</v>
      </c>
    </row>
    <row r="711" spans="1:3" x14ac:dyDescent="0.2">
      <c r="A711" s="3">
        <v>1970</v>
      </c>
      <c r="B711" s="3">
        <v>0</v>
      </c>
      <c r="C711" s="3" t="s">
        <v>1039</v>
      </c>
    </row>
    <row r="712" spans="1:3" x14ac:dyDescent="0.2">
      <c r="A712" s="3">
        <v>1970</v>
      </c>
      <c r="B712" s="3">
        <v>0</v>
      </c>
      <c r="C712" s="3" t="s">
        <v>1039</v>
      </c>
    </row>
    <row r="713" spans="1:3" x14ac:dyDescent="0.2">
      <c r="A713" s="3">
        <v>1970</v>
      </c>
      <c r="B713" s="3">
        <v>1</v>
      </c>
      <c r="C713" s="3" t="s">
        <v>1039</v>
      </c>
    </row>
    <row r="714" spans="1:3" x14ac:dyDescent="0.2">
      <c r="A714" s="3">
        <v>1970</v>
      </c>
      <c r="B714" s="3">
        <v>0</v>
      </c>
      <c r="C714" s="3" t="s">
        <v>1039</v>
      </c>
    </row>
    <row r="715" spans="1:3" x14ac:dyDescent="0.2">
      <c r="A715" s="3">
        <v>1970</v>
      </c>
      <c r="B715" s="3">
        <v>0</v>
      </c>
      <c r="C715" s="3" t="s">
        <v>1039</v>
      </c>
    </row>
    <row r="716" spans="1:3" x14ac:dyDescent="0.2">
      <c r="A716" s="3">
        <v>1970</v>
      </c>
      <c r="B716" s="3">
        <v>0</v>
      </c>
      <c r="C716" s="3" t="s">
        <v>1039</v>
      </c>
    </row>
    <row r="717" spans="1:3" x14ac:dyDescent="0.2">
      <c r="A717" s="3">
        <v>1970</v>
      </c>
      <c r="B717" s="3">
        <v>0</v>
      </c>
      <c r="C717" s="3" t="s">
        <v>1039</v>
      </c>
    </row>
    <row r="718" spans="1:3" x14ac:dyDescent="0.2">
      <c r="A718" s="3">
        <v>1970</v>
      </c>
      <c r="B718" s="3">
        <v>0</v>
      </c>
      <c r="C718" s="3" t="s">
        <v>1039</v>
      </c>
    </row>
    <row r="719" spans="1:3" x14ac:dyDescent="0.2">
      <c r="A719" s="3">
        <v>1970</v>
      </c>
      <c r="B719" s="3">
        <v>0</v>
      </c>
      <c r="C719" s="3" t="s">
        <v>1039</v>
      </c>
    </row>
    <row r="720" spans="1:3" x14ac:dyDescent="0.2">
      <c r="A720" s="3">
        <v>1970</v>
      </c>
      <c r="B720" s="3">
        <v>0</v>
      </c>
      <c r="C720" s="3" t="s">
        <v>1039</v>
      </c>
    </row>
    <row r="721" spans="1:3" x14ac:dyDescent="0.2">
      <c r="A721" s="3">
        <v>1970</v>
      </c>
      <c r="B721" s="3">
        <v>0</v>
      </c>
      <c r="C721" s="3" t="s">
        <v>1039</v>
      </c>
    </row>
    <row r="722" spans="1:3" x14ac:dyDescent="0.2">
      <c r="A722" s="3">
        <v>1970</v>
      </c>
      <c r="B722" s="3">
        <v>0</v>
      </c>
      <c r="C722" s="3" t="s">
        <v>1039</v>
      </c>
    </row>
    <row r="723" spans="1:3" x14ac:dyDescent="0.2">
      <c r="A723" s="3">
        <v>1970</v>
      </c>
      <c r="B723" s="3">
        <v>0</v>
      </c>
      <c r="C723" s="3" t="s">
        <v>1039</v>
      </c>
    </row>
    <row r="724" spans="1:3" x14ac:dyDescent="0.2">
      <c r="A724" s="3">
        <v>1970</v>
      </c>
      <c r="B724" s="3">
        <v>0</v>
      </c>
      <c r="C724" s="3" t="s">
        <v>1039</v>
      </c>
    </row>
    <row r="725" spans="1:3" x14ac:dyDescent="0.2">
      <c r="A725" s="3">
        <v>1970</v>
      </c>
      <c r="B725" s="3">
        <v>0</v>
      </c>
      <c r="C725" s="3" t="s">
        <v>1039</v>
      </c>
    </row>
    <row r="726" spans="1:3" x14ac:dyDescent="0.2">
      <c r="A726" s="3">
        <v>1970</v>
      </c>
      <c r="B726" s="3">
        <v>0</v>
      </c>
      <c r="C726" s="3" t="s">
        <v>1039</v>
      </c>
    </row>
    <row r="727" spans="1:3" x14ac:dyDescent="0.2">
      <c r="A727" s="3">
        <v>1970</v>
      </c>
      <c r="B727" s="3">
        <v>0</v>
      </c>
      <c r="C727" s="3" t="s">
        <v>1039</v>
      </c>
    </row>
    <row r="728" spans="1:3" x14ac:dyDescent="0.2">
      <c r="A728" s="3">
        <v>1970</v>
      </c>
      <c r="B728" s="3">
        <v>1</v>
      </c>
      <c r="C728" s="3" t="s">
        <v>1039</v>
      </c>
    </row>
    <row r="729" spans="1:3" x14ac:dyDescent="0.2">
      <c r="A729" s="3">
        <v>1970</v>
      </c>
      <c r="B729" s="3">
        <v>0</v>
      </c>
      <c r="C729" s="3" t="s">
        <v>1039</v>
      </c>
    </row>
    <row r="730" spans="1:3" x14ac:dyDescent="0.2">
      <c r="A730" s="3">
        <v>1970</v>
      </c>
      <c r="B730" s="3">
        <v>0</v>
      </c>
      <c r="C730" s="3" t="s">
        <v>1039</v>
      </c>
    </row>
    <row r="731" spans="1:3" x14ac:dyDescent="0.2">
      <c r="A731" s="3">
        <v>1970</v>
      </c>
      <c r="B731" s="3">
        <v>1</v>
      </c>
      <c r="C731" s="3" t="s">
        <v>1039</v>
      </c>
    </row>
    <row r="732" spans="1:3" x14ac:dyDescent="0.2">
      <c r="A732" s="3">
        <v>1970</v>
      </c>
      <c r="B732" s="3">
        <v>20</v>
      </c>
      <c r="C732" s="3" t="s">
        <v>1039</v>
      </c>
    </row>
    <row r="733" spans="1:3" x14ac:dyDescent="0.2">
      <c r="A733" s="3">
        <v>1970</v>
      </c>
      <c r="B733" s="3">
        <v>0</v>
      </c>
      <c r="C733" s="3" t="s">
        <v>1039</v>
      </c>
    </row>
    <row r="734" spans="1:3" x14ac:dyDescent="0.2">
      <c r="A734" s="3">
        <v>1970</v>
      </c>
      <c r="B734" s="3">
        <v>0</v>
      </c>
      <c r="C734" s="3" t="s">
        <v>1039</v>
      </c>
    </row>
    <row r="735" spans="1:3" x14ac:dyDescent="0.2">
      <c r="A735" s="3">
        <v>1970</v>
      </c>
      <c r="B735" s="3">
        <v>3</v>
      </c>
      <c r="C735" s="3" t="s">
        <v>1039</v>
      </c>
    </row>
    <row r="736" spans="1:3" x14ac:dyDescent="0.2">
      <c r="A736" s="3">
        <v>1970</v>
      </c>
      <c r="B736" s="3">
        <v>0</v>
      </c>
      <c r="C736" s="3" t="s">
        <v>1039</v>
      </c>
    </row>
    <row r="737" spans="1:3" x14ac:dyDescent="0.2">
      <c r="A737" s="3">
        <v>1970</v>
      </c>
      <c r="B737" s="3">
        <v>0</v>
      </c>
      <c r="C737" s="3" t="s">
        <v>1039</v>
      </c>
    </row>
    <row r="738" spans="1:3" x14ac:dyDescent="0.2">
      <c r="A738" s="3">
        <v>1970</v>
      </c>
      <c r="B738" s="3">
        <v>1</v>
      </c>
      <c r="C738" s="3" t="s">
        <v>1039</v>
      </c>
    </row>
    <row r="739" spans="1:3" x14ac:dyDescent="0.2">
      <c r="A739" s="3">
        <v>1970</v>
      </c>
      <c r="B739" s="3">
        <v>1</v>
      </c>
      <c r="C739" s="3" t="s">
        <v>1039</v>
      </c>
    </row>
    <row r="740" spans="1:3" x14ac:dyDescent="0.2">
      <c r="A740" s="3">
        <v>1970</v>
      </c>
      <c r="B740" s="3">
        <v>0</v>
      </c>
      <c r="C740" s="3" t="s">
        <v>1039</v>
      </c>
    </row>
    <row r="741" spans="1:3" x14ac:dyDescent="0.2">
      <c r="A741" s="3">
        <v>1970</v>
      </c>
      <c r="B741" s="3">
        <v>0</v>
      </c>
      <c r="C741" s="3" t="s">
        <v>1039</v>
      </c>
    </row>
    <row r="742" spans="1:3" x14ac:dyDescent="0.2">
      <c r="A742" s="3">
        <v>1970</v>
      </c>
      <c r="B742" s="3">
        <v>3</v>
      </c>
      <c r="C742" s="3" t="s">
        <v>1039</v>
      </c>
    </row>
    <row r="743" spans="1:3" x14ac:dyDescent="0.2">
      <c r="A743" s="3">
        <v>1970</v>
      </c>
      <c r="B743" s="3">
        <v>0</v>
      </c>
      <c r="C743" s="3" t="s">
        <v>1039</v>
      </c>
    </row>
    <row r="744" spans="1:3" x14ac:dyDescent="0.2">
      <c r="A744" s="3">
        <v>1970</v>
      </c>
      <c r="B744" s="3">
        <v>0</v>
      </c>
      <c r="C744" s="3" t="s">
        <v>1039</v>
      </c>
    </row>
    <row r="745" spans="1:3" x14ac:dyDescent="0.2">
      <c r="A745" s="3">
        <v>1970</v>
      </c>
      <c r="B745" s="3">
        <v>2</v>
      </c>
      <c r="C745" s="3" t="s">
        <v>1039</v>
      </c>
    </row>
    <row r="746" spans="1:3" x14ac:dyDescent="0.2">
      <c r="A746" s="3">
        <v>1970</v>
      </c>
      <c r="B746" s="3">
        <v>0</v>
      </c>
      <c r="C746" s="3" t="s">
        <v>1039</v>
      </c>
    </row>
    <row r="747" spans="1:3" x14ac:dyDescent="0.2">
      <c r="A747" s="3">
        <v>1970</v>
      </c>
      <c r="B747" s="3">
        <v>0</v>
      </c>
      <c r="C747" s="3" t="s">
        <v>1039</v>
      </c>
    </row>
    <row r="748" spans="1:3" x14ac:dyDescent="0.2">
      <c r="A748" s="3">
        <v>1970</v>
      </c>
      <c r="B748" s="3">
        <v>0</v>
      </c>
      <c r="C748" s="3" t="s">
        <v>1039</v>
      </c>
    </row>
    <row r="749" spans="1:3" x14ac:dyDescent="0.2">
      <c r="A749" s="3">
        <v>1970</v>
      </c>
      <c r="B749" s="3">
        <v>0</v>
      </c>
      <c r="C749" s="3" t="s">
        <v>1039</v>
      </c>
    </row>
    <row r="750" spans="1:3" x14ac:dyDescent="0.2">
      <c r="A750" s="3">
        <v>1970</v>
      </c>
      <c r="B750" s="3">
        <v>0</v>
      </c>
      <c r="C750" s="3" t="s">
        <v>1039</v>
      </c>
    </row>
    <row r="751" spans="1:3" x14ac:dyDescent="0.2">
      <c r="A751" s="3">
        <v>1970</v>
      </c>
      <c r="B751" s="3">
        <v>0</v>
      </c>
      <c r="C751" s="3" t="s">
        <v>1039</v>
      </c>
    </row>
    <row r="752" spans="1:3" x14ac:dyDescent="0.2">
      <c r="A752" s="3">
        <v>1970</v>
      </c>
      <c r="B752" s="3">
        <v>0</v>
      </c>
      <c r="C752" s="3" t="s">
        <v>1039</v>
      </c>
    </row>
    <row r="753" spans="1:3" x14ac:dyDescent="0.2">
      <c r="A753" s="3">
        <v>1970</v>
      </c>
      <c r="B753" s="3">
        <v>0</v>
      </c>
      <c r="C753" s="3" t="s">
        <v>1039</v>
      </c>
    </row>
    <row r="754" spans="1:3" x14ac:dyDescent="0.2">
      <c r="A754" s="3">
        <v>1970</v>
      </c>
      <c r="B754" s="3">
        <v>0</v>
      </c>
      <c r="C754" s="3" t="s">
        <v>1039</v>
      </c>
    </row>
    <row r="755" spans="1:3" x14ac:dyDescent="0.2">
      <c r="A755" s="3">
        <v>1970</v>
      </c>
      <c r="B755" s="3">
        <v>2</v>
      </c>
      <c r="C755" s="3" t="s">
        <v>1039</v>
      </c>
    </row>
    <row r="756" spans="1:3" x14ac:dyDescent="0.2">
      <c r="A756" s="3">
        <v>1970</v>
      </c>
      <c r="B756" s="3">
        <v>0</v>
      </c>
      <c r="C756" s="3" t="s">
        <v>1039</v>
      </c>
    </row>
    <row r="757" spans="1:3" x14ac:dyDescent="0.2">
      <c r="A757" s="3">
        <v>1970</v>
      </c>
      <c r="B757" s="3">
        <v>0</v>
      </c>
      <c r="C757" s="3" t="s">
        <v>1039</v>
      </c>
    </row>
    <row r="758" spans="1:3" x14ac:dyDescent="0.2">
      <c r="A758" s="3">
        <v>1970</v>
      </c>
      <c r="B758" s="3">
        <v>0</v>
      </c>
      <c r="C758" s="3" t="s">
        <v>1039</v>
      </c>
    </row>
    <row r="759" spans="1:3" x14ac:dyDescent="0.2">
      <c r="A759" s="3">
        <v>1970</v>
      </c>
      <c r="B759" s="3">
        <v>0</v>
      </c>
      <c r="C759" s="3" t="s">
        <v>1039</v>
      </c>
    </row>
    <row r="760" spans="1:3" x14ac:dyDescent="0.2">
      <c r="A760" s="3">
        <v>1970</v>
      </c>
      <c r="B760" s="3">
        <v>0</v>
      </c>
      <c r="C760" s="3" t="s">
        <v>1039</v>
      </c>
    </row>
    <row r="761" spans="1:3" x14ac:dyDescent="0.2">
      <c r="A761" s="3">
        <v>1970</v>
      </c>
      <c r="B761" s="3">
        <v>0</v>
      </c>
      <c r="C761" s="3" t="s">
        <v>1039</v>
      </c>
    </row>
    <row r="762" spans="1:3" x14ac:dyDescent="0.2">
      <c r="A762" s="3">
        <v>1970</v>
      </c>
      <c r="B762" s="3">
        <v>0</v>
      </c>
      <c r="C762" s="3" t="s">
        <v>1039</v>
      </c>
    </row>
    <row r="763" spans="1:3" x14ac:dyDescent="0.2">
      <c r="A763" s="3">
        <v>1970</v>
      </c>
      <c r="B763" s="3">
        <v>0</v>
      </c>
      <c r="C763" s="3" t="s">
        <v>1039</v>
      </c>
    </row>
    <row r="764" spans="1:3" x14ac:dyDescent="0.2">
      <c r="A764" s="3">
        <v>1970</v>
      </c>
      <c r="B764" s="3">
        <v>0</v>
      </c>
      <c r="C764" s="3" t="s">
        <v>1039</v>
      </c>
    </row>
    <row r="765" spans="1:3" x14ac:dyDescent="0.2">
      <c r="A765" s="3">
        <v>1970</v>
      </c>
      <c r="B765" s="3">
        <v>2</v>
      </c>
      <c r="C765" s="3" t="s">
        <v>1039</v>
      </c>
    </row>
    <row r="766" spans="1:3" x14ac:dyDescent="0.2">
      <c r="A766" s="3">
        <v>1970</v>
      </c>
      <c r="B766" s="3">
        <v>0</v>
      </c>
      <c r="C766" s="3" t="s">
        <v>1039</v>
      </c>
    </row>
    <row r="767" spans="1:3" x14ac:dyDescent="0.2">
      <c r="A767" s="3">
        <v>1970</v>
      </c>
      <c r="B767" s="3">
        <v>0</v>
      </c>
      <c r="C767" s="3" t="s">
        <v>1039</v>
      </c>
    </row>
    <row r="768" spans="1:3" x14ac:dyDescent="0.2">
      <c r="A768" s="3">
        <v>1970</v>
      </c>
      <c r="B768" s="3">
        <v>0</v>
      </c>
      <c r="C768" s="3" t="s">
        <v>1039</v>
      </c>
    </row>
    <row r="769" spans="1:3" x14ac:dyDescent="0.2">
      <c r="A769" s="3">
        <v>1970</v>
      </c>
      <c r="B769" s="3">
        <v>0</v>
      </c>
      <c r="C769" s="3" t="s">
        <v>1039</v>
      </c>
    </row>
    <row r="770" spans="1:3" x14ac:dyDescent="0.2">
      <c r="A770" s="3">
        <v>1970</v>
      </c>
      <c r="B770" s="3">
        <v>0</v>
      </c>
      <c r="C770" s="3" t="s">
        <v>1039</v>
      </c>
    </row>
    <row r="771" spans="1:3" x14ac:dyDescent="0.2">
      <c r="A771" s="3">
        <v>1970</v>
      </c>
      <c r="B771" s="3">
        <v>0</v>
      </c>
      <c r="C771" s="3" t="s">
        <v>1039</v>
      </c>
    </row>
    <row r="772" spans="1:3" x14ac:dyDescent="0.2">
      <c r="A772" s="3">
        <v>1970</v>
      </c>
      <c r="B772" s="3">
        <v>0</v>
      </c>
      <c r="C772" s="3" t="s">
        <v>1039</v>
      </c>
    </row>
    <row r="773" spans="1:3" x14ac:dyDescent="0.2">
      <c r="A773" s="3">
        <v>1970</v>
      </c>
      <c r="B773" s="3">
        <v>0</v>
      </c>
      <c r="C773" s="3" t="s">
        <v>1039</v>
      </c>
    </row>
    <row r="774" spans="1:3" x14ac:dyDescent="0.2">
      <c r="A774" s="3">
        <v>1970</v>
      </c>
      <c r="B774" s="3">
        <v>0</v>
      </c>
      <c r="C774" s="3" t="s">
        <v>1039</v>
      </c>
    </row>
    <row r="775" spans="1:3" x14ac:dyDescent="0.2">
      <c r="A775" s="3">
        <v>1970</v>
      </c>
      <c r="B775" s="3">
        <v>0</v>
      </c>
      <c r="C775" s="3" t="s">
        <v>1039</v>
      </c>
    </row>
    <row r="776" spans="1:3" x14ac:dyDescent="0.2">
      <c r="A776" s="3">
        <v>1970</v>
      </c>
      <c r="B776" s="3">
        <v>0</v>
      </c>
      <c r="C776" s="3" t="s">
        <v>1039</v>
      </c>
    </row>
    <row r="777" spans="1:3" x14ac:dyDescent="0.2">
      <c r="A777" s="3">
        <v>1970</v>
      </c>
      <c r="B777" s="3">
        <v>0</v>
      </c>
      <c r="C777" s="3" t="s">
        <v>1039</v>
      </c>
    </row>
    <row r="778" spans="1:3" x14ac:dyDescent="0.2">
      <c r="A778" s="3">
        <v>1970</v>
      </c>
      <c r="B778" s="3">
        <v>0</v>
      </c>
      <c r="C778" s="3" t="s">
        <v>1039</v>
      </c>
    </row>
    <row r="779" spans="1:3" x14ac:dyDescent="0.2">
      <c r="A779" s="3">
        <v>1970</v>
      </c>
      <c r="B779" s="3">
        <v>0</v>
      </c>
      <c r="C779" s="3" t="s">
        <v>1039</v>
      </c>
    </row>
    <row r="780" spans="1:3" x14ac:dyDescent="0.2">
      <c r="A780" s="3">
        <v>1970</v>
      </c>
      <c r="B780" s="3">
        <v>0</v>
      </c>
      <c r="C780" s="3" t="s">
        <v>1039</v>
      </c>
    </row>
    <row r="781" spans="1:3" x14ac:dyDescent="0.2">
      <c r="A781" s="3">
        <v>1970</v>
      </c>
      <c r="B781" s="3">
        <v>0</v>
      </c>
      <c r="C781" s="3" t="s">
        <v>1039</v>
      </c>
    </row>
    <row r="782" spans="1:3" x14ac:dyDescent="0.2">
      <c r="A782" s="3">
        <v>1970</v>
      </c>
      <c r="B782" s="3">
        <v>0</v>
      </c>
      <c r="C782" s="3" t="s">
        <v>1039</v>
      </c>
    </row>
    <row r="783" spans="1:3" x14ac:dyDescent="0.2">
      <c r="A783" s="3">
        <v>1970</v>
      </c>
      <c r="B783" s="3">
        <v>0</v>
      </c>
      <c r="C783" s="3" t="s">
        <v>1039</v>
      </c>
    </row>
    <row r="784" spans="1:3" x14ac:dyDescent="0.2">
      <c r="A784" s="3">
        <v>1970</v>
      </c>
      <c r="B784" s="3">
        <v>1</v>
      </c>
      <c r="C784" s="3" t="s">
        <v>1039</v>
      </c>
    </row>
    <row r="785" spans="1:3" x14ac:dyDescent="0.2">
      <c r="A785" s="3">
        <v>1970</v>
      </c>
      <c r="B785" s="3">
        <v>0</v>
      </c>
      <c r="C785" s="3" t="s">
        <v>1039</v>
      </c>
    </row>
    <row r="786" spans="1:3" x14ac:dyDescent="0.2">
      <c r="A786" s="3">
        <v>1970</v>
      </c>
      <c r="B786" s="3">
        <v>0</v>
      </c>
      <c r="C786" s="3" t="s">
        <v>1039</v>
      </c>
    </row>
    <row r="787" spans="1:3" x14ac:dyDescent="0.2">
      <c r="A787" s="3">
        <v>1970</v>
      </c>
      <c r="B787" s="3">
        <v>0</v>
      </c>
      <c r="C787" s="3" t="s">
        <v>1039</v>
      </c>
    </row>
    <row r="788" spans="1:3" x14ac:dyDescent="0.2">
      <c r="A788" s="3">
        <v>1970</v>
      </c>
      <c r="B788" s="3">
        <v>8</v>
      </c>
      <c r="C788" s="3" t="s">
        <v>1039</v>
      </c>
    </row>
    <row r="789" spans="1:3" x14ac:dyDescent="0.2">
      <c r="A789" s="3">
        <v>1970</v>
      </c>
      <c r="B789" s="3">
        <v>1</v>
      </c>
      <c r="C789" s="3" t="s">
        <v>1039</v>
      </c>
    </row>
    <row r="790" spans="1:3" x14ac:dyDescent="0.2">
      <c r="A790" s="3">
        <v>1970</v>
      </c>
      <c r="B790" s="3">
        <v>0</v>
      </c>
      <c r="C790" s="3" t="s">
        <v>1039</v>
      </c>
    </row>
    <row r="791" spans="1:3" x14ac:dyDescent="0.2">
      <c r="A791" s="3">
        <v>1970</v>
      </c>
      <c r="B791" s="3">
        <v>0</v>
      </c>
      <c r="C791" s="3" t="s">
        <v>1039</v>
      </c>
    </row>
    <row r="792" spans="1:3" x14ac:dyDescent="0.2">
      <c r="A792" s="3">
        <v>1970</v>
      </c>
      <c r="B792" s="3">
        <v>1</v>
      </c>
      <c r="C792" s="3" t="s">
        <v>1039</v>
      </c>
    </row>
    <row r="793" spans="1:3" x14ac:dyDescent="0.2">
      <c r="A793" s="3">
        <v>1970</v>
      </c>
      <c r="B793" s="3">
        <v>0</v>
      </c>
      <c r="C793" s="3" t="s">
        <v>1039</v>
      </c>
    </row>
    <row r="794" spans="1:3" x14ac:dyDescent="0.2">
      <c r="A794" s="3">
        <v>1970</v>
      </c>
      <c r="B794" s="3">
        <v>1</v>
      </c>
      <c r="C794" s="3" t="s">
        <v>1039</v>
      </c>
    </row>
    <row r="795" spans="1:3" x14ac:dyDescent="0.2">
      <c r="A795" s="3">
        <v>1970</v>
      </c>
      <c r="B795" s="3">
        <v>0</v>
      </c>
      <c r="C795" s="3" t="s">
        <v>1039</v>
      </c>
    </row>
    <row r="796" spans="1:3" x14ac:dyDescent="0.2">
      <c r="A796" s="3">
        <v>1970</v>
      </c>
      <c r="B796" s="3">
        <v>0</v>
      </c>
      <c r="C796" s="3" t="s">
        <v>1039</v>
      </c>
    </row>
    <row r="797" spans="1:3" x14ac:dyDescent="0.2">
      <c r="A797" s="3">
        <v>1970</v>
      </c>
      <c r="B797" s="3">
        <v>0</v>
      </c>
      <c r="C797" s="3" t="s">
        <v>1039</v>
      </c>
    </row>
    <row r="798" spans="1:3" x14ac:dyDescent="0.2">
      <c r="A798" s="3">
        <v>1970</v>
      </c>
      <c r="B798" s="3">
        <v>0</v>
      </c>
      <c r="C798" s="3" t="s">
        <v>1039</v>
      </c>
    </row>
    <row r="799" spans="1:3" x14ac:dyDescent="0.2">
      <c r="A799" s="3">
        <v>1970</v>
      </c>
      <c r="B799" s="3">
        <v>0</v>
      </c>
      <c r="C799" s="3" t="s">
        <v>1039</v>
      </c>
    </row>
    <row r="800" spans="1:3" x14ac:dyDescent="0.2">
      <c r="A800" s="3">
        <v>1970</v>
      </c>
      <c r="B800" s="3">
        <v>0</v>
      </c>
      <c r="C800" s="3" t="s">
        <v>1039</v>
      </c>
    </row>
    <row r="801" spans="1:3" x14ac:dyDescent="0.2">
      <c r="A801" s="3">
        <v>1970</v>
      </c>
      <c r="B801" s="3">
        <v>0</v>
      </c>
      <c r="C801" s="3" t="s">
        <v>1039</v>
      </c>
    </row>
    <row r="802" spans="1:3" x14ac:dyDescent="0.2">
      <c r="A802" s="3">
        <v>1970</v>
      </c>
      <c r="B802" s="3">
        <v>0</v>
      </c>
      <c r="C802" s="3" t="s">
        <v>1039</v>
      </c>
    </row>
    <row r="803" spans="1:3" x14ac:dyDescent="0.2">
      <c r="A803" s="3">
        <v>1970</v>
      </c>
      <c r="B803" s="3">
        <v>0</v>
      </c>
      <c r="C803" s="3" t="s">
        <v>1039</v>
      </c>
    </row>
    <row r="804" spans="1:3" x14ac:dyDescent="0.2">
      <c r="A804" s="3">
        <v>1970</v>
      </c>
      <c r="B804" s="3">
        <v>0</v>
      </c>
      <c r="C804" s="3" t="s">
        <v>1039</v>
      </c>
    </row>
    <row r="805" spans="1:3" x14ac:dyDescent="0.2">
      <c r="A805" s="3">
        <v>1970</v>
      </c>
      <c r="B805" s="3">
        <v>0</v>
      </c>
      <c r="C805" s="3" t="s">
        <v>1039</v>
      </c>
    </row>
    <row r="806" spans="1:3" x14ac:dyDescent="0.2">
      <c r="A806" s="3">
        <v>1970</v>
      </c>
      <c r="B806" s="3">
        <v>0</v>
      </c>
      <c r="C806" s="3" t="s">
        <v>1039</v>
      </c>
    </row>
    <row r="807" spans="1:3" x14ac:dyDescent="0.2">
      <c r="A807" s="3">
        <v>1970</v>
      </c>
      <c r="B807" s="3">
        <v>0</v>
      </c>
      <c r="C807" s="3" t="s">
        <v>1039</v>
      </c>
    </row>
    <row r="808" spans="1:3" x14ac:dyDescent="0.2">
      <c r="A808" s="3">
        <v>1970</v>
      </c>
      <c r="B808" s="3">
        <v>0</v>
      </c>
      <c r="C808" s="3" t="s">
        <v>1039</v>
      </c>
    </row>
    <row r="809" spans="1:3" x14ac:dyDescent="0.2">
      <c r="A809" s="3">
        <v>1970</v>
      </c>
      <c r="B809" s="3">
        <v>0</v>
      </c>
      <c r="C809" s="3" t="s">
        <v>1039</v>
      </c>
    </row>
    <row r="810" spans="1:3" x14ac:dyDescent="0.2">
      <c r="A810" s="3">
        <v>1970</v>
      </c>
      <c r="B810" s="3">
        <v>2</v>
      </c>
      <c r="C810" s="3" t="s">
        <v>1039</v>
      </c>
    </row>
    <row r="811" spans="1:3" x14ac:dyDescent="0.2">
      <c r="A811" s="3">
        <v>1970</v>
      </c>
      <c r="B811" s="3">
        <v>0</v>
      </c>
      <c r="C811" s="3" t="s">
        <v>1039</v>
      </c>
    </row>
    <row r="812" spans="1:3" x14ac:dyDescent="0.2">
      <c r="A812" s="3">
        <v>1970</v>
      </c>
      <c r="B812" s="3">
        <v>0</v>
      </c>
      <c r="C812" s="3" t="s">
        <v>1039</v>
      </c>
    </row>
    <row r="813" spans="1:3" x14ac:dyDescent="0.2">
      <c r="A813" s="3">
        <v>1970</v>
      </c>
      <c r="B813" s="3">
        <v>2</v>
      </c>
      <c r="C813" s="3" t="s">
        <v>1039</v>
      </c>
    </row>
    <row r="814" spans="1:3" x14ac:dyDescent="0.2">
      <c r="A814" s="3">
        <v>1970</v>
      </c>
      <c r="B814" s="3">
        <v>0</v>
      </c>
      <c r="C814" s="3" t="s">
        <v>1039</v>
      </c>
    </row>
    <row r="815" spans="1:3" x14ac:dyDescent="0.2">
      <c r="A815" s="3">
        <v>1970</v>
      </c>
      <c r="B815" s="3">
        <v>1</v>
      </c>
      <c r="C815" s="3" t="s">
        <v>1039</v>
      </c>
    </row>
    <row r="816" spans="1:3" x14ac:dyDescent="0.2">
      <c r="A816" s="3">
        <v>1970</v>
      </c>
      <c r="B816" s="3">
        <v>0</v>
      </c>
      <c r="C816" s="3" t="s">
        <v>1039</v>
      </c>
    </row>
    <row r="817" spans="1:3" x14ac:dyDescent="0.2">
      <c r="A817" s="3">
        <v>1970</v>
      </c>
      <c r="B817" s="3">
        <v>0</v>
      </c>
      <c r="C817" s="3" t="s">
        <v>1039</v>
      </c>
    </row>
    <row r="818" spans="1:3" x14ac:dyDescent="0.2">
      <c r="A818" s="3">
        <v>1970</v>
      </c>
      <c r="B818" s="3">
        <v>0</v>
      </c>
      <c r="C818" s="3" t="s">
        <v>1039</v>
      </c>
    </row>
    <row r="819" spans="1:3" x14ac:dyDescent="0.2">
      <c r="A819" s="3">
        <v>1970</v>
      </c>
      <c r="B819" s="3">
        <v>0</v>
      </c>
      <c r="C819" s="3" t="s">
        <v>1039</v>
      </c>
    </row>
    <row r="820" spans="1:3" x14ac:dyDescent="0.2">
      <c r="A820" s="3">
        <v>1970</v>
      </c>
      <c r="B820" s="3">
        <v>0</v>
      </c>
      <c r="C820" s="3" t="s">
        <v>1039</v>
      </c>
    </row>
    <row r="821" spans="1:3" x14ac:dyDescent="0.2">
      <c r="A821" s="3">
        <v>1970</v>
      </c>
      <c r="B821" s="3">
        <v>0</v>
      </c>
      <c r="C821" s="3" t="s">
        <v>1039</v>
      </c>
    </row>
    <row r="822" spans="1:3" x14ac:dyDescent="0.2">
      <c r="A822" s="3">
        <v>1970</v>
      </c>
      <c r="B822" s="3">
        <v>0</v>
      </c>
      <c r="C822" s="3" t="s">
        <v>1039</v>
      </c>
    </row>
    <row r="823" spans="1:3" x14ac:dyDescent="0.2">
      <c r="A823" s="3">
        <v>1970</v>
      </c>
      <c r="B823" s="3">
        <v>0</v>
      </c>
      <c r="C823" s="3" t="s">
        <v>1039</v>
      </c>
    </row>
    <row r="824" spans="1:3" x14ac:dyDescent="0.2">
      <c r="A824" s="3">
        <v>1970</v>
      </c>
      <c r="B824" s="3">
        <v>0</v>
      </c>
      <c r="C824" s="3" t="s">
        <v>1039</v>
      </c>
    </row>
    <row r="825" spans="1:3" x14ac:dyDescent="0.2">
      <c r="A825" s="3">
        <v>1970</v>
      </c>
      <c r="B825" s="3">
        <v>0</v>
      </c>
      <c r="C825" s="3" t="s">
        <v>1039</v>
      </c>
    </row>
    <row r="826" spans="1:3" x14ac:dyDescent="0.2">
      <c r="A826" s="3">
        <v>1970</v>
      </c>
      <c r="B826" s="3">
        <v>0</v>
      </c>
      <c r="C826" s="3" t="s">
        <v>1039</v>
      </c>
    </row>
    <row r="827" spans="1:3" x14ac:dyDescent="0.2">
      <c r="A827" s="3">
        <v>1970</v>
      </c>
      <c r="B827" s="3">
        <v>2</v>
      </c>
      <c r="C827" s="3" t="s">
        <v>1039</v>
      </c>
    </row>
    <row r="828" spans="1:3" x14ac:dyDescent="0.2">
      <c r="A828" s="3">
        <v>1970</v>
      </c>
      <c r="B828" s="3">
        <v>0</v>
      </c>
      <c r="C828" s="3" t="s">
        <v>1039</v>
      </c>
    </row>
    <row r="829" spans="1:3" x14ac:dyDescent="0.2">
      <c r="A829" s="3">
        <v>1970</v>
      </c>
      <c r="B829" s="3">
        <v>0</v>
      </c>
      <c r="C829" s="3" t="s">
        <v>1039</v>
      </c>
    </row>
    <row r="830" spans="1:3" x14ac:dyDescent="0.2">
      <c r="A830" s="3">
        <v>1970</v>
      </c>
      <c r="B830" s="3">
        <v>0</v>
      </c>
      <c r="C830" s="3" t="s">
        <v>1039</v>
      </c>
    </row>
    <row r="831" spans="1:3" x14ac:dyDescent="0.2">
      <c r="A831" s="3">
        <v>1970</v>
      </c>
      <c r="B831" s="3">
        <v>1</v>
      </c>
      <c r="C831" s="3" t="s">
        <v>1039</v>
      </c>
    </row>
    <row r="832" spans="1:3" x14ac:dyDescent="0.2">
      <c r="A832" s="3">
        <v>1970</v>
      </c>
      <c r="B832" s="3">
        <v>0</v>
      </c>
      <c r="C832" s="3" t="s">
        <v>1039</v>
      </c>
    </row>
    <row r="833" spans="1:3" x14ac:dyDescent="0.2">
      <c r="A833" s="3">
        <v>1970</v>
      </c>
      <c r="B833" s="3">
        <v>3</v>
      </c>
      <c r="C833" s="3" t="s">
        <v>1039</v>
      </c>
    </row>
    <row r="834" spans="1:3" x14ac:dyDescent="0.2">
      <c r="A834" s="3">
        <v>1970</v>
      </c>
      <c r="B834" s="3">
        <v>0</v>
      </c>
      <c r="C834" s="3" t="s">
        <v>1039</v>
      </c>
    </row>
    <row r="835" spans="1:3" x14ac:dyDescent="0.2">
      <c r="A835" s="3">
        <v>1970</v>
      </c>
      <c r="B835" s="3">
        <v>0</v>
      </c>
      <c r="C835" s="3" t="s">
        <v>1039</v>
      </c>
    </row>
    <row r="836" spans="1:3" x14ac:dyDescent="0.2">
      <c r="A836" s="3">
        <v>1970</v>
      </c>
      <c r="B836" s="3">
        <v>0</v>
      </c>
      <c r="C836" s="3" t="s">
        <v>1039</v>
      </c>
    </row>
    <row r="837" spans="1:3" x14ac:dyDescent="0.2">
      <c r="A837" s="3">
        <v>1970</v>
      </c>
      <c r="B837" s="3">
        <v>0</v>
      </c>
      <c r="C837" s="3" t="s">
        <v>1039</v>
      </c>
    </row>
    <row r="838" spans="1:3" x14ac:dyDescent="0.2">
      <c r="A838" s="3">
        <v>1970</v>
      </c>
      <c r="B838" s="3">
        <v>0</v>
      </c>
      <c r="C838" s="3" t="s">
        <v>1039</v>
      </c>
    </row>
    <row r="839" spans="1:3" x14ac:dyDescent="0.2">
      <c r="A839" s="3">
        <v>1970</v>
      </c>
      <c r="B839" s="3">
        <v>0</v>
      </c>
      <c r="C839" s="3" t="s">
        <v>1039</v>
      </c>
    </row>
    <row r="840" spans="1:3" x14ac:dyDescent="0.2">
      <c r="A840" s="3">
        <v>1970</v>
      </c>
      <c r="B840" s="3">
        <v>0</v>
      </c>
      <c r="C840" s="3" t="s">
        <v>1039</v>
      </c>
    </row>
    <row r="841" spans="1:3" x14ac:dyDescent="0.2">
      <c r="A841" s="3">
        <v>1970</v>
      </c>
      <c r="B841" s="3">
        <v>0</v>
      </c>
      <c r="C841" s="3" t="s">
        <v>1039</v>
      </c>
    </row>
    <row r="842" spans="1:3" x14ac:dyDescent="0.2">
      <c r="A842" s="3">
        <v>1970</v>
      </c>
      <c r="B842" s="3">
        <v>0</v>
      </c>
      <c r="C842" s="3" t="s">
        <v>1039</v>
      </c>
    </row>
    <row r="843" spans="1:3" x14ac:dyDescent="0.2">
      <c r="A843" s="3">
        <v>1970</v>
      </c>
      <c r="B843" s="3">
        <v>0</v>
      </c>
      <c r="C843" s="3" t="s">
        <v>1039</v>
      </c>
    </row>
    <row r="844" spans="1:3" x14ac:dyDescent="0.2">
      <c r="A844" s="3">
        <v>1970</v>
      </c>
      <c r="B844" s="3">
        <v>0</v>
      </c>
      <c r="C844" s="3" t="s">
        <v>1039</v>
      </c>
    </row>
    <row r="845" spans="1:3" x14ac:dyDescent="0.2">
      <c r="A845" s="3">
        <v>1970</v>
      </c>
      <c r="B845" s="3">
        <v>2</v>
      </c>
      <c r="C845" s="3" t="s">
        <v>1039</v>
      </c>
    </row>
    <row r="846" spans="1:3" x14ac:dyDescent="0.2">
      <c r="A846" s="3">
        <v>1970</v>
      </c>
      <c r="B846" s="3">
        <v>0</v>
      </c>
      <c r="C846" s="3" t="s">
        <v>1039</v>
      </c>
    </row>
    <row r="847" spans="1:3" x14ac:dyDescent="0.2">
      <c r="A847" s="3">
        <v>1970</v>
      </c>
      <c r="B847" s="3">
        <v>1</v>
      </c>
      <c r="C847" s="3" t="s">
        <v>1039</v>
      </c>
    </row>
    <row r="848" spans="1:3" x14ac:dyDescent="0.2">
      <c r="A848" s="3">
        <v>1970</v>
      </c>
      <c r="B848" s="3">
        <v>0</v>
      </c>
      <c r="C848" s="3" t="s">
        <v>1039</v>
      </c>
    </row>
    <row r="849" spans="1:3" x14ac:dyDescent="0.2">
      <c r="A849" s="3">
        <v>1970</v>
      </c>
      <c r="B849" s="3">
        <v>0</v>
      </c>
      <c r="C849" s="3" t="s">
        <v>1039</v>
      </c>
    </row>
    <row r="850" spans="1:3" x14ac:dyDescent="0.2">
      <c r="A850" s="3">
        <v>1970</v>
      </c>
      <c r="B850" s="3">
        <v>0</v>
      </c>
      <c r="C850" s="3" t="s">
        <v>1039</v>
      </c>
    </row>
    <row r="851" spans="1:3" x14ac:dyDescent="0.2">
      <c r="A851" s="3">
        <v>1970</v>
      </c>
      <c r="B851" s="3">
        <v>0</v>
      </c>
      <c r="C851" s="3" t="s">
        <v>1039</v>
      </c>
    </row>
    <row r="852" spans="1:3" x14ac:dyDescent="0.2">
      <c r="A852" s="3">
        <v>1970</v>
      </c>
      <c r="B852" s="3">
        <v>0</v>
      </c>
      <c r="C852" s="3" t="s">
        <v>1039</v>
      </c>
    </row>
    <row r="853" spans="1:3" x14ac:dyDescent="0.2">
      <c r="A853" s="3">
        <v>1970</v>
      </c>
      <c r="B853" s="3">
        <v>0</v>
      </c>
      <c r="C853" s="3" t="s">
        <v>1039</v>
      </c>
    </row>
    <row r="854" spans="1:3" x14ac:dyDescent="0.2">
      <c r="A854" s="3">
        <v>1970</v>
      </c>
      <c r="B854" s="3">
        <v>0</v>
      </c>
      <c r="C854" s="3" t="s">
        <v>1039</v>
      </c>
    </row>
    <row r="855" spans="1:3" x14ac:dyDescent="0.2">
      <c r="A855" s="3">
        <v>1970</v>
      </c>
      <c r="B855" s="3">
        <v>1</v>
      </c>
      <c r="C855" s="3" t="s">
        <v>1039</v>
      </c>
    </row>
    <row r="856" spans="1:3" x14ac:dyDescent="0.2">
      <c r="A856" s="3">
        <v>1970</v>
      </c>
      <c r="B856" s="3">
        <v>0</v>
      </c>
      <c r="C856" s="3" t="s">
        <v>1039</v>
      </c>
    </row>
    <row r="857" spans="1:3" x14ac:dyDescent="0.2">
      <c r="A857" s="3">
        <v>1971</v>
      </c>
      <c r="B857" s="3">
        <v>0</v>
      </c>
      <c r="C857" s="3" t="s">
        <v>1039</v>
      </c>
    </row>
    <row r="858" spans="1:3" x14ac:dyDescent="0.2">
      <c r="A858" s="3">
        <v>1971</v>
      </c>
      <c r="B858" s="3">
        <v>0</v>
      </c>
      <c r="C858" s="3" t="s">
        <v>1039</v>
      </c>
    </row>
    <row r="859" spans="1:3" x14ac:dyDescent="0.2">
      <c r="A859" s="3">
        <v>1971</v>
      </c>
      <c r="B859" s="3">
        <v>0</v>
      </c>
      <c r="C859" s="3" t="s">
        <v>1039</v>
      </c>
    </row>
    <row r="860" spans="1:3" x14ac:dyDescent="0.2">
      <c r="A860" s="3">
        <v>1971</v>
      </c>
      <c r="B860" s="3">
        <v>0</v>
      </c>
      <c r="C860" s="3" t="s">
        <v>1039</v>
      </c>
    </row>
    <row r="861" spans="1:3" x14ac:dyDescent="0.2">
      <c r="A861" s="3">
        <v>1971</v>
      </c>
      <c r="B861" s="3">
        <v>0</v>
      </c>
      <c r="C861" s="3" t="s">
        <v>1039</v>
      </c>
    </row>
    <row r="862" spans="1:3" x14ac:dyDescent="0.2">
      <c r="A862" s="3">
        <v>1971</v>
      </c>
      <c r="B862" s="3">
        <v>0</v>
      </c>
      <c r="C862" s="3" t="s">
        <v>1039</v>
      </c>
    </row>
    <row r="863" spans="1:3" x14ac:dyDescent="0.2">
      <c r="A863" s="3">
        <v>1971</v>
      </c>
      <c r="B863" s="3">
        <v>0</v>
      </c>
      <c r="C863" s="3" t="s">
        <v>1039</v>
      </c>
    </row>
    <row r="864" spans="1:3" x14ac:dyDescent="0.2">
      <c r="A864" s="3">
        <v>1971</v>
      </c>
      <c r="B864" s="3">
        <v>1</v>
      </c>
      <c r="C864" s="3" t="s">
        <v>1039</v>
      </c>
    </row>
    <row r="865" spans="1:3" x14ac:dyDescent="0.2">
      <c r="A865" s="3">
        <v>1971</v>
      </c>
      <c r="B865" s="3">
        <v>2</v>
      </c>
      <c r="C865" s="3" t="s">
        <v>1039</v>
      </c>
    </row>
    <row r="866" spans="1:3" x14ac:dyDescent="0.2">
      <c r="A866" s="3">
        <v>1971</v>
      </c>
      <c r="B866" s="3">
        <v>0</v>
      </c>
      <c r="C866" s="3" t="s">
        <v>1039</v>
      </c>
    </row>
    <row r="867" spans="1:3" x14ac:dyDescent="0.2">
      <c r="A867" s="3">
        <v>1971</v>
      </c>
      <c r="B867" s="3">
        <v>0</v>
      </c>
      <c r="C867" s="3" t="s">
        <v>1039</v>
      </c>
    </row>
    <row r="868" spans="1:3" x14ac:dyDescent="0.2">
      <c r="A868" s="3">
        <v>1971</v>
      </c>
      <c r="B868" s="3">
        <v>0</v>
      </c>
      <c r="C868" s="3" t="s">
        <v>1039</v>
      </c>
    </row>
    <row r="869" spans="1:3" x14ac:dyDescent="0.2">
      <c r="A869" s="3">
        <v>1971</v>
      </c>
      <c r="B869" s="3">
        <v>3</v>
      </c>
      <c r="C869" s="3" t="s">
        <v>1039</v>
      </c>
    </row>
    <row r="870" spans="1:3" x14ac:dyDescent="0.2">
      <c r="A870" s="3">
        <v>1971</v>
      </c>
      <c r="B870" s="3">
        <v>0</v>
      </c>
      <c r="C870" s="3" t="s">
        <v>1039</v>
      </c>
    </row>
    <row r="871" spans="1:3" x14ac:dyDescent="0.2">
      <c r="A871" s="3">
        <v>1971</v>
      </c>
      <c r="B871" s="3">
        <v>0</v>
      </c>
      <c r="C871" s="3" t="s">
        <v>1039</v>
      </c>
    </row>
    <row r="872" spans="1:3" x14ac:dyDescent="0.2">
      <c r="A872" s="3">
        <v>1971</v>
      </c>
      <c r="B872" s="3">
        <v>0</v>
      </c>
      <c r="C872" s="3" t="s">
        <v>1039</v>
      </c>
    </row>
    <row r="873" spans="1:3" x14ac:dyDescent="0.2">
      <c r="A873" s="3">
        <v>1971</v>
      </c>
      <c r="B873" s="3">
        <v>0</v>
      </c>
      <c r="C873" s="3" t="s">
        <v>1039</v>
      </c>
    </row>
    <row r="874" spans="1:3" x14ac:dyDescent="0.2">
      <c r="A874" s="3">
        <v>1971</v>
      </c>
      <c r="B874" s="3">
        <v>0</v>
      </c>
      <c r="C874" s="3" t="s">
        <v>1039</v>
      </c>
    </row>
    <row r="875" spans="1:3" x14ac:dyDescent="0.2">
      <c r="A875" s="3">
        <v>1971</v>
      </c>
      <c r="B875" s="3">
        <v>1</v>
      </c>
      <c r="C875" s="3" t="s">
        <v>1039</v>
      </c>
    </row>
    <row r="876" spans="1:3" x14ac:dyDescent="0.2">
      <c r="A876" s="3">
        <v>1971</v>
      </c>
      <c r="B876" s="3">
        <v>0</v>
      </c>
      <c r="C876" s="3" t="s">
        <v>1039</v>
      </c>
    </row>
    <row r="877" spans="1:3" x14ac:dyDescent="0.2">
      <c r="A877" s="3">
        <v>1971</v>
      </c>
      <c r="B877" s="3">
        <v>0</v>
      </c>
      <c r="C877" s="3" t="s">
        <v>1039</v>
      </c>
    </row>
    <row r="878" spans="1:3" x14ac:dyDescent="0.2">
      <c r="A878" s="3">
        <v>1971</v>
      </c>
      <c r="B878" s="3">
        <v>0</v>
      </c>
      <c r="C878" s="3" t="s">
        <v>1039</v>
      </c>
    </row>
    <row r="879" spans="1:3" x14ac:dyDescent="0.2">
      <c r="A879" s="3">
        <v>1971</v>
      </c>
      <c r="B879" s="3">
        <v>0</v>
      </c>
      <c r="C879" s="3" t="s">
        <v>1039</v>
      </c>
    </row>
    <row r="880" spans="1:3" x14ac:dyDescent="0.2">
      <c r="A880" s="3">
        <v>1971</v>
      </c>
      <c r="B880" s="3">
        <v>0</v>
      </c>
      <c r="C880" s="3" t="s">
        <v>1039</v>
      </c>
    </row>
    <row r="881" spans="1:3" x14ac:dyDescent="0.2">
      <c r="A881" s="3">
        <v>1971</v>
      </c>
      <c r="B881" s="3">
        <v>0</v>
      </c>
      <c r="C881" s="3" t="s">
        <v>1039</v>
      </c>
    </row>
    <row r="882" spans="1:3" x14ac:dyDescent="0.2">
      <c r="A882" s="3">
        <v>1971</v>
      </c>
      <c r="B882" s="3">
        <v>0</v>
      </c>
      <c r="C882" s="3" t="s">
        <v>1039</v>
      </c>
    </row>
    <row r="883" spans="1:3" x14ac:dyDescent="0.2">
      <c r="A883" s="3">
        <v>1971</v>
      </c>
      <c r="B883" s="3">
        <v>0</v>
      </c>
      <c r="C883" s="3" t="s">
        <v>1039</v>
      </c>
    </row>
    <row r="884" spans="1:3" x14ac:dyDescent="0.2">
      <c r="A884" s="3">
        <v>1971</v>
      </c>
      <c r="B884" s="3">
        <v>0</v>
      </c>
      <c r="C884" s="3" t="s">
        <v>1039</v>
      </c>
    </row>
    <row r="885" spans="1:3" x14ac:dyDescent="0.2">
      <c r="A885" s="3">
        <v>1971</v>
      </c>
      <c r="B885" s="3">
        <v>0</v>
      </c>
      <c r="C885" s="3" t="s">
        <v>1039</v>
      </c>
    </row>
    <row r="886" spans="1:3" x14ac:dyDescent="0.2">
      <c r="A886" s="3">
        <v>1971</v>
      </c>
      <c r="B886" s="3">
        <v>0</v>
      </c>
      <c r="C886" s="3" t="s">
        <v>1039</v>
      </c>
    </row>
    <row r="887" spans="1:3" x14ac:dyDescent="0.2">
      <c r="A887" s="3">
        <v>1971</v>
      </c>
      <c r="B887" s="3">
        <v>0</v>
      </c>
      <c r="C887" s="3" t="s">
        <v>1039</v>
      </c>
    </row>
    <row r="888" spans="1:3" x14ac:dyDescent="0.2">
      <c r="A888" s="3">
        <v>1971</v>
      </c>
      <c r="B888" s="3">
        <v>0</v>
      </c>
      <c r="C888" s="3" t="s">
        <v>1039</v>
      </c>
    </row>
    <row r="889" spans="1:3" x14ac:dyDescent="0.2">
      <c r="A889" s="3">
        <v>1971</v>
      </c>
      <c r="B889" s="3">
        <v>0</v>
      </c>
      <c r="C889" s="3" t="s">
        <v>1039</v>
      </c>
    </row>
    <row r="890" spans="1:3" x14ac:dyDescent="0.2">
      <c r="A890" s="3">
        <v>1971</v>
      </c>
      <c r="B890" s="3">
        <v>2</v>
      </c>
      <c r="C890" s="3" t="s">
        <v>1039</v>
      </c>
    </row>
    <row r="891" spans="1:3" x14ac:dyDescent="0.2">
      <c r="A891" s="3">
        <v>1971</v>
      </c>
      <c r="B891" s="3">
        <v>0</v>
      </c>
      <c r="C891" s="3" t="s">
        <v>1039</v>
      </c>
    </row>
    <row r="892" spans="1:3" x14ac:dyDescent="0.2">
      <c r="A892" s="3">
        <v>1971</v>
      </c>
      <c r="B892" s="3">
        <v>0</v>
      </c>
      <c r="C892" s="3" t="s">
        <v>1039</v>
      </c>
    </row>
    <row r="893" spans="1:3" x14ac:dyDescent="0.2">
      <c r="A893" s="3">
        <v>1971</v>
      </c>
      <c r="B893" s="3">
        <v>0</v>
      </c>
      <c r="C893" s="3" t="s">
        <v>1039</v>
      </c>
    </row>
    <row r="894" spans="1:3" x14ac:dyDescent="0.2">
      <c r="A894" s="3">
        <v>1971</v>
      </c>
      <c r="B894" s="3">
        <v>0</v>
      </c>
      <c r="C894" s="3" t="s">
        <v>1039</v>
      </c>
    </row>
    <row r="895" spans="1:3" x14ac:dyDescent="0.2">
      <c r="A895" s="3">
        <v>1971</v>
      </c>
      <c r="B895" s="3">
        <v>1</v>
      </c>
      <c r="C895" s="3" t="s">
        <v>1039</v>
      </c>
    </row>
    <row r="896" spans="1:3" x14ac:dyDescent="0.2">
      <c r="A896" s="3">
        <v>1971</v>
      </c>
      <c r="B896" s="3">
        <v>2</v>
      </c>
      <c r="C896" s="3" t="s">
        <v>1039</v>
      </c>
    </row>
    <row r="897" spans="1:3" x14ac:dyDescent="0.2">
      <c r="A897" s="3">
        <v>1971</v>
      </c>
      <c r="B897" s="3">
        <v>0</v>
      </c>
      <c r="C897" s="3" t="s">
        <v>1039</v>
      </c>
    </row>
    <row r="898" spans="1:3" x14ac:dyDescent="0.2">
      <c r="A898" s="3">
        <v>1971</v>
      </c>
      <c r="B898" s="3">
        <v>0</v>
      </c>
      <c r="C898" s="3" t="s">
        <v>1039</v>
      </c>
    </row>
    <row r="899" spans="1:3" x14ac:dyDescent="0.2">
      <c r="A899" s="3">
        <v>1971</v>
      </c>
      <c r="B899" s="3">
        <v>0</v>
      </c>
      <c r="C899" s="3" t="s">
        <v>1039</v>
      </c>
    </row>
    <row r="900" spans="1:3" x14ac:dyDescent="0.2">
      <c r="A900" s="3">
        <v>1971</v>
      </c>
      <c r="B900" s="3">
        <v>0</v>
      </c>
      <c r="C900" s="3" t="s">
        <v>1039</v>
      </c>
    </row>
    <row r="901" spans="1:3" x14ac:dyDescent="0.2">
      <c r="A901" s="3">
        <v>1971</v>
      </c>
      <c r="B901" s="3">
        <v>0</v>
      </c>
      <c r="C901" s="3" t="s">
        <v>1039</v>
      </c>
    </row>
    <row r="902" spans="1:3" x14ac:dyDescent="0.2">
      <c r="A902" s="3">
        <v>1971</v>
      </c>
      <c r="B902" s="3">
        <v>0</v>
      </c>
      <c r="C902" s="3" t="s">
        <v>1039</v>
      </c>
    </row>
    <row r="903" spans="1:3" x14ac:dyDescent="0.2">
      <c r="A903" s="3">
        <v>1971</v>
      </c>
      <c r="B903" s="3">
        <v>0</v>
      </c>
      <c r="C903" s="3" t="s">
        <v>1039</v>
      </c>
    </row>
    <row r="904" spans="1:3" x14ac:dyDescent="0.2">
      <c r="A904" s="3">
        <v>1971</v>
      </c>
      <c r="B904" s="3">
        <v>0</v>
      </c>
      <c r="C904" s="3" t="s">
        <v>1039</v>
      </c>
    </row>
    <row r="905" spans="1:3" x14ac:dyDescent="0.2">
      <c r="A905" s="3">
        <v>1971</v>
      </c>
      <c r="B905" s="3">
        <v>0</v>
      </c>
      <c r="C905" s="3" t="s">
        <v>1039</v>
      </c>
    </row>
    <row r="906" spans="1:3" x14ac:dyDescent="0.2">
      <c r="A906" s="3">
        <v>1971</v>
      </c>
      <c r="B906" s="3">
        <v>0</v>
      </c>
      <c r="C906" s="3" t="s">
        <v>1039</v>
      </c>
    </row>
    <row r="907" spans="1:3" x14ac:dyDescent="0.2">
      <c r="A907" s="3">
        <v>1971</v>
      </c>
      <c r="B907" s="3">
        <v>0</v>
      </c>
      <c r="C907" s="3" t="s">
        <v>1039</v>
      </c>
    </row>
    <row r="908" spans="1:3" x14ac:dyDescent="0.2">
      <c r="A908" s="3">
        <v>1971</v>
      </c>
      <c r="B908" s="3">
        <v>0</v>
      </c>
      <c r="C908" s="3" t="s">
        <v>1039</v>
      </c>
    </row>
    <row r="909" spans="1:3" x14ac:dyDescent="0.2">
      <c r="A909" s="3">
        <v>1971</v>
      </c>
      <c r="B909" s="3">
        <v>0</v>
      </c>
      <c r="C909" s="3" t="s">
        <v>1039</v>
      </c>
    </row>
    <row r="910" spans="1:3" x14ac:dyDescent="0.2">
      <c r="A910" s="3">
        <v>1971</v>
      </c>
      <c r="B910" s="3">
        <v>0</v>
      </c>
      <c r="C910" s="3" t="s">
        <v>1039</v>
      </c>
    </row>
    <row r="911" spans="1:3" x14ac:dyDescent="0.2">
      <c r="A911" s="3">
        <v>1971</v>
      </c>
      <c r="B911" s="3">
        <v>1</v>
      </c>
      <c r="C911" s="3" t="s">
        <v>1039</v>
      </c>
    </row>
    <row r="912" spans="1:3" x14ac:dyDescent="0.2">
      <c r="A912" s="3">
        <v>1971</v>
      </c>
      <c r="B912" s="3">
        <v>0</v>
      </c>
      <c r="C912" s="3" t="s">
        <v>1039</v>
      </c>
    </row>
    <row r="913" spans="1:3" x14ac:dyDescent="0.2">
      <c r="A913" s="3">
        <v>1971</v>
      </c>
      <c r="B913" s="3">
        <v>0</v>
      </c>
      <c r="C913" s="3" t="s">
        <v>1039</v>
      </c>
    </row>
    <row r="914" spans="1:3" x14ac:dyDescent="0.2">
      <c r="A914" s="3">
        <v>1971</v>
      </c>
      <c r="B914" s="3">
        <v>0</v>
      </c>
      <c r="C914" s="3" t="s">
        <v>1039</v>
      </c>
    </row>
    <row r="915" spans="1:3" x14ac:dyDescent="0.2">
      <c r="A915" s="3">
        <v>1971</v>
      </c>
      <c r="B915" s="3">
        <v>0</v>
      </c>
      <c r="C915" s="3" t="s">
        <v>1039</v>
      </c>
    </row>
    <row r="916" spans="1:3" x14ac:dyDescent="0.2">
      <c r="A916" s="3">
        <v>1971</v>
      </c>
      <c r="B916" s="3">
        <v>0</v>
      </c>
      <c r="C916" s="3" t="s">
        <v>1039</v>
      </c>
    </row>
    <row r="917" spans="1:3" x14ac:dyDescent="0.2">
      <c r="A917" s="3">
        <v>1971</v>
      </c>
      <c r="B917" s="3">
        <v>0</v>
      </c>
      <c r="C917" s="3" t="s">
        <v>1039</v>
      </c>
    </row>
    <row r="918" spans="1:3" x14ac:dyDescent="0.2">
      <c r="A918" s="3">
        <v>1971</v>
      </c>
      <c r="B918" s="3">
        <v>0</v>
      </c>
      <c r="C918" s="3" t="s">
        <v>1039</v>
      </c>
    </row>
    <row r="919" spans="1:3" x14ac:dyDescent="0.2">
      <c r="A919" s="3">
        <v>1971</v>
      </c>
      <c r="B919" s="3">
        <v>0</v>
      </c>
      <c r="C919" s="3" t="s">
        <v>1039</v>
      </c>
    </row>
    <row r="920" spans="1:3" x14ac:dyDescent="0.2">
      <c r="A920" s="3">
        <v>1971</v>
      </c>
      <c r="B920" s="3">
        <v>0</v>
      </c>
      <c r="C920" s="3" t="s">
        <v>1039</v>
      </c>
    </row>
    <row r="921" spans="1:3" x14ac:dyDescent="0.2">
      <c r="A921" s="3">
        <v>1971</v>
      </c>
      <c r="B921" s="3">
        <v>0</v>
      </c>
      <c r="C921" s="3" t="s">
        <v>1039</v>
      </c>
    </row>
    <row r="922" spans="1:3" x14ac:dyDescent="0.2">
      <c r="A922" s="3">
        <v>1971</v>
      </c>
      <c r="B922" s="3">
        <v>0</v>
      </c>
      <c r="C922" s="3" t="s">
        <v>1039</v>
      </c>
    </row>
    <row r="923" spans="1:3" x14ac:dyDescent="0.2">
      <c r="A923" s="3">
        <v>1971</v>
      </c>
      <c r="B923" s="3">
        <v>2</v>
      </c>
      <c r="C923" s="3" t="s">
        <v>1039</v>
      </c>
    </row>
    <row r="924" spans="1:3" x14ac:dyDescent="0.2">
      <c r="A924" s="3">
        <v>1971</v>
      </c>
      <c r="B924" s="3">
        <v>0</v>
      </c>
      <c r="C924" s="3" t="s">
        <v>1039</v>
      </c>
    </row>
    <row r="925" spans="1:3" x14ac:dyDescent="0.2">
      <c r="A925" s="3">
        <v>1971</v>
      </c>
      <c r="B925" s="3">
        <v>0</v>
      </c>
      <c r="C925" s="3" t="s">
        <v>1039</v>
      </c>
    </row>
    <row r="926" spans="1:3" x14ac:dyDescent="0.2">
      <c r="A926" s="3">
        <v>1971</v>
      </c>
      <c r="B926" s="3">
        <v>0</v>
      </c>
      <c r="C926" s="3" t="s">
        <v>1039</v>
      </c>
    </row>
    <row r="927" spans="1:3" x14ac:dyDescent="0.2">
      <c r="A927" s="3">
        <v>1971</v>
      </c>
      <c r="B927" s="3">
        <v>0</v>
      </c>
      <c r="C927" s="3" t="s">
        <v>1039</v>
      </c>
    </row>
    <row r="928" spans="1:3" x14ac:dyDescent="0.2">
      <c r="A928" s="3">
        <v>1971</v>
      </c>
      <c r="B928" s="3">
        <v>3</v>
      </c>
      <c r="C928" s="3" t="s">
        <v>1039</v>
      </c>
    </row>
    <row r="929" spans="1:3" x14ac:dyDescent="0.2">
      <c r="A929" s="3">
        <v>1971</v>
      </c>
      <c r="B929" s="3">
        <v>2</v>
      </c>
      <c r="C929" s="3" t="s">
        <v>1039</v>
      </c>
    </row>
    <row r="930" spans="1:3" x14ac:dyDescent="0.2">
      <c r="A930" s="3">
        <v>1971</v>
      </c>
      <c r="B930" s="3">
        <v>2</v>
      </c>
      <c r="C930" s="3" t="s">
        <v>1039</v>
      </c>
    </row>
    <row r="931" spans="1:3" x14ac:dyDescent="0.2">
      <c r="A931" s="3">
        <v>1971</v>
      </c>
      <c r="B931" s="3">
        <v>0</v>
      </c>
      <c r="C931" s="3" t="s">
        <v>1039</v>
      </c>
    </row>
    <row r="932" spans="1:3" x14ac:dyDescent="0.2">
      <c r="A932" s="3">
        <v>1971</v>
      </c>
      <c r="B932" s="3">
        <v>0</v>
      </c>
      <c r="C932" s="3" t="s">
        <v>1039</v>
      </c>
    </row>
    <row r="933" spans="1:3" x14ac:dyDescent="0.2">
      <c r="A933" s="3">
        <v>1971</v>
      </c>
      <c r="B933" s="3">
        <v>3</v>
      </c>
      <c r="C933" s="3" t="s">
        <v>1039</v>
      </c>
    </row>
    <row r="934" spans="1:3" x14ac:dyDescent="0.2">
      <c r="A934" s="3">
        <v>1971</v>
      </c>
      <c r="B934" s="3">
        <v>1</v>
      </c>
      <c r="C934" s="3" t="s">
        <v>1039</v>
      </c>
    </row>
    <row r="935" spans="1:3" x14ac:dyDescent="0.2">
      <c r="A935" s="3">
        <v>1971</v>
      </c>
      <c r="B935" s="3">
        <v>0</v>
      </c>
      <c r="C935" s="3" t="s">
        <v>1039</v>
      </c>
    </row>
    <row r="936" spans="1:3" x14ac:dyDescent="0.2">
      <c r="A936" s="3">
        <v>1971</v>
      </c>
      <c r="B936" s="3">
        <v>0</v>
      </c>
      <c r="C936" s="3" t="s">
        <v>1039</v>
      </c>
    </row>
    <row r="937" spans="1:3" x14ac:dyDescent="0.2">
      <c r="A937" s="3">
        <v>1971</v>
      </c>
      <c r="B937" s="3">
        <v>0</v>
      </c>
      <c r="C937" s="3" t="s">
        <v>1039</v>
      </c>
    </row>
    <row r="938" spans="1:3" x14ac:dyDescent="0.2">
      <c r="A938" s="3">
        <v>1971</v>
      </c>
      <c r="B938" s="3">
        <v>0</v>
      </c>
      <c r="C938" s="3" t="s">
        <v>1039</v>
      </c>
    </row>
    <row r="939" spans="1:3" x14ac:dyDescent="0.2">
      <c r="A939" s="3">
        <v>1971</v>
      </c>
      <c r="B939" s="3">
        <v>0</v>
      </c>
      <c r="C939" s="3" t="s">
        <v>1039</v>
      </c>
    </row>
    <row r="940" spans="1:3" x14ac:dyDescent="0.2">
      <c r="A940" s="3">
        <v>1971</v>
      </c>
      <c r="B940" s="3">
        <v>0</v>
      </c>
      <c r="C940" s="3" t="s">
        <v>1039</v>
      </c>
    </row>
    <row r="941" spans="1:3" x14ac:dyDescent="0.2">
      <c r="A941" s="3">
        <v>1971</v>
      </c>
      <c r="B941" s="3">
        <v>0</v>
      </c>
      <c r="C941" s="3" t="s">
        <v>1039</v>
      </c>
    </row>
    <row r="942" spans="1:3" x14ac:dyDescent="0.2">
      <c r="A942" s="3">
        <v>1971</v>
      </c>
      <c r="B942" s="3">
        <v>1</v>
      </c>
      <c r="C942" s="3" t="s">
        <v>1039</v>
      </c>
    </row>
    <row r="943" spans="1:3" x14ac:dyDescent="0.2">
      <c r="A943" s="3">
        <v>1971</v>
      </c>
      <c r="B943" s="3">
        <v>1</v>
      </c>
      <c r="C943" s="3" t="s">
        <v>1039</v>
      </c>
    </row>
    <row r="944" spans="1:3" x14ac:dyDescent="0.2">
      <c r="A944" s="3">
        <v>1971</v>
      </c>
      <c r="B944" s="3">
        <v>0</v>
      </c>
      <c r="C944" s="3" t="s">
        <v>1039</v>
      </c>
    </row>
    <row r="945" spans="1:3" x14ac:dyDescent="0.2">
      <c r="A945" s="3">
        <v>1971</v>
      </c>
      <c r="B945" s="3">
        <v>2</v>
      </c>
      <c r="C945" s="3" t="s">
        <v>1039</v>
      </c>
    </row>
    <row r="946" spans="1:3" x14ac:dyDescent="0.2">
      <c r="A946" s="3">
        <v>1971</v>
      </c>
      <c r="B946" s="3">
        <v>0</v>
      </c>
      <c r="C946" s="3" t="s">
        <v>1039</v>
      </c>
    </row>
    <row r="947" spans="1:3" x14ac:dyDescent="0.2">
      <c r="A947" s="3">
        <v>1971</v>
      </c>
      <c r="B947" s="3">
        <v>0</v>
      </c>
      <c r="C947" s="3" t="s">
        <v>1039</v>
      </c>
    </row>
    <row r="948" spans="1:3" x14ac:dyDescent="0.2">
      <c r="A948" s="3">
        <v>1971</v>
      </c>
      <c r="B948" s="3">
        <v>0</v>
      </c>
      <c r="C948" s="3" t="s">
        <v>1039</v>
      </c>
    </row>
    <row r="949" spans="1:3" x14ac:dyDescent="0.2">
      <c r="A949" s="3">
        <v>1971</v>
      </c>
      <c r="B949" s="3">
        <v>1</v>
      </c>
      <c r="C949" s="3" t="s">
        <v>1039</v>
      </c>
    </row>
    <row r="950" spans="1:3" x14ac:dyDescent="0.2">
      <c r="A950" s="3">
        <v>1971</v>
      </c>
      <c r="B950" s="3">
        <v>0</v>
      </c>
      <c r="C950" s="3" t="s">
        <v>1039</v>
      </c>
    </row>
    <row r="951" spans="1:3" x14ac:dyDescent="0.2">
      <c r="A951" s="3">
        <v>1971</v>
      </c>
      <c r="B951" s="3">
        <v>0</v>
      </c>
      <c r="C951" s="3" t="s">
        <v>1039</v>
      </c>
    </row>
    <row r="952" spans="1:3" x14ac:dyDescent="0.2">
      <c r="A952" s="3">
        <v>1971</v>
      </c>
      <c r="B952" s="3">
        <v>0</v>
      </c>
      <c r="C952" s="3" t="s">
        <v>1039</v>
      </c>
    </row>
    <row r="953" spans="1:3" x14ac:dyDescent="0.2">
      <c r="A953" s="3">
        <v>1971</v>
      </c>
      <c r="B953" s="3">
        <v>0</v>
      </c>
      <c r="C953" s="3" t="s">
        <v>1039</v>
      </c>
    </row>
    <row r="954" spans="1:3" x14ac:dyDescent="0.2">
      <c r="A954" s="3">
        <v>1971</v>
      </c>
      <c r="B954" s="3">
        <v>1</v>
      </c>
      <c r="C954" s="3" t="s">
        <v>1039</v>
      </c>
    </row>
    <row r="955" spans="1:3" x14ac:dyDescent="0.2">
      <c r="A955" s="3">
        <v>1971</v>
      </c>
      <c r="B955" s="3">
        <v>0</v>
      </c>
      <c r="C955" s="3" t="s">
        <v>1039</v>
      </c>
    </row>
    <row r="956" spans="1:3" x14ac:dyDescent="0.2">
      <c r="A956" s="3">
        <v>1971</v>
      </c>
      <c r="B956" s="3">
        <v>0</v>
      </c>
      <c r="C956" s="3" t="s">
        <v>1039</v>
      </c>
    </row>
    <row r="957" spans="1:3" x14ac:dyDescent="0.2">
      <c r="A957" s="3">
        <v>1971</v>
      </c>
      <c r="B957" s="3">
        <v>0</v>
      </c>
      <c r="C957" s="3" t="s">
        <v>1039</v>
      </c>
    </row>
    <row r="958" spans="1:3" x14ac:dyDescent="0.2">
      <c r="A958" s="3">
        <v>1971</v>
      </c>
      <c r="B958" s="3">
        <v>0</v>
      </c>
      <c r="C958" s="3" t="s">
        <v>1039</v>
      </c>
    </row>
    <row r="959" spans="1:3" x14ac:dyDescent="0.2">
      <c r="A959" s="3">
        <v>1971</v>
      </c>
      <c r="B959" s="3">
        <v>0</v>
      </c>
      <c r="C959" s="3" t="s">
        <v>1039</v>
      </c>
    </row>
    <row r="960" spans="1:3" x14ac:dyDescent="0.2">
      <c r="A960" s="3">
        <v>1971</v>
      </c>
      <c r="B960" s="3">
        <v>0</v>
      </c>
      <c r="C960" s="3" t="s">
        <v>1039</v>
      </c>
    </row>
    <row r="961" spans="1:3" x14ac:dyDescent="0.2">
      <c r="A961" s="3">
        <v>1971</v>
      </c>
      <c r="B961" s="3">
        <v>0</v>
      </c>
      <c r="C961" s="3" t="s">
        <v>1039</v>
      </c>
    </row>
    <row r="962" spans="1:3" x14ac:dyDescent="0.2">
      <c r="A962" s="3">
        <v>1971</v>
      </c>
      <c r="B962" s="3">
        <v>0</v>
      </c>
      <c r="C962" s="3" t="s">
        <v>1039</v>
      </c>
    </row>
    <row r="963" spans="1:3" x14ac:dyDescent="0.2">
      <c r="A963" s="3">
        <v>1971</v>
      </c>
      <c r="B963" s="3">
        <v>0</v>
      </c>
      <c r="C963" s="3" t="s">
        <v>1039</v>
      </c>
    </row>
    <row r="964" spans="1:3" x14ac:dyDescent="0.2">
      <c r="A964" s="3">
        <v>1971</v>
      </c>
      <c r="B964" s="3">
        <v>0</v>
      </c>
      <c r="C964" s="3" t="s">
        <v>1039</v>
      </c>
    </row>
    <row r="965" spans="1:3" x14ac:dyDescent="0.2">
      <c r="A965" s="3">
        <v>1971</v>
      </c>
      <c r="B965" s="3">
        <v>1</v>
      </c>
      <c r="C965" s="3" t="s">
        <v>1039</v>
      </c>
    </row>
    <row r="966" spans="1:3" x14ac:dyDescent="0.2">
      <c r="A966" s="3">
        <v>1971</v>
      </c>
      <c r="B966" s="3">
        <v>0</v>
      </c>
      <c r="C966" s="3" t="s">
        <v>1039</v>
      </c>
    </row>
    <row r="967" spans="1:3" x14ac:dyDescent="0.2">
      <c r="A967" s="3">
        <v>1971</v>
      </c>
      <c r="B967" s="3">
        <v>0</v>
      </c>
      <c r="C967" s="3" t="s">
        <v>1039</v>
      </c>
    </row>
    <row r="968" spans="1:3" x14ac:dyDescent="0.2">
      <c r="A968" s="3">
        <v>1971</v>
      </c>
      <c r="B968" s="3">
        <v>0</v>
      </c>
      <c r="C968" s="3" t="s">
        <v>1039</v>
      </c>
    </row>
    <row r="969" spans="1:3" x14ac:dyDescent="0.2">
      <c r="A969" s="3">
        <v>1971</v>
      </c>
      <c r="B969" s="3">
        <v>0</v>
      </c>
      <c r="C969" s="3" t="s">
        <v>1039</v>
      </c>
    </row>
    <row r="970" spans="1:3" x14ac:dyDescent="0.2">
      <c r="A970" s="3">
        <v>1971</v>
      </c>
      <c r="B970" s="3">
        <v>0</v>
      </c>
      <c r="C970" s="3" t="s">
        <v>1039</v>
      </c>
    </row>
    <row r="971" spans="1:3" x14ac:dyDescent="0.2">
      <c r="A971" s="3">
        <v>1971</v>
      </c>
      <c r="B971" s="3">
        <v>0</v>
      </c>
      <c r="C971" s="3" t="s">
        <v>1039</v>
      </c>
    </row>
    <row r="972" spans="1:3" x14ac:dyDescent="0.2">
      <c r="A972" s="3">
        <v>1972</v>
      </c>
      <c r="B972" s="3">
        <v>0</v>
      </c>
      <c r="C972" s="3" t="s">
        <v>1039</v>
      </c>
    </row>
    <row r="973" spans="1:3" x14ac:dyDescent="0.2">
      <c r="A973" s="3">
        <v>1972</v>
      </c>
      <c r="B973" s="3">
        <v>0</v>
      </c>
      <c r="C973" s="3" t="s">
        <v>1039</v>
      </c>
    </row>
    <row r="974" spans="1:3" x14ac:dyDescent="0.2">
      <c r="A974" s="3">
        <v>1972</v>
      </c>
      <c r="B974" s="3">
        <v>0</v>
      </c>
      <c r="C974" s="3" t="s">
        <v>1039</v>
      </c>
    </row>
    <row r="975" spans="1:3" x14ac:dyDescent="0.2">
      <c r="A975" s="3">
        <v>1972</v>
      </c>
      <c r="B975" s="3">
        <v>0</v>
      </c>
      <c r="C975" s="3" t="s">
        <v>1039</v>
      </c>
    </row>
    <row r="976" spans="1:3" x14ac:dyDescent="0.2">
      <c r="A976" s="3">
        <v>1972</v>
      </c>
      <c r="B976" s="3">
        <v>0</v>
      </c>
      <c r="C976" s="3" t="s">
        <v>1039</v>
      </c>
    </row>
    <row r="977" spans="1:3" x14ac:dyDescent="0.2">
      <c r="A977" s="3">
        <v>1972</v>
      </c>
      <c r="B977" s="3">
        <v>0</v>
      </c>
      <c r="C977" s="3" t="s">
        <v>1039</v>
      </c>
    </row>
    <row r="978" spans="1:3" x14ac:dyDescent="0.2">
      <c r="A978" s="3">
        <v>1972</v>
      </c>
      <c r="B978" s="3">
        <v>0</v>
      </c>
      <c r="C978" s="3" t="s">
        <v>1039</v>
      </c>
    </row>
    <row r="979" spans="1:3" x14ac:dyDescent="0.2">
      <c r="A979" s="3">
        <v>1972</v>
      </c>
      <c r="B979" s="3">
        <v>0</v>
      </c>
      <c r="C979" s="3" t="s">
        <v>1039</v>
      </c>
    </row>
    <row r="980" spans="1:3" x14ac:dyDescent="0.2">
      <c r="A980" s="3">
        <v>1972</v>
      </c>
      <c r="B980" s="3">
        <v>0</v>
      </c>
      <c r="C980" s="3" t="s">
        <v>1039</v>
      </c>
    </row>
    <row r="981" spans="1:3" x14ac:dyDescent="0.2">
      <c r="A981" s="3">
        <v>1972</v>
      </c>
      <c r="B981" s="3">
        <v>0</v>
      </c>
      <c r="C981" s="3" t="s">
        <v>1039</v>
      </c>
    </row>
    <row r="982" spans="1:3" x14ac:dyDescent="0.2">
      <c r="A982" s="3">
        <v>1972</v>
      </c>
      <c r="B982" s="3">
        <v>0</v>
      </c>
      <c r="C982" s="3" t="s">
        <v>1039</v>
      </c>
    </row>
    <row r="983" spans="1:3" x14ac:dyDescent="0.2">
      <c r="A983" s="3">
        <v>1972</v>
      </c>
      <c r="B983" s="3">
        <v>2</v>
      </c>
      <c r="C983" s="3" t="s">
        <v>1039</v>
      </c>
    </row>
    <row r="984" spans="1:3" x14ac:dyDescent="0.2">
      <c r="A984" s="3">
        <v>1972</v>
      </c>
      <c r="B984" s="3">
        <v>0</v>
      </c>
      <c r="C984" s="3" t="s">
        <v>1039</v>
      </c>
    </row>
    <row r="985" spans="1:3" x14ac:dyDescent="0.2">
      <c r="A985" s="3">
        <v>1972</v>
      </c>
      <c r="B985" s="3">
        <v>1</v>
      </c>
      <c r="C985" s="3" t="s">
        <v>1039</v>
      </c>
    </row>
    <row r="986" spans="1:3" x14ac:dyDescent="0.2">
      <c r="A986" s="3">
        <v>1972</v>
      </c>
      <c r="B986" s="3">
        <v>1</v>
      </c>
      <c r="C986" s="3" t="s">
        <v>1039</v>
      </c>
    </row>
    <row r="987" spans="1:3" x14ac:dyDescent="0.2">
      <c r="A987" s="3">
        <v>1972</v>
      </c>
      <c r="B987" s="3">
        <v>0</v>
      </c>
      <c r="C987" s="3" t="s">
        <v>1039</v>
      </c>
    </row>
    <row r="988" spans="1:3" x14ac:dyDescent="0.2">
      <c r="A988" s="3">
        <v>1972</v>
      </c>
      <c r="B988" s="3">
        <v>1</v>
      </c>
      <c r="C988" s="3" t="s">
        <v>1039</v>
      </c>
    </row>
    <row r="989" spans="1:3" x14ac:dyDescent="0.2">
      <c r="A989" s="3">
        <v>1972</v>
      </c>
      <c r="B989" s="3">
        <v>0</v>
      </c>
      <c r="C989" s="3" t="s">
        <v>1039</v>
      </c>
    </row>
    <row r="990" spans="1:3" x14ac:dyDescent="0.2">
      <c r="A990" s="3">
        <v>1972</v>
      </c>
      <c r="B990" s="3">
        <v>1</v>
      </c>
      <c r="C990" s="3" t="s">
        <v>1039</v>
      </c>
    </row>
    <row r="991" spans="1:3" x14ac:dyDescent="0.2">
      <c r="A991" s="3">
        <v>1972</v>
      </c>
      <c r="B991" s="3">
        <v>0</v>
      </c>
      <c r="C991" s="3" t="s">
        <v>1039</v>
      </c>
    </row>
    <row r="992" spans="1:3" x14ac:dyDescent="0.2">
      <c r="A992" s="3">
        <v>1972</v>
      </c>
      <c r="B992" s="3">
        <v>0</v>
      </c>
      <c r="C992" s="3" t="s">
        <v>1039</v>
      </c>
    </row>
    <row r="993" spans="1:3" x14ac:dyDescent="0.2">
      <c r="A993" s="3">
        <v>1972</v>
      </c>
      <c r="B993" s="3">
        <v>0</v>
      </c>
      <c r="C993" s="3" t="s">
        <v>1039</v>
      </c>
    </row>
    <row r="994" spans="1:3" x14ac:dyDescent="0.2">
      <c r="A994" s="3">
        <v>1972</v>
      </c>
      <c r="B994" s="3">
        <v>0</v>
      </c>
      <c r="C994" s="3" t="s">
        <v>1039</v>
      </c>
    </row>
    <row r="995" spans="1:3" x14ac:dyDescent="0.2">
      <c r="A995" s="3">
        <v>1972</v>
      </c>
      <c r="B995" s="3">
        <v>6</v>
      </c>
      <c r="C995" s="3" t="s">
        <v>1039</v>
      </c>
    </row>
    <row r="996" spans="1:3" x14ac:dyDescent="0.2">
      <c r="A996" s="3">
        <v>1972</v>
      </c>
      <c r="B996" s="3">
        <v>1</v>
      </c>
      <c r="C996" s="3" t="s">
        <v>1039</v>
      </c>
    </row>
    <row r="997" spans="1:3" x14ac:dyDescent="0.2">
      <c r="A997" s="3">
        <v>1972</v>
      </c>
      <c r="B997" s="3">
        <v>0</v>
      </c>
      <c r="C997" s="3" t="s">
        <v>1039</v>
      </c>
    </row>
    <row r="998" spans="1:3" x14ac:dyDescent="0.2">
      <c r="A998" s="3">
        <v>1973</v>
      </c>
      <c r="B998" s="3">
        <v>1</v>
      </c>
      <c r="C998" s="3" t="s">
        <v>1039</v>
      </c>
    </row>
    <row r="999" spans="1:3" x14ac:dyDescent="0.2">
      <c r="A999" s="3">
        <v>1973</v>
      </c>
      <c r="B999" s="3">
        <v>2</v>
      </c>
      <c r="C999" s="3" t="s">
        <v>1039</v>
      </c>
    </row>
    <row r="1000" spans="1:3" x14ac:dyDescent="0.2">
      <c r="A1000" s="3">
        <v>1973</v>
      </c>
      <c r="B1000" s="3">
        <v>2</v>
      </c>
      <c r="C1000" s="3" t="s">
        <v>1039</v>
      </c>
    </row>
    <row r="1001" spans="1:3" x14ac:dyDescent="0.2">
      <c r="A1001" s="3">
        <v>1973</v>
      </c>
      <c r="B1001" s="3">
        <v>0</v>
      </c>
      <c r="C1001" s="3" t="s">
        <v>1039</v>
      </c>
    </row>
    <row r="1002" spans="1:3" x14ac:dyDescent="0.2">
      <c r="A1002" s="3">
        <v>1973</v>
      </c>
      <c r="B1002" s="3">
        <v>0</v>
      </c>
      <c r="C1002" s="3" t="s">
        <v>1039</v>
      </c>
    </row>
    <row r="1003" spans="1:3" x14ac:dyDescent="0.2">
      <c r="A1003" s="3">
        <v>1973</v>
      </c>
      <c r="B1003" s="3">
        <v>0</v>
      </c>
      <c r="C1003" s="3" t="s">
        <v>1039</v>
      </c>
    </row>
    <row r="1004" spans="1:3" x14ac:dyDescent="0.2">
      <c r="A1004" s="3">
        <v>1973</v>
      </c>
      <c r="B1004" s="3">
        <v>0</v>
      </c>
      <c r="C1004" s="3" t="s">
        <v>1039</v>
      </c>
    </row>
    <row r="1005" spans="1:3" x14ac:dyDescent="0.2">
      <c r="A1005" s="3">
        <v>1973</v>
      </c>
      <c r="B1005" s="3">
        <v>0</v>
      </c>
      <c r="C1005" s="3" t="s">
        <v>1039</v>
      </c>
    </row>
    <row r="1006" spans="1:3" x14ac:dyDescent="0.2">
      <c r="A1006" s="3">
        <v>1973</v>
      </c>
      <c r="B1006" s="3">
        <v>0</v>
      </c>
      <c r="C1006" s="3" t="s">
        <v>1039</v>
      </c>
    </row>
    <row r="1007" spans="1:3" x14ac:dyDescent="0.2">
      <c r="A1007" s="3">
        <v>1973</v>
      </c>
      <c r="B1007" s="3">
        <v>2</v>
      </c>
      <c r="C1007" s="3" t="s">
        <v>1039</v>
      </c>
    </row>
    <row r="1008" spans="1:3" x14ac:dyDescent="0.2">
      <c r="A1008" s="3">
        <v>1973</v>
      </c>
      <c r="B1008" s="3">
        <v>1</v>
      </c>
      <c r="C1008" s="3" t="s">
        <v>1039</v>
      </c>
    </row>
    <row r="1009" spans="1:3" x14ac:dyDescent="0.2">
      <c r="A1009" s="3">
        <v>1973</v>
      </c>
      <c r="B1009" s="3">
        <v>0</v>
      </c>
      <c r="C1009" s="3" t="s">
        <v>1039</v>
      </c>
    </row>
    <row r="1010" spans="1:3" x14ac:dyDescent="0.2">
      <c r="A1010" s="3">
        <v>1973</v>
      </c>
      <c r="B1010" s="3">
        <v>0</v>
      </c>
      <c r="C1010" s="3" t="s">
        <v>1039</v>
      </c>
    </row>
    <row r="1011" spans="1:3" x14ac:dyDescent="0.2">
      <c r="A1011" s="3">
        <v>1973</v>
      </c>
      <c r="B1011" s="3">
        <v>1</v>
      </c>
      <c r="C1011" s="3" t="s">
        <v>1039</v>
      </c>
    </row>
    <row r="1012" spans="1:3" x14ac:dyDescent="0.2">
      <c r="A1012" s="3">
        <v>1974</v>
      </c>
      <c r="B1012" s="3">
        <v>0</v>
      </c>
      <c r="C1012" s="3" t="s">
        <v>1039</v>
      </c>
    </row>
    <row r="1013" spans="1:3" x14ac:dyDescent="0.2">
      <c r="A1013" s="3">
        <v>1974</v>
      </c>
      <c r="B1013" s="3">
        <v>0</v>
      </c>
      <c r="C1013" s="3" t="s">
        <v>1039</v>
      </c>
    </row>
    <row r="1014" spans="1:3" x14ac:dyDescent="0.2">
      <c r="A1014" s="3">
        <v>1974</v>
      </c>
      <c r="B1014" s="3">
        <v>0</v>
      </c>
      <c r="C1014" s="3" t="s">
        <v>1039</v>
      </c>
    </row>
    <row r="1015" spans="1:3" x14ac:dyDescent="0.2">
      <c r="A1015" s="3">
        <v>1974</v>
      </c>
      <c r="B1015" s="3">
        <v>0</v>
      </c>
      <c r="C1015" s="3" t="s">
        <v>1039</v>
      </c>
    </row>
    <row r="1016" spans="1:3" x14ac:dyDescent="0.2">
      <c r="A1016" s="3">
        <v>1974</v>
      </c>
      <c r="B1016" s="3">
        <v>1</v>
      </c>
      <c r="C1016" s="3" t="s">
        <v>1039</v>
      </c>
    </row>
    <row r="1017" spans="1:3" x14ac:dyDescent="0.2">
      <c r="A1017" s="3">
        <v>1974</v>
      </c>
      <c r="B1017" s="3">
        <v>0</v>
      </c>
      <c r="C1017" s="3" t="s">
        <v>1039</v>
      </c>
    </row>
    <row r="1018" spans="1:3" x14ac:dyDescent="0.2">
      <c r="A1018" s="3">
        <v>1974</v>
      </c>
      <c r="B1018" s="3">
        <v>0</v>
      </c>
      <c r="C1018" s="3" t="s">
        <v>1039</v>
      </c>
    </row>
    <row r="1019" spans="1:3" x14ac:dyDescent="0.2">
      <c r="A1019" s="3">
        <v>1974</v>
      </c>
      <c r="B1019" s="3">
        <v>0</v>
      </c>
      <c r="C1019" s="3" t="s">
        <v>1039</v>
      </c>
    </row>
    <row r="1020" spans="1:3" x14ac:dyDescent="0.2">
      <c r="A1020" s="3">
        <v>1974</v>
      </c>
      <c r="B1020" s="3">
        <v>0</v>
      </c>
      <c r="C1020" s="3" t="s">
        <v>1039</v>
      </c>
    </row>
    <row r="1021" spans="1:3" x14ac:dyDescent="0.2">
      <c r="A1021" s="3">
        <v>1974</v>
      </c>
      <c r="B1021" s="3">
        <v>0</v>
      </c>
      <c r="C1021" s="3" t="s">
        <v>1039</v>
      </c>
    </row>
    <row r="1022" spans="1:3" x14ac:dyDescent="0.2">
      <c r="A1022" s="3">
        <v>1974</v>
      </c>
      <c r="B1022" s="3">
        <v>0</v>
      </c>
      <c r="C1022" s="3" t="s">
        <v>1039</v>
      </c>
    </row>
    <row r="1023" spans="1:3" x14ac:dyDescent="0.2">
      <c r="A1023" s="3">
        <v>1974</v>
      </c>
      <c r="B1023" s="3">
        <v>0</v>
      </c>
      <c r="C1023" s="3" t="s">
        <v>1039</v>
      </c>
    </row>
    <row r="1024" spans="1:3" x14ac:dyDescent="0.2">
      <c r="A1024" s="3">
        <v>1974</v>
      </c>
      <c r="B1024" s="3">
        <v>0</v>
      </c>
      <c r="C1024" s="3" t="s">
        <v>1039</v>
      </c>
    </row>
    <row r="1025" spans="1:3" x14ac:dyDescent="0.2">
      <c r="A1025" s="3">
        <v>1974</v>
      </c>
      <c r="B1025" s="3">
        <v>0</v>
      </c>
      <c r="C1025" s="3" t="s">
        <v>1039</v>
      </c>
    </row>
    <row r="1026" spans="1:3" x14ac:dyDescent="0.2">
      <c r="A1026" s="3">
        <v>1974</v>
      </c>
      <c r="B1026" s="3">
        <v>0</v>
      </c>
      <c r="C1026" s="3" t="s">
        <v>1039</v>
      </c>
    </row>
    <row r="1027" spans="1:3" x14ac:dyDescent="0.2">
      <c r="A1027" s="3">
        <v>1974</v>
      </c>
      <c r="B1027" s="3">
        <v>0</v>
      </c>
      <c r="C1027" s="3" t="s">
        <v>1039</v>
      </c>
    </row>
    <row r="1028" spans="1:3" x14ac:dyDescent="0.2">
      <c r="A1028" s="3">
        <v>1975</v>
      </c>
      <c r="B1028" s="3">
        <v>0</v>
      </c>
      <c r="C1028" s="3" t="s">
        <v>1039</v>
      </c>
    </row>
    <row r="1029" spans="1:3" x14ac:dyDescent="0.2">
      <c r="A1029" s="3">
        <v>1975</v>
      </c>
      <c r="B1029" s="3">
        <v>0</v>
      </c>
      <c r="C1029" s="3" t="s">
        <v>1039</v>
      </c>
    </row>
    <row r="1030" spans="1:3" x14ac:dyDescent="0.2">
      <c r="A1030" s="3">
        <v>1975</v>
      </c>
      <c r="B1030" s="3">
        <v>0</v>
      </c>
      <c r="C1030" s="3" t="s">
        <v>1039</v>
      </c>
    </row>
    <row r="1031" spans="1:3" x14ac:dyDescent="0.2">
      <c r="A1031" s="3">
        <v>1975</v>
      </c>
      <c r="B1031" s="3">
        <v>4</v>
      </c>
      <c r="C1031" s="3" t="s">
        <v>1039</v>
      </c>
    </row>
    <row r="1032" spans="1:3" x14ac:dyDescent="0.2">
      <c r="A1032" s="3">
        <v>1975</v>
      </c>
      <c r="B1032" s="3">
        <v>0</v>
      </c>
      <c r="C1032" s="3" t="s">
        <v>1039</v>
      </c>
    </row>
    <row r="1033" spans="1:3" x14ac:dyDescent="0.2">
      <c r="A1033" s="3">
        <v>1975</v>
      </c>
      <c r="B1033" s="3">
        <v>0</v>
      </c>
      <c r="C1033" s="3" t="s">
        <v>1039</v>
      </c>
    </row>
    <row r="1034" spans="1:3" x14ac:dyDescent="0.2">
      <c r="A1034" s="3">
        <v>1975</v>
      </c>
      <c r="B1034" s="3">
        <v>0</v>
      </c>
      <c r="C1034" s="3" t="s">
        <v>1039</v>
      </c>
    </row>
    <row r="1035" spans="1:3" x14ac:dyDescent="0.2">
      <c r="A1035" s="3">
        <v>1975</v>
      </c>
      <c r="B1035" s="3">
        <v>0</v>
      </c>
      <c r="C1035" s="3" t="s">
        <v>1039</v>
      </c>
    </row>
    <row r="1036" spans="1:3" x14ac:dyDescent="0.2">
      <c r="A1036" s="3">
        <v>1975</v>
      </c>
      <c r="B1036" s="3">
        <v>0</v>
      </c>
      <c r="C1036" s="3" t="s">
        <v>1039</v>
      </c>
    </row>
    <row r="1037" spans="1:3" x14ac:dyDescent="0.2">
      <c r="A1037" s="3">
        <v>1975</v>
      </c>
      <c r="B1037" s="3">
        <v>0</v>
      </c>
      <c r="C1037" s="3" t="s">
        <v>1039</v>
      </c>
    </row>
    <row r="1038" spans="1:3" x14ac:dyDescent="0.2">
      <c r="A1038" s="3">
        <v>1975</v>
      </c>
      <c r="B1038" s="3">
        <v>0</v>
      </c>
      <c r="C1038" s="3" t="s">
        <v>1039</v>
      </c>
    </row>
    <row r="1039" spans="1:3" x14ac:dyDescent="0.2">
      <c r="A1039" s="3">
        <v>1975</v>
      </c>
      <c r="B1039" s="3">
        <v>0</v>
      </c>
      <c r="C1039" s="3" t="s">
        <v>1039</v>
      </c>
    </row>
    <row r="1040" spans="1:3" x14ac:dyDescent="0.2">
      <c r="A1040" s="3">
        <v>1975</v>
      </c>
      <c r="B1040" s="3">
        <v>0</v>
      </c>
      <c r="C1040" s="3" t="s">
        <v>1039</v>
      </c>
    </row>
    <row r="1041" spans="1:3" x14ac:dyDescent="0.2">
      <c r="A1041" s="3">
        <v>1975</v>
      </c>
      <c r="B1041" s="3">
        <v>0</v>
      </c>
      <c r="C1041" s="3" t="s">
        <v>1039</v>
      </c>
    </row>
    <row r="1042" spans="1:3" x14ac:dyDescent="0.2">
      <c r="A1042" s="3">
        <v>1975</v>
      </c>
      <c r="B1042" s="3">
        <v>0</v>
      </c>
      <c r="C1042" s="3" t="s">
        <v>1039</v>
      </c>
    </row>
    <row r="1043" spans="1:3" x14ac:dyDescent="0.2">
      <c r="A1043" s="3">
        <v>1975</v>
      </c>
      <c r="B1043" s="3">
        <v>0</v>
      </c>
      <c r="C1043" s="3" t="s">
        <v>1039</v>
      </c>
    </row>
    <row r="1044" spans="1:3" x14ac:dyDescent="0.2">
      <c r="A1044" s="3">
        <v>1975</v>
      </c>
      <c r="B1044" s="3">
        <v>0</v>
      </c>
      <c r="C1044" s="3" t="s">
        <v>1039</v>
      </c>
    </row>
    <row r="1045" spans="1:3" x14ac:dyDescent="0.2">
      <c r="A1045" s="3">
        <v>1975</v>
      </c>
      <c r="B1045" s="3">
        <v>0</v>
      </c>
      <c r="C1045" s="3" t="s">
        <v>1039</v>
      </c>
    </row>
    <row r="1046" spans="1:3" x14ac:dyDescent="0.2">
      <c r="A1046" s="3">
        <v>1975</v>
      </c>
      <c r="B1046" s="3">
        <v>0</v>
      </c>
      <c r="C1046" s="3" t="s">
        <v>1039</v>
      </c>
    </row>
    <row r="1047" spans="1:3" x14ac:dyDescent="0.2">
      <c r="A1047" s="3">
        <v>1975</v>
      </c>
      <c r="B1047" s="3">
        <v>0</v>
      </c>
      <c r="C1047" s="3" t="s">
        <v>1039</v>
      </c>
    </row>
    <row r="1048" spans="1:3" x14ac:dyDescent="0.2">
      <c r="A1048" s="3">
        <v>1975</v>
      </c>
      <c r="B1048" s="3">
        <v>0</v>
      </c>
      <c r="C1048" s="3" t="s">
        <v>1039</v>
      </c>
    </row>
    <row r="1049" spans="1:3" x14ac:dyDescent="0.2">
      <c r="A1049" s="3">
        <v>1975</v>
      </c>
      <c r="B1049" s="3">
        <v>0</v>
      </c>
      <c r="C1049" s="3" t="s">
        <v>1039</v>
      </c>
    </row>
    <row r="1050" spans="1:3" x14ac:dyDescent="0.2">
      <c r="A1050" s="3">
        <v>1975</v>
      </c>
      <c r="B1050" s="3">
        <v>1</v>
      </c>
      <c r="C1050" s="3" t="s">
        <v>1039</v>
      </c>
    </row>
    <row r="1051" spans="1:3" x14ac:dyDescent="0.2">
      <c r="A1051" s="3">
        <v>1975</v>
      </c>
      <c r="B1051" s="3">
        <v>0</v>
      </c>
      <c r="C1051" s="3" t="s">
        <v>1039</v>
      </c>
    </row>
    <row r="1052" spans="1:3" x14ac:dyDescent="0.2">
      <c r="A1052" s="3">
        <v>1975</v>
      </c>
      <c r="B1052" s="3">
        <v>0</v>
      </c>
      <c r="C1052" s="3" t="s">
        <v>1039</v>
      </c>
    </row>
    <row r="1053" spans="1:3" x14ac:dyDescent="0.2">
      <c r="A1053" s="3">
        <v>1975</v>
      </c>
      <c r="B1053" s="3">
        <v>0</v>
      </c>
      <c r="C1053" s="3" t="s">
        <v>1039</v>
      </c>
    </row>
    <row r="1054" spans="1:3" x14ac:dyDescent="0.2">
      <c r="A1054" s="3">
        <v>1975</v>
      </c>
      <c r="B1054" s="3">
        <v>0</v>
      </c>
      <c r="C1054" s="3" t="s">
        <v>1039</v>
      </c>
    </row>
    <row r="1055" spans="1:3" x14ac:dyDescent="0.2">
      <c r="A1055" s="3">
        <v>1975</v>
      </c>
      <c r="B1055" s="3">
        <v>2</v>
      </c>
      <c r="C1055" s="3" t="s">
        <v>1039</v>
      </c>
    </row>
    <row r="1056" spans="1:3" x14ac:dyDescent="0.2">
      <c r="A1056" s="3">
        <v>1975</v>
      </c>
      <c r="B1056" s="3">
        <v>0</v>
      </c>
      <c r="C1056" s="3" t="s">
        <v>1039</v>
      </c>
    </row>
    <row r="1057" spans="1:3" x14ac:dyDescent="0.2">
      <c r="A1057" s="3">
        <v>1975</v>
      </c>
      <c r="B1057" s="3">
        <v>0</v>
      </c>
      <c r="C1057" s="3" t="s">
        <v>1039</v>
      </c>
    </row>
    <row r="1058" spans="1:3" x14ac:dyDescent="0.2">
      <c r="A1058" s="3">
        <v>1975</v>
      </c>
      <c r="B1058" s="3">
        <v>0</v>
      </c>
      <c r="C1058" s="3" t="s">
        <v>1039</v>
      </c>
    </row>
    <row r="1059" spans="1:3" x14ac:dyDescent="0.2">
      <c r="A1059" s="3">
        <v>1975</v>
      </c>
      <c r="B1059" s="3">
        <v>0</v>
      </c>
      <c r="C1059" s="3" t="s">
        <v>1039</v>
      </c>
    </row>
    <row r="1060" spans="1:3" x14ac:dyDescent="0.2">
      <c r="A1060" s="3">
        <v>1975</v>
      </c>
      <c r="B1060" s="3">
        <v>0</v>
      </c>
      <c r="C1060" s="3" t="s">
        <v>1039</v>
      </c>
    </row>
    <row r="1061" spans="1:3" x14ac:dyDescent="0.2">
      <c r="A1061" s="3">
        <v>1975</v>
      </c>
      <c r="B1061" s="3">
        <v>0</v>
      </c>
      <c r="C1061" s="3" t="s">
        <v>1039</v>
      </c>
    </row>
    <row r="1062" spans="1:3" x14ac:dyDescent="0.2">
      <c r="A1062" s="3">
        <v>1975</v>
      </c>
      <c r="B1062" s="3">
        <v>0</v>
      </c>
      <c r="C1062" s="3" t="s">
        <v>1039</v>
      </c>
    </row>
    <row r="1063" spans="1:3" x14ac:dyDescent="0.2">
      <c r="A1063" s="3">
        <v>1975</v>
      </c>
      <c r="B1063" s="3">
        <v>0</v>
      </c>
      <c r="C1063" s="3" t="s">
        <v>1039</v>
      </c>
    </row>
    <row r="1064" spans="1:3" x14ac:dyDescent="0.2">
      <c r="A1064" s="3">
        <v>1975</v>
      </c>
      <c r="B1064" s="3">
        <v>0</v>
      </c>
      <c r="C1064" s="3" t="s">
        <v>1039</v>
      </c>
    </row>
    <row r="1065" spans="1:3" x14ac:dyDescent="0.2">
      <c r="A1065" s="3">
        <v>1975</v>
      </c>
      <c r="B1065" s="3">
        <v>0</v>
      </c>
      <c r="C1065" s="3" t="s">
        <v>1039</v>
      </c>
    </row>
    <row r="1066" spans="1:3" x14ac:dyDescent="0.2">
      <c r="A1066" s="3">
        <v>1975</v>
      </c>
      <c r="B1066" s="3">
        <v>0</v>
      </c>
      <c r="C1066" s="3" t="s">
        <v>1039</v>
      </c>
    </row>
    <row r="1067" spans="1:3" x14ac:dyDescent="0.2">
      <c r="A1067" s="3">
        <v>1975</v>
      </c>
      <c r="B1067" s="3">
        <v>0</v>
      </c>
      <c r="C1067" s="3" t="s">
        <v>1039</v>
      </c>
    </row>
    <row r="1068" spans="1:3" x14ac:dyDescent="0.2">
      <c r="A1068" s="3">
        <v>1975</v>
      </c>
      <c r="B1068" s="3">
        <v>1</v>
      </c>
      <c r="C1068" s="3" t="s">
        <v>1039</v>
      </c>
    </row>
    <row r="1069" spans="1:3" x14ac:dyDescent="0.2">
      <c r="A1069" s="3">
        <v>1975</v>
      </c>
      <c r="B1069" s="3">
        <v>0</v>
      </c>
      <c r="C1069" s="3" t="s">
        <v>1039</v>
      </c>
    </row>
    <row r="1070" spans="1:3" x14ac:dyDescent="0.2">
      <c r="A1070" s="3">
        <v>1975</v>
      </c>
      <c r="B1070" s="3">
        <v>0</v>
      </c>
      <c r="C1070" s="3" t="s">
        <v>1039</v>
      </c>
    </row>
    <row r="1071" spans="1:3" x14ac:dyDescent="0.2">
      <c r="A1071" s="3">
        <v>1975</v>
      </c>
      <c r="B1071" s="3">
        <v>0</v>
      </c>
      <c r="C1071" s="3" t="s">
        <v>1039</v>
      </c>
    </row>
    <row r="1072" spans="1:3" x14ac:dyDescent="0.2">
      <c r="A1072" s="3">
        <v>1975</v>
      </c>
      <c r="B1072" s="3">
        <v>0</v>
      </c>
      <c r="C1072" s="3" t="s">
        <v>1039</v>
      </c>
    </row>
    <row r="1073" spans="1:3" x14ac:dyDescent="0.2">
      <c r="A1073" s="3">
        <v>1975</v>
      </c>
      <c r="B1073" s="3">
        <v>0</v>
      </c>
      <c r="C1073" s="3" t="s">
        <v>1039</v>
      </c>
    </row>
    <row r="1074" spans="1:3" x14ac:dyDescent="0.2">
      <c r="A1074" s="3">
        <v>1975</v>
      </c>
      <c r="B1074" s="3">
        <v>0</v>
      </c>
      <c r="C1074" s="3" t="s">
        <v>1039</v>
      </c>
    </row>
    <row r="1075" spans="1:3" x14ac:dyDescent="0.2">
      <c r="A1075" s="3">
        <v>1975</v>
      </c>
      <c r="B1075" s="3">
        <v>0</v>
      </c>
      <c r="C1075" s="3" t="s">
        <v>1039</v>
      </c>
    </row>
    <row r="1076" spans="1:3" x14ac:dyDescent="0.2">
      <c r="A1076" s="3">
        <v>1975</v>
      </c>
      <c r="B1076" s="3">
        <v>0</v>
      </c>
      <c r="C1076" s="3" t="s">
        <v>1039</v>
      </c>
    </row>
    <row r="1077" spans="1:3" x14ac:dyDescent="0.2">
      <c r="A1077" s="3">
        <v>1975</v>
      </c>
      <c r="B1077" s="3">
        <v>0</v>
      </c>
      <c r="C1077" s="3" t="s">
        <v>1039</v>
      </c>
    </row>
    <row r="1078" spans="1:3" x14ac:dyDescent="0.2">
      <c r="A1078" s="3">
        <v>1975</v>
      </c>
      <c r="B1078" s="3">
        <v>0</v>
      </c>
      <c r="C1078" s="3" t="s">
        <v>1039</v>
      </c>
    </row>
    <row r="1079" spans="1:3" x14ac:dyDescent="0.2">
      <c r="A1079" s="3">
        <v>1975</v>
      </c>
      <c r="B1079" s="3">
        <v>0</v>
      </c>
      <c r="C1079" s="3" t="s">
        <v>1039</v>
      </c>
    </row>
    <row r="1080" spans="1:3" x14ac:dyDescent="0.2">
      <c r="A1080" s="3">
        <v>1975</v>
      </c>
      <c r="B1080" s="3">
        <v>0</v>
      </c>
      <c r="C1080" s="3" t="s">
        <v>1039</v>
      </c>
    </row>
    <row r="1081" spans="1:3" x14ac:dyDescent="0.2">
      <c r="A1081" s="3">
        <v>1975</v>
      </c>
      <c r="B1081" s="3">
        <v>0</v>
      </c>
      <c r="C1081" s="3" t="s">
        <v>1039</v>
      </c>
    </row>
    <row r="1082" spans="1:3" x14ac:dyDescent="0.2">
      <c r="A1082" s="3">
        <v>1975</v>
      </c>
      <c r="B1082" s="3">
        <v>0</v>
      </c>
      <c r="C1082" s="3" t="s">
        <v>1039</v>
      </c>
    </row>
    <row r="1083" spans="1:3" x14ac:dyDescent="0.2">
      <c r="A1083" s="3">
        <v>1976</v>
      </c>
      <c r="B1083" s="3">
        <v>1</v>
      </c>
      <c r="C1083" s="3" t="s">
        <v>1039</v>
      </c>
    </row>
    <row r="1084" spans="1:3" x14ac:dyDescent="0.2">
      <c r="A1084" s="3">
        <v>1976</v>
      </c>
      <c r="B1084" s="3">
        <v>1</v>
      </c>
      <c r="C1084" s="3" t="s">
        <v>1039</v>
      </c>
    </row>
    <row r="1085" spans="1:3" x14ac:dyDescent="0.2">
      <c r="A1085" s="3">
        <v>1976</v>
      </c>
      <c r="B1085" s="3">
        <v>0</v>
      </c>
      <c r="C1085" s="3" t="s">
        <v>1039</v>
      </c>
    </row>
    <row r="1086" spans="1:3" x14ac:dyDescent="0.2">
      <c r="A1086" s="3">
        <v>1976</v>
      </c>
      <c r="B1086" s="3">
        <v>0</v>
      </c>
      <c r="C1086" s="3" t="s">
        <v>1039</v>
      </c>
    </row>
    <row r="1087" spans="1:3" x14ac:dyDescent="0.2">
      <c r="A1087" s="3">
        <v>1976</v>
      </c>
      <c r="B1087" s="3">
        <v>1</v>
      </c>
      <c r="C1087" s="3" t="s">
        <v>1039</v>
      </c>
    </row>
    <row r="1088" spans="1:3" x14ac:dyDescent="0.2">
      <c r="A1088" s="3">
        <v>1976</v>
      </c>
      <c r="B1088" s="3">
        <v>0</v>
      </c>
      <c r="C1088" s="3" t="s">
        <v>1039</v>
      </c>
    </row>
    <row r="1089" spans="1:3" x14ac:dyDescent="0.2">
      <c r="A1089" s="3">
        <v>1976</v>
      </c>
      <c r="B1089" s="3">
        <v>0</v>
      </c>
      <c r="C1089" s="3" t="s">
        <v>1039</v>
      </c>
    </row>
    <row r="1090" spans="1:3" x14ac:dyDescent="0.2">
      <c r="A1090" s="3">
        <v>1976</v>
      </c>
      <c r="B1090" s="3">
        <v>0</v>
      </c>
      <c r="C1090" s="3" t="s">
        <v>1039</v>
      </c>
    </row>
    <row r="1091" spans="1:3" x14ac:dyDescent="0.2">
      <c r="A1091" s="3">
        <v>1976</v>
      </c>
      <c r="B1091" s="3">
        <v>0</v>
      </c>
      <c r="C1091" s="3" t="s">
        <v>1039</v>
      </c>
    </row>
    <row r="1092" spans="1:3" x14ac:dyDescent="0.2">
      <c r="A1092" s="3">
        <v>1976</v>
      </c>
      <c r="B1092" s="3">
        <v>1</v>
      </c>
      <c r="C1092" s="3" t="s">
        <v>1039</v>
      </c>
    </row>
    <row r="1093" spans="1:3" x14ac:dyDescent="0.2">
      <c r="A1093" s="3">
        <v>1976</v>
      </c>
      <c r="B1093" s="3">
        <v>0</v>
      </c>
      <c r="C1093" s="3" t="s">
        <v>1039</v>
      </c>
    </row>
    <row r="1094" spans="1:3" x14ac:dyDescent="0.2">
      <c r="A1094" s="3">
        <v>1976</v>
      </c>
      <c r="B1094" s="3">
        <v>0</v>
      </c>
      <c r="C1094" s="3" t="s">
        <v>1039</v>
      </c>
    </row>
    <row r="1095" spans="1:3" x14ac:dyDescent="0.2">
      <c r="A1095" s="3">
        <v>1976</v>
      </c>
      <c r="B1095" s="3">
        <v>0</v>
      </c>
      <c r="C1095" s="3" t="s">
        <v>1039</v>
      </c>
    </row>
    <row r="1096" spans="1:3" x14ac:dyDescent="0.2">
      <c r="A1096" s="3">
        <v>1976</v>
      </c>
      <c r="B1096" s="3">
        <v>0</v>
      </c>
      <c r="C1096" s="3" t="s">
        <v>1039</v>
      </c>
    </row>
    <row r="1097" spans="1:3" x14ac:dyDescent="0.2">
      <c r="A1097" s="3">
        <v>1976</v>
      </c>
      <c r="B1097" s="3">
        <v>22</v>
      </c>
      <c r="C1097" s="3" t="s">
        <v>1039</v>
      </c>
    </row>
    <row r="1098" spans="1:3" x14ac:dyDescent="0.2">
      <c r="A1098" s="3">
        <v>1976</v>
      </c>
      <c r="B1098" s="3">
        <v>0</v>
      </c>
      <c r="C1098" s="3" t="s">
        <v>1039</v>
      </c>
    </row>
    <row r="1099" spans="1:3" x14ac:dyDescent="0.2">
      <c r="A1099" s="3">
        <v>1976</v>
      </c>
      <c r="B1099" s="3">
        <v>1</v>
      </c>
      <c r="C1099" s="3" t="s">
        <v>1039</v>
      </c>
    </row>
    <row r="1100" spans="1:3" x14ac:dyDescent="0.2">
      <c r="A1100" s="3">
        <v>1976</v>
      </c>
      <c r="B1100" s="3">
        <v>1</v>
      </c>
      <c r="C1100" s="3" t="s">
        <v>1039</v>
      </c>
    </row>
    <row r="1101" spans="1:3" x14ac:dyDescent="0.2">
      <c r="A1101" s="3">
        <v>1976</v>
      </c>
      <c r="B1101" s="3">
        <v>0</v>
      </c>
      <c r="C1101" s="3" t="s">
        <v>1039</v>
      </c>
    </row>
    <row r="1102" spans="1:3" x14ac:dyDescent="0.2">
      <c r="A1102" s="3">
        <v>1976</v>
      </c>
      <c r="B1102" s="3">
        <v>0</v>
      </c>
      <c r="C1102" s="3" t="s">
        <v>1039</v>
      </c>
    </row>
    <row r="1103" spans="1:3" x14ac:dyDescent="0.2">
      <c r="A1103" s="3">
        <v>1976</v>
      </c>
      <c r="B1103" s="3">
        <v>0</v>
      </c>
      <c r="C1103" s="3" t="s">
        <v>1039</v>
      </c>
    </row>
    <row r="1104" spans="1:3" x14ac:dyDescent="0.2">
      <c r="A1104" s="3">
        <v>1976</v>
      </c>
      <c r="B1104" s="3">
        <v>0</v>
      </c>
      <c r="C1104" s="3" t="s">
        <v>1039</v>
      </c>
    </row>
    <row r="1105" spans="1:3" x14ac:dyDescent="0.2">
      <c r="A1105" s="3">
        <v>1976</v>
      </c>
      <c r="B1105" s="3">
        <v>0</v>
      </c>
      <c r="C1105" s="3" t="s">
        <v>1039</v>
      </c>
    </row>
    <row r="1106" spans="1:3" x14ac:dyDescent="0.2">
      <c r="A1106" s="3">
        <v>1976</v>
      </c>
      <c r="B1106" s="3">
        <v>0</v>
      </c>
      <c r="C1106" s="3" t="s">
        <v>1039</v>
      </c>
    </row>
    <row r="1107" spans="1:3" x14ac:dyDescent="0.2">
      <c r="A1107" s="3">
        <v>1977</v>
      </c>
      <c r="B1107" s="3">
        <v>0</v>
      </c>
      <c r="C1107" s="3" t="s">
        <v>1039</v>
      </c>
    </row>
    <row r="1108" spans="1:3" x14ac:dyDescent="0.2">
      <c r="A1108" s="3">
        <v>1977</v>
      </c>
      <c r="B1108" s="3">
        <v>0</v>
      </c>
      <c r="C1108" s="3" t="s">
        <v>1039</v>
      </c>
    </row>
    <row r="1109" spans="1:3" x14ac:dyDescent="0.2">
      <c r="A1109" s="3">
        <v>1977</v>
      </c>
      <c r="B1109" s="3">
        <v>1</v>
      </c>
      <c r="C1109" s="3" t="s">
        <v>1039</v>
      </c>
    </row>
    <row r="1110" spans="1:3" x14ac:dyDescent="0.2">
      <c r="A1110" s="3">
        <v>1977</v>
      </c>
      <c r="B1110" s="3">
        <v>0</v>
      </c>
      <c r="C1110" s="3" t="s">
        <v>1039</v>
      </c>
    </row>
    <row r="1111" spans="1:3" x14ac:dyDescent="0.2">
      <c r="A1111" s="3">
        <v>1977</v>
      </c>
      <c r="B1111" s="3">
        <v>0</v>
      </c>
      <c r="C1111" s="3" t="s">
        <v>1039</v>
      </c>
    </row>
    <row r="1112" spans="1:3" x14ac:dyDescent="0.2">
      <c r="A1112" s="3">
        <v>1977</v>
      </c>
      <c r="B1112" s="3">
        <v>0</v>
      </c>
      <c r="C1112" s="3" t="s">
        <v>1039</v>
      </c>
    </row>
    <row r="1113" spans="1:3" x14ac:dyDescent="0.2">
      <c r="A1113" s="3">
        <v>1977</v>
      </c>
      <c r="B1113" s="3">
        <v>0</v>
      </c>
      <c r="C1113" s="3" t="s">
        <v>1039</v>
      </c>
    </row>
    <row r="1114" spans="1:3" x14ac:dyDescent="0.2">
      <c r="A1114" s="3">
        <v>1977</v>
      </c>
      <c r="B1114" s="3">
        <v>0</v>
      </c>
      <c r="C1114" s="3" t="s">
        <v>1039</v>
      </c>
    </row>
    <row r="1115" spans="1:3" x14ac:dyDescent="0.2">
      <c r="A1115" s="3">
        <v>1977</v>
      </c>
      <c r="B1115" s="3">
        <v>0</v>
      </c>
      <c r="C1115" s="3" t="s">
        <v>1039</v>
      </c>
    </row>
    <row r="1116" spans="1:3" x14ac:dyDescent="0.2">
      <c r="A1116" s="3">
        <v>1977</v>
      </c>
      <c r="B1116" s="3">
        <v>0</v>
      </c>
      <c r="C1116" s="3" t="s">
        <v>1039</v>
      </c>
    </row>
    <row r="1117" spans="1:3" x14ac:dyDescent="0.2">
      <c r="A1117" s="3">
        <v>1977</v>
      </c>
      <c r="B1117" s="3">
        <v>0</v>
      </c>
      <c r="C1117" s="3" t="s">
        <v>1039</v>
      </c>
    </row>
    <row r="1118" spans="1:3" x14ac:dyDescent="0.2">
      <c r="A1118" s="3">
        <v>1977</v>
      </c>
      <c r="B1118" s="3">
        <v>0</v>
      </c>
      <c r="C1118" s="3" t="s">
        <v>1039</v>
      </c>
    </row>
    <row r="1119" spans="1:3" x14ac:dyDescent="0.2">
      <c r="A1119" s="3">
        <v>1977</v>
      </c>
      <c r="B1119" s="3">
        <v>0</v>
      </c>
      <c r="C1119" s="3" t="s">
        <v>1039</v>
      </c>
    </row>
    <row r="1120" spans="1:3" x14ac:dyDescent="0.2">
      <c r="A1120" s="3">
        <v>1977</v>
      </c>
      <c r="B1120" s="3">
        <v>0</v>
      </c>
      <c r="C1120" s="3" t="s">
        <v>1039</v>
      </c>
    </row>
    <row r="1121" spans="1:3" x14ac:dyDescent="0.2">
      <c r="A1121" s="3">
        <v>1977</v>
      </c>
      <c r="B1121" s="3">
        <v>0</v>
      </c>
      <c r="C1121" s="3" t="s">
        <v>1039</v>
      </c>
    </row>
    <row r="1122" spans="1:3" x14ac:dyDescent="0.2">
      <c r="A1122" s="3">
        <v>1977</v>
      </c>
      <c r="B1122" s="3">
        <v>0</v>
      </c>
      <c r="C1122" s="3" t="s">
        <v>1039</v>
      </c>
    </row>
    <row r="1123" spans="1:3" x14ac:dyDescent="0.2">
      <c r="A1123" s="3">
        <v>1977</v>
      </c>
      <c r="B1123" s="3">
        <v>0</v>
      </c>
      <c r="C1123" s="3" t="s">
        <v>1039</v>
      </c>
    </row>
    <row r="1124" spans="1:3" x14ac:dyDescent="0.2">
      <c r="A1124" s="3">
        <v>1977</v>
      </c>
      <c r="B1124" s="3">
        <v>0</v>
      </c>
      <c r="C1124" s="3" t="s">
        <v>1039</v>
      </c>
    </row>
    <row r="1125" spans="1:3" x14ac:dyDescent="0.2">
      <c r="A1125" s="3">
        <v>1977</v>
      </c>
      <c r="B1125" s="3">
        <v>0</v>
      </c>
      <c r="C1125" s="3" t="s">
        <v>1039</v>
      </c>
    </row>
    <row r="1126" spans="1:3" x14ac:dyDescent="0.2">
      <c r="A1126" s="3">
        <v>1977</v>
      </c>
      <c r="B1126" s="3">
        <v>0</v>
      </c>
      <c r="C1126" s="3" t="s">
        <v>1039</v>
      </c>
    </row>
    <row r="1127" spans="1:3" x14ac:dyDescent="0.2">
      <c r="A1127" s="3">
        <v>1977</v>
      </c>
      <c r="B1127" s="3">
        <v>0</v>
      </c>
      <c r="C1127" s="3" t="s">
        <v>1039</v>
      </c>
    </row>
    <row r="1128" spans="1:3" x14ac:dyDescent="0.2">
      <c r="A1128" s="3">
        <v>1977</v>
      </c>
      <c r="B1128" s="3">
        <v>0</v>
      </c>
      <c r="C1128" s="3" t="s">
        <v>1039</v>
      </c>
    </row>
    <row r="1129" spans="1:3" x14ac:dyDescent="0.2">
      <c r="A1129" s="3">
        <v>1977</v>
      </c>
      <c r="B1129" s="3">
        <v>0</v>
      </c>
      <c r="C1129" s="3" t="s">
        <v>1039</v>
      </c>
    </row>
    <row r="1130" spans="1:3" x14ac:dyDescent="0.2">
      <c r="A1130" s="3">
        <v>1977</v>
      </c>
      <c r="B1130" s="3">
        <v>0</v>
      </c>
      <c r="C1130" s="3" t="s">
        <v>1039</v>
      </c>
    </row>
    <row r="1131" spans="1:3" x14ac:dyDescent="0.2">
      <c r="A1131" s="3">
        <v>1977</v>
      </c>
      <c r="B1131" s="3">
        <v>0</v>
      </c>
      <c r="C1131" s="3" t="s">
        <v>1039</v>
      </c>
    </row>
    <row r="1132" spans="1:3" x14ac:dyDescent="0.2">
      <c r="A1132" s="3">
        <v>1977</v>
      </c>
      <c r="B1132" s="3">
        <v>0</v>
      </c>
      <c r="C1132" s="3" t="s">
        <v>1039</v>
      </c>
    </row>
    <row r="1133" spans="1:3" x14ac:dyDescent="0.2">
      <c r="A1133" s="3">
        <v>1977</v>
      </c>
      <c r="B1133" s="3">
        <v>0</v>
      </c>
      <c r="C1133" s="3" t="s">
        <v>1039</v>
      </c>
    </row>
    <row r="1134" spans="1:3" x14ac:dyDescent="0.2">
      <c r="A1134" s="3">
        <v>1977</v>
      </c>
      <c r="B1134" s="3">
        <v>0</v>
      </c>
      <c r="C1134" s="3" t="s">
        <v>1039</v>
      </c>
    </row>
    <row r="1135" spans="1:3" x14ac:dyDescent="0.2">
      <c r="A1135" s="3">
        <v>1977</v>
      </c>
      <c r="B1135" s="3">
        <v>0</v>
      </c>
      <c r="C1135" s="3" t="s">
        <v>1039</v>
      </c>
    </row>
    <row r="1136" spans="1:3" x14ac:dyDescent="0.2">
      <c r="A1136" s="3">
        <v>1977</v>
      </c>
      <c r="B1136" s="3">
        <v>0</v>
      </c>
      <c r="C1136" s="3" t="s">
        <v>1039</v>
      </c>
    </row>
    <row r="1137" spans="1:3" x14ac:dyDescent="0.2">
      <c r="A1137" s="3">
        <v>1977</v>
      </c>
      <c r="B1137" s="3">
        <v>0</v>
      </c>
      <c r="C1137" s="3" t="s">
        <v>1039</v>
      </c>
    </row>
    <row r="1138" spans="1:3" x14ac:dyDescent="0.2">
      <c r="A1138" s="3">
        <v>1977</v>
      </c>
      <c r="B1138" s="3">
        <v>0</v>
      </c>
      <c r="C1138" s="3" t="s">
        <v>1039</v>
      </c>
    </row>
    <row r="1139" spans="1:3" x14ac:dyDescent="0.2">
      <c r="A1139" s="3">
        <v>1977</v>
      </c>
      <c r="B1139" s="3">
        <v>0</v>
      </c>
      <c r="C1139" s="3" t="s">
        <v>1039</v>
      </c>
    </row>
    <row r="1140" spans="1:3" x14ac:dyDescent="0.2">
      <c r="A1140" s="3">
        <v>1977</v>
      </c>
      <c r="B1140" s="3">
        <v>0</v>
      </c>
      <c r="C1140" s="3" t="s">
        <v>1039</v>
      </c>
    </row>
    <row r="1141" spans="1:3" x14ac:dyDescent="0.2">
      <c r="A1141" s="3">
        <v>1977</v>
      </c>
      <c r="B1141" s="3">
        <v>0</v>
      </c>
      <c r="C1141" s="3" t="s">
        <v>1039</v>
      </c>
    </row>
    <row r="1142" spans="1:3" x14ac:dyDescent="0.2">
      <c r="A1142" s="3">
        <v>1977</v>
      </c>
      <c r="B1142" s="3">
        <v>0</v>
      </c>
      <c r="C1142" s="3" t="s">
        <v>1039</v>
      </c>
    </row>
    <row r="1143" spans="1:3" x14ac:dyDescent="0.2">
      <c r="A1143" s="3">
        <v>1977</v>
      </c>
      <c r="B1143" s="3">
        <v>0</v>
      </c>
      <c r="C1143" s="3" t="s">
        <v>1039</v>
      </c>
    </row>
    <row r="1144" spans="1:3" x14ac:dyDescent="0.2">
      <c r="A1144" s="3">
        <v>1977</v>
      </c>
      <c r="B1144" s="3">
        <v>0</v>
      </c>
      <c r="C1144" s="3" t="s">
        <v>1039</v>
      </c>
    </row>
    <row r="1145" spans="1:3" x14ac:dyDescent="0.2">
      <c r="A1145" s="3">
        <v>1977</v>
      </c>
      <c r="B1145" s="3">
        <v>0</v>
      </c>
      <c r="C1145" s="3" t="s">
        <v>1039</v>
      </c>
    </row>
    <row r="1146" spans="1:3" x14ac:dyDescent="0.2">
      <c r="A1146" s="3">
        <v>1977</v>
      </c>
      <c r="B1146" s="3">
        <v>0</v>
      </c>
      <c r="C1146" s="3" t="s">
        <v>1039</v>
      </c>
    </row>
    <row r="1147" spans="1:3" x14ac:dyDescent="0.2">
      <c r="A1147" s="3">
        <v>1977</v>
      </c>
      <c r="B1147" s="3">
        <v>0</v>
      </c>
      <c r="C1147" s="3" t="s">
        <v>1039</v>
      </c>
    </row>
    <row r="1148" spans="1:3" x14ac:dyDescent="0.2">
      <c r="A1148" s="3">
        <v>1977</v>
      </c>
      <c r="B1148" s="3">
        <v>0</v>
      </c>
      <c r="C1148" s="3" t="s">
        <v>1039</v>
      </c>
    </row>
    <row r="1149" spans="1:3" x14ac:dyDescent="0.2">
      <c r="A1149" s="3">
        <v>1977</v>
      </c>
      <c r="B1149" s="3">
        <v>0</v>
      </c>
      <c r="C1149" s="3" t="s">
        <v>1039</v>
      </c>
    </row>
    <row r="1150" spans="1:3" x14ac:dyDescent="0.2">
      <c r="A1150" s="3">
        <v>1977</v>
      </c>
      <c r="B1150" s="3">
        <v>0</v>
      </c>
      <c r="C1150" s="3" t="s">
        <v>1039</v>
      </c>
    </row>
    <row r="1151" spans="1:3" x14ac:dyDescent="0.2">
      <c r="A1151" s="3">
        <v>1977</v>
      </c>
      <c r="B1151" s="3">
        <v>0</v>
      </c>
      <c r="C1151" s="3" t="s">
        <v>1039</v>
      </c>
    </row>
    <row r="1152" spans="1:3" x14ac:dyDescent="0.2">
      <c r="A1152" s="3">
        <v>1977</v>
      </c>
      <c r="B1152" s="3">
        <v>0</v>
      </c>
      <c r="C1152" s="3" t="s">
        <v>1039</v>
      </c>
    </row>
    <row r="1153" spans="1:3" x14ac:dyDescent="0.2">
      <c r="A1153" s="3">
        <v>1978</v>
      </c>
      <c r="B1153" s="3">
        <v>0</v>
      </c>
      <c r="C1153" s="3" t="s">
        <v>1039</v>
      </c>
    </row>
    <row r="1154" spans="1:3" x14ac:dyDescent="0.2">
      <c r="A1154" s="3">
        <v>1978</v>
      </c>
      <c r="B1154" s="3">
        <v>1</v>
      </c>
      <c r="C1154" s="3" t="s">
        <v>1039</v>
      </c>
    </row>
    <row r="1155" spans="1:3" x14ac:dyDescent="0.2">
      <c r="A1155" s="3">
        <v>1978</v>
      </c>
      <c r="B1155" s="3">
        <v>0</v>
      </c>
      <c r="C1155" s="3" t="s">
        <v>1039</v>
      </c>
    </row>
    <row r="1156" spans="1:3" x14ac:dyDescent="0.2">
      <c r="A1156" s="3">
        <v>1978</v>
      </c>
      <c r="B1156" s="3">
        <v>0</v>
      </c>
      <c r="C1156" s="3" t="s">
        <v>1039</v>
      </c>
    </row>
    <row r="1157" spans="1:3" x14ac:dyDescent="0.2">
      <c r="A1157" s="3">
        <v>1978</v>
      </c>
      <c r="B1157" s="3">
        <v>0</v>
      </c>
      <c r="C1157" s="3" t="s">
        <v>1039</v>
      </c>
    </row>
    <row r="1158" spans="1:3" x14ac:dyDescent="0.2">
      <c r="A1158" s="3">
        <v>1978</v>
      </c>
      <c r="B1158" s="3">
        <v>0</v>
      </c>
      <c r="C1158" s="3" t="s">
        <v>1039</v>
      </c>
    </row>
    <row r="1159" spans="1:3" x14ac:dyDescent="0.2">
      <c r="A1159" s="3">
        <v>1979</v>
      </c>
      <c r="B1159" s="3">
        <v>0</v>
      </c>
      <c r="C1159" s="3" t="s">
        <v>1039</v>
      </c>
    </row>
    <row r="1160" spans="1:3" x14ac:dyDescent="0.2">
      <c r="A1160" s="3">
        <v>1979</v>
      </c>
      <c r="B1160" s="3">
        <v>0</v>
      </c>
      <c r="C1160" s="3" t="s">
        <v>1039</v>
      </c>
    </row>
    <row r="1161" spans="1:3" x14ac:dyDescent="0.2">
      <c r="A1161" s="3">
        <v>1980</v>
      </c>
      <c r="B1161" s="3">
        <v>0</v>
      </c>
      <c r="C1161" s="3" t="s">
        <v>1039</v>
      </c>
    </row>
    <row r="1162" spans="1:3" x14ac:dyDescent="0.2">
      <c r="A1162" s="3">
        <v>1980</v>
      </c>
      <c r="B1162" s="3">
        <v>0</v>
      </c>
      <c r="C1162" s="3" t="s">
        <v>1039</v>
      </c>
    </row>
    <row r="1163" spans="1:3" x14ac:dyDescent="0.2">
      <c r="A1163" s="3">
        <v>1980</v>
      </c>
      <c r="B1163" s="3">
        <v>0</v>
      </c>
      <c r="C1163" s="3" t="s">
        <v>1039</v>
      </c>
    </row>
    <row r="1164" spans="1:3" x14ac:dyDescent="0.2">
      <c r="A1164" s="3">
        <v>1981</v>
      </c>
      <c r="B1164" s="3">
        <v>0</v>
      </c>
      <c r="C1164" s="3" t="s">
        <v>1039</v>
      </c>
    </row>
    <row r="1165" spans="1:3" x14ac:dyDescent="0.2">
      <c r="A1165" s="3">
        <v>1981</v>
      </c>
      <c r="B1165" s="3">
        <v>1</v>
      </c>
      <c r="C1165" s="3" t="s">
        <v>1039</v>
      </c>
    </row>
    <row r="1166" spans="1:3" x14ac:dyDescent="0.2">
      <c r="A1166" s="3">
        <v>1981</v>
      </c>
      <c r="B1166" s="3">
        <v>2</v>
      </c>
      <c r="C1166" s="3" t="s">
        <v>1039</v>
      </c>
    </row>
    <row r="1167" spans="1:3" x14ac:dyDescent="0.2">
      <c r="A1167" s="3">
        <v>1981</v>
      </c>
      <c r="B1167" s="3">
        <v>0</v>
      </c>
      <c r="C1167" s="3" t="s">
        <v>1039</v>
      </c>
    </row>
    <row r="1168" spans="1:3" x14ac:dyDescent="0.2">
      <c r="A1168" s="3">
        <v>1981</v>
      </c>
      <c r="B1168" s="3">
        <v>3</v>
      </c>
      <c r="C1168" s="3" t="s">
        <v>1039</v>
      </c>
    </row>
    <row r="1169" spans="1:3" x14ac:dyDescent="0.2">
      <c r="A1169" s="3">
        <v>1981</v>
      </c>
      <c r="B1169" s="3">
        <v>0</v>
      </c>
      <c r="C1169" s="3" t="s">
        <v>1039</v>
      </c>
    </row>
    <row r="1170" spans="1:3" x14ac:dyDescent="0.2">
      <c r="A1170" s="3">
        <v>1981</v>
      </c>
      <c r="B1170" s="3">
        <v>0</v>
      </c>
      <c r="C1170" s="3" t="s">
        <v>1039</v>
      </c>
    </row>
    <row r="1171" spans="1:3" x14ac:dyDescent="0.2">
      <c r="A1171" s="3">
        <v>1982</v>
      </c>
      <c r="B1171" s="3">
        <v>0</v>
      </c>
      <c r="C1171" s="3" t="s">
        <v>1039</v>
      </c>
    </row>
    <row r="1172" spans="1:3" x14ac:dyDescent="0.2">
      <c r="A1172" s="3">
        <v>1982</v>
      </c>
      <c r="B1172" s="3">
        <v>0</v>
      </c>
      <c r="C1172" s="3" t="s">
        <v>1039</v>
      </c>
    </row>
    <row r="1173" spans="1:3" x14ac:dyDescent="0.2">
      <c r="A1173" s="3">
        <v>1982</v>
      </c>
      <c r="B1173" s="3">
        <v>0</v>
      </c>
      <c r="C1173" s="3" t="s">
        <v>1039</v>
      </c>
    </row>
    <row r="1174" spans="1:3" x14ac:dyDescent="0.2">
      <c r="A1174" s="3">
        <v>1982</v>
      </c>
      <c r="B1174" s="3">
        <v>0</v>
      </c>
      <c r="C1174" s="3" t="s">
        <v>1039</v>
      </c>
    </row>
    <row r="1175" spans="1:3" x14ac:dyDescent="0.2">
      <c r="A1175" s="3">
        <v>1982</v>
      </c>
      <c r="B1175" s="3">
        <v>0</v>
      </c>
      <c r="C1175" s="3" t="s">
        <v>1039</v>
      </c>
    </row>
    <row r="1176" spans="1:3" x14ac:dyDescent="0.2">
      <c r="A1176" s="3">
        <v>1982</v>
      </c>
      <c r="B1176" s="3">
        <v>0</v>
      </c>
      <c r="C1176" s="3" t="s">
        <v>1039</v>
      </c>
    </row>
    <row r="1177" spans="1:3" x14ac:dyDescent="0.2">
      <c r="A1177" s="3">
        <v>1982</v>
      </c>
      <c r="B1177" s="3">
        <v>0</v>
      </c>
      <c r="C1177" s="3" t="s">
        <v>1039</v>
      </c>
    </row>
    <row r="1178" spans="1:3" x14ac:dyDescent="0.2">
      <c r="A1178" s="3">
        <v>1982</v>
      </c>
      <c r="B1178" s="3">
        <v>0</v>
      </c>
      <c r="C1178" s="3" t="s">
        <v>1039</v>
      </c>
    </row>
    <row r="1179" spans="1:3" x14ac:dyDescent="0.2">
      <c r="A1179" s="3">
        <v>1983</v>
      </c>
      <c r="B1179" s="3">
        <v>0</v>
      </c>
      <c r="C1179" s="3" t="s">
        <v>1039</v>
      </c>
    </row>
    <row r="1180" spans="1:3" x14ac:dyDescent="0.2">
      <c r="A1180" s="3">
        <v>1983</v>
      </c>
      <c r="B1180" s="3">
        <v>0</v>
      </c>
      <c r="C1180" s="3" t="s">
        <v>1039</v>
      </c>
    </row>
    <row r="1181" spans="1:3" x14ac:dyDescent="0.2">
      <c r="A1181" s="3">
        <v>1983</v>
      </c>
      <c r="B1181" s="3">
        <v>0</v>
      </c>
      <c r="C1181" s="3" t="s">
        <v>1039</v>
      </c>
    </row>
    <row r="1182" spans="1:3" x14ac:dyDescent="0.2">
      <c r="A1182" s="3">
        <v>1983</v>
      </c>
      <c r="B1182" s="3">
        <v>0</v>
      </c>
      <c r="C1182" s="3" t="s">
        <v>1039</v>
      </c>
    </row>
    <row r="1183" spans="1:3" x14ac:dyDescent="0.2">
      <c r="A1183" s="3">
        <v>1983</v>
      </c>
      <c r="B1183" s="3">
        <v>0</v>
      </c>
      <c r="C1183" s="3" t="s">
        <v>1039</v>
      </c>
    </row>
    <row r="1184" spans="1:3" x14ac:dyDescent="0.2">
      <c r="A1184" s="3">
        <v>1983</v>
      </c>
      <c r="B1184" s="3">
        <v>0</v>
      </c>
      <c r="C1184" s="3" t="s">
        <v>1039</v>
      </c>
    </row>
    <row r="1185" spans="1:3" x14ac:dyDescent="0.2">
      <c r="A1185" s="3">
        <v>1983</v>
      </c>
      <c r="B1185" s="3">
        <v>0</v>
      </c>
      <c r="C1185" s="3" t="s">
        <v>1039</v>
      </c>
    </row>
    <row r="1186" spans="1:3" x14ac:dyDescent="0.2">
      <c r="A1186" s="3">
        <v>1983</v>
      </c>
      <c r="B1186" s="3">
        <v>0</v>
      </c>
      <c r="C1186" s="3" t="s">
        <v>1039</v>
      </c>
    </row>
    <row r="1187" spans="1:3" x14ac:dyDescent="0.2">
      <c r="A1187" s="3">
        <v>1983</v>
      </c>
      <c r="B1187" s="3">
        <v>0</v>
      </c>
      <c r="C1187" s="3" t="s">
        <v>1039</v>
      </c>
    </row>
    <row r="1188" spans="1:3" x14ac:dyDescent="0.2">
      <c r="A1188" s="3">
        <v>1983</v>
      </c>
      <c r="B1188" s="3">
        <v>0</v>
      </c>
      <c r="C1188" s="3" t="s">
        <v>1039</v>
      </c>
    </row>
    <row r="1189" spans="1:3" x14ac:dyDescent="0.2">
      <c r="A1189" s="3">
        <v>1983</v>
      </c>
      <c r="B1189" s="3">
        <v>0</v>
      </c>
      <c r="C1189" s="3" t="s">
        <v>1039</v>
      </c>
    </row>
    <row r="1190" spans="1:3" x14ac:dyDescent="0.2">
      <c r="A1190" s="3">
        <v>1983</v>
      </c>
      <c r="B1190" s="3">
        <v>0</v>
      </c>
      <c r="C1190" s="3" t="s">
        <v>1039</v>
      </c>
    </row>
    <row r="1191" spans="1:3" x14ac:dyDescent="0.2">
      <c r="A1191" s="3">
        <v>1984</v>
      </c>
      <c r="B1191" s="3">
        <v>0</v>
      </c>
      <c r="C1191" s="3" t="s">
        <v>1039</v>
      </c>
    </row>
    <row r="1192" spans="1:3" x14ac:dyDescent="0.2">
      <c r="A1192" s="3">
        <v>1984</v>
      </c>
      <c r="B1192" s="3">
        <v>0</v>
      </c>
      <c r="C1192" s="3" t="s">
        <v>1039</v>
      </c>
    </row>
    <row r="1193" spans="1:3" x14ac:dyDescent="0.2">
      <c r="A1193" s="3">
        <v>1984</v>
      </c>
      <c r="B1193" s="3">
        <v>0</v>
      </c>
      <c r="C1193" s="3" t="s">
        <v>1039</v>
      </c>
    </row>
    <row r="1194" spans="1:3" x14ac:dyDescent="0.2">
      <c r="A1194" s="3">
        <v>1984</v>
      </c>
      <c r="B1194" s="3">
        <v>0</v>
      </c>
      <c r="C1194" s="3" t="s">
        <v>1039</v>
      </c>
    </row>
    <row r="1195" spans="1:3" x14ac:dyDescent="0.2">
      <c r="A1195" s="3">
        <v>1984</v>
      </c>
      <c r="B1195" s="3">
        <v>0</v>
      </c>
      <c r="C1195" s="3" t="s">
        <v>1039</v>
      </c>
    </row>
    <row r="1196" spans="1:3" x14ac:dyDescent="0.2">
      <c r="A1196" s="3">
        <v>1984</v>
      </c>
      <c r="B1196" s="3">
        <v>0</v>
      </c>
      <c r="C1196" s="3" t="s">
        <v>1039</v>
      </c>
    </row>
    <row r="1197" spans="1:3" x14ac:dyDescent="0.2">
      <c r="A1197" s="3">
        <v>1984</v>
      </c>
      <c r="B1197" s="3">
        <v>0</v>
      </c>
      <c r="C1197" s="3" t="s">
        <v>1039</v>
      </c>
    </row>
    <row r="1198" spans="1:3" x14ac:dyDescent="0.2">
      <c r="A1198" s="3">
        <v>1984</v>
      </c>
      <c r="B1198" s="3">
        <v>0</v>
      </c>
      <c r="C1198" s="3" t="s">
        <v>1039</v>
      </c>
    </row>
    <row r="1199" spans="1:3" x14ac:dyDescent="0.2">
      <c r="A1199" s="3">
        <v>1984</v>
      </c>
      <c r="B1199" s="3">
        <v>0</v>
      </c>
      <c r="C1199" s="3" t="s">
        <v>1039</v>
      </c>
    </row>
    <row r="1200" spans="1:3" x14ac:dyDescent="0.2">
      <c r="A1200" s="3">
        <v>1984</v>
      </c>
      <c r="B1200" s="3">
        <v>0</v>
      </c>
      <c r="C1200" s="3" t="s">
        <v>1039</v>
      </c>
    </row>
    <row r="1201" spans="1:3" x14ac:dyDescent="0.2">
      <c r="A1201" s="3">
        <v>1984</v>
      </c>
      <c r="B1201" s="3">
        <v>0</v>
      </c>
      <c r="C1201" s="3" t="s">
        <v>1039</v>
      </c>
    </row>
    <row r="1202" spans="1:3" x14ac:dyDescent="0.2">
      <c r="A1202" s="3">
        <v>1985</v>
      </c>
      <c r="B1202" s="3">
        <v>0</v>
      </c>
      <c r="C1202" s="3" t="s">
        <v>1039</v>
      </c>
    </row>
    <row r="1203" spans="1:3" x14ac:dyDescent="0.2">
      <c r="A1203" s="3">
        <v>1992</v>
      </c>
      <c r="B1203" s="3">
        <v>0</v>
      </c>
      <c r="C1203" s="3" t="s">
        <v>1039</v>
      </c>
    </row>
    <row r="1204" spans="1:3" x14ac:dyDescent="0.2">
      <c r="A1204" s="3">
        <v>1992</v>
      </c>
      <c r="B1204" s="3">
        <v>0</v>
      </c>
      <c r="C1204" s="3" t="s">
        <v>1039</v>
      </c>
    </row>
    <row r="1205" spans="1:3" x14ac:dyDescent="0.2">
      <c r="A1205" s="3">
        <v>1995</v>
      </c>
      <c r="B1205" s="3">
        <v>13</v>
      </c>
      <c r="C1205" s="3" t="s">
        <v>1039</v>
      </c>
    </row>
    <row r="1206" spans="1:3" x14ac:dyDescent="0.2">
      <c r="A1206" s="3">
        <v>2013</v>
      </c>
      <c r="B1206" s="3">
        <v>2</v>
      </c>
      <c r="C1206" s="3" t="s">
        <v>1039</v>
      </c>
    </row>
    <row r="1207" spans="1:3" x14ac:dyDescent="0.2">
      <c r="A1207" s="3">
        <v>2013</v>
      </c>
      <c r="B1207" s="3">
        <v>0</v>
      </c>
      <c r="C1207" s="3" t="s">
        <v>1039</v>
      </c>
    </row>
    <row r="1208" spans="1:3" x14ac:dyDescent="0.2">
      <c r="A1208" s="3">
        <v>2013</v>
      </c>
      <c r="B1208" s="3">
        <v>0</v>
      </c>
      <c r="C1208" s="3" t="s">
        <v>1039</v>
      </c>
    </row>
    <row r="1209" spans="1:3" x14ac:dyDescent="0.2">
      <c r="A1209" s="3">
        <v>2014</v>
      </c>
      <c r="B1209" s="3">
        <v>0</v>
      </c>
      <c r="C1209" s="3" t="s">
        <v>1039</v>
      </c>
    </row>
    <row r="1210" spans="1:3" x14ac:dyDescent="0.2">
      <c r="A1210" s="3">
        <v>2014</v>
      </c>
      <c r="B1210" s="3">
        <v>2</v>
      </c>
      <c r="C1210" s="3" t="s">
        <v>1039</v>
      </c>
    </row>
    <row r="1211" spans="1:3" x14ac:dyDescent="0.2">
      <c r="A1211" s="3">
        <v>2015</v>
      </c>
      <c r="B1211" s="3">
        <v>0</v>
      </c>
      <c r="C1211" s="3" t="s">
        <v>1039</v>
      </c>
    </row>
    <row r="1212" spans="1:3" x14ac:dyDescent="0.2">
      <c r="A1212" s="3">
        <v>2016</v>
      </c>
      <c r="B1212" s="3">
        <v>0</v>
      </c>
      <c r="C1212" s="3" t="s">
        <v>1039</v>
      </c>
    </row>
    <row r="1213" spans="1:3" x14ac:dyDescent="0.2">
      <c r="A1213" s="3">
        <v>2016</v>
      </c>
      <c r="B1213" s="3">
        <v>6</v>
      </c>
      <c r="C1213" s="3" t="s">
        <v>1039</v>
      </c>
    </row>
    <row r="1214" spans="1:3" x14ac:dyDescent="0.2">
      <c r="A1214" s="3">
        <v>2016</v>
      </c>
      <c r="B1214" s="3">
        <v>8</v>
      </c>
      <c r="C1214" s="3" t="s">
        <v>1039</v>
      </c>
    </row>
    <row r="1215" spans="1:3" x14ac:dyDescent="0.2">
      <c r="A1215" s="3">
        <v>2016</v>
      </c>
      <c r="B1215" s="3">
        <v>0</v>
      </c>
      <c r="C1215" s="3" t="s">
        <v>1039</v>
      </c>
    </row>
    <row r="1216" spans="1:3" x14ac:dyDescent="0.2">
      <c r="A1216" s="3">
        <v>2016</v>
      </c>
      <c r="B1216" s="3">
        <v>8</v>
      </c>
      <c r="C1216" s="3" t="s">
        <v>1039</v>
      </c>
    </row>
    <row r="1217" spans="1:3" x14ac:dyDescent="0.2">
      <c r="A1217" s="3">
        <v>2016</v>
      </c>
      <c r="B1217" s="3">
        <v>0</v>
      </c>
      <c r="C1217" s="3" t="s">
        <v>1039</v>
      </c>
    </row>
    <row r="1218" spans="1:3" x14ac:dyDescent="0.2">
      <c r="A1218" s="3">
        <v>2017</v>
      </c>
      <c r="B1218" s="3">
        <v>9</v>
      </c>
      <c r="C1218" s="3" t="s">
        <v>1039</v>
      </c>
    </row>
    <row r="1219" spans="1:3" x14ac:dyDescent="0.2">
      <c r="A1219" s="3">
        <v>2017</v>
      </c>
      <c r="B1219" s="3">
        <v>8</v>
      </c>
      <c r="C1219" s="3" t="s">
        <v>1039</v>
      </c>
    </row>
    <row r="1220" spans="1:3" x14ac:dyDescent="0.2">
      <c r="A1220" s="3">
        <v>2017</v>
      </c>
      <c r="B1220" s="3">
        <v>3</v>
      </c>
      <c r="C1220" s="3" t="s">
        <v>1039</v>
      </c>
    </row>
    <row r="1221" spans="1:3" x14ac:dyDescent="0.2">
      <c r="A1221" s="3">
        <v>2017</v>
      </c>
      <c r="B1221" s="3">
        <v>0</v>
      </c>
      <c r="C1221" s="3" t="s">
        <v>1039</v>
      </c>
    </row>
    <row r="1222" spans="1:3" x14ac:dyDescent="0.2">
      <c r="A1222" s="3">
        <v>2018</v>
      </c>
      <c r="B1222" s="3">
        <v>0</v>
      </c>
      <c r="C1222" s="3" t="s">
        <v>1039</v>
      </c>
    </row>
    <row r="1223" spans="1:3" x14ac:dyDescent="0.2">
      <c r="A1223" s="3">
        <v>2018</v>
      </c>
      <c r="B1223" s="3">
        <v>0</v>
      </c>
      <c r="C1223" s="3" t="s">
        <v>1039</v>
      </c>
    </row>
    <row r="1224" spans="1:3" x14ac:dyDescent="0.2">
      <c r="A1224" s="3">
        <v>2019</v>
      </c>
      <c r="B1224" s="3">
        <v>0</v>
      </c>
      <c r="C1224" s="3" t="s">
        <v>1039</v>
      </c>
    </row>
    <row r="1225" spans="1:3" x14ac:dyDescent="0.2">
      <c r="A1225" s="3">
        <v>2019</v>
      </c>
      <c r="B1225" s="3">
        <v>0</v>
      </c>
      <c r="C1225" s="3" t="s">
        <v>1039</v>
      </c>
    </row>
    <row r="1226" spans="1:3" x14ac:dyDescent="0.2">
      <c r="A1226" s="3">
        <v>2019</v>
      </c>
      <c r="B1226" s="3">
        <v>2</v>
      </c>
      <c r="C1226" s="3" t="s">
        <v>1039</v>
      </c>
    </row>
    <row r="1227" spans="1:3" x14ac:dyDescent="0.2">
      <c r="A1227" s="3">
        <v>2019</v>
      </c>
      <c r="B1227" s="3">
        <v>3</v>
      </c>
      <c r="C1227" s="3" t="s">
        <v>1039</v>
      </c>
    </row>
    <row r="1228" spans="1:3" x14ac:dyDescent="0.2">
      <c r="A1228" s="3">
        <v>1970</v>
      </c>
      <c r="B1228" s="3">
        <v>0</v>
      </c>
      <c r="C1228" s="3" t="s">
        <v>1038</v>
      </c>
    </row>
    <row r="1229" spans="1:3" x14ac:dyDescent="0.2">
      <c r="A1229" s="3">
        <v>1970</v>
      </c>
      <c r="B1229" s="3">
        <v>0</v>
      </c>
      <c r="C1229" s="3" t="s">
        <v>1038</v>
      </c>
    </row>
    <row r="1230" spans="1:3" x14ac:dyDescent="0.2">
      <c r="A1230" s="3">
        <v>1970</v>
      </c>
      <c r="B1230" s="3">
        <v>0</v>
      </c>
      <c r="C1230" s="3" t="s">
        <v>1038</v>
      </c>
    </row>
    <row r="1231" spans="1:3" x14ac:dyDescent="0.2">
      <c r="A1231" s="3">
        <v>1970</v>
      </c>
      <c r="B1231" s="3">
        <v>0</v>
      </c>
      <c r="C1231" s="3" t="s">
        <v>1038</v>
      </c>
    </row>
    <row r="1232" spans="1:3" x14ac:dyDescent="0.2">
      <c r="A1232" s="3">
        <v>1970</v>
      </c>
      <c r="B1232" s="3">
        <v>0</v>
      </c>
      <c r="C1232" s="3" t="s">
        <v>1038</v>
      </c>
    </row>
    <row r="1233" spans="1:3" x14ac:dyDescent="0.2">
      <c r="A1233" s="3">
        <v>1970</v>
      </c>
      <c r="B1233" s="3">
        <v>0</v>
      </c>
      <c r="C1233" s="3" t="s">
        <v>1038</v>
      </c>
    </row>
    <row r="1234" spans="1:3" x14ac:dyDescent="0.2">
      <c r="A1234" s="3">
        <v>1970</v>
      </c>
      <c r="B1234" s="3">
        <v>0</v>
      </c>
      <c r="C1234" s="3" t="s">
        <v>1038</v>
      </c>
    </row>
    <row r="1235" spans="1:3" x14ac:dyDescent="0.2">
      <c r="A1235" s="3">
        <v>1970</v>
      </c>
      <c r="B1235" s="3">
        <v>0</v>
      </c>
      <c r="C1235" s="3" t="s">
        <v>1038</v>
      </c>
    </row>
    <row r="1236" spans="1:3" x14ac:dyDescent="0.2">
      <c r="A1236" s="3">
        <v>1970</v>
      </c>
      <c r="B1236" s="3">
        <v>0</v>
      </c>
      <c r="C1236" s="3" t="s">
        <v>1038</v>
      </c>
    </row>
    <row r="1237" spans="1:3" x14ac:dyDescent="0.2">
      <c r="A1237" s="3">
        <v>1970</v>
      </c>
      <c r="B1237" s="3">
        <v>0</v>
      </c>
      <c r="C1237" s="3" t="s">
        <v>1038</v>
      </c>
    </row>
    <row r="1238" spans="1:3" x14ac:dyDescent="0.2">
      <c r="A1238" s="3">
        <v>1970</v>
      </c>
      <c r="B1238" s="3">
        <v>0</v>
      </c>
      <c r="C1238" s="3" t="s">
        <v>1038</v>
      </c>
    </row>
    <row r="1239" spans="1:3" x14ac:dyDescent="0.2">
      <c r="A1239" s="3">
        <v>1970</v>
      </c>
      <c r="B1239" s="3">
        <v>1</v>
      </c>
      <c r="C1239" s="3" t="s">
        <v>1038</v>
      </c>
    </row>
    <row r="1240" spans="1:3" x14ac:dyDescent="0.2">
      <c r="A1240" s="3">
        <v>1970</v>
      </c>
      <c r="B1240" s="3">
        <v>0</v>
      </c>
      <c r="C1240" s="3" t="s">
        <v>1038</v>
      </c>
    </row>
    <row r="1241" spans="1:3" x14ac:dyDescent="0.2">
      <c r="A1241" s="3">
        <v>1970</v>
      </c>
      <c r="B1241" s="3">
        <v>1</v>
      </c>
      <c r="C1241" s="3" t="s">
        <v>1038</v>
      </c>
    </row>
    <row r="1242" spans="1:3" x14ac:dyDescent="0.2">
      <c r="A1242" s="3">
        <v>1970</v>
      </c>
      <c r="B1242" s="3">
        <v>0</v>
      </c>
      <c r="C1242" s="3" t="s">
        <v>1038</v>
      </c>
    </row>
    <row r="1243" spans="1:3" x14ac:dyDescent="0.2">
      <c r="A1243" s="3">
        <v>1970</v>
      </c>
      <c r="B1243" s="3">
        <v>0</v>
      </c>
      <c r="C1243" s="3" t="s">
        <v>1038</v>
      </c>
    </row>
    <row r="1244" spans="1:3" x14ac:dyDescent="0.2">
      <c r="A1244" s="3">
        <v>1970</v>
      </c>
      <c r="B1244" s="3">
        <v>0</v>
      </c>
      <c r="C1244" s="3" t="s">
        <v>1038</v>
      </c>
    </row>
    <row r="1245" spans="1:3" x14ac:dyDescent="0.2">
      <c r="A1245" s="3">
        <v>1970</v>
      </c>
      <c r="B1245" s="3">
        <v>0</v>
      </c>
      <c r="C1245" s="3" t="s">
        <v>1038</v>
      </c>
    </row>
    <row r="1246" spans="1:3" x14ac:dyDescent="0.2">
      <c r="A1246" s="3">
        <v>1970</v>
      </c>
      <c r="B1246" s="3">
        <v>0</v>
      </c>
      <c r="C1246" s="3" t="s">
        <v>1038</v>
      </c>
    </row>
    <row r="1247" spans="1:3" x14ac:dyDescent="0.2">
      <c r="A1247" s="3">
        <v>1970</v>
      </c>
      <c r="B1247" s="3">
        <v>0</v>
      </c>
      <c r="C1247" s="3" t="s">
        <v>1038</v>
      </c>
    </row>
    <row r="1248" spans="1:3" x14ac:dyDescent="0.2">
      <c r="A1248" s="3">
        <v>1970</v>
      </c>
      <c r="B1248" s="3">
        <v>0</v>
      </c>
      <c r="C1248" s="3" t="s">
        <v>1038</v>
      </c>
    </row>
    <row r="1249" spans="1:3" x14ac:dyDescent="0.2">
      <c r="A1249" s="3">
        <v>1970</v>
      </c>
      <c r="B1249" s="3">
        <v>0</v>
      </c>
      <c r="C1249" s="3" t="s">
        <v>1038</v>
      </c>
    </row>
    <row r="1250" spans="1:3" x14ac:dyDescent="0.2">
      <c r="A1250" s="3">
        <v>1970</v>
      </c>
      <c r="B1250" s="3">
        <v>0</v>
      </c>
      <c r="C1250" s="3" t="s">
        <v>1038</v>
      </c>
    </row>
    <row r="1251" spans="1:3" x14ac:dyDescent="0.2">
      <c r="A1251" s="3">
        <v>1970</v>
      </c>
      <c r="B1251" s="3">
        <v>0</v>
      </c>
      <c r="C1251" s="3" t="s">
        <v>1038</v>
      </c>
    </row>
    <row r="1252" spans="1:3" x14ac:dyDescent="0.2">
      <c r="A1252" s="3">
        <v>1970</v>
      </c>
      <c r="B1252" s="3">
        <v>0</v>
      </c>
      <c r="C1252" s="3" t="s">
        <v>1038</v>
      </c>
    </row>
    <row r="1253" spans="1:3" x14ac:dyDescent="0.2">
      <c r="A1253" s="3">
        <v>1970</v>
      </c>
      <c r="B1253" s="3">
        <v>4</v>
      </c>
      <c r="C1253" s="3" t="s">
        <v>1038</v>
      </c>
    </row>
    <row r="1254" spans="1:3" x14ac:dyDescent="0.2">
      <c r="A1254" s="3">
        <v>1970</v>
      </c>
      <c r="B1254" s="3">
        <v>0</v>
      </c>
      <c r="C1254" s="3" t="s">
        <v>1038</v>
      </c>
    </row>
    <row r="1255" spans="1:3" x14ac:dyDescent="0.2">
      <c r="A1255" s="3">
        <v>1970</v>
      </c>
      <c r="B1255" s="3">
        <v>0</v>
      </c>
      <c r="C1255" s="3" t="s">
        <v>1038</v>
      </c>
    </row>
    <row r="1256" spans="1:3" x14ac:dyDescent="0.2">
      <c r="A1256" s="3">
        <v>1970</v>
      </c>
      <c r="B1256" s="3">
        <v>1</v>
      </c>
      <c r="C1256" s="3" t="s">
        <v>1038</v>
      </c>
    </row>
    <row r="1257" spans="1:3" x14ac:dyDescent="0.2">
      <c r="A1257" s="3">
        <v>1970</v>
      </c>
      <c r="B1257" s="3">
        <v>0</v>
      </c>
      <c r="C1257" s="3" t="s">
        <v>1038</v>
      </c>
    </row>
    <row r="1258" spans="1:3" x14ac:dyDescent="0.2">
      <c r="A1258" s="3">
        <v>1970</v>
      </c>
      <c r="B1258" s="3">
        <v>0</v>
      </c>
      <c r="C1258" s="3" t="s">
        <v>1038</v>
      </c>
    </row>
    <row r="1259" spans="1:3" x14ac:dyDescent="0.2">
      <c r="A1259" s="3">
        <v>1970</v>
      </c>
      <c r="B1259" s="3">
        <v>0</v>
      </c>
      <c r="C1259" s="3" t="s">
        <v>1038</v>
      </c>
    </row>
    <row r="1260" spans="1:3" x14ac:dyDescent="0.2">
      <c r="A1260" s="3">
        <v>1970</v>
      </c>
      <c r="B1260" s="3">
        <v>0</v>
      </c>
      <c r="C1260" s="3" t="s">
        <v>1038</v>
      </c>
    </row>
    <row r="1261" spans="1:3" x14ac:dyDescent="0.2">
      <c r="A1261" s="3">
        <v>1970</v>
      </c>
      <c r="B1261" s="3">
        <v>0</v>
      </c>
      <c r="C1261" s="3" t="s">
        <v>1038</v>
      </c>
    </row>
    <row r="1262" spans="1:3" x14ac:dyDescent="0.2">
      <c r="A1262" s="3">
        <v>1970</v>
      </c>
      <c r="B1262" s="3">
        <v>1</v>
      </c>
      <c r="C1262" s="3" t="s">
        <v>1038</v>
      </c>
    </row>
    <row r="1263" spans="1:3" x14ac:dyDescent="0.2">
      <c r="A1263" s="3">
        <v>1970</v>
      </c>
      <c r="B1263" s="3">
        <v>1</v>
      </c>
      <c r="C1263" s="3" t="s">
        <v>1038</v>
      </c>
    </row>
    <row r="1264" spans="1:3" x14ac:dyDescent="0.2">
      <c r="A1264" s="3">
        <v>1971</v>
      </c>
      <c r="B1264" s="3">
        <v>0</v>
      </c>
      <c r="C1264" s="3" t="s">
        <v>1038</v>
      </c>
    </row>
    <row r="1265" spans="1:3" x14ac:dyDescent="0.2">
      <c r="A1265" s="3">
        <v>1971</v>
      </c>
      <c r="B1265" s="3">
        <v>0</v>
      </c>
      <c r="C1265" s="3" t="s">
        <v>1038</v>
      </c>
    </row>
    <row r="1266" spans="1:3" x14ac:dyDescent="0.2">
      <c r="A1266" s="3">
        <v>1971</v>
      </c>
      <c r="B1266" s="3">
        <v>0</v>
      </c>
      <c r="C1266" s="3" t="s">
        <v>1038</v>
      </c>
    </row>
    <row r="1267" spans="1:3" x14ac:dyDescent="0.2">
      <c r="A1267" s="3">
        <v>1971</v>
      </c>
      <c r="B1267" s="3">
        <v>0</v>
      </c>
      <c r="C1267" s="3" t="s">
        <v>1038</v>
      </c>
    </row>
    <row r="1268" spans="1:3" x14ac:dyDescent="0.2">
      <c r="A1268" s="3">
        <v>1971</v>
      </c>
      <c r="B1268" s="3">
        <v>1</v>
      </c>
      <c r="C1268" s="3" t="s">
        <v>1038</v>
      </c>
    </row>
    <row r="1269" spans="1:3" x14ac:dyDescent="0.2">
      <c r="A1269" s="3">
        <v>1971</v>
      </c>
      <c r="B1269" s="3">
        <v>0</v>
      </c>
      <c r="C1269" s="3" t="s">
        <v>1038</v>
      </c>
    </row>
    <row r="1270" spans="1:3" x14ac:dyDescent="0.2">
      <c r="A1270" s="3">
        <v>1971</v>
      </c>
      <c r="B1270" s="3">
        <v>0</v>
      </c>
      <c r="C1270" s="3" t="s">
        <v>1038</v>
      </c>
    </row>
    <row r="1271" spans="1:3" x14ac:dyDescent="0.2">
      <c r="A1271" s="3">
        <v>1971</v>
      </c>
      <c r="B1271" s="3">
        <v>0</v>
      </c>
      <c r="C1271" s="3" t="s">
        <v>1038</v>
      </c>
    </row>
    <row r="1272" spans="1:3" x14ac:dyDescent="0.2">
      <c r="A1272" s="3">
        <v>1971</v>
      </c>
      <c r="B1272" s="3">
        <v>0</v>
      </c>
      <c r="C1272" s="3" t="s">
        <v>1038</v>
      </c>
    </row>
    <row r="1273" spans="1:3" x14ac:dyDescent="0.2">
      <c r="A1273" s="3">
        <v>1971</v>
      </c>
      <c r="B1273" s="3">
        <v>0</v>
      </c>
      <c r="C1273" s="3" t="s">
        <v>1038</v>
      </c>
    </row>
    <row r="1274" spans="1:3" x14ac:dyDescent="0.2">
      <c r="A1274" s="3">
        <v>1971</v>
      </c>
      <c r="B1274" s="3">
        <v>0</v>
      </c>
      <c r="C1274" s="3" t="s">
        <v>1038</v>
      </c>
    </row>
    <row r="1275" spans="1:3" x14ac:dyDescent="0.2">
      <c r="A1275" s="3">
        <v>1971</v>
      </c>
      <c r="B1275" s="3">
        <v>27</v>
      </c>
      <c r="C1275" s="3" t="s">
        <v>1038</v>
      </c>
    </row>
    <row r="1276" spans="1:3" x14ac:dyDescent="0.2">
      <c r="A1276" s="3">
        <v>1972</v>
      </c>
      <c r="B1276" s="3">
        <v>0</v>
      </c>
      <c r="C1276" s="3" t="s">
        <v>1038</v>
      </c>
    </row>
    <row r="1277" spans="1:3" x14ac:dyDescent="0.2">
      <c r="A1277" s="3">
        <v>1972</v>
      </c>
      <c r="B1277" s="3">
        <v>1</v>
      </c>
      <c r="C1277" s="3" t="s">
        <v>1038</v>
      </c>
    </row>
    <row r="1278" spans="1:3" x14ac:dyDescent="0.2">
      <c r="A1278" s="3">
        <v>1972</v>
      </c>
      <c r="B1278" s="3">
        <v>0</v>
      </c>
      <c r="C1278" s="3" t="s">
        <v>1038</v>
      </c>
    </row>
    <row r="1279" spans="1:3" x14ac:dyDescent="0.2">
      <c r="A1279" s="3">
        <v>1973</v>
      </c>
      <c r="B1279" s="3">
        <v>0</v>
      </c>
      <c r="C1279" s="3" t="s">
        <v>1038</v>
      </c>
    </row>
    <row r="1280" spans="1:3" x14ac:dyDescent="0.2">
      <c r="A1280" s="3">
        <v>1973</v>
      </c>
      <c r="B1280" s="3">
        <v>1</v>
      </c>
      <c r="C1280" s="3" t="s">
        <v>1038</v>
      </c>
    </row>
    <row r="1281" spans="1:3" x14ac:dyDescent="0.2">
      <c r="A1281" s="3">
        <v>1974</v>
      </c>
      <c r="B1281" s="3">
        <v>0</v>
      </c>
      <c r="C1281" s="3" t="s">
        <v>1038</v>
      </c>
    </row>
    <row r="1282" spans="1:3" x14ac:dyDescent="0.2">
      <c r="A1282" s="3">
        <v>1974</v>
      </c>
      <c r="B1282" s="3">
        <v>39</v>
      </c>
      <c r="C1282" s="3" t="s">
        <v>1038</v>
      </c>
    </row>
    <row r="1283" spans="1:3" x14ac:dyDescent="0.2">
      <c r="A1283" s="3">
        <v>1974</v>
      </c>
      <c r="B1283" s="3">
        <v>0</v>
      </c>
      <c r="C1283" s="3" t="s">
        <v>1038</v>
      </c>
    </row>
    <row r="1284" spans="1:3" x14ac:dyDescent="0.2">
      <c r="A1284" s="3">
        <v>1975</v>
      </c>
      <c r="B1284" s="3">
        <v>0</v>
      </c>
      <c r="C1284" s="3" t="s">
        <v>1038</v>
      </c>
    </row>
    <row r="1285" spans="1:3" x14ac:dyDescent="0.2">
      <c r="A1285" s="3">
        <v>1975</v>
      </c>
      <c r="B1285" s="3">
        <v>1</v>
      </c>
      <c r="C1285" s="3" t="s">
        <v>1038</v>
      </c>
    </row>
    <row r="1286" spans="1:3" x14ac:dyDescent="0.2">
      <c r="A1286" s="3">
        <v>1975</v>
      </c>
      <c r="B1286" s="3">
        <v>1</v>
      </c>
      <c r="C1286" s="3" t="s">
        <v>1038</v>
      </c>
    </row>
    <row r="1287" spans="1:3" x14ac:dyDescent="0.2">
      <c r="A1287" s="3">
        <v>1975</v>
      </c>
      <c r="B1287" s="3">
        <v>0</v>
      </c>
      <c r="C1287" s="3" t="s">
        <v>1038</v>
      </c>
    </row>
    <row r="1288" spans="1:3" x14ac:dyDescent="0.2">
      <c r="A1288" s="3">
        <v>1976</v>
      </c>
      <c r="B1288" s="3">
        <v>0</v>
      </c>
      <c r="C1288" s="3" t="s">
        <v>1038</v>
      </c>
    </row>
    <row r="1289" spans="1:3" x14ac:dyDescent="0.2">
      <c r="A1289" s="3">
        <v>1976</v>
      </c>
      <c r="B1289" s="3">
        <v>0</v>
      </c>
      <c r="C1289" s="3" t="s">
        <v>1038</v>
      </c>
    </row>
    <row r="1290" spans="1:3" x14ac:dyDescent="0.2">
      <c r="A1290" s="3">
        <v>1976</v>
      </c>
      <c r="B1290" s="3">
        <v>0</v>
      </c>
      <c r="C1290" s="3" t="s">
        <v>1038</v>
      </c>
    </row>
    <row r="1291" spans="1:3" x14ac:dyDescent="0.2">
      <c r="A1291" s="3">
        <v>1977</v>
      </c>
      <c r="B1291" s="3">
        <v>0</v>
      </c>
      <c r="C1291" s="3" t="s">
        <v>1038</v>
      </c>
    </row>
    <row r="1292" spans="1:3" x14ac:dyDescent="0.2">
      <c r="A1292" s="3">
        <v>1977</v>
      </c>
      <c r="B1292" s="3">
        <v>3</v>
      </c>
      <c r="C1292" s="3" t="s">
        <v>1038</v>
      </c>
    </row>
    <row r="1293" spans="1:3" x14ac:dyDescent="0.2">
      <c r="A1293" s="3">
        <v>1978</v>
      </c>
      <c r="B1293" s="3">
        <v>2</v>
      </c>
      <c r="C1293" s="3" t="s">
        <v>1038</v>
      </c>
    </row>
    <row r="1294" spans="1:3" x14ac:dyDescent="0.2">
      <c r="A1294" s="3">
        <v>1978</v>
      </c>
      <c r="B1294" s="3">
        <v>2</v>
      </c>
      <c r="C1294" s="3" t="s">
        <v>1038</v>
      </c>
    </row>
    <row r="1295" spans="1:3" x14ac:dyDescent="0.2">
      <c r="A1295" s="3">
        <v>1978</v>
      </c>
      <c r="B1295" s="3">
        <v>1</v>
      </c>
      <c r="C1295" s="3" t="s">
        <v>1038</v>
      </c>
    </row>
    <row r="1296" spans="1:3" x14ac:dyDescent="0.2">
      <c r="A1296" s="3">
        <v>1979</v>
      </c>
      <c r="B1296" s="3">
        <v>11</v>
      </c>
      <c r="C1296" s="3" t="s">
        <v>1038</v>
      </c>
    </row>
    <row r="1297" spans="1:3" x14ac:dyDescent="0.2">
      <c r="A1297" s="3">
        <v>1979</v>
      </c>
      <c r="B1297" s="3">
        <v>1</v>
      </c>
      <c r="C1297" s="3" t="s">
        <v>1038</v>
      </c>
    </row>
    <row r="1298" spans="1:3" x14ac:dyDescent="0.2">
      <c r="A1298" s="3">
        <v>1979</v>
      </c>
      <c r="B1298" s="3">
        <v>1</v>
      </c>
      <c r="C1298" s="3" t="s">
        <v>1038</v>
      </c>
    </row>
    <row r="1299" spans="1:3" x14ac:dyDescent="0.2">
      <c r="A1299" s="3">
        <v>1979</v>
      </c>
      <c r="B1299" s="3">
        <v>2</v>
      </c>
      <c r="C1299" s="3" t="s">
        <v>1038</v>
      </c>
    </row>
    <row r="1300" spans="1:3" x14ac:dyDescent="0.2">
      <c r="A1300" s="3">
        <v>1979</v>
      </c>
      <c r="B1300" s="3">
        <v>15</v>
      </c>
      <c r="C1300" s="3" t="s">
        <v>1038</v>
      </c>
    </row>
    <row r="1301" spans="1:3" x14ac:dyDescent="0.2">
      <c r="A1301" s="3">
        <v>1980</v>
      </c>
      <c r="B1301" s="3">
        <v>1</v>
      </c>
      <c r="C1301" s="3" t="s">
        <v>1038</v>
      </c>
    </row>
    <row r="1302" spans="1:3" x14ac:dyDescent="0.2">
      <c r="A1302" s="3">
        <v>1980</v>
      </c>
      <c r="B1302" s="3">
        <v>1</v>
      </c>
      <c r="C1302" s="3" t="s">
        <v>1038</v>
      </c>
    </row>
    <row r="1303" spans="1:3" x14ac:dyDescent="0.2">
      <c r="A1303" s="3">
        <v>1980</v>
      </c>
      <c r="B1303" s="3">
        <v>0</v>
      </c>
      <c r="C1303" s="3" t="s">
        <v>1038</v>
      </c>
    </row>
    <row r="1304" spans="1:3" x14ac:dyDescent="0.2">
      <c r="A1304" s="3">
        <v>1980</v>
      </c>
      <c r="B1304" s="3">
        <v>1</v>
      </c>
      <c r="C1304" s="3" t="s">
        <v>1038</v>
      </c>
    </row>
    <row r="1305" spans="1:3" x14ac:dyDescent="0.2">
      <c r="A1305" s="3">
        <v>1980</v>
      </c>
      <c r="B1305" s="3">
        <v>4</v>
      </c>
      <c r="C1305" s="3" t="s">
        <v>1038</v>
      </c>
    </row>
    <row r="1306" spans="1:3" x14ac:dyDescent="0.2">
      <c r="A1306" s="3">
        <v>1980</v>
      </c>
      <c r="B1306" s="3">
        <v>1</v>
      </c>
      <c r="C1306" s="3" t="s">
        <v>1038</v>
      </c>
    </row>
    <row r="1307" spans="1:3" x14ac:dyDescent="0.2">
      <c r="A1307" s="3">
        <v>1980</v>
      </c>
      <c r="B1307" s="3">
        <v>1</v>
      </c>
      <c r="C1307" s="3" t="s">
        <v>1038</v>
      </c>
    </row>
    <row r="1308" spans="1:3" x14ac:dyDescent="0.2">
      <c r="A1308" s="3">
        <v>1980</v>
      </c>
      <c r="B1308" s="3">
        <v>2</v>
      </c>
      <c r="C1308" s="3" t="s">
        <v>1038</v>
      </c>
    </row>
    <row r="1309" spans="1:3" x14ac:dyDescent="0.2">
      <c r="A1309" s="3">
        <v>1980</v>
      </c>
      <c r="B1309" s="3">
        <v>2</v>
      </c>
      <c r="C1309" s="3" t="s">
        <v>1038</v>
      </c>
    </row>
    <row r="1310" spans="1:3" x14ac:dyDescent="0.2">
      <c r="A1310" s="3">
        <v>1980</v>
      </c>
      <c r="B1310" s="3">
        <v>0</v>
      </c>
      <c r="C1310" s="3" t="s">
        <v>1038</v>
      </c>
    </row>
    <row r="1311" spans="1:3" x14ac:dyDescent="0.2">
      <c r="A1311" s="3">
        <v>1980</v>
      </c>
      <c r="B1311" s="3">
        <v>3</v>
      </c>
      <c r="C1311" s="3" t="s">
        <v>1038</v>
      </c>
    </row>
    <row r="1312" spans="1:3" x14ac:dyDescent="0.2">
      <c r="A1312" s="3">
        <v>1980</v>
      </c>
      <c r="B1312" s="3">
        <v>0</v>
      </c>
      <c r="C1312" s="3" t="s">
        <v>1038</v>
      </c>
    </row>
    <row r="1313" spans="1:3" x14ac:dyDescent="0.2">
      <c r="A1313" s="3">
        <v>1980</v>
      </c>
      <c r="B1313" s="3">
        <v>1</v>
      </c>
      <c r="C1313" s="3" t="s">
        <v>1038</v>
      </c>
    </row>
    <row r="1314" spans="1:3" x14ac:dyDescent="0.2">
      <c r="A1314" s="3">
        <v>1980</v>
      </c>
      <c r="B1314" s="3">
        <v>0</v>
      </c>
      <c r="C1314" s="3" t="s">
        <v>1038</v>
      </c>
    </row>
    <row r="1315" spans="1:3" x14ac:dyDescent="0.2">
      <c r="A1315" s="3">
        <v>1981</v>
      </c>
      <c r="B1315" s="3">
        <v>0</v>
      </c>
      <c r="C1315" s="3" t="s">
        <v>1038</v>
      </c>
    </row>
    <row r="1316" spans="1:3" x14ac:dyDescent="0.2">
      <c r="A1316" s="3">
        <v>1981</v>
      </c>
      <c r="B1316" s="3">
        <v>1</v>
      </c>
      <c r="C1316" s="3" t="s">
        <v>1038</v>
      </c>
    </row>
    <row r="1317" spans="1:3" x14ac:dyDescent="0.2">
      <c r="A1317" s="3">
        <v>1981</v>
      </c>
      <c r="B1317" s="3">
        <v>0</v>
      </c>
      <c r="C1317" s="3" t="s">
        <v>1038</v>
      </c>
    </row>
    <row r="1318" spans="1:3" x14ac:dyDescent="0.2">
      <c r="A1318" s="3">
        <v>1981</v>
      </c>
      <c r="B1318" s="3">
        <v>1</v>
      </c>
      <c r="C1318" s="3" t="s">
        <v>1038</v>
      </c>
    </row>
    <row r="1319" spans="1:3" x14ac:dyDescent="0.2">
      <c r="A1319" s="3">
        <v>1982</v>
      </c>
      <c r="B1319" s="3">
        <v>0</v>
      </c>
      <c r="C1319" s="3" t="s">
        <v>1038</v>
      </c>
    </row>
    <row r="1320" spans="1:3" x14ac:dyDescent="0.2">
      <c r="A1320" s="3">
        <v>1982</v>
      </c>
      <c r="B1320" s="3">
        <v>1</v>
      </c>
      <c r="C1320" s="3" t="s">
        <v>1038</v>
      </c>
    </row>
    <row r="1321" spans="1:3" x14ac:dyDescent="0.2">
      <c r="A1321" s="3">
        <v>1983</v>
      </c>
      <c r="B1321" s="3">
        <v>3</v>
      </c>
      <c r="C1321" s="3" t="s">
        <v>1038</v>
      </c>
    </row>
    <row r="1322" spans="1:3" x14ac:dyDescent="0.2">
      <c r="A1322" s="3">
        <v>1983</v>
      </c>
      <c r="B1322" s="3">
        <v>0</v>
      </c>
      <c r="C1322" s="3" t="s">
        <v>1038</v>
      </c>
    </row>
    <row r="1323" spans="1:3" x14ac:dyDescent="0.2">
      <c r="A1323" s="3">
        <v>1983</v>
      </c>
      <c r="B1323" s="3">
        <v>2</v>
      </c>
      <c r="C1323" s="3" t="s">
        <v>1038</v>
      </c>
    </row>
    <row r="1324" spans="1:3" x14ac:dyDescent="0.2">
      <c r="A1324" s="3">
        <v>1984</v>
      </c>
      <c r="B1324" s="3">
        <v>0</v>
      </c>
      <c r="C1324" s="3" t="s">
        <v>1038</v>
      </c>
    </row>
    <row r="1325" spans="1:3" x14ac:dyDescent="0.2">
      <c r="A1325" s="3">
        <v>1984</v>
      </c>
      <c r="B1325" s="3">
        <v>0</v>
      </c>
      <c r="C1325" s="3" t="s">
        <v>1038</v>
      </c>
    </row>
    <row r="1326" spans="1:3" x14ac:dyDescent="0.2">
      <c r="A1326" s="3">
        <v>1984</v>
      </c>
      <c r="B1326" s="3">
        <v>0</v>
      </c>
      <c r="C1326" s="3" t="s">
        <v>1038</v>
      </c>
    </row>
    <row r="1327" spans="1:3" x14ac:dyDescent="0.2">
      <c r="A1327" s="3">
        <v>1984</v>
      </c>
      <c r="B1327" s="3">
        <v>0</v>
      </c>
      <c r="C1327" s="3" t="s">
        <v>1038</v>
      </c>
    </row>
    <row r="1328" spans="1:3" x14ac:dyDescent="0.2">
      <c r="A1328" s="3">
        <v>1984</v>
      </c>
      <c r="B1328" s="3">
        <v>0</v>
      </c>
      <c r="C1328" s="3" t="s">
        <v>1038</v>
      </c>
    </row>
    <row r="1329" spans="1:3" x14ac:dyDescent="0.2">
      <c r="A1329" s="3">
        <v>1984</v>
      </c>
      <c r="B1329" s="3">
        <v>2</v>
      </c>
      <c r="C1329" s="3" t="s">
        <v>1038</v>
      </c>
    </row>
    <row r="1330" spans="1:3" x14ac:dyDescent="0.2">
      <c r="A1330" s="3">
        <v>1984</v>
      </c>
      <c r="B1330" s="3">
        <v>1</v>
      </c>
      <c r="C1330" s="3" t="s">
        <v>1038</v>
      </c>
    </row>
    <row r="1331" spans="1:3" x14ac:dyDescent="0.2">
      <c r="A1331" s="3">
        <v>1984</v>
      </c>
      <c r="B1331" s="3">
        <v>0</v>
      </c>
      <c r="C1331" s="3" t="s">
        <v>1038</v>
      </c>
    </row>
    <row r="1332" spans="1:3" x14ac:dyDescent="0.2">
      <c r="A1332" s="3">
        <v>1985</v>
      </c>
      <c r="B1332" s="3">
        <v>1</v>
      </c>
      <c r="C1332" s="3" t="s">
        <v>1038</v>
      </c>
    </row>
    <row r="1333" spans="1:3" x14ac:dyDescent="0.2">
      <c r="A1333" s="3">
        <v>1985</v>
      </c>
      <c r="B1333" s="3">
        <v>0</v>
      </c>
      <c r="C1333" s="3" t="s">
        <v>1038</v>
      </c>
    </row>
    <row r="1334" spans="1:3" x14ac:dyDescent="0.2">
      <c r="A1334" s="3">
        <v>1985</v>
      </c>
      <c r="B1334" s="3">
        <v>0</v>
      </c>
      <c r="C1334" s="3" t="s">
        <v>1038</v>
      </c>
    </row>
    <row r="1335" spans="1:3" x14ac:dyDescent="0.2">
      <c r="A1335" s="3">
        <v>1986</v>
      </c>
      <c r="B1335" s="3">
        <v>0</v>
      </c>
      <c r="C1335" s="3" t="s">
        <v>1038</v>
      </c>
    </row>
    <row r="1336" spans="1:3" x14ac:dyDescent="0.2">
      <c r="A1336" s="3">
        <v>1986</v>
      </c>
      <c r="B1336" s="3">
        <v>0</v>
      </c>
      <c r="C1336" s="3" t="s">
        <v>1038</v>
      </c>
    </row>
    <row r="1337" spans="1:3" x14ac:dyDescent="0.2">
      <c r="A1337" s="3">
        <v>1986</v>
      </c>
      <c r="B1337" s="3">
        <v>0</v>
      </c>
      <c r="C1337" s="3" t="s">
        <v>1038</v>
      </c>
    </row>
    <row r="1338" spans="1:3" x14ac:dyDescent="0.2">
      <c r="A1338" s="3">
        <v>1986</v>
      </c>
      <c r="B1338" s="3">
        <v>0</v>
      </c>
      <c r="C1338" s="3" t="s">
        <v>1038</v>
      </c>
    </row>
    <row r="1339" spans="1:3" x14ac:dyDescent="0.2">
      <c r="A1339" s="3">
        <v>1986</v>
      </c>
      <c r="B1339" s="3">
        <v>0</v>
      </c>
      <c r="C1339" s="3" t="s">
        <v>1038</v>
      </c>
    </row>
    <row r="1340" spans="1:3" x14ac:dyDescent="0.2">
      <c r="A1340" s="3">
        <v>1986</v>
      </c>
      <c r="B1340" s="3">
        <v>0</v>
      </c>
      <c r="C1340" s="3" t="s">
        <v>1038</v>
      </c>
    </row>
    <row r="1341" spans="1:3" x14ac:dyDescent="0.2">
      <c r="A1341" s="3">
        <v>1986</v>
      </c>
      <c r="B1341" s="3">
        <v>0</v>
      </c>
      <c r="C1341" s="3" t="s">
        <v>1038</v>
      </c>
    </row>
    <row r="1342" spans="1:3" x14ac:dyDescent="0.2">
      <c r="A1342" s="3">
        <v>1986</v>
      </c>
      <c r="B1342" s="3">
        <v>0</v>
      </c>
      <c r="C1342" s="3" t="s">
        <v>1038</v>
      </c>
    </row>
    <row r="1343" spans="1:3" x14ac:dyDescent="0.2">
      <c r="A1343" s="3">
        <v>1987</v>
      </c>
      <c r="B1343" s="3">
        <v>0</v>
      </c>
      <c r="C1343" s="3" t="s">
        <v>1038</v>
      </c>
    </row>
    <row r="1344" spans="1:3" x14ac:dyDescent="0.2">
      <c r="A1344" s="3">
        <v>1987</v>
      </c>
      <c r="B1344" s="3">
        <v>1</v>
      </c>
      <c r="C1344" s="3" t="s">
        <v>1038</v>
      </c>
    </row>
    <row r="1345" spans="1:3" x14ac:dyDescent="0.2">
      <c r="A1345" s="3">
        <v>1990</v>
      </c>
      <c r="B1345" s="3">
        <v>0</v>
      </c>
      <c r="C1345" s="3" t="s">
        <v>1038</v>
      </c>
    </row>
    <row r="1346" spans="1:3" x14ac:dyDescent="0.2">
      <c r="A1346" s="3">
        <v>1991</v>
      </c>
      <c r="B1346" s="3">
        <v>1</v>
      </c>
      <c r="C1346" s="3" t="s">
        <v>1038</v>
      </c>
    </row>
    <row r="1347" spans="1:3" x14ac:dyDescent="0.2">
      <c r="A1347" s="3">
        <v>1991</v>
      </c>
      <c r="B1347" s="3">
        <v>1</v>
      </c>
      <c r="C1347" s="3" t="s">
        <v>1038</v>
      </c>
    </row>
    <row r="1348" spans="1:3" x14ac:dyDescent="0.2">
      <c r="A1348" s="3">
        <v>1991</v>
      </c>
      <c r="B1348" s="3">
        <v>0</v>
      </c>
      <c r="C1348" s="3" t="s">
        <v>1038</v>
      </c>
    </row>
    <row r="1349" spans="1:3" x14ac:dyDescent="0.2">
      <c r="A1349" s="3">
        <v>1992</v>
      </c>
      <c r="B1349" s="3">
        <v>0</v>
      </c>
      <c r="C1349" s="3" t="s">
        <v>1038</v>
      </c>
    </row>
    <row r="1350" spans="1:3" x14ac:dyDescent="0.2">
      <c r="A1350" s="3">
        <v>1992</v>
      </c>
      <c r="B1350" s="3">
        <v>0</v>
      </c>
      <c r="C1350" s="3" t="s">
        <v>1038</v>
      </c>
    </row>
    <row r="1351" spans="1:3" x14ac:dyDescent="0.2">
      <c r="A1351" s="3">
        <v>1994</v>
      </c>
      <c r="B1351" s="3">
        <v>0</v>
      </c>
      <c r="C1351" s="3" t="s">
        <v>1038</v>
      </c>
    </row>
    <row r="1352" spans="1:3" x14ac:dyDescent="0.2">
      <c r="A1352" s="3">
        <v>1994</v>
      </c>
      <c r="B1352" s="3">
        <v>0</v>
      </c>
      <c r="C1352" s="3" t="s">
        <v>1038</v>
      </c>
    </row>
    <row r="1353" spans="1:3" x14ac:dyDescent="0.2">
      <c r="A1353" s="3">
        <v>1994</v>
      </c>
      <c r="B1353" s="3">
        <v>4</v>
      </c>
      <c r="C1353" s="3" t="s">
        <v>1038</v>
      </c>
    </row>
    <row r="1354" spans="1:3" x14ac:dyDescent="0.2">
      <c r="A1354" s="3">
        <v>1994</v>
      </c>
      <c r="B1354" s="3">
        <v>0</v>
      </c>
      <c r="C1354" s="3" t="s">
        <v>1038</v>
      </c>
    </row>
    <row r="1355" spans="1:3" x14ac:dyDescent="0.2">
      <c r="A1355" s="3">
        <v>1994</v>
      </c>
      <c r="B1355" s="3">
        <v>0</v>
      </c>
      <c r="C1355" s="3" t="s">
        <v>1038</v>
      </c>
    </row>
    <row r="1356" spans="1:3" x14ac:dyDescent="0.2">
      <c r="A1356" s="3">
        <v>1994</v>
      </c>
      <c r="B1356" s="3">
        <v>0</v>
      </c>
      <c r="C1356" s="3" t="s">
        <v>1038</v>
      </c>
    </row>
    <row r="1357" spans="1:3" x14ac:dyDescent="0.2">
      <c r="A1357" s="3">
        <v>1994</v>
      </c>
      <c r="B1357" s="3">
        <v>1</v>
      </c>
      <c r="C1357" s="3" t="s">
        <v>1038</v>
      </c>
    </row>
    <row r="1358" spans="1:3" x14ac:dyDescent="0.2">
      <c r="A1358" s="3">
        <v>1994</v>
      </c>
      <c r="B1358" s="3">
        <v>1</v>
      </c>
      <c r="C1358" s="3" t="s">
        <v>1038</v>
      </c>
    </row>
    <row r="1359" spans="1:3" x14ac:dyDescent="0.2">
      <c r="A1359" s="3">
        <v>1994</v>
      </c>
      <c r="B1359" s="3">
        <v>1</v>
      </c>
      <c r="C1359" s="3" t="s">
        <v>1038</v>
      </c>
    </row>
    <row r="1360" spans="1:3" x14ac:dyDescent="0.2">
      <c r="A1360" s="3">
        <v>1994</v>
      </c>
      <c r="B1360" s="3">
        <v>0</v>
      </c>
      <c r="C1360" s="3" t="s">
        <v>1038</v>
      </c>
    </row>
    <row r="1361" spans="1:3" x14ac:dyDescent="0.2">
      <c r="A1361" s="3">
        <v>1994</v>
      </c>
      <c r="B1361" s="3">
        <v>0</v>
      </c>
      <c r="C1361" s="3" t="s">
        <v>1038</v>
      </c>
    </row>
    <row r="1362" spans="1:3" x14ac:dyDescent="0.2">
      <c r="A1362" s="3">
        <v>1994</v>
      </c>
      <c r="B1362" s="3">
        <v>0</v>
      </c>
      <c r="C1362" s="3" t="s">
        <v>1038</v>
      </c>
    </row>
    <row r="1363" spans="1:3" x14ac:dyDescent="0.2">
      <c r="A1363" s="3">
        <v>1994</v>
      </c>
      <c r="B1363" s="3">
        <v>0</v>
      </c>
      <c r="C1363" s="3" t="s">
        <v>1038</v>
      </c>
    </row>
    <row r="1364" spans="1:3" x14ac:dyDescent="0.2">
      <c r="A1364" s="3">
        <v>1995</v>
      </c>
      <c r="B1364" s="3">
        <v>0</v>
      </c>
      <c r="C1364" s="3" t="s">
        <v>1038</v>
      </c>
    </row>
    <row r="1365" spans="1:3" x14ac:dyDescent="0.2">
      <c r="A1365" s="3">
        <v>1995</v>
      </c>
      <c r="B1365" s="3">
        <v>0</v>
      </c>
      <c r="C1365" s="3" t="s">
        <v>1038</v>
      </c>
    </row>
    <row r="1366" spans="1:3" x14ac:dyDescent="0.2">
      <c r="A1366" s="3">
        <v>1995</v>
      </c>
      <c r="B1366" s="3">
        <v>818</v>
      </c>
      <c r="C1366" s="3" t="s">
        <v>1038</v>
      </c>
    </row>
    <row r="1367" spans="1:3" x14ac:dyDescent="0.2">
      <c r="A1367" s="3">
        <v>1995</v>
      </c>
      <c r="B1367" s="3">
        <v>0</v>
      </c>
      <c r="C1367" s="3" t="s">
        <v>1038</v>
      </c>
    </row>
    <row r="1368" spans="1:3" x14ac:dyDescent="0.2">
      <c r="A1368" s="3">
        <v>1995</v>
      </c>
      <c r="B1368" s="3">
        <v>0</v>
      </c>
      <c r="C1368" s="3" t="s">
        <v>1038</v>
      </c>
    </row>
    <row r="1369" spans="1:3" x14ac:dyDescent="0.2">
      <c r="A1369" s="3">
        <v>1995</v>
      </c>
      <c r="B1369" s="3">
        <v>0</v>
      </c>
      <c r="C1369" s="3" t="s">
        <v>1038</v>
      </c>
    </row>
    <row r="1370" spans="1:3" x14ac:dyDescent="0.2">
      <c r="A1370" s="3">
        <v>1995</v>
      </c>
      <c r="B1370" s="3">
        <v>0</v>
      </c>
      <c r="C1370" s="3" t="s">
        <v>1038</v>
      </c>
    </row>
    <row r="1371" spans="1:3" x14ac:dyDescent="0.2">
      <c r="A1371" s="3">
        <v>1995</v>
      </c>
      <c r="B1371" s="3">
        <v>0</v>
      </c>
      <c r="C1371" s="3" t="s">
        <v>1038</v>
      </c>
    </row>
    <row r="1372" spans="1:3" x14ac:dyDescent="0.2">
      <c r="A1372" s="3">
        <v>1995</v>
      </c>
      <c r="B1372" s="3">
        <v>0</v>
      </c>
      <c r="C1372" s="3" t="s">
        <v>1038</v>
      </c>
    </row>
    <row r="1373" spans="1:3" x14ac:dyDescent="0.2">
      <c r="A1373" s="3">
        <v>1995</v>
      </c>
      <c r="B1373" s="3">
        <v>79</v>
      </c>
      <c r="C1373" s="3" t="s">
        <v>1038</v>
      </c>
    </row>
    <row r="1374" spans="1:3" x14ac:dyDescent="0.2">
      <c r="A1374" s="3">
        <v>1995</v>
      </c>
      <c r="B1374" s="3">
        <v>0</v>
      </c>
      <c r="C1374" s="3" t="s">
        <v>1038</v>
      </c>
    </row>
    <row r="1375" spans="1:3" x14ac:dyDescent="0.2">
      <c r="A1375" s="3">
        <v>1995</v>
      </c>
      <c r="B1375" s="3">
        <v>0</v>
      </c>
      <c r="C1375" s="3" t="s">
        <v>1038</v>
      </c>
    </row>
    <row r="1376" spans="1:3" x14ac:dyDescent="0.2">
      <c r="A1376" s="3">
        <v>1996</v>
      </c>
      <c r="B1376" s="3">
        <v>2</v>
      </c>
      <c r="C1376" s="3" t="s">
        <v>1038</v>
      </c>
    </row>
    <row r="1377" spans="1:3" x14ac:dyDescent="0.2">
      <c r="A1377" s="3">
        <v>1996</v>
      </c>
      <c r="B1377" s="3">
        <v>0</v>
      </c>
      <c r="C1377" s="3" t="s">
        <v>1038</v>
      </c>
    </row>
    <row r="1378" spans="1:3" x14ac:dyDescent="0.2">
      <c r="A1378" s="3">
        <v>1996</v>
      </c>
      <c r="B1378" s="3">
        <v>0</v>
      </c>
      <c r="C1378" s="3" t="s">
        <v>1038</v>
      </c>
    </row>
    <row r="1379" spans="1:3" x14ac:dyDescent="0.2">
      <c r="A1379" s="3">
        <v>1996</v>
      </c>
      <c r="B1379" s="3">
        <v>1</v>
      </c>
      <c r="C1379" s="3" t="s">
        <v>1038</v>
      </c>
    </row>
    <row r="1380" spans="1:3" x14ac:dyDescent="0.2">
      <c r="A1380" s="3">
        <v>1997</v>
      </c>
      <c r="B1380" s="3">
        <v>0</v>
      </c>
      <c r="C1380" s="3" t="s">
        <v>1038</v>
      </c>
    </row>
    <row r="1381" spans="1:3" x14ac:dyDescent="0.2">
      <c r="A1381" s="3">
        <v>1997</v>
      </c>
      <c r="B1381" s="3">
        <v>1</v>
      </c>
      <c r="C1381" s="3" t="s">
        <v>1038</v>
      </c>
    </row>
    <row r="1382" spans="1:3" x14ac:dyDescent="0.2">
      <c r="A1382" s="3">
        <v>1999</v>
      </c>
      <c r="B1382" s="3">
        <v>1</v>
      </c>
      <c r="C1382" s="3" t="s">
        <v>1038</v>
      </c>
    </row>
    <row r="1383" spans="1:3" x14ac:dyDescent="0.2">
      <c r="A1383" s="3">
        <v>1999</v>
      </c>
      <c r="B1383" s="3">
        <v>0</v>
      </c>
      <c r="C1383" s="3" t="s">
        <v>1038</v>
      </c>
    </row>
    <row r="1384" spans="1:3" x14ac:dyDescent="0.2">
      <c r="A1384" s="3">
        <v>1999</v>
      </c>
      <c r="B1384" s="3">
        <v>0</v>
      </c>
      <c r="C1384" s="3" t="s">
        <v>1038</v>
      </c>
    </row>
    <row r="1385" spans="1:3" x14ac:dyDescent="0.2">
      <c r="A1385" s="3">
        <v>1999</v>
      </c>
      <c r="B1385" s="3">
        <v>0</v>
      </c>
      <c r="C1385" s="3" t="s">
        <v>1038</v>
      </c>
    </row>
    <row r="1386" spans="1:3" x14ac:dyDescent="0.2">
      <c r="A1386" s="3">
        <v>1999</v>
      </c>
      <c r="B1386" s="3">
        <v>2</v>
      </c>
      <c r="C1386" s="3" t="s">
        <v>1038</v>
      </c>
    </row>
    <row r="1387" spans="1:3" x14ac:dyDescent="0.2">
      <c r="A1387" s="3">
        <v>1999</v>
      </c>
      <c r="B1387" s="3">
        <v>6</v>
      </c>
      <c r="C1387" s="3" t="s">
        <v>1038</v>
      </c>
    </row>
    <row r="1388" spans="1:3" x14ac:dyDescent="0.2">
      <c r="A1388" s="3">
        <v>1999</v>
      </c>
      <c r="B1388" s="3">
        <v>1</v>
      </c>
      <c r="C1388" s="3" t="s">
        <v>1038</v>
      </c>
    </row>
    <row r="1389" spans="1:3" x14ac:dyDescent="0.2">
      <c r="A1389" s="3">
        <v>1999</v>
      </c>
      <c r="B1389" s="3">
        <v>0</v>
      </c>
      <c r="C1389" s="3" t="s">
        <v>1038</v>
      </c>
    </row>
    <row r="1390" spans="1:3" x14ac:dyDescent="0.2">
      <c r="A1390" s="3">
        <v>1999</v>
      </c>
      <c r="B1390" s="3">
        <v>0</v>
      </c>
      <c r="C1390" s="3" t="s">
        <v>1038</v>
      </c>
    </row>
    <row r="1391" spans="1:3" x14ac:dyDescent="0.2">
      <c r="A1391" s="3">
        <v>1999</v>
      </c>
      <c r="B1391" s="3">
        <v>1</v>
      </c>
      <c r="C1391" s="3" t="s">
        <v>1038</v>
      </c>
    </row>
    <row r="1392" spans="1:3" x14ac:dyDescent="0.2">
      <c r="A1392" s="3">
        <v>1999</v>
      </c>
      <c r="B1392" s="3">
        <v>1</v>
      </c>
      <c r="C1392" s="3" t="s">
        <v>1038</v>
      </c>
    </row>
    <row r="1393" spans="1:3" x14ac:dyDescent="0.2">
      <c r="A1393" s="3">
        <v>1999</v>
      </c>
      <c r="B1393" s="3">
        <v>1</v>
      </c>
      <c r="C1393" s="3" t="s">
        <v>1038</v>
      </c>
    </row>
    <row r="1394" spans="1:3" x14ac:dyDescent="0.2">
      <c r="A1394" s="3">
        <v>1999</v>
      </c>
      <c r="B1394" s="3">
        <v>3</v>
      </c>
      <c r="C1394" s="3" t="s">
        <v>1038</v>
      </c>
    </row>
    <row r="1395" spans="1:3" x14ac:dyDescent="0.2">
      <c r="A1395" s="3">
        <v>1999</v>
      </c>
      <c r="B1395" s="3">
        <v>5</v>
      </c>
      <c r="C1395" s="3" t="s">
        <v>1038</v>
      </c>
    </row>
    <row r="1396" spans="1:3" x14ac:dyDescent="0.2">
      <c r="A1396" s="3">
        <v>1999</v>
      </c>
      <c r="B1396" s="3">
        <v>0</v>
      </c>
      <c r="C1396" s="3" t="s">
        <v>1038</v>
      </c>
    </row>
    <row r="1397" spans="1:3" x14ac:dyDescent="0.2">
      <c r="A1397" s="3">
        <v>1999</v>
      </c>
      <c r="B1397" s="3">
        <v>0</v>
      </c>
      <c r="C1397" s="3" t="s">
        <v>1038</v>
      </c>
    </row>
    <row r="1398" spans="1:3" x14ac:dyDescent="0.2">
      <c r="A1398" s="3">
        <v>2000</v>
      </c>
      <c r="B1398" s="3">
        <v>1</v>
      </c>
      <c r="C1398" s="3" t="s">
        <v>1038</v>
      </c>
    </row>
    <row r="1399" spans="1:3" x14ac:dyDescent="0.2">
      <c r="A1399" s="3">
        <v>2000</v>
      </c>
      <c r="B1399" s="3">
        <v>0</v>
      </c>
      <c r="C1399" s="3" t="s">
        <v>1038</v>
      </c>
    </row>
    <row r="1400" spans="1:3" x14ac:dyDescent="0.2">
      <c r="A1400" s="3">
        <v>2000</v>
      </c>
      <c r="B1400" s="3">
        <v>2</v>
      </c>
      <c r="C1400" s="3" t="s">
        <v>1038</v>
      </c>
    </row>
    <row r="1401" spans="1:3" x14ac:dyDescent="0.2">
      <c r="A1401" s="3">
        <v>2000</v>
      </c>
      <c r="B1401" s="3">
        <v>0</v>
      </c>
      <c r="C1401" s="3" t="s">
        <v>1038</v>
      </c>
    </row>
    <row r="1402" spans="1:3" x14ac:dyDescent="0.2">
      <c r="A1402" s="3">
        <v>2000</v>
      </c>
      <c r="B1402" s="3">
        <v>2</v>
      </c>
      <c r="C1402" s="3" t="s">
        <v>1038</v>
      </c>
    </row>
    <row r="1403" spans="1:3" x14ac:dyDescent="0.2">
      <c r="A1403" s="3">
        <v>2000</v>
      </c>
      <c r="B1403" s="3">
        <v>1</v>
      </c>
      <c r="C1403" s="3" t="s">
        <v>1038</v>
      </c>
    </row>
    <row r="1404" spans="1:3" x14ac:dyDescent="0.2">
      <c r="A1404" s="3">
        <v>2001</v>
      </c>
      <c r="B1404" s="3">
        <v>1</v>
      </c>
      <c r="C1404" s="3" t="s">
        <v>1038</v>
      </c>
    </row>
    <row r="1405" spans="1:3" x14ac:dyDescent="0.2">
      <c r="A1405" s="3">
        <v>2001</v>
      </c>
      <c r="B1405" s="3">
        <v>1</v>
      </c>
      <c r="C1405" s="3" t="s">
        <v>1038</v>
      </c>
    </row>
    <row r="1406" spans="1:3" x14ac:dyDescent="0.2">
      <c r="A1406" s="3">
        <v>2001</v>
      </c>
      <c r="B1406" s="3">
        <v>0</v>
      </c>
      <c r="C1406" s="3" t="s">
        <v>1038</v>
      </c>
    </row>
    <row r="1407" spans="1:3" x14ac:dyDescent="0.2">
      <c r="A1407" s="3">
        <v>2001</v>
      </c>
      <c r="B1407" s="3">
        <v>0</v>
      </c>
      <c r="C1407" s="3" t="s">
        <v>1038</v>
      </c>
    </row>
    <row r="1408" spans="1:3" x14ac:dyDescent="0.2">
      <c r="A1408" s="3">
        <v>2001</v>
      </c>
      <c r="B1408" s="3">
        <v>1</v>
      </c>
      <c r="C1408" s="3" t="s">
        <v>1038</v>
      </c>
    </row>
    <row r="1409" spans="1:3" x14ac:dyDescent="0.2">
      <c r="A1409" s="3">
        <v>2001</v>
      </c>
      <c r="B1409" s="3">
        <v>1</v>
      </c>
      <c r="C1409" s="3" t="s">
        <v>1038</v>
      </c>
    </row>
    <row r="1410" spans="1:3" x14ac:dyDescent="0.2">
      <c r="A1410" s="3">
        <v>2002</v>
      </c>
      <c r="B1410" s="3">
        <v>8</v>
      </c>
      <c r="C1410" s="3" t="s">
        <v>1038</v>
      </c>
    </row>
    <row r="1411" spans="1:3" x14ac:dyDescent="0.2">
      <c r="A1411" s="3">
        <v>2002</v>
      </c>
      <c r="B1411" s="3">
        <v>1</v>
      </c>
      <c r="C1411" s="3" t="s">
        <v>1038</v>
      </c>
    </row>
    <row r="1412" spans="1:3" x14ac:dyDescent="0.2">
      <c r="A1412" s="3">
        <v>2002</v>
      </c>
      <c r="B1412" s="3">
        <v>1</v>
      </c>
      <c r="C1412" s="3" t="s">
        <v>1038</v>
      </c>
    </row>
    <row r="1413" spans="1:3" x14ac:dyDescent="0.2">
      <c r="A1413" s="3">
        <v>2002</v>
      </c>
      <c r="B1413" s="3">
        <v>1</v>
      </c>
      <c r="C1413" s="3" t="s">
        <v>1038</v>
      </c>
    </row>
    <row r="1414" spans="1:3" x14ac:dyDescent="0.2">
      <c r="A1414" s="3">
        <v>2002</v>
      </c>
      <c r="B1414" s="3">
        <v>1</v>
      </c>
      <c r="C1414" s="3" t="s">
        <v>1038</v>
      </c>
    </row>
    <row r="1415" spans="1:3" x14ac:dyDescent="0.2">
      <c r="A1415" s="3">
        <v>2002</v>
      </c>
      <c r="B1415" s="3">
        <v>1</v>
      </c>
      <c r="C1415" s="3" t="s">
        <v>1038</v>
      </c>
    </row>
    <row r="1416" spans="1:3" x14ac:dyDescent="0.2">
      <c r="A1416" s="3">
        <v>2002</v>
      </c>
      <c r="B1416" s="3">
        <v>1</v>
      </c>
      <c r="C1416" s="3" t="s">
        <v>1038</v>
      </c>
    </row>
    <row r="1417" spans="1:3" x14ac:dyDescent="0.2">
      <c r="A1417" s="3">
        <v>2002</v>
      </c>
      <c r="B1417" s="3">
        <v>1</v>
      </c>
      <c r="C1417" s="3" t="s">
        <v>1038</v>
      </c>
    </row>
    <row r="1418" spans="1:3" x14ac:dyDescent="0.2">
      <c r="A1418" s="3">
        <v>2002</v>
      </c>
      <c r="B1418" s="3">
        <v>0</v>
      </c>
      <c r="C1418" s="3" t="s">
        <v>1038</v>
      </c>
    </row>
    <row r="1419" spans="1:3" x14ac:dyDescent="0.2">
      <c r="A1419" s="3">
        <v>2002</v>
      </c>
      <c r="B1419" s="3">
        <v>0</v>
      </c>
      <c r="C1419" s="3" t="s">
        <v>1038</v>
      </c>
    </row>
    <row r="1420" spans="1:3" x14ac:dyDescent="0.2">
      <c r="A1420" s="3">
        <v>2002</v>
      </c>
      <c r="B1420" s="3">
        <v>0</v>
      </c>
      <c r="C1420" s="3" t="s">
        <v>1038</v>
      </c>
    </row>
    <row r="1421" spans="1:3" x14ac:dyDescent="0.2">
      <c r="A1421" s="3">
        <v>2002</v>
      </c>
      <c r="B1421" s="3">
        <v>0</v>
      </c>
      <c r="C1421" s="3" t="s">
        <v>1038</v>
      </c>
    </row>
    <row r="1422" spans="1:3" x14ac:dyDescent="0.2">
      <c r="A1422" s="3">
        <v>2002</v>
      </c>
      <c r="B1422" s="3">
        <v>0</v>
      </c>
      <c r="C1422" s="3" t="s">
        <v>1038</v>
      </c>
    </row>
    <row r="1423" spans="1:3" x14ac:dyDescent="0.2">
      <c r="A1423" s="3">
        <v>2002</v>
      </c>
      <c r="B1423" s="3">
        <v>0</v>
      </c>
      <c r="C1423" s="3" t="s">
        <v>1038</v>
      </c>
    </row>
    <row r="1424" spans="1:3" x14ac:dyDescent="0.2">
      <c r="A1424" s="3">
        <v>2002</v>
      </c>
      <c r="B1424" s="3">
        <v>0</v>
      </c>
      <c r="C1424" s="3" t="s">
        <v>1038</v>
      </c>
    </row>
    <row r="1425" spans="1:3" x14ac:dyDescent="0.2">
      <c r="A1425" s="3">
        <v>2002</v>
      </c>
      <c r="B1425" s="3">
        <v>0</v>
      </c>
      <c r="C1425" s="3" t="s">
        <v>1038</v>
      </c>
    </row>
    <row r="1426" spans="1:3" x14ac:dyDescent="0.2">
      <c r="A1426" s="3">
        <v>2002</v>
      </c>
      <c r="B1426" s="3">
        <v>0</v>
      </c>
      <c r="C1426" s="3" t="s">
        <v>1038</v>
      </c>
    </row>
    <row r="1427" spans="1:3" x14ac:dyDescent="0.2">
      <c r="A1427" s="3">
        <v>2002</v>
      </c>
      <c r="B1427" s="3">
        <v>0</v>
      </c>
      <c r="C1427" s="3" t="s">
        <v>1038</v>
      </c>
    </row>
    <row r="1428" spans="1:3" x14ac:dyDescent="0.2">
      <c r="A1428" s="3">
        <v>2002</v>
      </c>
      <c r="B1428" s="3">
        <v>0</v>
      </c>
      <c r="C1428" s="3" t="s">
        <v>1038</v>
      </c>
    </row>
    <row r="1429" spans="1:3" x14ac:dyDescent="0.2">
      <c r="A1429" s="3">
        <v>2003</v>
      </c>
      <c r="B1429" s="3">
        <v>0</v>
      </c>
      <c r="C1429" s="3" t="s">
        <v>1038</v>
      </c>
    </row>
    <row r="1430" spans="1:3" x14ac:dyDescent="0.2">
      <c r="A1430" s="3">
        <v>2004</v>
      </c>
      <c r="B1430" s="3">
        <v>0</v>
      </c>
      <c r="C1430" s="3" t="s">
        <v>1038</v>
      </c>
    </row>
    <row r="1431" spans="1:3" x14ac:dyDescent="0.2">
      <c r="A1431" s="3">
        <v>2006</v>
      </c>
      <c r="B1431" s="3">
        <v>6</v>
      </c>
      <c r="C1431" s="3" t="s">
        <v>1038</v>
      </c>
    </row>
    <row r="1432" spans="1:3" x14ac:dyDescent="0.2">
      <c r="A1432" s="3">
        <v>2008</v>
      </c>
      <c r="B1432" s="3">
        <v>0</v>
      </c>
      <c r="C1432" s="3" t="s">
        <v>1038</v>
      </c>
    </row>
    <row r="1433" spans="1:3" x14ac:dyDescent="0.2">
      <c r="A1433" s="3">
        <v>2008</v>
      </c>
      <c r="B1433" s="3">
        <v>0</v>
      </c>
      <c r="C1433" s="3" t="s">
        <v>1038</v>
      </c>
    </row>
    <row r="1434" spans="1:3" x14ac:dyDescent="0.2">
      <c r="A1434" s="3">
        <v>2008</v>
      </c>
      <c r="B1434" s="3">
        <v>9</v>
      </c>
      <c r="C1434" s="3" t="s">
        <v>1038</v>
      </c>
    </row>
    <row r="1435" spans="1:3" x14ac:dyDescent="0.2">
      <c r="A1435" s="3">
        <v>2008</v>
      </c>
      <c r="B1435" s="3">
        <v>5</v>
      </c>
      <c r="C1435" s="3" t="s">
        <v>1038</v>
      </c>
    </row>
    <row r="1436" spans="1:3" x14ac:dyDescent="0.2">
      <c r="A1436" s="3">
        <v>2009</v>
      </c>
      <c r="B1436" s="3">
        <v>3</v>
      </c>
      <c r="C1436" s="3" t="s">
        <v>1038</v>
      </c>
    </row>
    <row r="1437" spans="1:3" x14ac:dyDescent="0.2">
      <c r="A1437" s="3">
        <v>2009</v>
      </c>
      <c r="B1437" s="3">
        <v>2</v>
      </c>
      <c r="C1437" s="3" t="s">
        <v>1038</v>
      </c>
    </row>
    <row r="1438" spans="1:3" x14ac:dyDescent="0.2">
      <c r="A1438" s="3">
        <v>2010</v>
      </c>
      <c r="B1438" s="3">
        <v>18</v>
      </c>
      <c r="C1438" s="3" t="s">
        <v>1038</v>
      </c>
    </row>
    <row r="1439" spans="1:3" x14ac:dyDescent="0.2">
      <c r="A1439" s="3">
        <v>2010</v>
      </c>
      <c r="B1439" s="3">
        <v>4</v>
      </c>
      <c r="C1439" s="3" t="s">
        <v>1038</v>
      </c>
    </row>
    <row r="1440" spans="1:3" x14ac:dyDescent="0.2">
      <c r="A1440" s="3">
        <v>2011</v>
      </c>
      <c r="B1440" s="3">
        <v>0</v>
      </c>
      <c r="C1440" s="3" t="s">
        <v>1038</v>
      </c>
    </row>
    <row r="1441" spans="1:3" x14ac:dyDescent="0.2">
      <c r="A1441" s="3">
        <v>2012</v>
      </c>
      <c r="B1441" s="3">
        <v>0</v>
      </c>
      <c r="C1441" s="3" t="s">
        <v>1038</v>
      </c>
    </row>
    <row r="1442" spans="1:3" x14ac:dyDescent="0.2">
      <c r="A1442" s="3">
        <v>2012</v>
      </c>
      <c r="B1442" s="3">
        <v>0</v>
      </c>
      <c r="C1442" s="3" t="s">
        <v>1038</v>
      </c>
    </row>
    <row r="1443" spans="1:3" x14ac:dyDescent="0.2">
      <c r="A1443" s="3">
        <v>2012</v>
      </c>
      <c r="B1443" s="3">
        <v>0</v>
      </c>
      <c r="C1443" s="3" t="s">
        <v>1038</v>
      </c>
    </row>
    <row r="1444" spans="1:3" x14ac:dyDescent="0.2">
      <c r="A1444" s="3">
        <v>2012</v>
      </c>
      <c r="B1444" s="3">
        <v>0</v>
      </c>
      <c r="C1444" s="3" t="s">
        <v>1038</v>
      </c>
    </row>
    <row r="1445" spans="1:3" x14ac:dyDescent="0.2">
      <c r="A1445" s="3">
        <v>2012</v>
      </c>
      <c r="B1445" s="3">
        <v>0</v>
      </c>
      <c r="C1445" s="3" t="s">
        <v>1038</v>
      </c>
    </row>
    <row r="1446" spans="1:3" x14ac:dyDescent="0.2">
      <c r="A1446" s="3">
        <v>2012</v>
      </c>
      <c r="B1446" s="3">
        <v>1</v>
      </c>
      <c r="C1446" s="3" t="s">
        <v>1038</v>
      </c>
    </row>
    <row r="1447" spans="1:3" x14ac:dyDescent="0.2">
      <c r="A1447" s="3">
        <v>2012</v>
      </c>
      <c r="B1447" s="3">
        <v>0</v>
      </c>
      <c r="C1447" s="3" t="s">
        <v>1038</v>
      </c>
    </row>
    <row r="1448" spans="1:3" x14ac:dyDescent="0.2">
      <c r="A1448" s="3">
        <v>2012</v>
      </c>
      <c r="B1448" s="3">
        <v>2</v>
      </c>
      <c r="C1448" s="3" t="s">
        <v>1038</v>
      </c>
    </row>
    <row r="1449" spans="1:3" x14ac:dyDescent="0.2">
      <c r="A1449" s="3">
        <v>2012</v>
      </c>
      <c r="B1449" s="3">
        <v>0</v>
      </c>
      <c r="C1449" s="3" t="s">
        <v>1038</v>
      </c>
    </row>
    <row r="1450" spans="1:3" x14ac:dyDescent="0.2">
      <c r="A1450" s="3">
        <v>2012</v>
      </c>
      <c r="B1450" s="3">
        <v>12</v>
      </c>
      <c r="C1450" s="3" t="s">
        <v>1038</v>
      </c>
    </row>
    <row r="1451" spans="1:3" x14ac:dyDescent="0.2">
      <c r="A1451" s="3">
        <v>2012</v>
      </c>
      <c r="B1451" s="3">
        <v>0</v>
      </c>
      <c r="C1451" s="3" t="s">
        <v>1038</v>
      </c>
    </row>
    <row r="1452" spans="1:3" x14ac:dyDescent="0.2">
      <c r="A1452" s="3">
        <v>2012</v>
      </c>
      <c r="B1452" s="3">
        <v>0</v>
      </c>
      <c r="C1452" s="3" t="s">
        <v>1038</v>
      </c>
    </row>
    <row r="1453" spans="1:3" x14ac:dyDescent="0.2">
      <c r="A1453" s="3">
        <v>2013</v>
      </c>
      <c r="B1453" s="3">
        <v>0</v>
      </c>
      <c r="C1453" s="3" t="s">
        <v>1038</v>
      </c>
    </row>
    <row r="1454" spans="1:3" x14ac:dyDescent="0.2">
      <c r="A1454" s="3">
        <v>2013</v>
      </c>
      <c r="B1454" s="3">
        <v>0</v>
      </c>
      <c r="C1454" s="3" t="s">
        <v>1038</v>
      </c>
    </row>
    <row r="1455" spans="1:3" x14ac:dyDescent="0.2">
      <c r="A1455" s="3">
        <v>2013</v>
      </c>
      <c r="B1455" s="3">
        <v>0</v>
      </c>
      <c r="C1455" s="3" t="s">
        <v>1038</v>
      </c>
    </row>
    <row r="1456" spans="1:3" x14ac:dyDescent="0.2">
      <c r="A1456" s="3">
        <v>2013</v>
      </c>
      <c r="B1456" s="3">
        <v>0</v>
      </c>
      <c r="C1456" s="3" t="s">
        <v>1038</v>
      </c>
    </row>
    <row r="1457" spans="1:3" x14ac:dyDescent="0.2">
      <c r="A1457" s="3">
        <v>2013</v>
      </c>
      <c r="B1457" s="3">
        <v>6</v>
      </c>
      <c r="C1457" s="3" t="s">
        <v>1038</v>
      </c>
    </row>
    <row r="1458" spans="1:3" x14ac:dyDescent="0.2">
      <c r="A1458" s="3">
        <v>2014</v>
      </c>
      <c r="B1458" s="3">
        <v>0</v>
      </c>
      <c r="C1458" s="3" t="s">
        <v>1038</v>
      </c>
    </row>
    <row r="1459" spans="1:3" x14ac:dyDescent="0.2">
      <c r="A1459" s="3">
        <v>2014</v>
      </c>
      <c r="B1459" s="3">
        <v>0</v>
      </c>
      <c r="C1459" s="3" t="s">
        <v>1038</v>
      </c>
    </row>
    <row r="1460" spans="1:3" x14ac:dyDescent="0.2">
      <c r="A1460" s="3">
        <v>2014</v>
      </c>
      <c r="B1460" s="3">
        <v>2</v>
      </c>
      <c r="C1460" s="3" t="s">
        <v>1038</v>
      </c>
    </row>
    <row r="1461" spans="1:3" x14ac:dyDescent="0.2">
      <c r="A1461" s="3">
        <v>2014</v>
      </c>
      <c r="B1461" s="3">
        <v>1</v>
      </c>
      <c r="C1461" s="3" t="s">
        <v>1038</v>
      </c>
    </row>
    <row r="1462" spans="1:3" x14ac:dyDescent="0.2">
      <c r="A1462" s="3">
        <v>2014</v>
      </c>
      <c r="B1462" s="3">
        <v>0</v>
      </c>
      <c r="C1462" s="3" t="s">
        <v>1038</v>
      </c>
    </row>
    <row r="1463" spans="1:3" x14ac:dyDescent="0.2">
      <c r="A1463" s="3">
        <v>2014</v>
      </c>
      <c r="B1463" s="3">
        <v>3</v>
      </c>
      <c r="C1463" s="3" t="s">
        <v>1038</v>
      </c>
    </row>
    <row r="1464" spans="1:3" x14ac:dyDescent="0.2">
      <c r="A1464" s="3">
        <v>2014</v>
      </c>
      <c r="B1464" s="3">
        <v>7</v>
      </c>
      <c r="C1464" s="3" t="s">
        <v>1038</v>
      </c>
    </row>
    <row r="1465" spans="1:3" x14ac:dyDescent="0.2">
      <c r="A1465" s="3">
        <v>2014</v>
      </c>
      <c r="B1465" s="3">
        <v>0</v>
      </c>
      <c r="C1465" s="3" t="s">
        <v>1038</v>
      </c>
    </row>
    <row r="1466" spans="1:3" x14ac:dyDescent="0.2">
      <c r="A1466" s="3">
        <v>2014</v>
      </c>
      <c r="B1466" s="3">
        <v>2</v>
      </c>
      <c r="C1466" s="3" t="s">
        <v>1038</v>
      </c>
    </row>
    <row r="1467" spans="1:3" x14ac:dyDescent="0.2">
      <c r="A1467" s="3">
        <v>2014</v>
      </c>
      <c r="B1467" s="3">
        <v>0</v>
      </c>
      <c r="C1467" s="3" t="s">
        <v>1038</v>
      </c>
    </row>
    <row r="1468" spans="1:3" x14ac:dyDescent="0.2">
      <c r="A1468" s="3">
        <v>2014</v>
      </c>
      <c r="B1468" s="3">
        <v>0</v>
      </c>
      <c r="C1468" s="3" t="s">
        <v>1038</v>
      </c>
    </row>
    <row r="1469" spans="1:3" x14ac:dyDescent="0.2">
      <c r="A1469" s="3">
        <v>2014</v>
      </c>
      <c r="B1469" s="3">
        <v>0</v>
      </c>
      <c r="C1469" s="3" t="s">
        <v>1038</v>
      </c>
    </row>
    <row r="1470" spans="1:3" x14ac:dyDescent="0.2">
      <c r="A1470" s="3">
        <v>2014</v>
      </c>
      <c r="B1470" s="3">
        <v>0</v>
      </c>
      <c r="C1470" s="3" t="s">
        <v>1038</v>
      </c>
    </row>
    <row r="1471" spans="1:3" x14ac:dyDescent="0.2">
      <c r="A1471" s="3">
        <v>2014</v>
      </c>
      <c r="B1471" s="3">
        <v>2</v>
      </c>
      <c r="C1471" s="3" t="s">
        <v>1038</v>
      </c>
    </row>
    <row r="1472" spans="1:3" x14ac:dyDescent="0.2">
      <c r="A1472" s="3">
        <v>2014</v>
      </c>
      <c r="B1472" s="3">
        <v>0</v>
      </c>
      <c r="C1472" s="3" t="s">
        <v>1038</v>
      </c>
    </row>
    <row r="1473" spans="1:3" x14ac:dyDescent="0.2">
      <c r="A1473" s="3">
        <v>2015</v>
      </c>
      <c r="B1473" s="3">
        <v>3</v>
      </c>
      <c r="C1473" s="3" t="s">
        <v>1038</v>
      </c>
    </row>
    <row r="1474" spans="1:3" x14ac:dyDescent="0.2">
      <c r="A1474" s="3">
        <v>2015</v>
      </c>
      <c r="B1474" s="3">
        <v>9</v>
      </c>
      <c r="C1474" s="3" t="s">
        <v>1038</v>
      </c>
    </row>
    <row r="1475" spans="1:3" x14ac:dyDescent="0.2">
      <c r="A1475" s="3">
        <v>2015</v>
      </c>
      <c r="B1475" s="3">
        <v>13</v>
      </c>
      <c r="C1475" s="3" t="s">
        <v>1038</v>
      </c>
    </row>
    <row r="1476" spans="1:3" x14ac:dyDescent="0.2">
      <c r="A1476" s="3">
        <v>2015</v>
      </c>
      <c r="B1476" s="3">
        <v>1</v>
      </c>
      <c r="C1476" s="3" t="s">
        <v>1038</v>
      </c>
    </row>
    <row r="1477" spans="1:3" x14ac:dyDescent="0.2">
      <c r="A1477" s="3">
        <v>2015</v>
      </c>
      <c r="B1477" s="3">
        <v>0</v>
      </c>
      <c r="C1477" s="3" t="s">
        <v>1038</v>
      </c>
    </row>
    <row r="1478" spans="1:3" x14ac:dyDescent="0.2">
      <c r="A1478" s="3">
        <v>2015</v>
      </c>
      <c r="B1478" s="3">
        <v>0</v>
      </c>
      <c r="C1478" s="3" t="s">
        <v>1038</v>
      </c>
    </row>
    <row r="1479" spans="1:3" x14ac:dyDescent="0.2">
      <c r="A1479" s="3">
        <v>2015</v>
      </c>
      <c r="B1479" s="3">
        <v>0</v>
      </c>
      <c r="C1479" s="3" t="s">
        <v>1038</v>
      </c>
    </row>
    <row r="1480" spans="1:3" x14ac:dyDescent="0.2">
      <c r="A1480" s="3">
        <v>2015</v>
      </c>
      <c r="B1480" s="3">
        <v>5</v>
      </c>
      <c r="C1480" s="3" t="s">
        <v>1038</v>
      </c>
    </row>
    <row r="1481" spans="1:3" x14ac:dyDescent="0.2">
      <c r="A1481" s="3">
        <v>2015</v>
      </c>
      <c r="B1481" s="3">
        <v>1</v>
      </c>
      <c r="C1481" s="3" t="s">
        <v>1038</v>
      </c>
    </row>
    <row r="1482" spans="1:3" x14ac:dyDescent="0.2">
      <c r="A1482" s="3">
        <v>2015</v>
      </c>
      <c r="B1482" s="3">
        <v>0</v>
      </c>
      <c r="C1482" s="3" t="s">
        <v>1038</v>
      </c>
    </row>
    <row r="1483" spans="1:3" x14ac:dyDescent="0.2">
      <c r="A1483" s="3">
        <v>2015</v>
      </c>
      <c r="B1483" s="3">
        <v>0</v>
      </c>
      <c r="C1483" s="3" t="s">
        <v>1038</v>
      </c>
    </row>
    <row r="1484" spans="1:3" x14ac:dyDescent="0.2">
      <c r="A1484" s="3">
        <v>2015</v>
      </c>
      <c r="B1484" s="3">
        <v>0</v>
      </c>
      <c r="C1484" s="3" t="s">
        <v>1038</v>
      </c>
    </row>
    <row r="1485" spans="1:3" x14ac:dyDescent="0.2">
      <c r="A1485" s="3">
        <v>2016</v>
      </c>
      <c r="B1485" s="3">
        <v>0</v>
      </c>
      <c r="C1485" s="3" t="s">
        <v>1038</v>
      </c>
    </row>
    <row r="1486" spans="1:3" x14ac:dyDescent="0.2">
      <c r="A1486" s="3">
        <v>2016</v>
      </c>
      <c r="B1486" s="3">
        <v>1</v>
      </c>
      <c r="C1486" s="3" t="s">
        <v>1038</v>
      </c>
    </row>
    <row r="1487" spans="1:3" x14ac:dyDescent="0.2">
      <c r="A1487" s="3">
        <v>2016</v>
      </c>
      <c r="B1487" s="3">
        <v>1</v>
      </c>
      <c r="C1487" s="3" t="s">
        <v>1038</v>
      </c>
    </row>
    <row r="1488" spans="1:3" x14ac:dyDescent="0.2">
      <c r="A1488" s="3">
        <v>2016</v>
      </c>
      <c r="B1488" s="3">
        <v>3</v>
      </c>
      <c r="C1488" s="3" t="s">
        <v>1038</v>
      </c>
    </row>
    <row r="1489" spans="1:3" x14ac:dyDescent="0.2">
      <c r="A1489" s="3">
        <v>2016</v>
      </c>
      <c r="B1489" s="3">
        <v>0</v>
      </c>
      <c r="C1489" s="3" t="s">
        <v>1038</v>
      </c>
    </row>
    <row r="1490" spans="1:3" x14ac:dyDescent="0.2">
      <c r="A1490" s="3">
        <v>2016</v>
      </c>
      <c r="B1490" s="3">
        <v>0</v>
      </c>
      <c r="C1490" s="3" t="s">
        <v>1038</v>
      </c>
    </row>
    <row r="1491" spans="1:3" x14ac:dyDescent="0.2">
      <c r="A1491" s="3">
        <v>2016</v>
      </c>
      <c r="B1491" s="3">
        <v>0</v>
      </c>
      <c r="C1491" s="3" t="s">
        <v>1038</v>
      </c>
    </row>
    <row r="1492" spans="1:3" x14ac:dyDescent="0.2">
      <c r="A1492" s="3">
        <v>2016</v>
      </c>
      <c r="B1492" s="3">
        <v>0</v>
      </c>
      <c r="C1492" s="3" t="s">
        <v>1038</v>
      </c>
    </row>
    <row r="1493" spans="1:3" x14ac:dyDescent="0.2">
      <c r="A1493" s="3">
        <v>2016</v>
      </c>
      <c r="B1493" s="3">
        <v>0</v>
      </c>
      <c r="C1493" s="3" t="s">
        <v>1038</v>
      </c>
    </row>
    <row r="1494" spans="1:3" x14ac:dyDescent="0.2">
      <c r="A1494" s="3">
        <v>2016</v>
      </c>
      <c r="B1494" s="3">
        <v>4</v>
      </c>
      <c r="C1494" s="3" t="s">
        <v>1038</v>
      </c>
    </row>
    <row r="1495" spans="1:3" x14ac:dyDescent="0.2">
      <c r="A1495" s="3">
        <v>2016</v>
      </c>
      <c r="B1495" s="3">
        <v>4</v>
      </c>
      <c r="C1495" s="3" t="s">
        <v>1038</v>
      </c>
    </row>
    <row r="1496" spans="1:3" x14ac:dyDescent="0.2">
      <c r="A1496" s="3">
        <v>2016</v>
      </c>
      <c r="B1496" s="3">
        <v>0</v>
      </c>
      <c r="C1496" s="3" t="s">
        <v>1038</v>
      </c>
    </row>
    <row r="1497" spans="1:3" x14ac:dyDescent="0.2">
      <c r="A1497" s="3">
        <v>2016</v>
      </c>
      <c r="B1497" s="3">
        <v>1</v>
      </c>
      <c r="C1497" s="3" t="s">
        <v>1038</v>
      </c>
    </row>
    <row r="1498" spans="1:3" x14ac:dyDescent="0.2">
      <c r="A1498" s="3">
        <v>2016</v>
      </c>
      <c r="B1498" s="3">
        <v>1</v>
      </c>
      <c r="C1498" s="3" t="s">
        <v>1038</v>
      </c>
    </row>
    <row r="1499" spans="1:3" x14ac:dyDescent="0.2">
      <c r="A1499" s="3">
        <v>2017</v>
      </c>
      <c r="B1499" s="3">
        <v>0</v>
      </c>
      <c r="C1499" s="3" t="s">
        <v>1038</v>
      </c>
    </row>
    <row r="1500" spans="1:3" x14ac:dyDescent="0.2">
      <c r="A1500" s="3">
        <v>2017</v>
      </c>
      <c r="B1500" s="3">
        <v>0</v>
      </c>
      <c r="C1500" s="3" t="s">
        <v>1038</v>
      </c>
    </row>
    <row r="1501" spans="1:3" x14ac:dyDescent="0.2">
      <c r="A1501" s="3">
        <v>2017</v>
      </c>
      <c r="B1501" s="3">
        <v>0</v>
      </c>
      <c r="C1501" s="3" t="s">
        <v>1038</v>
      </c>
    </row>
    <row r="1502" spans="1:3" x14ac:dyDescent="0.2">
      <c r="A1502" s="3">
        <v>2017</v>
      </c>
      <c r="B1502" s="3">
        <v>0</v>
      </c>
      <c r="C1502" s="3" t="s">
        <v>1038</v>
      </c>
    </row>
    <row r="1503" spans="1:3" x14ac:dyDescent="0.2">
      <c r="A1503" s="3">
        <v>2017</v>
      </c>
      <c r="B1503" s="3">
        <v>0</v>
      </c>
      <c r="C1503" s="3" t="s">
        <v>1038</v>
      </c>
    </row>
    <row r="1504" spans="1:3" x14ac:dyDescent="0.2">
      <c r="A1504" s="3">
        <v>2017</v>
      </c>
      <c r="B1504" s="3">
        <v>0</v>
      </c>
      <c r="C1504" s="3" t="s">
        <v>1038</v>
      </c>
    </row>
    <row r="1505" spans="1:3" x14ac:dyDescent="0.2">
      <c r="A1505" s="3">
        <v>2017</v>
      </c>
      <c r="B1505" s="3">
        <v>3</v>
      </c>
      <c r="C1505" s="3" t="s">
        <v>1038</v>
      </c>
    </row>
    <row r="1506" spans="1:3" x14ac:dyDescent="0.2">
      <c r="A1506" s="3">
        <v>2017</v>
      </c>
      <c r="B1506" s="3">
        <v>0</v>
      </c>
      <c r="C1506" s="3" t="s">
        <v>1038</v>
      </c>
    </row>
    <row r="1507" spans="1:3" x14ac:dyDescent="0.2">
      <c r="A1507" s="3">
        <v>2017</v>
      </c>
      <c r="B1507" s="3">
        <v>0</v>
      </c>
      <c r="C1507" s="3" t="s">
        <v>1038</v>
      </c>
    </row>
    <row r="1508" spans="1:3" x14ac:dyDescent="0.2">
      <c r="A1508" s="3">
        <v>2017</v>
      </c>
      <c r="B1508" s="3">
        <v>0</v>
      </c>
      <c r="C1508" s="3" t="s">
        <v>1038</v>
      </c>
    </row>
    <row r="1509" spans="1:3" x14ac:dyDescent="0.2">
      <c r="A1509" s="3">
        <v>2017</v>
      </c>
      <c r="B1509" s="3">
        <v>0</v>
      </c>
      <c r="C1509" s="3" t="s">
        <v>1038</v>
      </c>
    </row>
    <row r="1510" spans="1:3" x14ac:dyDescent="0.2">
      <c r="A1510" s="3">
        <v>2017</v>
      </c>
      <c r="B1510" s="3">
        <v>0</v>
      </c>
      <c r="C1510" s="3" t="s">
        <v>1038</v>
      </c>
    </row>
    <row r="1511" spans="1:3" x14ac:dyDescent="0.2">
      <c r="A1511" s="3">
        <v>2017</v>
      </c>
      <c r="B1511" s="3">
        <v>1</v>
      </c>
      <c r="C1511" s="3" t="s">
        <v>1038</v>
      </c>
    </row>
    <row r="1512" spans="1:3" x14ac:dyDescent="0.2">
      <c r="A1512" s="3">
        <v>2017</v>
      </c>
      <c r="B1512" s="3">
        <v>0</v>
      </c>
      <c r="C1512" s="3" t="s">
        <v>1038</v>
      </c>
    </row>
    <row r="1513" spans="1:3" x14ac:dyDescent="0.2">
      <c r="A1513" s="3">
        <v>2017</v>
      </c>
      <c r="B1513" s="3">
        <v>0</v>
      </c>
      <c r="C1513" s="3" t="s">
        <v>1038</v>
      </c>
    </row>
    <row r="1514" spans="1:3" x14ac:dyDescent="0.2">
      <c r="A1514" s="3">
        <v>2017</v>
      </c>
      <c r="B1514" s="3">
        <v>0</v>
      </c>
      <c r="C1514" s="3" t="s">
        <v>1038</v>
      </c>
    </row>
    <row r="1515" spans="1:3" x14ac:dyDescent="0.2">
      <c r="A1515" s="3">
        <v>2017</v>
      </c>
      <c r="B1515" s="3">
        <v>4</v>
      </c>
      <c r="C1515" s="3" t="s">
        <v>1038</v>
      </c>
    </row>
    <row r="1516" spans="1:3" x14ac:dyDescent="0.2">
      <c r="A1516" s="3">
        <v>2017</v>
      </c>
      <c r="B1516" s="3">
        <v>0</v>
      </c>
      <c r="C1516" s="3" t="s">
        <v>1038</v>
      </c>
    </row>
    <row r="1517" spans="1:3" x14ac:dyDescent="0.2">
      <c r="A1517" s="3">
        <v>2017</v>
      </c>
      <c r="B1517" s="3">
        <v>1</v>
      </c>
      <c r="C1517" s="3" t="s">
        <v>1038</v>
      </c>
    </row>
    <row r="1518" spans="1:3" x14ac:dyDescent="0.2">
      <c r="A1518" s="3">
        <v>2017</v>
      </c>
      <c r="B1518" s="3">
        <v>3</v>
      </c>
      <c r="C1518" s="3" t="s">
        <v>1038</v>
      </c>
    </row>
    <row r="1519" spans="1:3" x14ac:dyDescent="0.2">
      <c r="A1519" s="3">
        <v>2017</v>
      </c>
      <c r="B1519" s="3">
        <v>1</v>
      </c>
      <c r="C1519" s="3" t="s">
        <v>1038</v>
      </c>
    </row>
    <row r="1520" spans="1:3" x14ac:dyDescent="0.2">
      <c r="A1520" s="3">
        <v>2017</v>
      </c>
      <c r="B1520" s="3">
        <v>0</v>
      </c>
      <c r="C1520" s="3" t="s">
        <v>1038</v>
      </c>
    </row>
    <row r="1521" spans="1:3" x14ac:dyDescent="0.2">
      <c r="A1521" s="3">
        <v>2017</v>
      </c>
      <c r="B1521" s="3">
        <v>0</v>
      </c>
      <c r="C1521" s="3" t="s">
        <v>1038</v>
      </c>
    </row>
    <row r="1522" spans="1:3" x14ac:dyDescent="0.2">
      <c r="A1522" s="3">
        <v>2017</v>
      </c>
      <c r="B1522" s="3">
        <v>0</v>
      </c>
      <c r="C1522" s="3" t="s">
        <v>1038</v>
      </c>
    </row>
    <row r="1523" spans="1:3" x14ac:dyDescent="0.2">
      <c r="A1523" s="3">
        <v>2017</v>
      </c>
      <c r="B1523" s="3">
        <v>29</v>
      </c>
      <c r="C1523" s="3" t="s">
        <v>1038</v>
      </c>
    </row>
    <row r="1524" spans="1:3" x14ac:dyDescent="0.2">
      <c r="A1524" s="3">
        <v>2017</v>
      </c>
      <c r="B1524" s="3">
        <v>0</v>
      </c>
      <c r="C1524" s="3" t="s">
        <v>1038</v>
      </c>
    </row>
    <row r="1525" spans="1:3" x14ac:dyDescent="0.2">
      <c r="A1525" s="3">
        <v>2017</v>
      </c>
      <c r="B1525" s="3">
        <v>1</v>
      </c>
      <c r="C1525" s="3" t="s">
        <v>1038</v>
      </c>
    </row>
    <row r="1526" spans="1:3" x14ac:dyDescent="0.2">
      <c r="A1526" s="3">
        <v>2017</v>
      </c>
      <c r="B1526" s="3">
        <v>1</v>
      </c>
      <c r="C1526" s="3" t="s">
        <v>1038</v>
      </c>
    </row>
    <row r="1527" spans="1:3" x14ac:dyDescent="0.2">
      <c r="A1527" s="3">
        <v>2017</v>
      </c>
      <c r="B1527" s="3">
        <v>911</v>
      </c>
      <c r="C1527" s="3" t="s">
        <v>1038</v>
      </c>
    </row>
    <row r="1528" spans="1:3" x14ac:dyDescent="0.2">
      <c r="A1528" s="3">
        <v>2017</v>
      </c>
      <c r="B1528" s="3">
        <v>1</v>
      </c>
      <c r="C1528" s="3" t="s">
        <v>1038</v>
      </c>
    </row>
    <row r="1529" spans="1:3" x14ac:dyDescent="0.2">
      <c r="A1529" s="3">
        <v>2017</v>
      </c>
      <c r="B1529" s="3">
        <v>0</v>
      </c>
      <c r="C1529" s="3" t="s">
        <v>1038</v>
      </c>
    </row>
    <row r="1530" spans="1:3" x14ac:dyDescent="0.2">
      <c r="A1530" s="3">
        <v>2017</v>
      </c>
      <c r="B1530" s="3">
        <v>0</v>
      </c>
      <c r="C1530" s="3" t="s">
        <v>1038</v>
      </c>
    </row>
    <row r="1531" spans="1:3" x14ac:dyDescent="0.2">
      <c r="A1531" s="3">
        <v>2017</v>
      </c>
      <c r="B1531" s="3">
        <v>4</v>
      </c>
      <c r="C1531" s="3" t="s">
        <v>1038</v>
      </c>
    </row>
    <row r="1532" spans="1:3" x14ac:dyDescent="0.2">
      <c r="A1532" s="3">
        <v>2018</v>
      </c>
      <c r="B1532" s="3">
        <v>34</v>
      </c>
      <c r="C1532" s="3" t="s">
        <v>1038</v>
      </c>
    </row>
    <row r="1533" spans="1:3" x14ac:dyDescent="0.2">
      <c r="A1533" s="3">
        <v>2018</v>
      </c>
      <c r="B1533" s="3">
        <v>1</v>
      </c>
      <c r="C1533" s="3" t="s">
        <v>1038</v>
      </c>
    </row>
    <row r="1534" spans="1:3" x14ac:dyDescent="0.2">
      <c r="A1534" s="3">
        <v>2018</v>
      </c>
      <c r="B1534" s="3">
        <v>1</v>
      </c>
      <c r="C1534" s="3" t="s">
        <v>1038</v>
      </c>
    </row>
    <row r="1535" spans="1:3" x14ac:dyDescent="0.2">
      <c r="A1535" s="3">
        <v>2018</v>
      </c>
      <c r="B1535" s="3">
        <v>0</v>
      </c>
      <c r="C1535" s="3" t="s">
        <v>1038</v>
      </c>
    </row>
    <row r="1536" spans="1:3" x14ac:dyDescent="0.2">
      <c r="A1536" s="3">
        <v>2018</v>
      </c>
      <c r="B1536" s="3">
        <v>5</v>
      </c>
      <c r="C1536" s="3" t="s">
        <v>1038</v>
      </c>
    </row>
    <row r="1537" spans="1:3" x14ac:dyDescent="0.2">
      <c r="A1537" s="3">
        <v>2018</v>
      </c>
      <c r="B1537" s="3">
        <v>25</v>
      </c>
      <c r="C1537" s="3" t="s">
        <v>1038</v>
      </c>
    </row>
    <row r="1538" spans="1:3" x14ac:dyDescent="0.2">
      <c r="A1538" s="3">
        <v>2018</v>
      </c>
      <c r="B1538" s="3">
        <v>2</v>
      </c>
      <c r="C1538" s="3" t="s">
        <v>1038</v>
      </c>
    </row>
    <row r="1539" spans="1:3" x14ac:dyDescent="0.2">
      <c r="A1539" s="3">
        <v>2018</v>
      </c>
      <c r="B1539" s="3">
        <v>0</v>
      </c>
      <c r="C1539" s="3" t="s">
        <v>1038</v>
      </c>
    </row>
    <row r="1540" spans="1:3" x14ac:dyDescent="0.2">
      <c r="A1540" s="3">
        <v>2018</v>
      </c>
      <c r="B1540" s="3">
        <v>1</v>
      </c>
      <c r="C1540" s="3" t="s">
        <v>1038</v>
      </c>
    </row>
    <row r="1541" spans="1:3" x14ac:dyDescent="0.2">
      <c r="A1541" s="3">
        <v>2018</v>
      </c>
      <c r="B1541" s="3">
        <v>0</v>
      </c>
      <c r="C1541" s="3" t="s">
        <v>1038</v>
      </c>
    </row>
    <row r="1542" spans="1:3" x14ac:dyDescent="0.2">
      <c r="A1542" s="3">
        <v>2018</v>
      </c>
      <c r="B1542" s="3">
        <v>0</v>
      </c>
      <c r="C1542" s="3" t="s">
        <v>1038</v>
      </c>
    </row>
    <row r="1543" spans="1:3" x14ac:dyDescent="0.2">
      <c r="A1543" s="3">
        <v>2018</v>
      </c>
      <c r="B1543" s="3">
        <v>0</v>
      </c>
      <c r="C1543" s="3" t="s">
        <v>1038</v>
      </c>
    </row>
    <row r="1544" spans="1:3" x14ac:dyDescent="0.2">
      <c r="A1544" s="3">
        <v>2018</v>
      </c>
      <c r="B1544" s="3">
        <v>0</v>
      </c>
      <c r="C1544" s="3" t="s">
        <v>1038</v>
      </c>
    </row>
    <row r="1545" spans="1:3" x14ac:dyDescent="0.2">
      <c r="A1545" s="3">
        <v>2018</v>
      </c>
      <c r="B1545" s="3">
        <v>0</v>
      </c>
      <c r="C1545" s="3" t="s">
        <v>1038</v>
      </c>
    </row>
    <row r="1546" spans="1:3" x14ac:dyDescent="0.2">
      <c r="A1546" s="3">
        <v>2018</v>
      </c>
      <c r="B1546" s="3">
        <v>0</v>
      </c>
      <c r="C1546" s="3" t="s">
        <v>1038</v>
      </c>
    </row>
    <row r="1547" spans="1:3" x14ac:dyDescent="0.2">
      <c r="A1547" s="3">
        <v>2018</v>
      </c>
      <c r="B1547" s="3">
        <v>0</v>
      </c>
      <c r="C1547" s="3" t="s">
        <v>1038</v>
      </c>
    </row>
    <row r="1548" spans="1:3" x14ac:dyDescent="0.2">
      <c r="A1548" s="3">
        <v>2018</v>
      </c>
      <c r="B1548" s="3">
        <v>0</v>
      </c>
      <c r="C1548" s="3" t="s">
        <v>1038</v>
      </c>
    </row>
    <row r="1549" spans="1:3" x14ac:dyDescent="0.2">
      <c r="A1549" s="3">
        <v>2018</v>
      </c>
      <c r="B1549" s="3">
        <v>2</v>
      </c>
      <c r="C1549" s="3" t="s">
        <v>1038</v>
      </c>
    </row>
    <row r="1550" spans="1:3" x14ac:dyDescent="0.2">
      <c r="A1550" s="3">
        <v>2018</v>
      </c>
      <c r="B1550" s="3">
        <v>0</v>
      </c>
      <c r="C1550" s="3" t="s">
        <v>1038</v>
      </c>
    </row>
    <row r="1551" spans="1:3" x14ac:dyDescent="0.2">
      <c r="A1551" s="3">
        <v>2018</v>
      </c>
      <c r="B1551" s="3">
        <v>0</v>
      </c>
      <c r="C1551" s="3" t="s">
        <v>1038</v>
      </c>
    </row>
    <row r="1552" spans="1:3" x14ac:dyDescent="0.2">
      <c r="A1552" s="3">
        <v>2018</v>
      </c>
      <c r="B1552" s="3">
        <v>0</v>
      </c>
      <c r="C1552" s="3" t="s">
        <v>1038</v>
      </c>
    </row>
    <row r="1553" spans="1:3" x14ac:dyDescent="0.2">
      <c r="A1553" s="3">
        <v>2018</v>
      </c>
      <c r="B1553" s="3">
        <v>0</v>
      </c>
      <c r="C1553" s="3" t="s">
        <v>1038</v>
      </c>
    </row>
    <row r="1554" spans="1:3" x14ac:dyDescent="0.2">
      <c r="A1554" s="3">
        <v>2018</v>
      </c>
      <c r="B1554" s="3">
        <v>0</v>
      </c>
      <c r="C1554" s="3" t="s">
        <v>1038</v>
      </c>
    </row>
    <row r="1555" spans="1:3" x14ac:dyDescent="0.2">
      <c r="A1555" s="3">
        <v>2018</v>
      </c>
      <c r="B1555" s="3">
        <v>0</v>
      </c>
      <c r="C1555" s="3" t="s">
        <v>1038</v>
      </c>
    </row>
    <row r="1556" spans="1:3" x14ac:dyDescent="0.2">
      <c r="A1556" s="3">
        <v>2018</v>
      </c>
      <c r="B1556" s="3">
        <v>0</v>
      </c>
      <c r="C1556" s="3" t="s">
        <v>1038</v>
      </c>
    </row>
    <row r="1557" spans="1:3" x14ac:dyDescent="0.2">
      <c r="A1557" s="3">
        <v>2018</v>
      </c>
      <c r="B1557" s="3">
        <v>19</v>
      </c>
      <c r="C1557" s="3" t="s">
        <v>1038</v>
      </c>
    </row>
    <row r="1558" spans="1:3" x14ac:dyDescent="0.2">
      <c r="A1558" s="3">
        <v>2018</v>
      </c>
      <c r="B1558" s="3">
        <v>0</v>
      </c>
      <c r="C1558" s="3" t="s">
        <v>1038</v>
      </c>
    </row>
    <row r="1559" spans="1:3" x14ac:dyDescent="0.2">
      <c r="A1559" s="3">
        <v>2018</v>
      </c>
      <c r="B1559" s="3">
        <v>0</v>
      </c>
      <c r="C1559" s="3" t="s">
        <v>1038</v>
      </c>
    </row>
    <row r="1560" spans="1:3" x14ac:dyDescent="0.2">
      <c r="A1560" s="3">
        <v>2018</v>
      </c>
      <c r="B1560" s="3">
        <v>0</v>
      </c>
      <c r="C1560" s="3" t="s">
        <v>1038</v>
      </c>
    </row>
    <row r="1561" spans="1:3" x14ac:dyDescent="0.2">
      <c r="A1561" s="3">
        <v>2018</v>
      </c>
      <c r="B1561" s="3">
        <v>0</v>
      </c>
      <c r="C1561" s="3" t="s">
        <v>1038</v>
      </c>
    </row>
    <row r="1562" spans="1:3" x14ac:dyDescent="0.2">
      <c r="A1562" s="3">
        <v>2018</v>
      </c>
      <c r="B1562" s="3">
        <v>0</v>
      </c>
      <c r="C1562" s="3" t="s">
        <v>1038</v>
      </c>
    </row>
    <row r="1563" spans="1:3" x14ac:dyDescent="0.2">
      <c r="A1563" s="3">
        <v>2018</v>
      </c>
      <c r="B1563" s="3">
        <v>1</v>
      </c>
      <c r="C1563" s="3" t="s">
        <v>1038</v>
      </c>
    </row>
    <row r="1564" spans="1:3" x14ac:dyDescent="0.2">
      <c r="A1564" s="3">
        <v>2018</v>
      </c>
      <c r="B1564" s="3">
        <v>0</v>
      </c>
      <c r="C1564" s="3" t="s">
        <v>1038</v>
      </c>
    </row>
    <row r="1565" spans="1:3" x14ac:dyDescent="0.2">
      <c r="A1565" s="3">
        <v>2018</v>
      </c>
      <c r="B1565" s="3">
        <v>3</v>
      </c>
      <c r="C1565" s="3" t="s">
        <v>1038</v>
      </c>
    </row>
    <row r="1566" spans="1:3" x14ac:dyDescent="0.2">
      <c r="A1566" s="3">
        <v>2019</v>
      </c>
      <c r="B1566" s="3">
        <v>0</v>
      </c>
      <c r="C1566" s="3" t="s">
        <v>1038</v>
      </c>
    </row>
    <row r="1567" spans="1:3" x14ac:dyDescent="0.2">
      <c r="A1567" s="3">
        <v>2019</v>
      </c>
      <c r="B1567" s="3">
        <v>0</v>
      </c>
      <c r="C1567" s="3" t="s">
        <v>1038</v>
      </c>
    </row>
    <row r="1568" spans="1:3" x14ac:dyDescent="0.2">
      <c r="A1568" s="3">
        <v>2019</v>
      </c>
      <c r="B1568" s="3">
        <v>0</v>
      </c>
      <c r="C1568" s="3" t="s">
        <v>1038</v>
      </c>
    </row>
    <row r="1569" spans="1:3" x14ac:dyDescent="0.2">
      <c r="A1569" s="3">
        <v>2019</v>
      </c>
      <c r="B1569" s="3">
        <v>0</v>
      </c>
      <c r="C1569" s="3" t="s">
        <v>1038</v>
      </c>
    </row>
    <row r="1570" spans="1:3" x14ac:dyDescent="0.2">
      <c r="A1570" s="3">
        <v>2019</v>
      </c>
      <c r="B1570" s="3">
        <v>0</v>
      </c>
      <c r="C1570" s="3" t="s">
        <v>1038</v>
      </c>
    </row>
    <row r="1571" spans="1:3" x14ac:dyDescent="0.2">
      <c r="A1571" s="3">
        <v>2019</v>
      </c>
      <c r="B1571" s="3">
        <v>0</v>
      </c>
      <c r="C1571" s="3" t="s">
        <v>1038</v>
      </c>
    </row>
    <row r="1572" spans="1:3" x14ac:dyDescent="0.2">
      <c r="A1572" s="3">
        <v>2019</v>
      </c>
      <c r="B1572" s="3">
        <v>0</v>
      </c>
      <c r="C1572" s="3" t="s">
        <v>1038</v>
      </c>
    </row>
    <row r="1573" spans="1:3" x14ac:dyDescent="0.2">
      <c r="A1573" s="3">
        <v>2019</v>
      </c>
      <c r="B1573" s="3">
        <v>0</v>
      </c>
      <c r="C1573" s="3" t="s">
        <v>1038</v>
      </c>
    </row>
    <row r="1574" spans="1:3" x14ac:dyDescent="0.2">
      <c r="A1574" s="3">
        <v>2019</v>
      </c>
      <c r="B1574" s="3">
        <v>1</v>
      </c>
      <c r="C1574" s="3" t="s">
        <v>1038</v>
      </c>
    </row>
    <row r="1575" spans="1:3" x14ac:dyDescent="0.2">
      <c r="A1575" s="3">
        <v>2019</v>
      </c>
      <c r="B1575" s="3">
        <v>0</v>
      </c>
      <c r="C1575" s="3" t="s">
        <v>1038</v>
      </c>
    </row>
    <row r="1576" spans="1:3" x14ac:dyDescent="0.2">
      <c r="A1576" s="3">
        <v>2019</v>
      </c>
      <c r="B1576" s="3">
        <v>8</v>
      </c>
      <c r="C1576" s="3" t="s">
        <v>1038</v>
      </c>
    </row>
    <row r="1577" spans="1:3" x14ac:dyDescent="0.2">
      <c r="A1577" s="3">
        <v>2019</v>
      </c>
      <c r="B1577" s="3">
        <v>0</v>
      </c>
      <c r="C1577" s="3" t="s">
        <v>1038</v>
      </c>
    </row>
    <row r="1578" spans="1:3" x14ac:dyDescent="0.2">
      <c r="A1578" s="3">
        <v>2019</v>
      </c>
      <c r="B1578" s="3">
        <v>4</v>
      </c>
      <c r="C1578" s="3" t="s">
        <v>1038</v>
      </c>
    </row>
    <row r="1579" spans="1:3" x14ac:dyDescent="0.2">
      <c r="A1579" s="3">
        <v>2019</v>
      </c>
      <c r="B1579" s="3">
        <v>0</v>
      </c>
      <c r="C1579" s="3" t="s">
        <v>1038</v>
      </c>
    </row>
    <row r="1580" spans="1:3" x14ac:dyDescent="0.2">
      <c r="A1580" s="3">
        <v>2019</v>
      </c>
      <c r="B1580" s="3">
        <v>0</v>
      </c>
      <c r="C1580" s="3" t="s">
        <v>1038</v>
      </c>
    </row>
    <row r="1581" spans="1:3" x14ac:dyDescent="0.2">
      <c r="A1581" s="3">
        <v>2019</v>
      </c>
      <c r="B1581" s="3">
        <v>0</v>
      </c>
      <c r="C1581" s="3" t="s">
        <v>1038</v>
      </c>
    </row>
    <row r="1582" spans="1:3" x14ac:dyDescent="0.2">
      <c r="A1582" s="3">
        <v>2019</v>
      </c>
      <c r="B1582" s="3">
        <v>0</v>
      </c>
      <c r="C1582" s="3" t="s">
        <v>1038</v>
      </c>
    </row>
    <row r="1583" spans="1:3" x14ac:dyDescent="0.2">
      <c r="A1583" s="3">
        <v>2019</v>
      </c>
      <c r="B1583" s="3">
        <v>0</v>
      </c>
      <c r="C1583" s="3" t="s">
        <v>1038</v>
      </c>
    </row>
    <row r="1584" spans="1:3" x14ac:dyDescent="0.2">
      <c r="A1584" s="3">
        <v>2019</v>
      </c>
      <c r="B1584" s="3">
        <v>0</v>
      </c>
      <c r="C1584" s="3" t="s">
        <v>1038</v>
      </c>
    </row>
    <row r="1585" spans="1:3" x14ac:dyDescent="0.2">
      <c r="A1585" s="3">
        <v>2019</v>
      </c>
      <c r="B1585" s="3">
        <v>2</v>
      </c>
      <c r="C1585" s="3" t="s">
        <v>1038</v>
      </c>
    </row>
    <row r="1586" spans="1:3" x14ac:dyDescent="0.2">
      <c r="A1586" s="3">
        <v>2019</v>
      </c>
      <c r="B1586" s="3">
        <v>1</v>
      </c>
      <c r="C1586" s="3" t="s">
        <v>1038</v>
      </c>
    </row>
    <row r="1587" spans="1:3" x14ac:dyDescent="0.2">
      <c r="A1587" s="3">
        <v>2019</v>
      </c>
      <c r="B1587" s="3">
        <v>22</v>
      </c>
      <c r="C1587" s="3" t="s">
        <v>1038</v>
      </c>
    </row>
    <row r="1588" spans="1:3" x14ac:dyDescent="0.2">
      <c r="A1588" s="3">
        <v>2019</v>
      </c>
      <c r="B1588" s="3">
        <v>1</v>
      </c>
      <c r="C1588" s="3" t="s">
        <v>1038</v>
      </c>
    </row>
    <row r="1589" spans="1:3" x14ac:dyDescent="0.2">
      <c r="A1589" s="3">
        <v>2019</v>
      </c>
      <c r="B1589" s="3">
        <v>47</v>
      </c>
      <c r="C1589" s="3" t="s">
        <v>1038</v>
      </c>
    </row>
    <row r="1590" spans="1:3" x14ac:dyDescent="0.2">
      <c r="A1590" s="3">
        <v>2019</v>
      </c>
      <c r="B1590" s="3">
        <v>0</v>
      </c>
      <c r="C1590" s="3" t="s">
        <v>1038</v>
      </c>
    </row>
    <row r="1591" spans="1:3" x14ac:dyDescent="0.2">
      <c r="A1591" s="3">
        <v>2019</v>
      </c>
      <c r="B1591" s="3">
        <v>0</v>
      </c>
      <c r="C1591" s="3" t="s">
        <v>1038</v>
      </c>
    </row>
    <row r="1592" spans="1:3" x14ac:dyDescent="0.2">
      <c r="A1592" s="3">
        <v>2019</v>
      </c>
      <c r="B1592" s="3">
        <v>0</v>
      </c>
      <c r="C1592" s="3" t="s">
        <v>1038</v>
      </c>
    </row>
    <row r="1593" spans="1:3" x14ac:dyDescent="0.2">
      <c r="A1593" s="3">
        <v>2019</v>
      </c>
      <c r="B1593" s="3">
        <v>1</v>
      </c>
      <c r="C1593" s="3" t="s">
        <v>1038</v>
      </c>
    </row>
    <row r="1594" spans="1:3" x14ac:dyDescent="0.2">
      <c r="A1594" s="3">
        <v>2019</v>
      </c>
      <c r="B1594" s="3">
        <v>10</v>
      </c>
      <c r="C1594" s="3" t="s">
        <v>1038</v>
      </c>
    </row>
    <row r="1595" spans="1:3" x14ac:dyDescent="0.2">
      <c r="A1595" s="3">
        <v>2019</v>
      </c>
      <c r="B1595" s="3">
        <v>5</v>
      </c>
      <c r="C1595" s="3" t="s">
        <v>1038</v>
      </c>
    </row>
    <row r="1596" spans="1:3" x14ac:dyDescent="0.2">
      <c r="A1596" s="3">
        <v>1971</v>
      </c>
      <c r="B1596" s="3">
        <v>0</v>
      </c>
      <c r="C1596" s="3" t="s">
        <v>1040</v>
      </c>
    </row>
    <row r="1597" spans="1:3" x14ac:dyDescent="0.2">
      <c r="A1597" s="3">
        <v>1973</v>
      </c>
      <c r="B1597" s="3">
        <v>9</v>
      </c>
      <c r="C1597" s="3" t="s">
        <v>1040</v>
      </c>
    </row>
    <row r="1598" spans="1:3" x14ac:dyDescent="0.2">
      <c r="A1598" s="3">
        <v>1973</v>
      </c>
      <c r="B1598" s="3">
        <v>2</v>
      </c>
      <c r="C1598" s="3" t="s">
        <v>1040</v>
      </c>
    </row>
    <row r="1599" spans="1:3" x14ac:dyDescent="0.2">
      <c r="A1599" s="3">
        <v>1973</v>
      </c>
      <c r="B1599" s="3">
        <v>2</v>
      </c>
      <c r="C1599" s="3" t="s">
        <v>1040</v>
      </c>
    </row>
    <row r="1600" spans="1:3" x14ac:dyDescent="0.2">
      <c r="A1600" s="3">
        <v>1974</v>
      </c>
      <c r="B1600" s="3">
        <v>4</v>
      </c>
      <c r="C1600" s="3" t="s">
        <v>1040</v>
      </c>
    </row>
    <row r="1601" spans="1:3" x14ac:dyDescent="0.2">
      <c r="A1601" s="3">
        <v>1974</v>
      </c>
      <c r="B1601" s="3">
        <v>1</v>
      </c>
      <c r="C1601" s="3" t="s">
        <v>1040</v>
      </c>
    </row>
    <row r="1602" spans="1:3" x14ac:dyDescent="0.2">
      <c r="A1602" s="3">
        <v>1977</v>
      </c>
      <c r="B1602" s="3">
        <v>0</v>
      </c>
      <c r="C1602" s="3" t="s">
        <v>1040</v>
      </c>
    </row>
    <row r="1603" spans="1:3" x14ac:dyDescent="0.2">
      <c r="A1603" s="3">
        <v>1977</v>
      </c>
      <c r="B1603" s="3">
        <v>0</v>
      </c>
      <c r="C1603" s="3" t="s">
        <v>1040</v>
      </c>
    </row>
    <row r="1604" spans="1:3" x14ac:dyDescent="0.2">
      <c r="A1604" s="3">
        <v>1977</v>
      </c>
      <c r="B1604" s="3">
        <v>5</v>
      </c>
      <c r="C1604" s="3" t="s">
        <v>1040</v>
      </c>
    </row>
    <row r="1605" spans="1:3" x14ac:dyDescent="0.2">
      <c r="A1605" s="3">
        <v>1980</v>
      </c>
      <c r="B1605" s="3">
        <v>0</v>
      </c>
      <c r="C1605" s="3" t="s">
        <v>1040</v>
      </c>
    </row>
    <row r="1606" spans="1:3" x14ac:dyDescent="0.2">
      <c r="A1606" s="3">
        <v>1980</v>
      </c>
      <c r="B1606" s="3">
        <v>1</v>
      </c>
      <c r="C1606" s="3" t="s">
        <v>1040</v>
      </c>
    </row>
    <row r="1607" spans="1:3" x14ac:dyDescent="0.2">
      <c r="A1607" s="3">
        <v>1980</v>
      </c>
      <c r="B1607" s="3">
        <v>1</v>
      </c>
      <c r="C1607" s="3" t="s">
        <v>1040</v>
      </c>
    </row>
    <row r="1608" spans="1:3" x14ac:dyDescent="0.2">
      <c r="A1608" s="3">
        <v>1982</v>
      </c>
      <c r="B1608" s="3">
        <v>0</v>
      </c>
      <c r="C1608" s="3" t="s">
        <v>1040</v>
      </c>
    </row>
    <row r="1609" spans="1:3" x14ac:dyDescent="0.2">
      <c r="A1609" s="3">
        <v>1983</v>
      </c>
      <c r="B1609" s="3">
        <v>0</v>
      </c>
      <c r="C1609" s="3" t="s">
        <v>1040</v>
      </c>
    </row>
    <row r="1610" spans="1:3" x14ac:dyDescent="0.2">
      <c r="A1610" s="3">
        <v>1983</v>
      </c>
      <c r="B1610" s="3">
        <v>3</v>
      </c>
      <c r="C1610" s="3" t="s">
        <v>1040</v>
      </c>
    </row>
    <row r="1611" spans="1:3" x14ac:dyDescent="0.2">
      <c r="A1611" s="3">
        <v>1983</v>
      </c>
      <c r="B1611" s="3">
        <v>0</v>
      </c>
      <c r="C1611" s="3" t="s">
        <v>1040</v>
      </c>
    </row>
    <row r="1612" spans="1:3" x14ac:dyDescent="0.2">
      <c r="A1612" s="3">
        <v>1983</v>
      </c>
      <c r="B1612" s="3">
        <v>0</v>
      </c>
      <c r="C1612" s="3" t="s">
        <v>1040</v>
      </c>
    </row>
    <row r="1613" spans="1:3" x14ac:dyDescent="0.2">
      <c r="A1613" s="3">
        <v>1983</v>
      </c>
      <c r="B1613" s="3">
        <v>0</v>
      </c>
      <c r="C1613" s="3" t="s">
        <v>1040</v>
      </c>
    </row>
    <row r="1614" spans="1:3" x14ac:dyDescent="0.2">
      <c r="A1614" s="3">
        <v>1983</v>
      </c>
      <c r="B1614" s="3">
        <v>1</v>
      </c>
      <c r="C1614" s="3" t="s">
        <v>1040</v>
      </c>
    </row>
    <row r="1615" spans="1:3" x14ac:dyDescent="0.2">
      <c r="A1615" s="3">
        <v>1984</v>
      </c>
      <c r="B1615" s="3">
        <v>0</v>
      </c>
      <c r="C1615" s="3" t="s">
        <v>1040</v>
      </c>
    </row>
    <row r="1616" spans="1:3" x14ac:dyDescent="0.2">
      <c r="A1616" s="3">
        <v>1984</v>
      </c>
      <c r="B1616" s="3">
        <v>0</v>
      </c>
      <c r="C1616" s="3" t="s">
        <v>1040</v>
      </c>
    </row>
    <row r="1617" spans="1:3" x14ac:dyDescent="0.2">
      <c r="A1617" s="3">
        <v>1984</v>
      </c>
      <c r="B1617" s="3">
        <v>0</v>
      </c>
      <c r="C1617" s="3" t="s">
        <v>1040</v>
      </c>
    </row>
    <row r="1618" spans="1:3" x14ac:dyDescent="0.2">
      <c r="A1618" s="3">
        <v>1984</v>
      </c>
      <c r="B1618" s="3">
        <v>0</v>
      </c>
      <c r="C1618" s="3" t="s">
        <v>1040</v>
      </c>
    </row>
    <row r="1619" spans="1:3" x14ac:dyDescent="0.2">
      <c r="A1619" s="3">
        <v>1984</v>
      </c>
      <c r="B1619" s="3">
        <v>2</v>
      </c>
      <c r="C1619" s="3" t="s">
        <v>1040</v>
      </c>
    </row>
    <row r="1620" spans="1:3" x14ac:dyDescent="0.2">
      <c r="A1620" s="3">
        <v>1984</v>
      </c>
      <c r="B1620" s="3">
        <v>25</v>
      </c>
      <c r="C1620" s="3" t="s">
        <v>1040</v>
      </c>
    </row>
    <row r="1621" spans="1:3" x14ac:dyDescent="0.2">
      <c r="A1621" s="3">
        <v>1984</v>
      </c>
      <c r="B1621" s="3">
        <v>751</v>
      </c>
      <c r="C1621" s="3" t="s">
        <v>1040</v>
      </c>
    </row>
    <row r="1622" spans="1:3" x14ac:dyDescent="0.2">
      <c r="A1622" s="3">
        <v>1988</v>
      </c>
      <c r="B1622" s="3">
        <v>0</v>
      </c>
      <c r="C1622" s="3" t="s">
        <v>1040</v>
      </c>
    </row>
    <row r="1623" spans="1:3" x14ac:dyDescent="0.2">
      <c r="A1623" s="3">
        <v>1990</v>
      </c>
      <c r="B1623" s="3">
        <v>1</v>
      </c>
      <c r="C1623" s="3" t="s">
        <v>1040</v>
      </c>
    </row>
    <row r="1624" spans="1:3" x14ac:dyDescent="0.2">
      <c r="A1624" s="3">
        <v>1990</v>
      </c>
      <c r="B1624" s="3">
        <v>1</v>
      </c>
      <c r="C1624" s="3" t="s">
        <v>1040</v>
      </c>
    </row>
    <row r="1625" spans="1:3" x14ac:dyDescent="0.2">
      <c r="A1625" s="3">
        <v>1996</v>
      </c>
      <c r="B1625" s="3">
        <v>0</v>
      </c>
      <c r="C1625" s="3" t="s">
        <v>1040</v>
      </c>
    </row>
    <row r="1626" spans="1:3" x14ac:dyDescent="0.2">
      <c r="A1626" s="3">
        <v>1996</v>
      </c>
      <c r="B1626" s="3">
        <v>0</v>
      </c>
      <c r="C1626" s="3" t="s">
        <v>1040</v>
      </c>
    </row>
    <row r="1627" spans="1:3" x14ac:dyDescent="0.2">
      <c r="A1627" s="3">
        <v>1996</v>
      </c>
      <c r="B1627" s="3">
        <v>0</v>
      </c>
      <c r="C1627" s="3" t="s">
        <v>1040</v>
      </c>
    </row>
    <row r="1628" spans="1:3" x14ac:dyDescent="0.2">
      <c r="A1628" s="3">
        <v>1996</v>
      </c>
      <c r="B1628" s="3">
        <v>0</v>
      </c>
      <c r="C1628" s="3" t="s">
        <v>1040</v>
      </c>
    </row>
    <row r="1629" spans="1:3" x14ac:dyDescent="0.2">
      <c r="A1629" s="3">
        <v>1997</v>
      </c>
      <c r="B1629" s="3">
        <v>0</v>
      </c>
      <c r="C1629" s="3" t="s">
        <v>1040</v>
      </c>
    </row>
    <row r="1630" spans="1:3" x14ac:dyDescent="0.2">
      <c r="A1630" s="3">
        <v>2001</v>
      </c>
      <c r="B1630" s="3">
        <v>12268</v>
      </c>
      <c r="C1630" s="3" t="s">
        <v>1040</v>
      </c>
    </row>
    <row r="1631" spans="1:3" x14ac:dyDescent="0.2">
      <c r="A1631" s="3">
        <v>2001</v>
      </c>
      <c r="B1631" s="3">
        <v>301</v>
      </c>
      <c r="C1631" s="3" t="s">
        <v>1040</v>
      </c>
    </row>
    <row r="1632" spans="1:3" x14ac:dyDescent="0.2">
      <c r="A1632" s="3">
        <v>2001</v>
      </c>
      <c r="B1632" s="3">
        <v>57</v>
      </c>
      <c r="C1632" s="3" t="s">
        <v>1040</v>
      </c>
    </row>
    <row r="1633" spans="1:3" x14ac:dyDescent="0.2">
      <c r="A1633" s="3">
        <v>2002</v>
      </c>
      <c r="B1633" s="3">
        <v>2</v>
      </c>
      <c r="C1633" s="3" t="s">
        <v>1040</v>
      </c>
    </row>
    <row r="1634" spans="1:3" x14ac:dyDescent="0.2">
      <c r="A1634" s="3">
        <v>2002</v>
      </c>
      <c r="B1634" s="3">
        <v>0</v>
      </c>
      <c r="C1634" s="3" t="s">
        <v>1040</v>
      </c>
    </row>
    <row r="1635" spans="1:3" x14ac:dyDescent="0.2">
      <c r="A1635" s="3">
        <v>2003</v>
      </c>
      <c r="B1635" s="3">
        <v>0</v>
      </c>
      <c r="C1635" s="3" t="s">
        <v>1040</v>
      </c>
    </row>
    <row r="1636" spans="1:3" x14ac:dyDescent="0.2">
      <c r="A1636" s="3">
        <v>2006</v>
      </c>
      <c r="B1636" s="3">
        <v>9</v>
      </c>
      <c r="C1636" s="3" t="s">
        <v>1040</v>
      </c>
    </row>
    <row r="1637" spans="1:3" x14ac:dyDescent="0.2">
      <c r="A1637" s="3">
        <v>2009</v>
      </c>
      <c r="B1637" s="3">
        <v>0</v>
      </c>
      <c r="C1637" s="3" t="s">
        <v>1040</v>
      </c>
    </row>
    <row r="1638" spans="1:3" x14ac:dyDescent="0.2">
      <c r="A1638" s="3">
        <v>2009</v>
      </c>
      <c r="B1638" s="3">
        <v>2</v>
      </c>
      <c r="C1638" s="3" t="s">
        <v>1040</v>
      </c>
    </row>
    <row r="1639" spans="1:3" x14ac:dyDescent="0.2">
      <c r="A1639" s="3">
        <v>2009</v>
      </c>
      <c r="B1639" s="3">
        <v>46</v>
      </c>
      <c r="C1639" s="3" t="s">
        <v>1040</v>
      </c>
    </row>
    <row r="1640" spans="1:3" x14ac:dyDescent="0.2">
      <c r="A1640" s="3">
        <v>2009</v>
      </c>
      <c r="B1640" s="3">
        <v>3</v>
      </c>
      <c r="C1640" s="3" t="s">
        <v>1040</v>
      </c>
    </row>
    <row r="1641" spans="1:3" x14ac:dyDescent="0.2">
      <c r="A1641" s="3">
        <v>2010</v>
      </c>
      <c r="B1641" s="3">
        <v>0</v>
      </c>
      <c r="C1641" s="3" t="s">
        <v>1040</v>
      </c>
    </row>
    <row r="1642" spans="1:3" x14ac:dyDescent="0.2">
      <c r="A1642" s="3">
        <v>2010</v>
      </c>
      <c r="B1642" s="3">
        <v>0</v>
      </c>
      <c r="C1642" s="3" t="s">
        <v>1040</v>
      </c>
    </row>
    <row r="1643" spans="1:3" x14ac:dyDescent="0.2">
      <c r="A1643" s="3">
        <v>2010</v>
      </c>
      <c r="B1643" s="3">
        <v>0</v>
      </c>
      <c r="C1643" s="3" t="s">
        <v>1040</v>
      </c>
    </row>
    <row r="1644" spans="1:3" x14ac:dyDescent="0.2">
      <c r="A1644" s="3">
        <v>2010</v>
      </c>
      <c r="B1644" s="3">
        <v>0</v>
      </c>
      <c r="C1644" s="3" t="s">
        <v>1040</v>
      </c>
    </row>
    <row r="1645" spans="1:3" x14ac:dyDescent="0.2">
      <c r="A1645" s="3">
        <v>2010</v>
      </c>
      <c r="B1645" s="3">
        <v>0</v>
      </c>
      <c r="C1645" s="3" t="s">
        <v>1040</v>
      </c>
    </row>
    <row r="1646" spans="1:3" x14ac:dyDescent="0.2">
      <c r="A1646" s="3">
        <v>2010</v>
      </c>
      <c r="B1646" s="3">
        <v>0</v>
      </c>
      <c r="C1646" s="3" t="s">
        <v>1040</v>
      </c>
    </row>
    <row r="1647" spans="1:3" x14ac:dyDescent="0.2">
      <c r="A1647" s="3">
        <v>2012</v>
      </c>
      <c r="B1647" s="3">
        <v>0</v>
      </c>
      <c r="C1647" s="3" t="s">
        <v>1040</v>
      </c>
    </row>
    <row r="1648" spans="1:3" x14ac:dyDescent="0.2">
      <c r="A1648" s="3">
        <v>2013</v>
      </c>
      <c r="B1648" s="3">
        <v>133</v>
      </c>
      <c r="C1648" s="3" t="s">
        <v>1040</v>
      </c>
    </row>
    <row r="1649" spans="1:3" x14ac:dyDescent="0.2">
      <c r="A1649" s="3">
        <v>2013</v>
      </c>
      <c r="B1649" s="3">
        <v>134</v>
      </c>
      <c r="C1649" s="3" t="s">
        <v>1040</v>
      </c>
    </row>
    <row r="1650" spans="1:3" x14ac:dyDescent="0.2">
      <c r="A1650" s="3">
        <v>2013</v>
      </c>
      <c r="B1650" s="3">
        <v>1</v>
      </c>
      <c r="C1650" s="3" t="s">
        <v>1040</v>
      </c>
    </row>
    <row r="1651" spans="1:3" x14ac:dyDescent="0.2">
      <c r="A1651" s="3">
        <v>2013</v>
      </c>
      <c r="B1651" s="3">
        <v>20</v>
      </c>
      <c r="C1651" s="3" t="s">
        <v>1040</v>
      </c>
    </row>
    <row r="1652" spans="1:3" x14ac:dyDescent="0.2">
      <c r="A1652" s="3">
        <v>2014</v>
      </c>
      <c r="B1652" s="3">
        <v>1</v>
      </c>
      <c r="C1652" s="3" t="s">
        <v>1040</v>
      </c>
    </row>
    <row r="1653" spans="1:3" x14ac:dyDescent="0.2">
      <c r="A1653" s="3">
        <v>2014</v>
      </c>
      <c r="B1653" s="3">
        <v>2</v>
      </c>
      <c r="C1653" s="3" t="s">
        <v>1040</v>
      </c>
    </row>
    <row r="1654" spans="1:3" x14ac:dyDescent="0.2">
      <c r="A1654" s="3">
        <v>2014</v>
      </c>
      <c r="B1654" s="3">
        <v>1</v>
      </c>
      <c r="C1654" s="3" t="s">
        <v>1040</v>
      </c>
    </row>
    <row r="1655" spans="1:3" x14ac:dyDescent="0.2">
      <c r="A1655" s="3">
        <v>2014</v>
      </c>
      <c r="B1655" s="3">
        <v>5</v>
      </c>
      <c r="C1655" s="3" t="s">
        <v>1040</v>
      </c>
    </row>
    <row r="1656" spans="1:3" x14ac:dyDescent="0.2">
      <c r="A1656" s="3">
        <v>2014</v>
      </c>
      <c r="B1656" s="3">
        <v>1</v>
      </c>
      <c r="C1656" s="3" t="s">
        <v>1040</v>
      </c>
    </row>
    <row r="1657" spans="1:3" x14ac:dyDescent="0.2">
      <c r="A1657" s="3">
        <v>2015</v>
      </c>
      <c r="B1657" s="3">
        <v>5</v>
      </c>
      <c r="C1657" s="3" t="s">
        <v>1040</v>
      </c>
    </row>
    <row r="1658" spans="1:3" x14ac:dyDescent="0.2">
      <c r="A1658" s="3">
        <v>2015</v>
      </c>
      <c r="B1658" s="3">
        <v>0</v>
      </c>
      <c r="C1658" s="3" t="s">
        <v>1040</v>
      </c>
    </row>
    <row r="1659" spans="1:3" x14ac:dyDescent="0.2">
      <c r="A1659" s="3">
        <v>2015</v>
      </c>
      <c r="B1659" s="3">
        <v>9</v>
      </c>
      <c r="C1659" s="3" t="s">
        <v>1040</v>
      </c>
    </row>
    <row r="1660" spans="1:3" x14ac:dyDescent="0.2">
      <c r="A1660" s="3">
        <v>2015</v>
      </c>
      <c r="B1660" s="3">
        <v>0</v>
      </c>
      <c r="C1660" s="3" t="s">
        <v>1040</v>
      </c>
    </row>
    <row r="1661" spans="1:3" x14ac:dyDescent="0.2">
      <c r="A1661" s="3">
        <v>2015</v>
      </c>
      <c r="B1661" s="3">
        <v>6</v>
      </c>
      <c r="C1661" s="3" t="s">
        <v>1040</v>
      </c>
    </row>
    <row r="1662" spans="1:3" x14ac:dyDescent="0.2">
      <c r="A1662" s="3">
        <v>2015</v>
      </c>
      <c r="B1662" s="3">
        <v>35</v>
      </c>
      <c r="C1662" s="3" t="s">
        <v>1040</v>
      </c>
    </row>
    <row r="1663" spans="1:3" x14ac:dyDescent="0.2">
      <c r="A1663" s="3">
        <v>2016</v>
      </c>
      <c r="B1663" s="3">
        <v>2</v>
      </c>
      <c r="C1663" s="3" t="s">
        <v>1040</v>
      </c>
    </row>
    <row r="1664" spans="1:3" x14ac:dyDescent="0.2">
      <c r="A1664" s="3">
        <v>2016</v>
      </c>
      <c r="B1664" s="3">
        <v>6</v>
      </c>
      <c r="C1664" s="3" t="s">
        <v>1040</v>
      </c>
    </row>
    <row r="1665" spans="1:3" x14ac:dyDescent="0.2">
      <c r="A1665" s="3">
        <v>2016</v>
      </c>
      <c r="B1665" s="3">
        <v>104</v>
      </c>
      <c r="C1665" s="3" t="s">
        <v>1040</v>
      </c>
    </row>
    <row r="1666" spans="1:3" x14ac:dyDescent="0.2">
      <c r="A1666" s="3">
        <v>2016</v>
      </c>
      <c r="B1666" s="3">
        <v>0</v>
      </c>
      <c r="C1666" s="3" t="s">
        <v>1040</v>
      </c>
    </row>
    <row r="1667" spans="1:3" x14ac:dyDescent="0.2">
      <c r="A1667" s="3">
        <v>2016</v>
      </c>
      <c r="B1667" s="3">
        <v>0</v>
      </c>
      <c r="C1667" s="3" t="s">
        <v>1040</v>
      </c>
    </row>
    <row r="1668" spans="1:3" x14ac:dyDescent="0.2">
      <c r="A1668" s="3">
        <v>2016</v>
      </c>
      <c r="B1668" s="3">
        <v>0</v>
      </c>
      <c r="C1668" s="3" t="s">
        <v>1040</v>
      </c>
    </row>
    <row r="1669" spans="1:3" x14ac:dyDescent="0.2">
      <c r="A1669" s="3">
        <v>2016</v>
      </c>
      <c r="B1669" s="3">
        <v>0</v>
      </c>
      <c r="C1669" s="3" t="s">
        <v>1040</v>
      </c>
    </row>
    <row r="1670" spans="1:3" x14ac:dyDescent="0.2">
      <c r="A1670" s="3">
        <v>2016</v>
      </c>
      <c r="B1670" s="3">
        <v>29</v>
      </c>
      <c r="C1670" s="3" t="s">
        <v>1040</v>
      </c>
    </row>
    <row r="1671" spans="1:3" x14ac:dyDescent="0.2">
      <c r="A1671" s="3">
        <v>2016</v>
      </c>
      <c r="B1671" s="3">
        <v>0</v>
      </c>
      <c r="C1671" s="3" t="s">
        <v>1040</v>
      </c>
    </row>
    <row r="1672" spans="1:3" x14ac:dyDescent="0.2">
      <c r="A1672" s="3">
        <v>2016</v>
      </c>
      <c r="B1672" s="3">
        <v>12</v>
      </c>
      <c r="C1672" s="3" t="s">
        <v>1040</v>
      </c>
    </row>
    <row r="1673" spans="1:3" x14ac:dyDescent="0.2">
      <c r="A1673" s="3">
        <v>2016</v>
      </c>
      <c r="B1673" s="3">
        <v>0</v>
      </c>
      <c r="C1673" s="3" t="s">
        <v>1040</v>
      </c>
    </row>
    <row r="1674" spans="1:3" x14ac:dyDescent="0.2">
      <c r="A1674" s="3">
        <v>2016</v>
      </c>
      <c r="B1674" s="3">
        <v>13</v>
      </c>
      <c r="C1674" s="3" t="s">
        <v>1040</v>
      </c>
    </row>
    <row r="1675" spans="1:3" x14ac:dyDescent="0.2">
      <c r="A1675" s="3">
        <v>2017</v>
      </c>
      <c r="B1675" s="3">
        <v>11</v>
      </c>
      <c r="C1675" s="3" t="s">
        <v>1040</v>
      </c>
    </row>
    <row r="1676" spans="1:3" x14ac:dyDescent="0.2">
      <c r="A1676" s="3">
        <v>2017</v>
      </c>
      <c r="B1676" s="3">
        <v>1</v>
      </c>
      <c r="C1676" s="3" t="s">
        <v>1040</v>
      </c>
    </row>
    <row r="1677" spans="1:3" x14ac:dyDescent="0.2">
      <c r="A1677" s="3">
        <v>2017</v>
      </c>
      <c r="B1677" s="3">
        <v>1</v>
      </c>
      <c r="C1677" s="3" t="s">
        <v>1040</v>
      </c>
    </row>
    <row r="1678" spans="1:3" x14ac:dyDescent="0.2">
      <c r="A1678" s="3">
        <v>2017</v>
      </c>
      <c r="B1678" s="3">
        <v>22</v>
      </c>
      <c r="C1678" s="3" t="s">
        <v>1040</v>
      </c>
    </row>
    <row r="1679" spans="1:3" x14ac:dyDescent="0.2">
      <c r="A1679" s="3">
        <v>2017</v>
      </c>
      <c r="B1679" s="3">
        <v>5</v>
      </c>
      <c r="C1679" s="3" t="s">
        <v>1040</v>
      </c>
    </row>
    <row r="1680" spans="1:3" x14ac:dyDescent="0.2">
      <c r="A1680" s="3">
        <v>2018</v>
      </c>
      <c r="B1680" s="3">
        <v>1</v>
      </c>
      <c r="C1680" s="3" t="s">
        <v>1040</v>
      </c>
    </row>
    <row r="1681" spans="1:3" x14ac:dyDescent="0.2">
      <c r="A1681" s="3">
        <v>2018</v>
      </c>
      <c r="B1681" s="3">
        <v>0</v>
      </c>
      <c r="C1681" s="3" t="s">
        <v>1040</v>
      </c>
    </row>
    <row r="1682" spans="1:3" x14ac:dyDescent="0.2">
      <c r="A1682" s="3">
        <v>2018</v>
      </c>
      <c r="B1682" s="3">
        <v>0</v>
      </c>
      <c r="C1682" s="3" t="s">
        <v>1040</v>
      </c>
    </row>
    <row r="1683" spans="1:3" x14ac:dyDescent="0.2">
      <c r="A1683" s="3">
        <v>2018</v>
      </c>
      <c r="B1683" s="3">
        <v>0</v>
      </c>
      <c r="C1683" s="3" t="s">
        <v>1040</v>
      </c>
    </row>
    <row r="1684" spans="1:3" x14ac:dyDescent="0.2">
      <c r="A1684" s="3">
        <v>2018</v>
      </c>
      <c r="B1684" s="3">
        <v>3</v>
      </c>
      <c r="C1684" s="3" t="s">
        <v>1040</v>
      </c>
    </row>
    <row r="1685" spans="1:3" x14ac:dyDescent="0.2">
      <c r="A1685" s="3">
        <v>2019</v>
      </c>
      <c r="B1685" s="3">
        <v>0</v>
      </c>
      <c r="C1685" s="3" t="s">
        <v>1040</v>
      </c>
    </row>
    <row r="1686" spans="1:3" x14ac:dyDescent="0.2">
      <c r="A1686" s="3">
        <v>2019</v>
      </c>
      <c r="B1686" s="3">
        <v>0</v>
      </c>
      <c r="C1686" s="3" t="s">
        <v>1040</v>
      </c>
    </row>
    <row r="1687" spans="1:3" x14ac:dyDescent="0.2">
      <c r="A1687" s="3">
        <v>2019</v>
      </c>
      <c r="B1687" s="3">
        <v>13</v>
      </c>
      <c r="C1687" s="3" t="s">
        <v>1040</v>
      </c>
    </row>
    <row r="1688" spans="1:3" x14ac:dyDescent="0.2">
      <c r="A1688" s="3">
        <v>1970</v>
      </c>
      <c r="B1688" s="3">
        <v>0</v>
      </c>
      <c r="C1688" s="3" t="s">
        <v>1042</v>
      </c>
    </row>
    <row r="1689" spans="1:3" x14ac:dyDescent="0.2">
      <c r="A1689" s="3">
        <v>1970</v>
      </c>
      <c r="B1689" s="3">
        <v>0</v>
      </c>
      <c r="C1689" s="3" t="s">
        <v>1042</v>
      </c>
    </row>
    <row r="1690" spans="1:3" x14ac:dyDescent="0.2">
      <c r="A1690" s="3">
        <v>1970</v>
      </c>
      <c r="B1690" s="3">
        <v>0</v>
      </c>
      <c r="C1690" s="3" t="s">
        <v>1042</v>
      </c>
    </row>
    <row r="1691" spans="1:3" x14ac:dyDescent="0.2">
      <c r="A1691" s="3">
        <v>1970</v>
      </c>
      <c r="B1691" s="3">
        <v>0</v>
      </c>
      <c r="C1691" s="3" t="s">
        <v>1042</v>
      </c>
    </row>
    <row r="1692" spans="1:3" x14ac:dyDescent="0.2">
      <c r="A1692" s="3">
        <v>1970</v>
      </c>
      <c r="B1692" s="3">
        <v>0</v>
      </c>
      <c r="C1692" s="3" t="s">
        <v>1042</v>
      </c>
    </row>
    <row r="1693" spans="1:3" x14ac:dyDescent="0.2">
      <c r="A1693" s="3">
        <v>1970</v>
      </c>
      <c r="B1693" s="3">
        <v>0</v>
      </c>
      <c r="C1693" s="3" t="s">
        <v>1042</v>
      </c>
    </row>
    <row r="1694" spans="1:3" x14ac:dyDescent="0.2">
      <c r="A1694" s="3">
        <v>1970</v>
      </c>
      <c r="B1694" s="3">
        <v>0</v>
      </c>
      <c r="C1694" s="3" t="s">
        <v>1042</v>
      </c>
    </row>
    <row r="1695" spans="1:3" x14ac:dyDescent="0.2">
      <c r="A1695" s="3">
        <v>1970</v>
      </c>
      <c r="B1695" s="3">
        <v>0</v>
      </c>
      <c r="C1695" s="3" t="s">
        <v>1042</v>
      </c>
    </row>
    <row r="1696" spans="1:3" x14ac:dyDescent="0.2">
      <c r="A1696" s="3">
        <v>1970</v>
      </c>
      <c r="B1696" s="3">
        <v>0</v>
      </c>
      <c r="C1696" s="3" t="s">
        <v>1042</v>
      </c>
    </row>
    <row r="1697" spans="1:3" x14ac:dyDescent="0.2">
      <c r="A1697" s="3">
        <v>1970</v>
      </c>
      <c r="B1697" s="3">
        <v>0</v>
      </c>
      <c r="C1697" s="3" t="s">
        <v>1042</v>
      </c>
    </row>
    <row r="1698" spans="1:3" x14ac:dyDescent="0.2">
      <c r="A1698" s="3">
        <v>1970</v>
      </c>
      <c r="B1698" s="3">
        <v>0</v>
      </c>
      <c r="C1698" s="3" t="s">
        <v>1042</v>
      </c>
    </row>
    <row r="1699" spans="1:3" x14ac:dyDescent="0.2">
      <c r="A1699" s="3">
        <v>1970</v>
      </c>
      <c r="B1699" s="3">
        <v>0</v>
      </c>
      <c r="C1699" s="3" t="s">
        <v>1042</v>
      </c>
    </row>
    <row r="1700" spans="1:3" x14ac:dyDescent="0.2">
      <c r="A1700" s="3">
        <v>1970</v>
      </c>
      <c r="B1700" s="3">
        <v>0</v>
      </c>
      <c r="C1700" s="3" t="s">
        <v>1042</v>
      </c>
    </row>
    <row r="1701" spans="1:3" x14ac:dyDescent="0.2">
      <c r="A1701" s="3">
        <v>1970</v>
      </c>
      <c r="B1701" s="3">
        <v>0</v>
      </c>
      <c r="C1701" s="3" t="s">
        <v>1042</v>
      </c>
    </row>
    <row r="1702" spans="1:3" x14ac:dyDescent="0.2">
      <c r="A1702" s="3">
        <v>1970</v>
      </c>
      <c r="B1702" s="3">
        <v>0</v>
      </c>
      <c r="C1702" s="3" t="s">
        <v>1042</v>
      </c>
    </row>
    <row r="1703" spans="1:3" x14ac:dyDescent="0.2">
      <c r="A1703" s="3">
        <v>1970</v>
      </c>
      <c r="B1703" s="3">
        <v>0</v>
      </c>
      <c r="C1703" s="3" t="s">
        <v>1042</v>
      </c>
    </row>
    <row r="1704" spans="1:3" x14ac:dyDescent="0.2">
      <c r="A1704" s="3">
        <v>1970</v>
      </c>
      <c r="B1704" s="3">
        <v>0</v>
      </c>
      <c r="C1704" s="3" t="s">
        <v>1042</v>
      </c>
    </row>
    <row r="1705" spans="1:3" x14ac:dyDescent="0.2">
      <c r="A1705" s="3">
        <v>1970</v>
      </c>
      <c r="B1705" s="3">
        <v>0</v>
      </c>
      <c r="C1705" s="3" t="s">
        <v>1042</v>
      </c>
    </row>
    <row r="1706" spans="1:3" x14ac:dyDescent="0.2">
      <c r="A1706" s="3">
        <v>1970</v>
      </c>
      <c r="B1706" s="3">
        <v>0</v>
      </c>
      <c r="C1706" s="3" t="s">
        <v>1042</v>
      </c>
    </row>
    <row r="1707" spans="1:3" x14ac:dyDescent="0.2">
      <c r="A1707" s="3">
        <v>1970</v>
      </c>
      <c r="B1707" s="3">
        <v>0</v>
      </c>
      <c r="C1707" s="3" t="s">
        <v>1042</v>
      </c>
    </row>
    <row r="1708" spans="1:3" x14ac:dyDescent="0.2">
      <c r="A1708" s="3">
        <v>1970</v>
      </c>
      <c r="B1708" s="3">
        <v>0</v>
      </c>
      <c r="C1708" s="3" t="s">
        <v>1042</v>
      </c>
    </row>
    <row r="1709" spans="1:3" x14ac:dyDescent="0.2">
      <c r="A1709" s="3">
        <v>1970</v>
      </c>
      <c r="B1709" s="3">
        <v>0</v>
      </c>
      <c r="C1709" s="3" t="s">
        <v>1042</v>
      </c>
    </row>
    <row r="1710" spans="1:3" x14ac:dyDescent="0.2">
      <c r="A1710" s="3">
        <v>1970</v>
      </c>
      <c r="B1710" s="3">
        <v>0</v>
      </c>
      <c r="C1710" s="3" t="s">
        <v>1042</v>
      </c>
    </row>
    <row r="1711" spans="1:3" x14ac:dyDescent="0.2">
      <c r="A1711" s="3">
        <v>1970</v>
      </c>
      <c r="B1711" s="3">
        <v>0</v>
      </c>
      <c r="C1711" s="3" t="s">
        <v>1042</v>
      </c>
    </row>
    <row r="1712" spans="1:3" x14ac:dyDescent="0.2">
      <c r="A1712" s="3">
        <v>1970</v>
      </c>
      <c r="B1712" s="3">
        <v>1</v>
      </c>
      <c r="C1712" s="3" t="s">
        <v>1042</v>
      </c>
    </row>
    <row r="1713" spans="1:3" x14ac:dyDescent="0.2">
      <c r="A1713" s="3">
        <v>1970</v>
      </c>
      <c r="B1713" s="3">
        <v>0</v>
      </c>
      <c r="C1713" s="3" t="s">
        <v>1042</v>
      </c>
    </row>
    <row r="1714" spans="1:3" x14ac:dyDescent="0.2">
      <c r="A1714" s="3">
        <v>1970</v>
      </c>
      <c r="B1714" s="3">
        <v>5</v>
      </c>
      <c r="C1714" s="3" t="s">
        <v>1042</v>
      </c>
    </row>
    <row r="1715" spans="1:3" x14ac:dyDescent="0.2">
      <c r="A1715" s="3">
        <v>1970</v>
      </c>
      <c r="B1715" s="3">
        <v>0</v>
      </c>
      <c r="C1715" s="3" t="s">
        <v>1042</v>
      </c>
    </row>
    <row r="1716" spans="1:3" x14ac:dyDescent="0.2">
      <c r="A1716" s="3">
        <v>1971</v>
      </c>
      <c r="B1716" s="3">
        <v>0</v>
      </c>
      <c r="C1716" s="3" t="s">
        <v>1042</v>
      </c>
    </row>
    <row r="1717" spans="1:3" x14ac:dyDescent="0.2">
      <c r="A1717" s="3">
        <v>1971</v>
      </c>
      <c r="B1717" s="3">
        <v>0</v>
      </c>
      <c r="C1717" s="3" t="s">
        <v>1042</v>
      </c>
    </row>
    <row r="1718" spans="1:3" x14ac:dyDescent="0.2">
      <c r="A1718" s="3">
        <v>1971</v>
      </c>
      <c r="B1718" s="3">
        <v>0</v>
      </c>
      <c r="C1718" s="3" t="s">
        <v>1042</v>
      </c>
    </row>
    <row r="1719" spans="1:3" x14ac:dyDescent="0.2">
      <c r="A1719" s="3">
        <v>1972</v>
      </c>
      <c r="B1719" s="3">
        <v>0</v>
      </c>
      <c r="C1719" s="3" t="s">
        <v>1042</v>
      </c>
    </row>
    <row r="1720" spans="1:3" x14ac:dyDescent="0.2">
      <c r="A1720" s="3">
        <v>1972</v>
      </c>
      <c r="B1720" s="3">
        <v>0</v>
      </c>
      <c r="C1720" s="3" t="s">
        <v>1042</v>
      </c>
    </row>
    <row r="1721" spans="1:3" x14ac:dyDescent="0.2">
      <c r="A1721" s="3">
        <v>1972</v>
      </c>
      <c r="B1721" s="3">
        <v>0</v>
      </c>
      <c r="C1721" s="3" t="s">
        <v>1042</v>
      </c>
    </row>
    <row r="1722" spans="1:3" x14ac:dyDescent="0.2">
      <c r="A1722" s="3">
        <v>1972</v>
      </c>
      <c r="B1722" s="3">
        <v>0</v>
      </c>
      <c r="C1722" s="3" t="s">
        <v>1042</v>
      </c>
    </row>
    <row r="1723" spans="1:3" x14ac:dyDescent="0.2">
      <c r="A1723" s="3">
        <v>1972</v>
      </c>
      <c r="B1723" s="3">
        <v>0</v>
      </c>
      <c r="C1723" s="3" t="s">
        <v>1042</v>
      </c>
    </row>
    <row r="1724" spans="1:3" x14ac:dyDescent="0.2">
      <c r="A1724" s="3">
        <v>1972</v>
      </c>
      <c r="B1724" s="3">
        <v>0</v>
      </c>
      <c r="C1724" s="3" t="s">
        <v>1042</v>
      </c>
    </row>
    <row r="1725" spans="1:3" x14ac:dyDescent="0.2">
      <c r="A1725" s="3">
        <v>1972</v>
      </c>
      <c r="B1725" s="3">
        <v>0</v>
      </c>
      <c r="C1725" s="3" t="s">
        <v>1042</v>
      </c>
    </row>
    <row r="1726" spans="1:3" x14ac:dyDescent="0.2">
      <c r="A1726" s="3">
        <v>1972</v>
      </c>
      <c r="B1726" s="3">
        <v>0</v>
      </c>
      <c r="C1726" s="3" t="s">
        <v>1042</v>
      </c>
    </row>
    <row r="1727" spans="1:3" x14ac:dyDescent="0.2">
      <c r="A1727" s="3">
        <v>1972</v>
      </c>
      <c r="B1727" s="3">
        <v>0</v>
      </c>
      <c r="C1727" s="3" t="s">
        <v>1042</v>
      </c>
    </row>
    <row r="1728" spans="1:3" x14ac:dyDescent="0.2">
      <c r="A1728" s="3">
        <v>1973</v>
      </c>
      <c r="B1728" s="3">
        <v>0</v>
      </c>
      <c r="C1728" s="3" t="s">
        <v>1042</v>
      </c>
    </row>
    <row r="1729" spans="1:3" x14ac:dyDescent="0.2">
      <c r="A1729" s="3">
        <v>1973</v>
      </c>
      <c r="B1729" s="3">
        <v>0</v>
      </c>
      <c r="C1729" s="3" t="s">
        <v>1042</v>
      </c>
    </row>
    <row r="1730" spans="1:3" x14ac:dyDescent="0.2">
      <c r="A1730" s="3">
        <v>1973</v>
      </c>
      <c r="B1730" s="3">
        <v>0</v>
      </c>
      <c r="C1730" s="3" t="s">
        <v>1042</v>
      </c>
    </row>
    <row r="1731" spans="1:3" x14ac:dyDescent="0.2">
      <c r="A1731" s="3">
        <v>1973</v>
      </c>
      <c r="B1731" s="3">
        <v>0</v>
      </c>
      <c r="C1731" s="3" t="s">
        <v>1042</v>
      </c>
    </row>
    <row r="1732" spans="1:3" x14ac:dyDescent="0.2">
      <c r="A1732" s="3">
        <v>1974</v>
      </c>
      <c r="B1732" s="3">
        <v>0</v>
      </c>
      <c r="C1732" s="3" t="s">
        <v>1042</v>
      </c>
    </row>
    <row r="1733" spans="1:3" x14ac:dyDescent="0.2">
      <c r="A1733" s="3">
        <v>1974</v>
      </c>
      <c r="B1733" s="3">
        <v>0</v>
      </c>
      <c r="C1733" s="3" t="s">
        <v>1042</v>
      </c>
    </row>
    <row r="1734" spans="1:3" x14ac:dyDescent="0.2">
      <c r="A1734" s="3">
        <v>1974</v>
      </c>
      <c r="B1734" s="3">
        <v>1</v>
      </c>
      <c r="C1734" s="3" t="s">
        <v>1042</v>
      </c>
    </row>
    <row r="1735" spans="1:3" x14ac:dyDescent="0.2">
      <c r="A1735" s="3">
        <v>1974</v>
      </c>
      <c r="B1735" s="3">
        <v>0</v>
      </c>
      <c r="C1735" s="3" t="s">
        <v>1042</v>
      </c>
    </row>
    <row r="1736" spans="1:3" x14ac:dyDescent="0.2">
      <c r="A1736" s="3">
        <v>1974</v>
      </c>
      <c r="B1736" s="3">
        <v>0</v>
      </c>
      <c r="C1736" s="3" t="s">
        <v>1042</v>
      </c>
    </row>
    <row r="1737" spans="1:3" x14ac:dyDescent="0.2">
      <c r="A1737" s="3">
        <v>1974</v>
      </c>
      <c r="B1737" s="3">
        <v>0</v>
      </c>
      <c r="C1737" s="3" t="s">
        <v>1042</v>
      </c>
    </row>
    <row r="1738" spans="1:3" x14ac:dyDescent="0.2">
      <c r="A1738" s="3">
        <v>1974</v>
      </c>
      <c r="B1738" s="3">
        <v>0</v>
      </c>
      <c r="C1738" s="3" t="s">
        <v>1042</v>
      </c>
    </row>
    <row r="1739" spans="1:3" x14ac:dyDescent="0.2">
      <c r="A1739" s="3">
        <v>1974</v>
      </c>
      <c r="B1739" s="3">
        <v>0</v>
      </c>
      <c r="C1739" s="3" t="s">
        <v>1042</v>
      </c>
    </row>
    <row r="1740" spans="1:3" x14ac:dyDescent="0.2">
      <c r="A1740" s="3">
        <v>1974</v>
      </c>
      <c r="B1740" s="3">
        <v>0</v>
      </c>
      <c r="C1740" s="3" t="s">
        <v>1042</v>
      </c>
    </row>
    <row r="1741" spans="1:3" x14ac:dyDescent="0.2">
      <c r="A1741" s="3">
        <v>1974</v>
      </c>
      <c r="B1741" s="3">
        <v>0</v>
      </c>
      <c r="C1741" s="3" t="s">
        <v>1042</v>
      </c>
    </row>
    <row r="1742" spans="1:3" x14ac:dyDescent="0.2">
      <c r="A1742" s="3">
        <v>1974</v>
      </c>
      <c r="B1742" s="3">
        <v>0</v>
      </c>
      <c r="C1742" s="3" t="s">
        <v>1042</v>
      </c>
    </row>
    <row r="1743" spans="1:3" x14ac:dyDescent="0.2">
      <c r="A1743" s="3">
        <v>1974</v>
      </c>
      <c r="B1743" s="3">
        <v>0</v>
      </c>
      <c r="C1743" s="3" t="s">
        <v>1042</v>
      </c>
    </row>
    <row r="1744" spans="1:3" x14ac:dyDescent="0.2">
      <c r="A1744" s="3">
        <v>1974</v>
      </c>
      <c r="B1744" s="3">
        <v>0</v>
      </c>
      <c r="C1744" s="3" t="s">
        <v>1042</v>
      </c>
    </row>
    <row r="1745" spans="1:3" x14ac:dyDescent="0.2">
      <c r="A1745" s="3">
        <v>1974</v>
      </c>
      <c r="B1745" s="3">
        <v>0</v>
      </c>
      <c r="C1745" s="3" t="s">
        <v>1042</v>
      </c>
    </row>
    <row r="1746" spans="1:3" x14ac:dyDescent="0.2">
      <c r="A1746" s="3">
        <v>1974</v>
      </c>
      <c r="B1746" s="3">
        <v>2</v>
      </c>
      <c r="C1746" s="3" t="s">
        <v>1042</v>
      </c>
    </row>
    <row r="1747" spans="1:3" x14ac:dyDescent="0.2">
      <c r="A1747" s="3">
        <v>1975</v>
      </c>
      <c r="B1747" s="3">
        <v>0</v>
      </c>
      <c r="C1747" s="3" t="s">
        <v>1042</v>
      </c>
    </row>
    <row r="1748" spans="1:3" x14ac:dyDescent="0.2">
      <c r="A1748" s="3">
        <v>1975</v>
      </c>
      <c r="B1748" s="3">
        <v>0</v>
      </c>
      <c r="C1748" s="3" t="s">
        <v>1042</v>
      </c>
    </row>
    <row r="1749" spans="1:3" x14ac:dyDescent="0.2">
      <c r="A1749" s="3">
        <v>1975</v>
      </c>
      <c r="B1749" s="3">
        <v>0</v>
      </c>
      <c r="C1749" s="3" t="s">
        <v>1042</v>
      </c>
    </row>
    <row r="1750" spans="1:3" x14ac:dyDescent="0.2">
      <c r="A1750" s="3">
        <v>1975</v>
      </c>
      <c r="B1750" s="3">
        <v>1</v>
      </c>
      <c r="C1750" s="3" t="s">
        <v>1042</v>
      </c>
    </row>
    <row r="1751" spans="1:3" x14ac:dyDescent="0.2">
      <c r="A1751" s="3">
        <v>1975</v>
      </c>
      <c r="B1751" s="3">
        <v>0</v>
      </c>
      <c r="C1751" s="3" t="s">
        <v>1042</v>
      </c>
    </row>
    <row r="1752" spans="1:3" x14ac:dyDescent="0.2">
      <c r="A1752" s="3">
        <v>1975</v>
      </c>
      <c r="B1752" s="3">
        <v>0</v>
      </c>
      <c r="C1752" s="3" t="s">
        <v>1042</v>
      </c>
    </row>
    <row r="1753" spans="1:3" x14ac:dyDescent="0.2">
      <c r="A1753" s="3">
        <v>1975</v>
      </c>
      <c r="B1753" s="3">
        <v>0</v>
      </c>
      <c r="C1753" s="3" t="s">
        <v>1042</v>
      </c>
    </row>
    <row r="1754" spans="1:3" x14ac:dyDescent="0.2">
      <c r="A1754" s="3">
        <v>1975</v>
      </c>
      <c r="B1754" s="3">
        <v>0</v>
      </c>
      <c r="C1754" s="3" t="s">
        <v>1042</v>
      </c>
    </row>
    <row r="1755" spans="1:3" x14ac:dyDescent="0.2">
      <c r="A1755" s="3">
        <v>1975</v>
      </c>
      <c r="B1755" s="3">
        <v>0</v>
      </c>
      <c r="C1755" s="3" t="s">
        <v>1042</v>
      </c>
    </row>
    <row r="1756" spans="1:3" x14ac:dyDescent="0.2">
      <c r="A1756" s="3">
        <v>1975</v>
      </c>
      <c r="B1756" s="3">
        <v>0</v>
      </c>
      <c r="C1756" s="3" t="s">
        <v>1042</v>
      </c>
    </row>
    <row r="1757" spans="1:3" x14ac:dyDescent="0.2">
      <c r="A1757" s="3">
        <v>1975</v>
      </c>
      <c r="B1757" s="3">
        <v>0</v>
      </c>
      <c r="C1757" s="3" t="s">
        <v>1042</v>
      </c>
    </row>
    <row r="1758" spans="1:3" x14ac:dyDescent="0.2">
      <c r="A1758" s="3">
        <v>1975</v>
      </c>
      <c r="B1758" s="3">
        <v>0</v>
      </c>
      <c r="C1758" s="3" t="s">
        <v>1042</v>
      </c>
    </row>
    <row r="1759" spans="1:3" x14ac:dyDescent="0.2">
      <c r="A1759" s="3">
        <v>1975</v>
      </c>
      <c r="B1759" s="3">
        <v>0</v>
      </c>
      <c r="C1759" s="3" t="s">
        <v>1042</v>
      </c>
    </row>
    <row r="1760" spans="1:3" x14ac:dyDescent="0.2">
      <c r="A1760" s="3">
        <v>1975</v>
      </c>
      <c r="B1760" s="3">
        <v>0</v>
      </c>
      <c r="C1760" s="3" t="s">
        <v>1042</v>
      </c>
    </row>
    <row r="1761" spans="1:3" x14ac:dyDescent="0.2">
      <c r="A1761" s="3">
        <v>1975</v>
      </c>
      <c r="B1761" s="3">
        <v>4</v>
      </c>
      <c r="C1761" s="3" t="s">
        <v>1042</v>
      </c>
    </row>
    <row r="1762" spans="1:3" x14ac:dyDescent="0.2">
      <c r="A1762" s="3">
        <v>1975</v>
      </c>
      <c r="B1762" s="3">
        <v>0</v>
      </c>
      <c r="C1762" s="3" t="s">
        <v>1042</v>
      </c>
    </row>
    <row r="1763" spans="1:3" x14ac:dyDescent="0.2">
      <c r="A1763" s="3">
        <v>1975</v>
      </c>
      <c r="B1763" s="3">
        <v>0</v>
      </c>
      <c r="C1763" s="3" t="s">
        <v>1042</v>
      </c>
    </row>
    <row r="1764" spans="1:3" x14ac:dyDescent="0.2">
      <c r="A1764" s="3">
        <v>1975</v>
      </c>
      <c r="B1764" s="3">
        <v>0</v>
      </c>
      <c r="C1764" s="3" t="s">
        <v>1042</v>
      </c>
    </row>
    <row r="1765" spans="1:3" x14ac:dyDescent="0.2">
      <c r="A1765" s="3">
        <v>1975</v>
      </c>
      <c r="B1765" s="3">
        <v>0</v>
      </c>
      <c r="C1765" s="3" t="s">
        <v>1042</v>
      </c>
    </row>
    <row r="1766" spans="1:3" x14ac:dyDescent="0.2">
      <c r="A1766" s="3">
        <v>1975</v>
      </c>
      <c r="B1766" s="3">
        <v>0</v>
      </c>
      <c r="C1766" s="3" t="s">
        <v>1042</v>
      </c>
    </row>
    <row r="1767" spans="1:3" x14ac:dyDescent="0.2">
      <c r="A1767" s="3">
        <v>1975</v>
      </c>
      <c r="B1767" s="3">
        <v>1</v>
      </c>
      <c r="C1767" s="3" t="s">
        <v>1042</v>
      </c>
    </row>
    <row r="1768" spans="1:3" x14ac:dyDescent="0.2">
      <c r="A1768" s="3">
        <v>1975</v>
      </c>
      <c r="B1768" s="3">
        <v>0</v>
      </c>
      <c r="C1768" s="3" t="s">
        <v>1042</v>
      </c>
    </row>
    <row r="1769" spans="1:3" x14ac:dyDescent="0.2">
      <c r="A1769" s="3">
        <v>1975</v>
      </c>
      <c r="B1769" s="3">
        <v>0</v>
      </c>
      <c r="C1769" s="3" t="s">
        <v>1042</v>
      </c>
    </row>
    <row r="1770" spans="1:3" x14ac:dyDescent="0.2">
      <c r="A1770" s="3">
        <v>1975</v>
      </c>
      <c r="B1770" s="3">
        <v>0</v>
      </c>
      <c r="C1770" s="3" t="s">
        <v>1042</v>
      </c>
    </row>
    <row r="1771" spans="1:3" x14ac:dyDescent="0.2">
      <c r="A1771" s="3">
        <v>1975</v>
      </c>
      <c r="B1771" s="3">
        <v>0</v>
      </c>
      <c r="C1771" s="3" t="s">
        <v>1042</v>
      </c>
    </row>
    <row r="1772" spans="1:3" x14ac:dyDescent="0.2">
      <c r="A1772" s="3">
        <v>1975</v>
      </c>
      <c r="B1772" s="3">
        <v>0</v>
      </c>
      <c r="C1772" s="3" t="s">
        <v>1042</v>
      </c>
    </row>
    <row r="1773" spans="1:3" x14ac:dyDescent="0.2">
      <c r="A1773" s="3">
        <v>1975</v>
      </c>
      <c r="B1773" s="3">
        <v>0</v>
      </c>
      <c r="C1773" s="3" t="s">
        <v>1042</v>
      </c>
    </row>
    <row r="1774" spans="1:3" x14ac:dyDescent="0.2">
      <c r="A1774" s="3">
        <v>1975</v>
      </c>
      <c r="B1774" s="3">
        <v>0</v>
      </c>
      <c r="C1774" s="3" t="s">
        <v>1042</v>
      </c>
    </row>
    <row r="1775" spans="1:3" x14ac:dyDescent="0.2">
      <c r="A1775" s="3">
        <v>1976</v>
      </c>
      <c r="B1775" s="3">
        <v>0</v>
      </c>
      <c r="C1775" s="3" t="s">
        <v>1042</v>
      </c>
    </row>
    <row r="1776" spans="1:3" x14ac:dyDescent="0.2">
      <c r="A1776" s="3">
        <v>1976</v>
      </c>
      <c r="B1776" s="3">
        <v>0</v>
      </c>
      <c r="C1776" s="3" t="s">
        <v>1042</v>
      </c>
    </row>
    <row r="1777" spans="1:3" x14ac:dyDescent="0.2">
      <c r="A1777" s="3">
        <v>1976</v>
      </c>
      <c r="B1777" s="3">
        <v>0</v>
      </c>
      <c r="C1777" s="3" t="s">
        <v>1042</v>
      </c>
    </row>
    <row r="1778" spans="1:3" x14ac:dyDescent="0.2">
      <c r="A1778" s="3">
        <v>1976</v>
      </c>
      <c r="B1778" s="3">
        <v>0</v>
      </c>
      <c r="C1778" s="3" t="s">
        <v>1042</v>
      </c>
    </row>
    <row r="1779" spans="1:3" x14ac:dyDescent="0.2">
      <c r="A1779" s="3">
        <v>1976</v>
      </c>
      <c r="B1779" s="3">
        <v>0</v>
      </c>
      <c r="C1779" s="3" t="s">
        <v>1042</v>
      </c>
    </row>
    <row r="1780" spans="1:3" x14ac:dyDescent="0.2">
      <c r="A1780" s="3">
        <v>1976</v>
      </c>
      <c r="B1780" s="3">
        <v>0</v>
      </c>
      <c r="C1780" s="3" t="s">
        <v>1042</v>
      </c>
    </row>
    <row r="1781" spans="1:3" x14ac:dyDescent="0.2">
      <c r="A1781" s="3">
        <v>1976</v>
      </c>
      <c r="B1781" s="3">
        <v>0</v>
      </c>
      <c r="C1781" s="3" t="s">
        <v>1042</v>
      </c>
    </row>
    <row r="1782" spans="1:3" x14ac:dyDescent="0.2">
      <c r="A1782" s="3">
        <v>1976</v>
      </c>
      <c r="B1782" s="3">
        <v>0</v>
      </c>
      <c r="C1782" s="3" t="s">
        <v>1042</v>
      </c>
    </row>
    <row r="1783" spans="1:3" x14ac:dyDescent="0.2">
      <c r="A1783" s="3">
        <v>1976</v>
      </c>
      <c r="B1783" s="3">
        <v>1</v>
      </c>
      <c r="C1783" s="3" t="s">
        <v>1042</v>
      </c>
    </row>
    <row r="1784" spans="1:3" x14ac:dyDescent="0.2">
      <c r="A1784" s="3">
        <v>1976</v>
      </c>
      <c r="B1784" s="3">
        <v>0</v>
      </c>
      <c r="C1784" s="3" t="s">
        <v>1042</v>
      </c>
    </row>
    <row r="1785" spans="1:3" x14ac:dyDescent="0.2">
      <c r="A1785" s="3">
        <v>1976</v>
      </c>
      <c r="B1785" s="3">
        <v>0</v>
      </c>
      <c r="C1785" s="3" t="s">
        <v>1042</v>
      </c>
    </row>
    <row r="1786" spans="1:3" x14ac:dyDescent="0.2">
      <c r="A1786" s="3">
        <v>1977</v>
      </c>
      <c r="B1786" s="3">
        <v>0</v>
      </c>
      <c r="C1786" s="3" t="s">
        <v>1042</v>
      </c>
    </row>
    <row r="1787" spans="1:3" x14ac:dyDescent="0.2">
      <c r="A1787" s="3">
        <v>1977</v>
      </c>
      <c r="B1787" s="3">
        <v>0</v>
      </c>
      <c r="C1787" s="3" t="s">
        <v>1042</v>
      </c>
    </row>
    <row r="1788" spans="1:3" x14ac:dyDescent="0.2">
      <c r="A1788" s="3">
        <v>1977</v>
      </c>
      <c r="B1788" s="3">
        <v>0</v>
      </c>
      <c r="C1788" s="3" t="s">
        <v>1042</v>
      </c>
    </row>
    <row r="1789" spans="1:3" x14ac:dyDescent="0.2">
      <c r="A1789" s="3">
        <v>1977</v>
      </c>
      <c r="B1789" s="3">
        <v>0</v>
      </c>
      <c r="C1789" s="3" t="s">
        <v>1042</v>
      </c>
    </row>
    <row r="1790" spans="1:3" x14ac:dyDescent="0.2">
      <c r="A1790" s="3">
        <v>1977</v>
      </c>
      <c r="B1790" s="3">
        <v>0</v>
      </c>
      <c r="C1790" s="3" t="s">
        <v>1042</v>
      </c>
    </row>
    <row r="1791" spans="1:3" x14ac:dyDescent="0.2">
      <c r="A1791" s="3">
        <v>1977</v>
      </c>
      <c r="B1791" s="3">
        <v>0</v>
      </c>
      <c r="C1791" s="3" t="s">
        <v>1042</v>
      </c>
    </row>
    <row r="1792" spans="1:3" x14ac:dyDescent="0.2">
      <c r="A1792" s="3">
        <v>1977</v>
      </c>
      <c r="B1792" s="3">
        <v>0</v>
      </c>
      <c r="C1792" s="3" t="s">
        <v>1042</v>
      </c>
    </row>
    <row r="1793" spans="1:3" x14ac:dyDescent="0.2">
      <c r="A1793" s="3">
        <v>1977</v>
      </c>
      <c r="B1793" s="3">
        <v>0</v>
      </c>
      <c r="C1793" s="3" t="s">
        <v>1042</v>
      </c>
    </row>
    <row r="1794" spans="1:3" x14ac:dyDescent="0.2">
      <c r="A1794" s="3">
        <v>1977</v>
      </c>
      <c r="B1794" s="3">
        <v>0</v>
      </c>
      <c r="C1794" s="3" t="s">
        <v>1042</v>
      </c>
    </row>
    <row r="1795" spans="1:3" x14ac:dyDescent="0.2">
      <c r="A1795" s="3">
        <v>1977</v>
      </c>
      <c r="B1795" s="3">
        <v>0</v>
      </c>
      <c r="C1795" s="3" t="s">
        <v>1042</v>
      </c>
    </row>
    <row r="1796" spans="1:3" x14ac:dyDescent="0.2">
      <c r="A1796" s="3">
        <v>1977</v>
      </c>
      <c r="B1796" s="3">
        <v>0</v>
      </c>
      <c r="C1796" s="3" t="s">
        <v>1042</v>
      </c>
    </row>
    <row r="1797" spans="1:3" x14ac:dyDescent="0.2">
      <c r="A1797" s="3">
        <v>1977</v>
      </c>
      <c r="B1797" s="3">
        <v>0</v>
      </c>
      <c r="C1797" s="3" t="s">
        <v>1042</v>
      </c>
    </row>
    <row r="1798" spans="1:3" x14ac:dyDescent="0.2">
      <c r="A1798" s="3">
        <v>1977</v>
      </c>
      <c r="B1798" s="3">
        <v>0</v>
      </c>
      <c r="C1798" s="3" t="s">
        <v>1042</v>
      </c>
    </row>
    <row r="1799" spans="1:3" x14ac:dyDescent="0.2">
      <c r="A1799" s="3">
        <v>1977</v>
      </c>
      <c r="B1799" s="3">
        <v>0</v>
      </c>
      <c r="C1799" s="3" t="s">
        <v>1042</v>
      </c>
    </row>
    <row r="1800" spans="1:3" x14ac:dyDescent="0.2">
      <c r="A1800" s="3">
        <v>1977</v>
      </c>
      <c r="B1800" s="3">
        <v>0</v>
      </c>
      <c r="C1800" s="3" t="s">
        <v>1042</v>
      </c>
    </row>
    <row r="1801" spans="1:3" x14ac:dyDescent="0.2">
      <c r="A1801" s="3">
        <v>1977</v>
      </c>
      <c r="B1801" s="3">
        <v>0</v>
      </c>
      <c r="C1801" s="3" t="s">
        <v>1042</v>
      </c>
    </row>
    <row r="1802" spans="1:3" x14ac:dyDescent="0.2">
      <c r="A1802" s="3">
        <v>1977</v>
      </c>
      <c r="B1802" s="3">
        <v>0</v>
      </c>
      <c r="C1802" s="3" t="s">
        <v>1042</v>
      </c>
    </row>
    <row r="1803" spans="1:3" x14ac:dyDescent="0.2">
      <c r="A1803" s="3">
        <v>1977</v>
      </c>
      <c r="B1803" s="3">
        <v>0</v>
      </c>
      <c r="C1803" s="3" t="s">
        <v>1042</v>
      </c>
    </row>
    <row r="1804" spans="1:3" x14ac:dyDescent="0.2">
      <c r="A1804" s="3">
        <v>1977</v>
      </c>
      <c r="B1804" s="3">
        <v>0</v>
      </c>
      <c r="C1804" s="3" t="s">
        <v>1042</v>
      </c>
    </row>
    <row r="1805" spans="1:3" x14ac:dyDescent="0.2">
      <c r="A1805" s="3">
        <v>1977</v>
      </c>
      <c r="B1805" s="3">
        <v>0</v>
      </c>
      <c r="C1805" s="3" t="s">
        <v>1042</v>
      </c>
    </row>
    <row r="1806" spans="1:3" x14ac:dyDescent="0.2">
      <c r="A1806" s="3">
        <v>1977</v>
      </c>
      <c r="B1806" s="3">
        <v>0</v>
      </c>
      <c r="C1806" s="3" t="s">
        <v>1042</v>
      </c>
    </row>
    <row r="1807" spans="1:3" x14ac:dyDescent="0.2">
      <c r="A1807" s="3">
        <v>1978</v>
      </c>
      <c r="B1807" s="3">
        <v>0</v>
      </c>
      <c r="C1807" s="3" t="s">
        <v>1042</v>
      </c>
    </row>
    <row r="1808" spans="1:3" x14ac:dyDescent="0.2">
      <c r="A1808" s="3">
        <v>1978</v>
      </c>
      <c r="B1808" s="3">
        <v>0</v>
      </c>
      <c r="C1808" s="3" t="s">
        <v>1042</v>
      </c>
    </row>
    <row r="1809" spans="1:3" x14ac:dyDescent="0.2">
      <c r="A1809" s="3">
        <v>1978</v>
      </c>
      <c r="B1809" s="3">
        <v>0</v>
      </c>
      <c r="C1809" s="3" t="s">
        <v>1042</v>
      </c>
    </row>
    <row r="1810" spans="1:3" x14ac:dyDescent="0.2">
      <c r="A1810" s="3">
        <v>1978</v>
      </c>
      <c r="B1810" s="3">
        <v>0</v>
      </c>
      <c r="C1810" s="3" t="s">
        <v>1042</v>
      </c>
    </row>
    <row r="1811" spans="1:3" x14ac:dyDescent="0.2">
      <c r="A1811" s="3">
        <v>1978</v>
      </c>
      <c r="B1811" s="3">
        <v>0</v>
      </c>
      <c r="C1811" s="3" t="s">
        <v>1042</v>
      </c>
    </row>
    <row r="1812" spans="1:3" x14ac:dyDescent="0.2">
      <c r="A1812" s="3">
        <v>1978</v>
      </c>
      <c r="B1812" s="3">
        <v>1</v>
      </c>
      <c r="C1812" s="3" t="s">
        <v>1042</v>
      </c>
    </row>
    <row r="1813" spans="1:3" x14ac:dyDescent="0.2">
      <c r="A1813" s="3">
        <v>1978</v>
      </c>
      <c r="B1813" s="3">
        <v>0</v>
      </c>
      <c r="C1813" s="3" t="s">
        <v>1042</v>
      </c>
    </row>
    <row r="1814" spans="1:3" x14ac:dyDescent="0.2">
      <c r="A1814" s="3">
        <v>1978</v>
      </c>
      <c r="B1814" s="3">
        <v>0</v>
      </c>
      <c r="C1814" s="3" t="s">
        <v>1042</v>
      </c>
    </row>
    <row r="1815" spans="1:3" x14ac:dyDescent="0.2">
      <c r="A1815" s="3">
        <v>1978</v>
      </c>
      <c r="B1815" s="3">
        <v>0</v>
      </c>
      <c r="C1815" s="3" t="s">
        <v>1042</v>
      </c>
    </row>
    <row r="1816" spans="1:3" x14ac:dyDescent="0.2">
      <c r="A1816" s="3">
        <v>1978</v>
      </c>
      <c r="B1816" s="3">
        <v>1</v>
      </c>
      <c r="C1816" s="3" t="s">
        <v>1042</v>
      </c>
    </row>
    <row r="1817" spans="1:3" x14ac:dyDescent="0.2">
      <c r="A1817" s="3">
        <v>1978</v>
      </c>
      <c r="B1817" s="3">
        <v>0</v>
      </c>
      <c r="C1817" s="3" t="s">
        <v>1042</v>
      </c>
    </row>
    <row r="1818" spans="1:3" x14ac:dyDescent="0.2">
      <c r="A1818" s="3">
        <v>1978</v>
      </c>
      <c r="B1818" s="3">
        <v>0</v>
      </c>
      <c r="C1818" s="3" t="s">
        <v>1042</v>
      </c>
    </row>
    <row r="1819" spans="1:3" x14ac:dyDescent="0.2">
      <c r="A1819" s="3">
        <v>1978</v>
      </c>
      <c r="B1819" s="3">
        <v>0</v>
      </c>
      <c r="C1819" s="3" t="s">
        <v>1042</v>
      </c>
    </row>
    <row r="1820" spans="1:3" x14ac:dyDescent="0.2">
      <c r="A1820" s="3">
        <v>1978</v>
      </c>
      <c r="B1820" s="3">
        <v>0</v>
      </c>
      <c r="C1820" s="3" t="s">
        <v>1042</v>
      </c>
    </row>
    <row r="1821" spans="1:3" x14ac:dyDescent="0.2">
      <c r="A1821" s="3">
        <v>1978</v>
      </c>
      <c r="B1821" s="3">
        <v>0</v>
      </c>
      <c r="C1821" s="3" t="s">
        <v>1042</v>
      </c>
    </row>
    <row r="1822" spans="1:3" x14ac:dyDescent="0.2">
      <c r="A1822" s="3">
        <v>1978</v>
      </c>
      <c r="B1822" s="3">
        <v>0</v>
      </c>
      <c r="C1822" s="3" t="s">
        <v>1042</v>
      </c>
    </row>
    <row r="1823" spans="1:3" x14ac:dyDescent="0.2">
      <c r="A1823" s="3">
        <v>1978</v>
      </c>
      <c r="B1823" s="3">
        <v>0</v>
      </c>
      <c r="C1823" s="3" t="s">
        <v>1042</v>
      </c>
    </row>
    <row r="1824" spans="1:3" x14ac:dyDescent="0.2">
      <c r="A1824" s="3">
        <v>1978</v>
      </c>
      <c r="B1824" s="3">
        <v>0</v>
      </c>
      <c r="C1824" s="3" t="s">
        <v>1042</v>
      </c>
    </row>
    <row r="1825" spans="1:3" x14ac:dyDescent="0.2">
      <c r="A1825" s="3">
        <v>1978</v>
      </c>
      <c r="B1825" s="3">
        <v>0</v>
      </c>
      <c r="C1825" s="3" t="s">
        <v>1042</v>
      </c>
    </row>
    <row r="1826" spans="1:3" x14ac:dyDescent="0.2">
      <c r="A1826" s="3">
        <v>1978</v>
      </c>
      <c r="B1826" s="3">
        <v>0</v>
      </c>
      <c r="C1826" s="3" t="s">
        <v>1042</v>
      </c>
    </row>
    <row r="1827" spans="1:3" x14ac:dyDescent="0.2">
      <c r="A1827" s="3">
        <v>1979</v>
      </c>
      <c r="B1827" s="3">
        <v>1</v>
      </c>
      <c r="C1827" s="3" t="s">
        <v>1042</v>
      </c>
    </row>
    <row r="1828" spans="1:3" x14ac:dyDescent="0.2">
      <c r="A1828" s="3">
        <v>1979</v>
      </c>
      <c r="B1828" s="3">
        <v>4</v>
      </c>
      <c r="C1828" s="3" t="s">
        <v>1042</v>
      </c>
    </row>
    <row r="1829" spans="1:3" x14ac:dyDescent="0.2">
      <c r="A1829" s="3">
        <v>1979</v>
      </c>
      <c r="B1829" s="3">
        <v>0</v>
      </c>
      <c r="C1829" s="3" t="s">
        <v>1042</v>
      </c>
    </row>
    <row r="1830" spans="1:3" x14ac:dyDescent="0.2">
      <c r="A1830" s="3">
        <v>1979</v>
      </c>
      <c r="B1830" s="3">
        <v>0</v>
      </c>
      <c r="C1830" s="3" t="s">
        <v>1042</v>
      </c>
    </row>
    <row r="1831" spans="1:3" x14ac:dyDescent="0.2">
      <c r="A1831" s="3">
        <v>1979</v>
      </c>
      <c r="B1831" s="3">
        <v>1</v>
      </c>
      <c r="C1831" s="3" t="s">
        <v>1042</v>
      </c>
    </row>
    <row r="1832" spans="1:3" x14ac:dyDescent="0.2">
      <c r="A1832" s="3">
        <v>1979</v>
      </c>
      <c r="B1832" s="3">
        <v>1</v>
      </c>
      <c r="C1832" s="3" t="s">
        <v>1042</v>
      </c>
    </row>
    <row r="1833" spans="1:3" x14ac:dyDescent="0.2">
      <c r="A1833" s="3">
        <v>1979</v>
      </c>
      <c r="B1833" s="3">
        <v>1</v>
      </c>
      <c r="C1833" s="3" t="s">
        <v>1042</v>
      </c>
    </row>
    <row r="1834" spans="1:3" x14ac:dyDescent="0.2">
      <c r="A1834" s="3">
        <v>1979</v>
      </c>
      <c r="B1834" s="3">
        <v>0</v>
      </c>
      <c r="C1834" s="3" t="s">
        <v>1042</v>
      </c>
    </row>
    <row r="1835" spans="1:3" x14ac:dyDescent="0.2">
      <c r="A1835" s="3">
        <v>1979</v>
      </c>
      <c r="B1835" s="3">
        <v>1</v>
      </c>
      <c r="C1835" s="3" t="s">
        <v>1042</v>
      </c>
    </row>
    <row r="1836" spans="1:3" x14ac:dyDescent="0.2">
      <c r="A1836" s="3">
        <v>1979</v>
      </c>
      <c r="B1836" s="3">
        <v>0</v>
      </c>
      <c r="C1836" s="3" t="s">
        <v>1042</v>
      </c>
    </row>
    <row r="1837" spans="1:3" x14ac:dyDescent="0.2">
      <c r="A1837" s="3">
        <v>1979</v>
      </c>
      <c r="B1837" s="3">
        <v>2</v>
      </c>
      <c r="C1837" s="3" t="s">
        <v>1042</v>
      </c>
    </row>
    <row r="1838" spans="1:3" x14ac:dyDescent="0.2">
      <c r="A1838" s="3">
        <v>1979</v>
      </c>
      <c r="B1838" s="3">
        <v>0</v>
      </c>
      <c r="C1838" s="3" t="s">
        <v>1042</v>
      </c>
    </row>
    <row r="1839" spans="1:3" x14ac:dyDescent="0.2">
      <c r="A1839" s="3">
        <v>1979</v>
      </c>
      <c r="B1839" s="3">
        <v>0</v>
      </c>
      <c r="C1839" s="3" t="s">
        <v>1042</v>
      </c>
    </row>
    <row r="1840" spans="1:3" x14ac:dyDescent="0.2">
      <c r="A1840" s="3">
        <v>1979</v>
      </c>
      <c r="B1840" s="3">
        <v>1</v>
      </c>
      <c r="C1840" s="3" t="s">
        <v>1042</v>
      </c>
    </row>
    <row r="1841" spans="1:3" x14ac:dyDescent="0.2">
      <c r="A1841" s="3">
        <v>1979</v>
      </c>
      <c r="B1841" s="3">
        <v>2</v>
      </c>
      <c r="C1841" s="3" t="s">
        <v>1042</v>
      </c>
    </row>
    <row r="1842" spans="1:3" x14ac:dyDescent="0.2">
      <c r="A1842" s="3">
        <v>1979</v>
      </c>
      <c r="B1842" s="3">
        <v>8</v>
      </c>
      <c r="C1842" s="3" t="s">
        <v>1042</v>
      </c>
    </row>
    <row r="1843" spans="1:3" x14ac:dyDescent="0.2">
      <c r="A1843" s="3">
        <v>1980</v>
      </c>
      <c r="B1843" s="3">
        <v>0</v>
      </c>
      <c r="C1843" s="3" t="s">
        <v>1042</v>
      </c>
    </row>
    <row r="1844" spans="1:3" x14ac:dyDescent="0.2">
      <c r="A1844" s="3">
        <v>1980</v>
      </c>
      <c r="B1844" s="3">
        <v>0</v>
      </c>
      <c r="C1844" s="3" t="s">
        <v>1042</v>
      </c>
    </row>
    <row r="1845" spans="1:3" x14ac:dyDescent="0.2">
      <c r="A1845" s="3">
        <v>1980</v>
      </c>
      <c r="B1845" s="3">
        <v>0</v>
      </c>
      <c r="C1845" s="3" t="s">
        <v>1042</v>
      </c>
    </row>
    <row r="1846" spans="1:3" x14ac:dyDescent="0.2">
      <c r="A1846" s="3">
        <v>1980</v>
      </c>
      <c r="B1846" s="3">
        <v>0</v>
      </c>
      <c r="C1846" s="3" t="s">
        <v>1042</v>
      </c>
    </row>
    <row r="1847" spans="1:3" x14ac:dyDescent="0.2">
      <c r="A1847" s="3">
        <v>1980</v>
      </c>
      <c r="B1847" s="3">
        <v>0</v>
      </c>
      <c r="C1847" s="3" t="s">
        <v>1042</v>
      </c>
    </row>
    <row r="1848" spans="1:3" x14ac:dyDescent="0.2">
      <c r="A1848" s="3">
        <v>1980</v>
      </c>
      <c r="B1848" s="3">
        <v>1</v>
      </c>
      <c r="C1848" s="3" t="s">
        <v>1042</v>
      </c>
    </row>
    <row r="1849" spans="1:3" x14ac:dyDescent="0.2">
      <c r="A1849" s="3">
        <v>1980</v>
      </c>
      <c r="B1849" s="3">
        <v>0</v>
      </c>
      <c r="C1849" s="3" t="s">
        <v>1042</v>
      </c>
    </row>
    <row r="1850" spans="1:3" x14ac:dyDescent="0.2">
      <c r="A1850" s="3">
        <v>1980</v>
      </c>
      <c r="B1850" s="3">
        <v>1</v>
      </c>
      <c r="C1850" s="3" t="s">
        <v>1042</v>
      </c>
    </row>
    <row r="1851" spans="1:3" x14ac:dyDescent="0.2">
      <c r="A1851" s="3">
        <v>1980</v>
      </c>
      <c r="B1851" s="3">
        <v>1</v>
      </c>
      <c r="C1851" s="3" t="s">
        <v>1042</v>
      </c>
    </row>
    <row r="1852" spans="1:3" x14ac:dyDescent="0.2">
      <c r="A1852" s="3">
        <v>1980</v>
      </c>
      <c r="B1852" s="3">
        <v>0</v>
      </c>
      <c r="C1852" s="3" t="s">
        <v>1042</v>
      </c>
    </row>
    <row r="1853" spans="1:3" x14ac:dyDescent="0.2">
      <c r="A1853" s="3">
        <v>1981</v>
      </c>
      <c r="B1853" s="3">
        <v>0</v>
      </c>
      <c r="C1853" s="3" t="s">
        <v>1042</v>
      </c>
    </row>
    <row r="1854" spans="1:3" x14ac:dyDescent="0.2">
      <c r="A1854" s="3">
        <v>1981</v>
      </c>
      <c r="B1854" s="3">
        <v>0</v>
      </c>
      <c r="C1854" s="3" t="s">
        <v>1042</v>
      </c>
    </row>
    <row r="1855" spans="1:3" x14ac:dyDescent="0.2">
      <c r="A1855" s="3">
        <v>1981</v>
      </c>
      <c r="B1855" s="3">
        <v>0</v>
      </c>
      <c r="C1855" s="3" t="s">
        <v>1042</v>
      </c>
    </row>
    <row r="1856" spans="1:3" x14ac:dyDescent="0.2">
      <c r="A1856" s="3">
        <v>1981</v>
      </c>
      <c r="B1856" s="3">
        <v>0</v>
      </c>
      <c r="C1856" s="3" t="s">
        <v>1042</v>
      </c>
    </row>
    <row r="1857" spans="1:3" x14ac:dyDescent="0.2">
      <c r="A1857" s="3">
        <v>1981</v>
      </c>
      <c r="B1857" s="3">
        <v>0</v>
      </c>
      <c r="C1857" s="3" t="s">
        <v>1042</v>
      </c>
    </row>
    <row r="1858" spans="1:3" x14ac:dyDescent="0.2">
      <c r="A1858" s="3">
        <v>1981</v>
      </c>
      <c r="B1858" s="3">
        <v>0</v>
      </c>
      <c r="C1858" s="3" t="s">
        <v>1042</v>
      </c>
    </row>
    <row r="1859" spans="1:3" x14ac:dyDescent="0.2">
      <c r="A1859" s="3">
        <v>1981</v>
      </c>
      <c r="B1859" s="3">
        <v>0</v>
      </c>
      <c r="C1859" s="3" t="s">
        <v>1042</v>
      </c>
    </row>
    <row r="1860" spans="1:3" x14ac:dyDescent="0.2">
      <c r="A1860" s="3">
        <v>1981</v>
      </c>
      <c r="B1860" s="3">
        <v>0</v>
      </c>
      <c r="C1860" s="3" t="s">
        <v>1042</v>
      </c>
    </row>
    <row r="1861" spans="1:3" x14ac:dyDescent="0.2">
      <c r="A1861" s="3">
        <v>1982</v>
      </c>
      <c r="B1861" s="3">
        <v>0</v>
      </c>
      <c r="C1861" s="3" t="s">
        <v>1042</v>
      </c>
    </row>
    <row r="1862" spans="1:3" x14ac:dyDescent="0.2">
      <c r="A1862" s="3">
        <v>1982</v>
      </c>
      <c r="B1862" s="3">
        <v>0</v>
      </c>
      <c r="C1862" s="3" t="s">
        <v>1042</v>
      </c>
    </row>
    <row r="1863" spans="1:3" x14ac:dyDescent="0.2">
      <c r="A1863" s="3">
        <v>1982</v>
      </c>
      <c r="B1863" s="3">
        <v>0</v>
      </c>
      <c r="C1863" s="3" t="s">
        <v>1042</v>
      </c>
    </row>
    <row r="1864" spans="1:3" x14ac:dyDescent="0.2">
      <c r="A1864" s="3">
        <v>1982</v>
      </c>
      <c r="B1864" s="3">
        <v>0</v>
      </c>
      <c r="C1864" s="3" t="s">
        <v>1042</v>
      </c>
    </row>
    <row r="1865" spans="1:3" x14ac:dyDescent="0.2">
      <c r="A1865" s="3">
        <v>1982</v>
      </c>
      <c r="B1865" s="3">
        <v>0</v>
      </c>
      <c r="C1865" s="3" t="s">
        <v>1042</v>
      </c>
    </row>
    <row r="1866" spans="1:3" x14ac:dyDescent="0.2">
      <c r="A1866" s="3">
        <v>1982</v>
      </c>
      <c r="B1866" s="3">
        <v>0</v>
      </c>
      <c r="C1866" s="3" t="s">
        <v>1042</v>
      </c>
    </row>
    <row r="1867" spans="1:3" x14ac:dyDescent="0.2">
      <c r="A1867" s="3">
        <v>1982</v>
      </c>
      <c r="B1867" s="3">
        <v>0</v>
      </c>
      <c r="C1867" s="3" t="s">
        <v>1042</v>
      </c>
    </row>
    <row r="1868" spans="1:3" x14ac:dyDescent="0.2">
      <c r="A1868" s="3">
        <v>1982</v>
      </c>
      <c r="B1868" s="3">
        <v>2</v>
      </c>
      <c r="C1868" s="3" t="s">
        <v>1042</v>
      </c>
    </row>
    <row r="1869" spans="1:3" x14ac:dyDescent="0.2">
      <c r="A1869" s="3">
        <v>1982</v>
      </c>
      <c r="B1869" s="3">
        <v>0</v>
      </c>
      <c r="C1869" s="3" t="s">
        <v>1042</v>
      </c>
    </row>
    <row r="1870" spans="1:3" x14ac:dyDescent="0.2">
      <c r="A1870" s="3">
        <v>1982</v>
      </c>
      <c r="B1870" s="3">
        <v>1</v>
      </c>
      <c r="C1870" s="3" t="s">
        <v>1042</v>
      </c>
    </row>
    <row r="1871" spans="1:3" x14ac:dyDescent="0.2">
      <c r="A1871" s="3">
        <v>1982</v>
      </c>
      <c r="B1871" s="3">
        <v>0</v>
      </c>
      <c r="C1871" s="3" t="s">
        <v>1042</v>
      </c>
    </row>
    <row r="1872" spans="1:3" x14ac:dyDescent="0.2">
      <c r="A1872" s="3">
        <v>1982</v>
      </c>
      <c r="B1872" s="3">
        <v>0</v>
      </c>
      <c r="C1872" s="3" t="s">
        <v>1042</v>
      </c>
    </row>
    <row r="1873" spans="1:3" x14ac:dyDescent="0.2">
      <c r="A1873" s="3">
        <v>1982</v>
      </c>
      <c r="B1873" s="3">
        <v>0</v>
      </c>
      <c r="C1873" s="3" t="s">
        <v>1042</v>
      </c>
    </row>
    <row r="1874" spans="1:3" x14ac:dyDescent="0.2">
      <c r="A1874" s="3">
        <v>1982</v>
      </c>
      <c r="B1874" s="3">
        <v>1</v>
      </c>
      <c r="C1874" s="3" t="s">
        <v>1042</v>
      </c>
    </row>
    <row r="1875" spans="1:3" x14ac:dyDescent="0.2">
      <c r="A1875" s="3">
        <v>1982</v>
      </c>
      <c r="B1875" s="3">
        <v>0</v>
      </c>
      <c r="C1875" s="3" t="s">
        <v>1042</v>
      </c>
    </row>
    <row r="1876" spans="1:3" x14ac:dyDescent="0.2">
      <c r="A1876" s="3">
        <v>1982</v>
      </c>
      <c r="B1876" s="3">
        <v>0</v>
      </c>
      <c r="C1876" s="3" t="s">
        <v>1042</v>
      </c>
    </row>
    <row r="1877" spans="1:3" x14ac:dyDescent="0.2">
      <c r="A1877" s="3">
        <v>1982</v>
      </c>
      <c r="B1877" s="3">
        <v>0</v>
      </c>
      <c r="C1877" s="3" t="s">
        <v>1042</v>
      </c>
    </row>
    <row r="1878" spans="1:3" x14ac:dyDescent="0.2">
      <c r="A1878" s="3">
        <v>1982</v>
      </c>
      <c r="B1878" s="3">
        <v>0</v>
      </c>
      <c r="C1878" s="3" t="s">
        <v>1042</v>
      </c>
    </row>
    <row r="1879" spans="1:3" x14ac:dyDescent="0.2">
      <c r="A1879" s="3">
        <v>1982</v>
      </c>
      <c r="B1879" s="3">
        <v>0</v>
      </c>
      <c r="C1879" s="3" t="s">
        <v>1042</v>
      </c>
    </row>
    <row r="1880" spans="1:3" x14ac:dyDescent="0.2">
      <c r="A1880" s="3">
        <v>1982</v>
      </c>
      <c r="B1880" s="3">
        <v>2</v>
      </c>
      <c r="C1880" s="3" t="s">
        <v>1042</v>
      </c>
    </row>
    <row r="1881" spans="1:3" x14ac:dyDescent="0.2">
      <c r="A1881" s="3">
        <v>1983</v>
      </c>
      <c r="B1881" s="3">
        <v>0</v>
      </c>
      <c r="C1881" s="3" t="s">
        <v>1042</v>
      </c>
    </row>
    <row r="1882" spans="1:3" x14ac:dyDescent="0.2">
      <c r="A1882" s="3">
        <v>1983</v>
      </c>
      <c r="B1882" s="3">
        <v>0</v>
      </c>
      <c r="C1882" s="3" t="s">
        <v>1042</v>
      </c>
    </row>
    <row r="1883" spans="1:3" x14ac:dyDescent="0.2">
      <c r="A1883" s="3">
        <v>1983</v>
      </c>
      <c r="B1883" s="3">
        <v>0</v>
      </c>
      <c r="C1883" s="3" t="s">
        <v>1042</v>
      </c>
    </row>
    <row r="1884" spans="1:3" x14ac:dyDescent="0.2">
      <c r="A1884" s="3">
        <v>1983</v>
      </c>
      <c r="B1884" s="3">
        <v>0</v>
      </c>
      <c r="C1884" s="3" t="s">
        <v>1042</v>
      </c>
    </row>
    <row r="1885" spans="1:3" x14ac:dyDescent="0.2">
      <c r="A1885" s="3">
        <v>1983</v>
      </c>
      <c r="B1885" s="3">
        <v>0</v>
      </c>
      <c r="C1885" s="3" t="s">
        <v>1042</v>
      </c>
    </row>
    <row r="1886" spans="1:3" x14ac:dyDescent="0.2">
      <c r="A1886" s="3">
        <v>1983</v>
      </c>
      <c r="B1886" s="3">
        <v>0</v>
      </c>
      <c r="C1886" s="3" t="s">
        <v>1042</v>
      </c>
    </row>
    <row r="1887" spans="1:3" x14ac:dyDescent="0.2">
      <c r="A1887" s="3">
        <v>1983</v>
      </c>
      <c r="B1887" s="3">
        <v>0</v>
      </c>
      <c r="C1887" s="3" t="s">
        <v>1042</v>
      </c>
    </row>
    <row r="1888" spans="1:3" x14ac:dyDescent="0.2">
      <c r="A1888" s="3">
        <v>1983</v>
      </c>
      <c r="B1888" s="3">
        <v>0</v>
      </c>
      <c r="C1888" s="3" t="s">
        <v>1042</v>
      </c>
    </row>
    <row r="1889" spans="1:3" x14ac:dyDescent="0.2">
      <c r="A1889" s="3">
        <v>1984</v>
      </c>
      <c r="B1889" s="3">
        <v>0</v>
      </c>
      <c r="C1889" s="3" t="s">
        <v>1042</v>
      </c>
    </row>
    <row r="1890" spans="1:3" x14ac:dyDescent="0.2">
      <c r="A1890" s="3">
        <v>1984</v>
      </c>
      <c r="B1890" s="3">
        <v>0</v>
      </c>
      <c r="C1890" s="3" t="s">
        <v>1042</v>
      </c>
    </row>
    <row r="1891" spans="1:3" x14ac:dyDescent="0.2">
      <c r="A1891" s="3">
        <v>1984</v>
      </c>
      <c r="B1891" s="3">
        <v>0</v>
      </c>
      <c r="C1891" s="3" t="s">
        <v>1042</v>
      </c>
    </row>
    <row r="1892" spans="1:3" x14ac:dyDescent="0.2">
      <c r="A1892" s="3">
        <v>1984</v>
      </c>
      <c r="B1892" s="3">
        <v>0</v>
      </c>
      <c r="C1892" s="3" t="s">
        <v>1042</v>
      </c>
    </row>
    <row r="1893" spans="1:3" x14ac:dyDescent="0.2">
      <c r="A1893" s="3">
        <v>1984</v>
      </c>
      <c r="B1893" s="3">
        <v>0</v>
      </c>
      <c r="C1893" s="3" t="s">
        <v>1042</v>
      </c>
    </row>
    <row r="1894" spans="1:3" x14ac:dyDescent="0.2">
      <c r="A1894" s="3">
        <v>1984</v>
      </c>
      <c r="B1894" s="3">
        <v>0</v>
      </c>
      <c r="C1894" s="3" t="s">
        <v>1042</v>
      </c>
    </row>
    <row r="1895" spans="1:3" x14ac:dyDescent="0.2">
      <c r="A1895" s="3">
        <v>1984</v>
      </c>
      <c r="B1895" s="3">
        <v>0</v>
      </c>
      <c r="C1895" s="3" t="s">
        <v>1042</v>
      </c>
    </row>
    <row r="1896" spans="1:3" x14ac:dyDescent="0.2">
      <c r="A1896" s="3">
        <v>1984</v>
      </c>
      <c r="B1896" s="3">
        <v>0</v>
      </c>
      <c r="C1896" s="3" t="s">
        <v>1042</v>
      </c>
    </row>
    <row r="1897" spans="1:3" x14ac:dyDescent="0.2">
      <c r="A1897" s="3">
        <v>1984</v>
      </c>
      <c r="B1897" s="3">
        <v>0</v>
      </c>
      <c r="C1897" s="3" t="s">
        <v>1042</v>
      </c>
    </row>
    <row r="1898" spans="1:3" x14ac:dyDescent="0.2">
      <c r="A1898" s="3">
        <v>1984</v>
      </c>
      <c r="B1898" s="3">
        <v>0</v>
      </c>
      <c r="C1898" s="3" t="s">
        <v>1042</v>
      </c>
    </row>
    <row r="1899" spans="1:3" x14ac:dyDescent="0.2">
      <c r="A1899" s="3">
        <v>1984</v>
      </c>
      <c r="B1899" s="3">
        <v>0</v>
      </c>
      <c r="C1899" s="3" t="s">
        <v>1042</v>
      </c>
    </row>
    <row r="1900" spans="1:3" x14ac:dyDescent="0.2">
      <c r="A1900" s="3">
        <v>1984</v>
      </c>
      <c r="B1900" s="3">
        <v>0</v>
      </c>
      <c r="C1900" s="3" t="s">
        <v>1042</v>
      </c>
    </row>
    <row r="1901" spans="1:3" x14ac:dyDescent="0.2">
      <c r="A1901" s="3">
        <v>1984</v>
      </c>
      <c r="B1901" s="3">
        <v>0</v>
      </c>
      <c r="C1901" s="3" t="s">
        <v>1042</v>
      </c>
    </row>
    <row r="1902" spans="1:3" x14ac:dyDescent="0.2">
      <c r="A1902" s="3">
        <v>1984</v>
      </c>
      <c r="B1902" s="3">
        <v>0</v>
      </c>
      <c r="C1902" s="3" t="s">
        <v>1042</v>
      </c>
    </row>
    <row r="1903" spans="1:3" x14ac:dyDescent="0.2">
      <c r="A1903" s="3">
        <v>1984</v>
      </c>
      <c r="B1903" s="3">
        <v>0</v>
      </c>
      <c r="C1903" s="3" t="s">
        <v>1042</v>
      </c>
    </row>
    <row r="1904" spans="1:3" x14ac:dyDescent="0.2">
      <c r="A1904" s="3">
        <v>1984</v>
      </c>
      <c r="B1904" s="3">
        <v>0</v>
      </c>
      <c r="C1904" s="3" t="s">
        <v>1042</v>
      </c>
    </row>
    <row r="1905" spans="1:3" x14ac:dyDescent="0.2">
      <c r="A1905" s="3">
        <v>1984</v>
      </c>
      <c r="B1905" s="3">
        <v>0</v>
      </c>
      <c r="C1905" s="3" t="s">
        <v>1042</v>
      </c>
    </row>
    <row r="1906" spans="1:3" x14ac:dyDescent="0.2">
      <c r="A1906" s="3">
        <v>1984</v>
      </c>
      <c r="B1906" s="3">
        <v>0</v>
      </c>
      <c r="C1906" s="3" t="s">
        <v>1042</v>
      </c>
    </row>
    <row r="1907" spans="1:3" x14ac:dyDescent="0.2">
      <c r="A1907" s="3">
        <v>1984</v>
      </c>
      <c r="B1907" s="3">
        <v>0</v>
      </c>
      <c r="C1907" s="3" t="s">
        <v>1042</v>
      </c>
    </row>
    <row r="1908" spans="1:3" x14ac:dyDescent="0.2">
      <c r="A1908" s="3">
        <v>1984</v>
      </c>
      <c r="B1908" s="3">
        <v>0</v>
      </c>
      <c r="C1908" s="3" t="s">
        <v>1042</v>
      </c>
    </row>
    <row r="1909" spans="1:3" x14ac:dyDescent="0.2">
      <c r="A1909" s="3">
        <v>1984</v>
      </c>
      <c r="B1909" s="3">
        <v>0</v>
      </c>
      <c r="C1909" s="3" t="s">
        <v>1042</v>
      </c>
    </row>
    <row r="1910" spans="1:3" x14ac:dyDescent="0.2">
      <c r="A1910" s="3">
        <v>1984</v>
      </c>
      <c r="B1910" s="3">
        <v>0</v>
      </c>
      <c r="C1910" s="3" t="s">
        <v>1042</v>
      </c>
    </row>
    <row r="1911" spans="1:3" x14ac:dyDescent="0.2">
      <c r="A1911" s="3">
        <v>1984</v>
      </c>
      <c r="B1911" s="3">
        <v>0</v>
      </c>
      <c r="C1911" s="3" t="s">
        <v>1042</v>
      </c>
    </row>
    <row r="1912" spans="1:3" x14ac:dyDescent="0.2">
      <c r="A1912" s="3">
        <v>1984</v>
      </c>
      <c r="B1912" s="3">
        <v>0</v>
      </c>
      <c r="C1912" s="3" t="s">
        <v>1042</v>
      </c>
    </row>
    <row r="1913" spans="1:3" x14ac:dyDescent="0.2">
      <c r="A1913" s="3">
        <v>1984</v>
      </c>
      <c r="B1913" s="3">
        <v>0</v>
      </c>
      <c r="C1913" s="3" t="s">
        <v>1042</v>
      </c>
    </row>
    <row r="1914" spans="1:3" x14ac:dyDescent="0.2">
      <c r="A1914" s="3">
        <v>1984</v>
      </c>
      <c r="B1914" s="3">
        <v>0</v>
      </c>
      <c r="C1914" s="3" t="s">
        <v>1042</v>
      </c>
    </row>
    <row r="1915" spans="1:3" x14ac:dyDescent="0.2">
      <c r="A1915" s="3">
        <v>1984</v>
      </c>
      <c r="B1915" s="3">
        <v>0</v>
      </c>
      <c r="C1915" s="3" t="s">
        <v>1042</v>
      </c>
    </row>
    <row r="1916" spans="1:3" x14ac:dyDescent="0.2">
      <c r="A1916" s="3">
        <v>1985</v>
      </c>
      <c r="B1916" s="3">
        <v>0</v>
      </c>
      <c r="C1916" s="3" t="s">
        <v>1042</v>
      </c>
    </row>
    <row r="1917" spans="1:3" x14ac:dyDescent="0.2">
      <c r="A1917" s="3">
        <v>1985</v>
      </c>
      <c r="B1917" s="3">
        <v>2</v>
      </c>
      <c r="C1917" s="3" t="s">
        <v>1042</v>
      </c>
    </row>
    <row r="1918" spans="1:3" x14ac:dyDescent="0.2">
      <c r="A1918" s="3">
        <v>1985</v>
      </c>
      <c r="B1918" s="3">
        <v>0</v>
      </c>
      <c r="C1918" s="3" t="s">
        <v>1042</v>
      </c>
    </row>
    <row r="1919" spans="1:3" x14ac:dyDescent="0.2">
      <c r="A1919" s="3">
        <v>1985</v>
      </c>
      <c r="B1919" s="3">
        <v>1</v>
      </c>
      <c r="C1919" s="3" t="s">
        <v>1042</v>
      </c>
    </row>
    <row r="1920" spans="1:3" x14ac:dyDescent="0.2">
      <c r="A1920" s="3">
        <v>1985</v>
      </c>
      <c r="B1920" s="3">
        <v>0</v>
      </c>
      <c r="C1920" s="3" t="s">
        <v>1042</v>
      </c>
    </row>
    <row r="1921" spans="1:3" x14ac:dyDescent="0.2">
      <c r="A1921" s="3">
        <v>1985</v>
      </c>
      <c r="B1921" s="3">
        <v>0</v>
      </c>
      <c r="C1921" s="3" t="s">
        <v>1042</v>
      </c>
    </row>
    <row r="1922" spans="1:3" x14ac:dyDescent="0.2">
      <c r="A1922" s="3">
        <v>1985</v>
      </c>
      <c r="B1922" s="3">
        <v>0</v>
      </c>
      <c r="C1922" s="3" t="s">
        <v>1042</v>
      </c>
    </row>
    <row r="1923" spans="1:3" x14ac:dyDescent="0.2">
      <c r="A1923" s="3">
        <v>1985</v>
      </c>
      <c r="B1923" s="3">
        <v>0</v>
      </c>
      <c r="C1923" s="3" t="s">
        <v>1042</v>
      </c>
    </row>
    <row r="1924" spans="1:3" x14ac:dyDescent="0.2">
      <c r="A1924" s="3">
        <v>1985</v>
      </c>
      <c r="B1924" s="3">
        <v>2</v>
      </c>
      <c r="C1924" s="3" t="s">
        <v>1042</v>
      </c>
    </row>
    <row r="1925" spans="1:3" x14ac:dyDescent="0.2">
      <c r="A1925" s="3">
        <v>1985</v>
      </c>
      <c r="B1925" s="3">
        <v>0</v>
      </c>
      <c r="C1925" s="3" t="s">
        <v>1042</v>
      </c>
    </row>
    <row r="1926" spans="1:3" x14ac:dyDescent="0.2">
      <c r="A1926" s="3">
        <v>1985</v>
      </c>
      <c r="B1926" s="3">
        <v>0</v>
      </c>
      <c r="C1926" s="3" t="s">
        <v>1042</v>
      </c>
    </row>
    <row r="1927" spans="1:3" x14ac:dyDescent="0.2">
      <c r="A1927" s="3">
        <v>1985</v>
      </c>
      <c r="B1927" s="3">
        <v>0</v>
      </c>
      <c r="C1927" s="3" t="s">
        <v>1042</v>
      </c>
    </row>
    <row r="1928" spans="1:3" x14ac:dyDescent="0.2">
      <c r="A1928" s="3">
        <v>1985</v>
      </c>
      <c r="B1928" s="3">
        <v>0</v>
      </c>
      <c r="C1928" s="3" t="s">
        <v>1042</v>
      </c>
    </row>
    <row r="1929" spans="1:3" x14ac:dyDescent="0.2">
      <c r="A1929" s="3">
        <v>1985</v>
      </c>
      <c r="B1929" s="3">
        <v>0</v>
      </c>
      <c r="C1929" s="3" t="s">
        <v>1042</v>
      </c>
    </row>
    <row r="1930" spans="1:3" x14ac:dyDescent="0.2">
      <c r="A1930" s="3">
        <v>1985</v>
      </c>
      <c r="B1930" s="3">
        <v>1</v>
      </c>
      <c r="C1930" s="3" t="s">
        <v>1042</v>
      </c>
    </row>
    <row r="1931" spans="1:3" x14ac:dyDescent="0.2">
      <c r="A1931" s="3">
        <v>1985</v>
      </c>
      <c r="B1931" s="3">
        <v>0</v>
      </c>
      <c r="C1931" s="3" t="s">
        <v>1042</v>
      </c>
    </row>
    <row r="1932" spans="1:3" x14ac:dyDescent="0.2">
      <c r="A1932" s="3">
        <v>1985</v>
      </c>
      <c r="B1932" s="3">
        <v>0</v>
      </c>
      <c r="C1932" s="3" t="s">
        <v>1042</v>
      </c>
    </row>
    <row r="1933" spans="1:3" x14ac:dyDescent="0.2">
      <c r="A1933" s="3">
        <v>1985</v>
      </c>
      <c r="B1933" s="3">
        <v>0</v>
      </c>
      <c r="C1933" s="3" t="s">
        <v>1042</v>
      </c>
    </row>
    <row r="1934" spans="1:3" x14ac:dyDescent="0.2">
      <c r="A1934" s="3">
        <v>1986</v>
      </c>
      <c r="B1934" s="3">
        <v>0</v>
      </c>
      <c r="C1934" s="3" t="s">
        <v>1042</v>
      </c>
    </row>
    <row r="1935" spans="1:3" x14ac:dyDescent="0.2">
      <c r="A1935" s="3">
        <v>1986</v>
      </c>
      <c r="B1935" s="3">
        <v>0</v>
      </c>
      <c r="C1935" s="3" t="s">
        <v>1042</v>
      </c>
    </row>
    <row r="1936" spans="1:3" x14ac:dyDescent="0.2">
      <c r="A1936" s="3">
        <v>1986</v>
      </c>
      <c r="B1936" s="3">
        <v>0</v>
      </c>
      <c r="C1936" s="3" t="s">
        <v>1042</v>
      </c>
    </row>
    <row r="1937" spans="1:3" x14ac:dyDescent="0.2">
      <c r="A1937" s="3">
        <v>1986</v>
      </c>
      <c r="B1937" s="3">
        <v>0</v>
      </c>
      <c r="C1937" s="3" t="s">
        <v>1042</v>
      </c>
    </row>
    <row r="1938" spans="1:3" x14ac:dyDescent="0.2">
      <c r="A1938" s="3">
        <v>1986</v>
      </c>
      <c r="B1938" s="3">
        <v>0</v>
      </c>
      <c r="C1938" s="3" t="s">
        <v>1042</v>
      </c>
    </row>
    <row r="1939" spans="1:3" x14ac:dyDescent="0.2">
      <c r="A1939" s="3">
        <v>1986</v>
      </c>
      <c r="B1939" s="3">
        <v>2</v>
      </c>
      <c r="C1939" s="3" t="s">
        <v>1042</v>
      </c>
    </row>
    <row r="1940" spans="1:3" x14ac:dyDescent="0.2">
      <c r="A1940" s="3">
        <v>1986</v>
      </c>
      <c r="B1940" s="3">
        <v>0</v>
      </c>
      <c r="C1940" s="3" t="s">
        <v>1042</v>
      </c>
    </row>
    <row r="1941" spans="1:3" x14ac:dyDescent="0.2">
      <c r="A1941" s="3">
        <v>1986</v>
      </c>
      <c r="B1941" s="3">
        <v>0</v>
      </c>
      <c r="C1941" s="3" t="s">
        <v>1042</v>
      </c>
    </row>
    <row r="1942" spans="1:3" x14ac:dyDescent="0.2">
      <c r="A1942" s="3">
        <v>1986</v>
      </c>
      <c r="B1942" s="3">
        <v>0</v>
      </c>
      <c r="C1942" s="3" t="s">
        <v>1042</v>
      </c>
    </row>
    <row r="1943" spans="1:3" x14ac:dyDescent="0.2">
      <c r="A1943" s="3">
        <v>1986</v>
      </c>
      <c r="B1943" s="3">
        <v>0</v>
      </c>
      <c r="C1943" s="3" t="s">
        <v>1042</v>
      </c>
    </row>
    <row r="1944" spans="1:3" x14ac:dyDescent="0.2">
      <c r="A1944" s="3">
        <v>1986</v>
      </c>
      <c r="B1944" s="3">
        <v>0</v>
      </c>
      <c r="C1944" s="3" t="s">
        <v>1042</v>
      </c>
    </row>
    <row r="1945" spans="1:3" x14ac:dyDescent="0.2">
      <c r="A1945" s="3">
        <v>1986</v>
      </c>
      <c r="B1945" s="3">
        <v>0</v>
      </c>
      <c r="C1945" s="3" t="s">
        <v>1042</v>
      </c>
    </row>
    <row r="1946" spans="1:3" x14ac:dyDescent="0.2">
      <c r="A1946" s="3">
        <v>1986</v>
      </c>
      <c r="B1946" s="3">
        <v>0</v>
      </c>
      <c r="C1946" s="3" t="s">
        <v>1042</v>
      </c>
    </row>
    <row r="1947" spans="1:3" x14ac:dyDescent="0.2">
      <c r="A1947" s="3">
        <v>1987</v>
      </c>
      <c r="B1947" s="3">
        <v>0</v>
      </c>
      <c r="C1947" s="3" t="s">
        <v>1042</v>
      </c>
    </row>
    <row r="1948" spans="1:3" x14ac:dyDescent="0.2">
      <c r="A1948" s="3">
        <v>1987</v>
      </c>
      <c r="B1948" s="3">
        <v>0</v>
      </c>
      <c r="C1948" s="3" t="s">
        <v>1042</v>
      </c>
    </row>
    <row r="1949" spans="1:3" x14ac:dyDescent="0.2">
      <c r="A1949" s="3">
        <v>1987</v>
      </c>
      <c r="B1949" s="3">
        <v>1</v>
      </c>
      <c r="C1949" s="3" t="s">
        <v>1042</v>
      </c>
    </row>
    <row r="1950" spans="1:3" x14ac:dyDescent="0.2">
      <c r="A1950" s="3">
        <v>1987</v>
      </c>
      <c r="B1950" s="3">
        <v>0</v>
      </c>
      <c r="C1950" s="3" t="s">
        <v>1042</v>
      </c>
    </row>
    <row r="1951" spans="1:3" x14ac:dyDescent="0.2">
      <c r="A1951" s="3">
        <v>1987</v>
      </c>
      <c r="B1951" s="3">
        <v>0</v>
      </c>
      <c r="C1951" s="3" t="s">
        <v>1042</v>
      </c>
    </row>
    <row r="1952" spans="1:3" x14ac:dyDescent="0.2">
      <c r="A1952" s="3">
        <v>1987</v>
      </c>
      <c r="B1952" s="3">
        <v>0</v>
      </c>
      <c r="C1952" s="3" t="s">
        <v>1042</v>
      </c>
    </row>
    <row r="1953" spans="1:3" x14ac:dyDescent="0.2">
      <c r="A1953" s="3">
        <v>1987</v>
      </c>
      <c r="B1953" s="3">
        <v>0</v>
      </c>
      <c r="C1953" s="3" t="s">
        <v>1042</v>
      </c>
    </row>
    <row r="1954" spans="1:3" x14ac:dyDescent="0.2">
      <c r="A1954" s="3">
        <v>1987</v>
      </c>
      <c r="B1954" s="3">
        <v>0</v>
      </c>
      <c r="C1954" s="3" t="s">
        <v>1042</v>
      </c>
    </row>
    <row r="1955" spans="1:3" x14ac:dyDescent="0.2">
      <c r="A1955" s="3">
        <v>1987</v>
      </c>
      <c r="B1955" s="3">
        <v>0</v>
      </c>
      <c r="C1955" s="3" t="s">
        <v>1042</v>
      </c>
    </row>
    <row r="1956" spans="1:3" x14ac:dyDescent="0.2">
      <c r="A1956" s="3">
        <v>1987</v>
      </c>
      <c r="B1956" s="3">
        <v>0</v>
      </c>
      <c r="C1956" s="3" t="s">
        <v>1042</v>
      </c>
    </row>
    <row r="1957" spans="1:3" x14ac:dyDescent="0.2">
      <c r="A1957" s="3">
        <v>1987</v>
      </c>
      <c r="B1957" s="3">
        <v>0</v>
      </c>
      <c r="C1957" s="3" t="s">
        <v>1042</v>
      </c>
    </row>
    <row r="1958" spans="1:3" x14ac:dyDescent="0.2">
      <c r="A1958" s="3">
        <v>1987</v>
      </c>
      <c r="B1958" s="3">
        <v>0</v>
      </c>
      <c r="C1958" s="3" t="s">
        <v>1042</v>
      </c>
    </row>
    <row r="1959" spans="1:3" x14ac:dyDescent="0.2">
      <c r="A1959" s="3">
        <v>1987</v>
      </c>
      <c r="B1959" s="3">
        <v>0</v>
      </c>
      <c r="C1959" s="3" t="s">
        <v>1042</v>
      </c>
    </row>
    <row r="1960" spans="1:3" x14ac:dyDescent="0.2">
      <c r="A1960" s="3">
        <v>1987</v>
      </c>
      <c r="B1960" s="3">
        <v>0</v>
      </c>
      <c r="C1960" s="3" t="s">
        <v>1042</v>
      </c>
    </row>
    <row r="1961" spans="1:3" x14ac:dyDescent="0.2">
      <c r="A1961" s="3">
        <v>1987</v>
      </c>
      <c r="B1961" s="3">
        <v>0</v>
      </c>
      <c r="C1961" s="3" t="s">
        <v>1042</v>
      </c>
    </row>
    <row r="1962" spans="1:3" x14ac:dyDescent="0.2">
      <c r="A1962" s="3">
        <v>1987</v>
      </c>
      <c r="B1962" s="3">
        <v>0</v>
      </c>
      <c r="C1962" s="3" t="s">
        <v>1042</v>
      </c>
    </row>
    <row r="1963" spans="1:3" x14ac:dyDescent="0.2">
      <c r="A1963" s="3">
        <v>1987</v>
      </c>
      <c r="B1963" s="3">
        <v>0</v>
      </c>
      <c r="C1963" s="3" t="s">
        <v>1042</v>
      </c>
    </row>
    <row r="1964" spans="1:3" x14ac:dyDescent="0.2">
      <c r="A1964" s="3">
        <v>1987</v>
      </c>
      <c r="B1964" s="3">
        <v>0</v>
      </c>
      <c r="C1964" s="3" t="s">
        <v>1042</v>
      </c>
    </row>
    <row r="1965" spans="1:3" x14ac:dyDescent="0.2">
      <c r="A1965" s="3">
        <v>1987</v>
      </c>
      <c r="B1965" s="3">
        <v>0</v>
      </c>
      <c r="C1965" s="3" t="s">
        <v>1042</v>
      </c>
    </row>
    <row r="1966" spans="1:3" x14ac:dyDescent="0.2">
      <c r="A1966" s="3">
        <v>1987</v>
      </c>
      <c r="B1966" s="3">
        <v>0</v>
      </c>
      <c r="C1966" s="3" t="s">
        <v>1042</v>
      </c>
    </row>
    <row r="1967" spans="1:3" x14ac:dyDescent="0.2">
      <c r="A1967" s="3">
        <v>1987</v>
      </c>
      <c r="B1967" s="3">
        <v>0</v>
      </c>
      <c r="C1967" s="3" t="s">
        <v>1042</v>
      </c>
    </row>
    <row r="1968" spans="1:3" x14ac:dyDescent="0.2">
      <c r="A1968" s="3">
        <v>1987</v>
      </c>
      <c r="B1968" s="3">
        <v>0</v>
      </c>
      <c r="C1968" s="3" t="s">
        <v>1042</v>
      </c>
    </row>
    <row r="1969" spans="1:3" x14ac:dyDescent="0.2">
      <c r="A1969" s="3">
        <v>1987</v>
      </c>
      <c r="B1969" s="3">
        <v>0</v>
      </c>
      <c r="C1969" s="3" t="s">
        <v>1042</v>
      </c>
    </row>
    <row r="1970" spans="1:3" x14ac:dyDescent="0.2">
      <c r="A1970" s="3">
        <v>1987</v>
      </c>
      <c r="B1970" s="3">
        <v>0</v>
      </c>
      <c r="C1970" s="3" t="s">
        <v>1042</v>
      </c>
    </row>
    <row r="1971" spans="1:3" x14ac:dyDescent="0.2">
      <c r="A1971" s="3">
        <v>1988</v>
      </c>
      <c r="B1971" s="3">
        <v>0</v>
      </c>
      <c r="C1971" s="3" t="s">
        <v>1042</v>
      </c>
    </row>
    <row r="1972" spans="1:3" x14ac:dyDescent="0.2">
      <c r="A1972" s="3">
        <v>1988</v>
      </c>
      <c r="B1972" s="3">
        <v>0</v>
      </c>
      <c r="C1972" s="3" t="s">
        <v>1042</v>
      </c>
    </row>
    <row r="1973" spans="1:3" x14ac:dyDescent="0.2">
      <c r="A1973" s="3">
        <v>1988</v>
      </c>
      <c r="B1973" s="3">
        <v>0</v>
      </c>
      <c r="C1973" s="3" t="s">
        <v>1042</v>
      </c>
    </row>
    <row r="1974" spans="1:3" x14ac:dyDescent="0.2">
      <c r="A1974" s="3">
        <v>1988</v>
      </c>
      <c r="B1974" s="3">
        <v>0</v>
      </c>
      <c r="C1974" s="3" t="s">
        <v>1042</v>
      </c>
    </row>
    <row r="1975" spans="1:3" x14ac:dyDescent="0.2">
      <c r="A1975" s="3">
        <v>1988</v>
      </c>
      <c r="B1975" s="3">
        <v>0</v>
      </c>
      <c r="C1975" s="3" t="s">
        <v>1042</v>
      </c>
    </row>
    <row r="1976" spans="1:3" x14ac:dyDescent="0.2">
      <c r="A1976" s="3">
        <v>1988</v>
      </c>
      <c r="B1976" s="3">
        <v>0</v>
      </c>
      <c r="C1976" s="3" t="s">
        <v>1042</v>
      </c>
    </row>
    <row r="1977" spans="1:3" x14ac:dyDescent="0.2">
      <c r="A1977" s="3">
        <v>1988</v>
      </c>
      <c r="B1977" s="3">
        <v>0</v>
      </c>
      <c r="C1977" s="3" t="s">
        <v>1042</v>
      </c>
    </row>
    <row r="1978" spans="1:3" x14ac:dyDescent="0.2">
      <c r="A1978" s="3">
        <v>1988</v>
      </c>
      <c r="B1978" s="3">
        <v>0</v>
      </c>
      <c r="C1978" s="3" t="s">
        <v>1042</v>
      </c>
    </row>
    <row r="1979" spans="1:3" x14ac:dyDescent="0.2">
      <c r="A1979" s="3">
        <v>1988</v>
      </c>
      <c r="B1979" s="3">
        <v>0</v>
      </c>
      <c r="C1979" s="3" t="s">
        <v>1042</v>
      </c>
    </row>
    <row r="1980" spans="1:3" x14ac:dyDescent="0.2">
      <c r="A1980" s="3">
        <v>1988</v>
      </c>
      <c r="B1980" s="3">
        <v>0</v>
      </c>
      <c r="C1980" s="3" t="s">
        <v>1042</v>
      </c>
    </row>
    <row r="1981" spans="1:3" x14ac:dyDescent="0.2">
      <c r="A1981" s="3">
        <v>1988</v>
      </c>
      <c r="B1981" s="3">
        <v>0</v>
      </c>
      <c r="C1981" s="3" t="s">
        <v>1042</v>
      </c>
    </row>
    <row r="1982" spans="1:3" x14ac:dyDescent="0.2">
      <c r="A1982" s="3">
        <v>1988</v>
      </c>
      <c r="B1982" s="3">
        <v>0</v>
      </c>
      <c r="C1982" s="3" t="s">
        <v>1042</v>
      </c>
    </row>
    <row r="1983" spans="1:3" x14ac:dyDescent="0.2">
      <c r="A1983" s="3">
        <v>1988</v>
      </c>
      <c r="B1983" s="3">
        <v>0</v>
      </c>
      <c r="C1983" s="3" t="s">
        <v>1042</v>
      </c>
    </row>
    <row r="1984" spans="1:3" x14ac:dyDescent="0.2">
      <c r="A1984" s="3">
        <v>1988</v>
      </c>
      <c r="B1984" s="3">
        <v>0</v>
      </c>
      <c r="C1984" s="3" t="s">
        <v>1042</v>
      </c>
    </row>
    <row r="1985" spans="1:3" x14ac:dyDescent="0.2">
      <c r="A1985" s="3">
        <v>1988</v>
      </c>
      <c r="B1985" s="3">
        <v>0</v>
      </c>
      <c r="C1985" s="3" t="s">
        <v>1042</v>
      </c>
    </row>
    <row r="1986" spans="1:3" x14ac:dyDescent="0.2">
      <c r="A1986" s="3">
        <v>1988</v>
      </c>
      <c r="B1986" s="3">
        <v>0</v>
      </c>
      <c r="C1986" s="3" t="s">
        <v>1042</v>
      </c>
    </row>
    <row r="1987" spans="1:3" x14ac:dyDescent="0.2">
      <c r="A1987" s="3">
        <v>1989</v>
      </c>
      <c r="B1987" s="3">
        <v>0</v>
      </c>
      <c r="C1987" s="3" t="s">
        <v>1042</v>
      </c>
    </row>
    <row r="1988" spans="1:3" x14ac:dyDescent="0.2">
      <c r="A1988" s="3">
        <v>1989</v>
      </c>
      <c r="B1988" s="3">
        <v>0</v>
      </c>
      <c r="C1988" s="3" t="s">
        <v>1042</v>
      </c>
    </row>
    <row r="1989" spans="1:3" x14ac:dyDescent="0.2">
      <c r="A1989" s="3">
        <v>1989</v>
      </c>
      <c r="B1989" s="3">
        <v>0</v>
      </c>
      <c r="C1989" s="3" t="s">
        <v>1042</v>
      </c>
    </row>
    <row r="1990" spans="1:3" x14ac:dyDescent="0.2">
      <c r="A1990" s="3">
        <v>1989</v>
      </c>
      <c r="B1990" s="3">
        <v>0</v>
      </c>
      <c r="C1990" s="3" t="s">
        <v>1042</v>
      </c>
    </row>
    <row r="1991" spans="1:3" x14ac:dyDescent="0.2">
      <c r="A1991" s="3">
        <v>1989</v>
      </c>
      <c r="B1991" s="3">
        <v>0</v>
      </c>
      <c r="C1991" s="3" t="s">
        <v>1042</v>
      </c>
    </row>
    <row r="1992" spans="1:3" x14ac:dyDescent="0.2">
      <c r="A1992" s="3">
        <v>1989</v>
      </c>
      <c r="B1992" s="3">
        <v>0</v>
      </c>
      <c r="C1992" s="3" t="s">
        <v>1042</v>
      </c>
    </row>
    <row r="1993" spans="1:3" x14ac:dyDescent="0.2">
      <c r="A1993" s="3">
        <v>1989</v>
      </c>
      <c r="B1993" s="3">
        <v>0</v>
      </c>
      <c r="C1993" s="3" t="s">
        <v>1042</v>
      </c>
    </row>
    <row r="1994" spans="1:3" x14ac:dyDescent="0.2">
      <c r="A1994" s="3">
        <v>1989</v>
      </c>
      <c r="B1994" s="3">
        <v>0</v>
      </c>
      <c r="C1994" s="3" t="s">
        <v>1042</v>
      </c>
    </row>
    <row r="1995" spans="1:3" x14ac:dyDescent="0.2">
      <c r="A1995" s="3">
        <v>1989</v>
      </c>
      <c r="B1995" s="3">
        <v>0</v>
      </c>
      <c r="C1995" s="3" t="s">
        <v>1042</v>
      </c>
    </row>
    <row r="1996" spans="1:3" x14ac:dyDescent="0.2">
      <c r="A1996" s="3">
        <v>1989</v>
      </c>
      <c r="B1996" s="3">
        <v>0</v>
      </c>
      <c r="C1996" s="3" t="s">
        <v>1042</v>
      </c>
    </row>
    <row r="1997" spans="1:3" x14ac:dyDescent="0.2">
      <c r="A1997" s="3">
        <v>1989</v>
      </c>
      <c r="B1997" s="3">
        <v>8</v>
      </c>
      <c r="C1997" s="3" t="s">
        <v>1042</v>
      </c>
    </row>
    <row r="1998" spans="1:3" x14ac:dyDescent="0.2">
      <c r="A1998" s="3">
        <v>1989</v>
      </c>
      <c r="B1998" s="3">
        <v>0</v>
      </c>
      <c r="C1998" s="3" t="s">
        <v>1042</v>
      </c>
    </row>
    <row r="1999" spans="1:3" x14ac:dyDescent="0.2">
      <c r="A1999" s="3">
        <v>1989</v>
      </c>
      <c r="B1999" s="3">
        <v>0</v>
      </c>
      <c r="C1999" s="3" t="s">
        <v>1042</v>
      </c>
    </row>
    <row r="2000" spans="1:3" x14ac:dyDescent="0.2">
      <c r="A2000" s="3">
        <v>1989</v>
      </c>
      <c r="B2000" s="3">
        <v>0</v>
      </c>
      <c r="C2000" s="3" t="s">
        <v>1042</v>
      </c>
    </row>
    <row r="2001" spans="1:3" x14ac:dyDescent="0.2">
      <c r="A2001" s="3">
        <v>1989</v>
      </c>
      <c r="B2001" s="3">
        <v>0</v>
      </c>
      <c r="C2001" s="3" t="s">
        <v>1042</v>
      </c>
    </row>
    <row r="2002" spans="1:3" x14ac:dyDescent="0.2">
      <c r="A2002" s="3">
        <v>1989</v>
      </c>
      <c r="B2002" s="3">
        <v>2</v>
      </c>
      <c r="C2002" s="3" t="s">
        <v>1042</v>
      </c>
    </row>
    <row r="2003" spans="1:3" x14ac:dyDescent="0.2">
      <c r="A2003" s="3">
        <v>1989</v>
      </c>
      <c r="B2003" s="3">
        <v>1</v>
      </c>
      <c r="C2003" s="3" t="s">
        <v>1042</v>
      </c>
    </row>
    <row r="2004" spans="1:3" x14ac:dyDescent="0.2">
      <c r="A2004" s="3">
        <v>1989</v>
      </c>
      <c r="B2004" s="3">
        <v>0</v>
      </c>
      <c r="C2004" s="3" t="s">
        <v>1042</v>
      </c>
    </row>
    <row r="2005" spans="1:3" x14ac:dyDescent="0.2">
      <c r="A2005" s="3">
        <v>1989</v>
      </c>
      <c r="B2005" s="3">
        <v>0</v>
      </c>
      <c r="C2005" s="3" t="s">
        <v>1042</v>
      </c>
    </row>
    <row r="2006" spans="1:3" x14ac:dyDescent="0.2">
      <c r="A2006" s="3">
        <v>1989</v>
      </c>
      <c r="B2006" s="3">
        <v>0</v>
      </c>
      <c r="C2006" s="3" t="s">
        <v>1042</v>
      </c>
    </row>
    <row r="2007" spans="1:3" x14ac:dyDescent="0.2">
      <c r="A2007" s="3">
        <v>1990</v>
      </c>
      <c r="B2007" s="3">
        <v>0</v>
      </c>
      <c r="C2007" s="3" t="s">
        <v>1042</v>
      </c>
    </row>
    <row r="2008" spans="1:3" x14ac:dyDescent="0.2">
      <c r="A2008" s="3">
        <v>1990</v>
      </c>
      <c r="B2008" s="3">
        <v>0</v>
      </c>
      <c r="C2008" s="3" t="s">
        <v>1042</v>
      </c>
    </row>
    <row r="2009" spans="1:3" x14ac:dyDescent="0.2">
      <c r="A2009" s="3">
        <v>1990</v>
      </c>
      <c r="B2009" s="3">
        <v>0</v>
      </c>
      <c r="C2009" s="3" t="s">
        <v>1042</v>
      </c>
    </row>
    <row r="2010" spans="1:3" x14ac:dyDescent="0.2">
      <c r="A2010" s="3">
        <v>1990</v>
      </c>
      <c r="B2010" s="3">
        <v>0</v>
      </c>
      <c r="C2010" s="3" t="s">
        <v>1042</v>
      </c>
    </row>
    <row r="2011" spans="1:3" x14ac:dyDescent="0.2">
      <c r="A2011" s="3">
        <v>1990</v>
      </c>
      <c r="B2011" s="3">
        <v>0</v>
      </c>
      <c r="C2011" s="3" t="s">
        <v>1042</v>
      </c>
    </row>
    <row r="2012" spans="1:3" x14ac:dyDescent="0.2">
      <c r="A2012" s="3">
        <v>1990</v>
      </c>
      <c r="B2012" s="3">
        <v>2</v>
      </c>
      <c r="C2012" s="3" t="s">
        <v>1042</v>
      </c>
    </row>
    <row r="2013" spans="1:3" x14ac:dyDescent="0.2">
      <c r="A2013" s="3">
        <v>1990</v>
      </c>
      <c r="B2013" s="3">
        <v>0</v>
      </c>
      <c r="C2013" s="3" t="s">
        <v>1042</v>
      </c>
    </row>
    <row r="2014" spans="1:3" x14ac:dyDescent="0.2">
      <c r="A2014" s="3">
        <v>1990</v>
      </c>
      <c r="B2014" s="3">
        <v>0</v>
      </c>
      <c r="C2014" s="3" t="s">
        <v>1042</v>
      </c>
    </row>
    <row r="2015" spans="1:3" x14ac:dyDescent="0.2">
      <c r="A2015" s="3">
        <v>1990</v>
      </c>
      <c r="B2015" s="3">
        <v>0</v>
      </c>
      <c r="C2015" s="3" t="s">
        <v>1042</v>
      </c>
    </row>
    <row r="2016" spans="1:3" x14ac:dyDescent="0.2">
      <c r="A2016" s="3">
        <v>1990</v>
      </c>
      <c r="B2016" s="3">
        <v>0</v>
      </c>
      <c r="C2016" s="3" t="s">
        <v>1042</v>
      </c>
    </row>
    <row r="2017" spans="1:3" x14ac:dyDescent="0.2">
      <c r="A2017" s="3">
        <v>1990</v>
      </c>
      <c r="B2017" s="3">
        <v>0</v>
      </c>
      <c r="C2017" s="3" t="s">
        <v>1042</v>
      </c>
    </row>
    <row r="2018" spans="1:3" x14ac:dyDescent="0.2">
      <c r="A2018" s="3">
        <v>1990</v>
      </c>
      <c r="B2018" s="3">
        <v>0</v>
      </c>
      <c r="C2018" s="3" t="s">
        <v>1042</v>
      </c>
    </row>
    <row r="2019" spans="1:3" x14ac:dyDescent="0.2">
      <c r="A2019" s="3">
        <v>1991</v>
      </c>
      <c r="B2019" s="3">
        <v>0</v>
      </c>
      <c r="C2019" s="3" t="s">
        <v>1042</v>
      </c>
    </row>
    <row r="2020" spans="1:3" x14ac:dyDescent="0.2">
      <c r="A2020" s="3">
        <v>1991</v>
      </c>
      <c r="B2020" s="3">
        <v>0</v>
      </c>
      <c r="C2020" s="3" t="s">
        <v>1042</v>
      </c>
    </row>
    <row r="2021" spans="1:3" x14ac:dyDescent="0.2">
      <c r="A2021" s="3">
        <v>1991</v>
      </c>
      <c r="B2021" s="3">
        <v>0</v>
      </c>
      <c r="C2021" s="3" t="s">
        <v>1042</v>
      </c>
    </row>
    <row r="2022" spans="1:3" x14ac:dyDescent="0.2">
      <c r="A2022" s="3">
        <v>1991</v>
      </c>
      <c r="B2022" s="3">
        <v>0</v>
      </c>
      <c r="C2022" s="3" t="s">
        <v>1042</v>
      </c>
    </row>
    <row r="2023" spans="1:3" x14ac:dyDescent="0.2">
      <c r="A2023" s="3">
        <v>1991</v>
      </c>
      <c r="B2023" s="3">
        <v>0</v>
      </c>
      <c r="C2023" s="3" t="s">
        <v>1042</v>
      </c>
    </row>
    <row r="2024" spans="1:3" x14ac:dyDescent="0.2">
      <c r="A2024" s="3">
        <v>1991</v>
      </c>
      <c r="B2024" s="3">
        <v>2</v>
      </c>
      <c r="C2024" s="3" t="s">
        <v>1042</v>
      </c>
    </row>
    <row r="2025" spans="1:3" x14ac:dyDescent="0.2">
      <c r="A2025" s="3">
        <v>1991</v>
      </c>
      <c r="B2025" s="3">
        <v>0</v>
      </c>
      <c r="C2025" s="3" t="s">
        <v>1042</v>
      </c>
    </row>
    <row r="2026" spans="1:3" x14ac:dyDescent="0.2">
      <c r="A2026" s="3">
        <v>1991</v>
      </c>
      <c r="B2026" s="3">
        <v>0</v>
      </c>
      <c r="C2026" s="3" t="s">
        <v>1042</v>
      </c>
    </row>
    <row r="2027" spans="1:3" x14ac:dyDescent="0.2">
      <c r="A2027" s="3">
        <v>1991</v>
      </c>
      <c r="B2027" s="3">
        <v>0</v>
      </c>
      <c r="C2027" s="3" t="s">
        <v>1042</v>
      </c>
    </row>
    <row r="2028" spans="1:3" x14ac:dyDescent="0.2">
      <c r="A2028" s="3">
        <v>1991</v>
      </c>
      <c r="B2028" s="3">
        <v>0</v>
      </c>
      <c r="C2028" s="3" t="s">
        <v>1042</v>
      </c>
    </row>
    <row r="2029" spans="1:3" x14ac:dyDescent="0.2">
      <c r="A2029" s="3">
        <v>1991</v>
      </c>
      <c r="B2029" s="3">
        <v>0</v>
      </c>
      <c r="C2029" s="3" t="s">
        <v>1042</v>
      </c>
    </row>
    <row r="2030" spans="1:3" x14ac:dyDescent="0.2">
      <c r="A2030" s="3">
        <v>1991</v>
      </c>
      <c r="B2030" s="3">
        <v>0</v>
      </c>
      <c r="C2030" s="3" t="s">
        <v>1042</v>
      </c>
    </row>
    <row r="2031" spans="1:3" x14ac:dyDescent="0.2">
      <c r="A2031" s="3">
        <v>1991</v>
      </c>
      <c r="B2031" s="3">
        <v>0</v>
      </c>
      <c r="C2031" s="3" t="s">
        <v>1042</v>
      </c>
    </row>
    <row r="2032" spans="1:3" x14ac:dyDescent="0.2">
      <c r="A2032" s="3">
        <v>1991</v>
      </c>
      <c r="B2032" s="3">
        <v>0</v>
      </c>
      <c r="C2032" s="3" t="s">
        <v>1042</v>
      </c>
    </row>
    <row r="2033" spans="1:3" x14ac:dyDescent="0.2">
      <c r="A2033" s="3">
        <v>1991</v>
      </c>
      <c r="B2033" s="3">
        <v>2</v>
      </c>
      <c r="C2033" s="3" t="s">
        <v>1042</v>
      </c>
    </row>
    <row r="2034" spans="1:3" x14ac:dyDescent="0.2">
      <c r="A2034" s="3">
        <v>1992</v>
      </c>
      <c r="B2034" s="3">
        <v>1</v>
      </c>
      <c r="C2034" s="3" t="s">
        <v>1042</v>
      </c>
    </row>
    <row r="2035" spans="1:3" x14ac:dyDescent="0.2">
      <c r="A2035" s="3">
        <v>1992</v>
      </c>
      <c r="B2035" s="3">
        <v>0</v>
      </c>
      <c r="C2035" s="3" t="s">
        <v>1042</v>
      </c>
    </row>
    <row r="2036" spans="1:3" x14ac:dyDescent="0.2">
      <c r="A2036" s="3">
        <v>1992</v>
      </c>
      <c r="B2036" s="3">
        <v>1</v>
      </c>
      <c r="C2036" s="3" t="s">
        <v>1042</v>
      </c>
    </row>
    <row r="2037" spans="1:3" x14ac:dyDescent="0.2">
      <c r="A2037" s="3">
        <v>1992</v>
      </c>
      <c r="B2037" s="3">
        <v>0</v>
      </c>
      <c r="C2037" s="3" t="s">
        <v>1042</v>
      </c>
    </row>
    <row r="2038" spans="1:3" x14ac:dyDescent="0.2">
      <c r="A2038" s="3">
        <v>1992</v>
      </c>
      <c r="B2038" s="3">
        <v>1</v>
      </c>
      <c r="C2038" s="3" t="s">
        <v>1042</v>
      </c>
    </row>
    <row r="2039" spans="1:3" x14ac:dyDescent="0.2">
      <c r="A2039" s="3">
        <v>1992</v>
      </c>
      <c r="B2039" s="3">
        <v>0</v>
      </c>
      <c r="C2039" s="3" t="s">
        <v>1042</v>
      </c>
    </row>
    <row r="2040" spans="1:3" x14ac:dyDescent="0.2">
      <c r="A2040" s="3">
        <v>1992</v>
      </c>
      <c r="B2040" s="3">
        <v>0</v>
      </c>
      <c r="C2040" s="3" t="s">
        <v>1042</v>
      </c>
    </row>
    <row r="2041" spans="1:3" x14ac:dyDescent="0.2">
      <c r="A2041" s="3">
        <v>1992</v>
      </c>
      <c r="B2041" s="3">
        <v>0</v>
      </c>
      <c r="C2041" s="3" t="s">
        <v>1042</v>
      </c>
    </row>
    <row r="2042" spans="1:3" x14ac:dyDescent="0.2">
      <c r="A2042" s="3">
        <v>1992</v>
      </c>
      <c r="B2042" s="3">
        <v>0</v>
      </c>
      <c r="C2042" s="3" t="s">
        <v>1042</v>
      </c>
    </row>
    <row r="2043" spans="1:3" x14ac:dyDescent="0.2">
      <c r="A2043" s="3">
        <v>1992</v>
      </c>
      <c r="B2043" s="3">
        <v>0</v>
      </c>
      <c r="C2043" s="3" t="s">
        <v>1042</v>
      </c>
    </row>
    <row r="2044" spans="1:3" x14ac:dyDescent="0.2">
      <c r="A2044" s="3">
        <v>1992</v>
      </c>
      <c r="B2044" s="3">
        <v>0</v>
      </c>
      <c r="C2044" s="3" t="s">
        <v>1042</v>
      </c>
    </row>
    <row r="2045" spans="1:3" x14ac:dyDescent="0.2">
      <c r="A2045" s="3">
        <v>1992</v>
      </c>
      <c r="B2045" s="3">
        <v>0</v>
      </c>
      <c r="C2045" s="3" t="s">
        <v>1042</v>
      </c>
    </row>
    <row r="2046" spans="1:3" x14ac:dyDescent="0.2">
      <c r="A2046" s="3">
        <v>1992</v>
      </c>
      <c r="B2046" s="3">
        <v>0</v>
      </c>
      <c r="C2046" s="3" t="s">
        <v>1042</v>
      </c>
    </row>
    <row r="2047" spans="1:3" x14ac:dyDescent="0.2">
      <c r="A2047" s="3">
        <v>1992</v>
      </c>
      <c r="B2047" s="3">
        <v>0</v>
      </c>
      <c r="C2047" s="3" t="s">
        <v>1042</v>
      </c>
    </row>
    <row r="2048" spans="1:3" x14ac:dyDescent="0.2">
      <c r="A2048" s="3">
        <v>1992</v>
      </c>
      <c r="B2048" s="3">
        <v>0</v>
      </c>
      <c r="C2048" s="3" t="s">
        <v>1042</v>
      </c>
    </row>
    <row r="2049" spans="1:3" x14ac:dyDescent="0.2">
      <c r="A2049" s="3">
        <v>1992</v>
      </c>
      <c r="B2049" s="3">
        <v>0</v>
      </c>
      <c r="C2049" s="3" t="s">
        <v>1042</v>
      </c>
    </row>
    <row r="2050" spans="1:3" x14ac:dyDescent="0.2">
      <c r="A2050" s="3">
        <v>1992</v>
      </c>
      <c r="B2050" s="3">
        <v>0</v>
      </c>
      <c r="C2050" s="3" t="s">
        <v>1042</v>
      </c>
    </row>
    <row r="2051" spans="1:3" x14ac:dyDescent="0.2">
      <c r="A2051" s="3">
        <v>1992</v>
      </c>
      <c r="B2051" s="3">
        <v>0</v>
      </c>
      <c r="C2051" s="3" t="s">
        <v>1042</v>
      </c>
    </row>
    <row r="2052" spans="1:3" x14ac:dyDescent="0.2">
      <c r="A2052" s="3">
        <v>1992</v>
      </c>
      <c r="B2052" s="3">
        <v>0</v>
      </c>
      <c r="C2052" s="3" t="s">
        <v>1042</v>
      </c>
    </row>
    <row r="2053" spans="1:3" x14ac:dyDescent="0.2">
      <c r="A2053" s="3">
        <v>1992</v>
      </c>
      <c r="B2053" s="3">
        <v>0</v>
      </c>
      <c r="C2053" s="3" t="s">
        <v>1042</v>
      </c>
    </row>
    <row r="2054" spans="1:3" x14ac:dyDescent="0.2">
      <c r="A2054" s="3">
        <v>1992</v>
      </c>
      <c r="B2054" s="3">
        <v>1</v>
      </c>
      <c r="C2054" s="3" t="s">
        <v>1042</v>
      </c>
    </row>
    <row r="2055" spans="1:3" x14ac:dyDescent="0.2">
      <c r="A2055" s="3">
        <v>1992</v>
      </c>
      <c r="B2055" s="3">
        <v>0</v>
      </c>
      <c r="C2055" s="3" t="s">
        <v>1042</v>
      </c>
    </row>
    <row r="2056" spans="1:3" x14ac:dyDescent="0.2">
      <c r="A2056" s="3">
        <v>1994</v>
      </c>
      <c r="B2056" s="3">
        <v>0</v>
      </c>
      <c r="C2056" s="3" t="s">
        <v>1042</v>
      </c>
    </row>
    <row r="2057" spans="1:3" x14ac:dyDescent="0.2">
      <c r="A2057" s="3">
        <v>1994</v>
      </c>
      <c r="B2057" s="3">
        <v>0</v>
      </c>
      <c r="C2057" s="3" t="s">
        <v>1042</v>
      </c>
    </row>
    <row r="2058" spans="1:3" x14ac:dyDescent="0.2">
      <c r="A2058" s="3">
        <v>1994</v>
      </c>
      <c r="B2058" s="3">
        <v>0</v>
      </c>
      <c r="C2058" s="3" t="s">
        <v>1042</v>
      </c>
    </row>
    <row r="2059" spans="1:3" x14ac:dyDescent="0.2">
      <c r="A2059" s="3">
        <v>1994</v>
      </c>
      <c r="B2059" s="3">
        <v>0</v>
      </c>
      <c r="C2059" s="3" t="s">
        <v>1042</v>
      </c>
    </row>
    <row r="2060" spans="1:3" x14ac:dyDescent="0.2">
      <c r="A2060" s="3">
        <v>1994</v>
      </c>
      <c r="B2060" s="3">
        <v>3</v>
      </c>
      <c r="C2060" s="3" t="s">
        <v>1042</v>
      </c>
    </row>
    <row r="2061" spans="1:3" x14ac:dyDescent="0.2">
      <c r="A2061" s="3">
        <v>1994</v>
      </c>
      <c r="B2061" s="3">
        <v>0</v>
      </c>
      <c r="C2061" s="3" t="s">
        <v>1042</v>
      </c>
    </row>
    <row r="2062" spans="1:3" x14ac:dyDescent="0.2">
      <c r="A2062" s="3">
        <v>1994</v>
      </c>
      <c r="B2062" s="3">
        <v>0</v>
      </c>
      <c r="C2062" s="3" t="s">
        <v>1042</v>
      </c>
    </row>
    <row r="2063" spans="1:3" x14ac:dyDescent="0.2">
      <c r="A2063" s="3">
        <v>1994</v>
      </c>
      <c r="B2063" s="3">
        <v>0</v>
      </c>
      <c r="C2063" s="3" t="s">
        <v>1042</v>
      </c>
    </row>
    <row r="2064" spans="1:3" x14ac:dyDescent="0.2">
      <c r="A2064" s="3">
        <v>1994</v>
      </c>
      <c r="B2064" s="3">
        <v>0</v>
      </c>
      <c r="C2064" s="3" t="s">
        <v>1042</v>
      </c>
    </row>
    <row r="2065" spans="1:3" x14ac:dyDescent="0.2">
      <c r="A2065" s="3">
        <v>1994</v>
      </c>
      <c r="B2065" s="3">
        <v>0</v>
      </c>
      <c r="C2065" s="3" t="s">
        <v>1042</v>
      </c>
    </row>
    <row r="2066" spans="1:3" x14ac:dyDescent="0.2">
      <c r="A2066" s="3">
        <v>1994</v>
      </c>
      <c r="B2066" s="3">
        <v>0</v>
      </c>
      <c r="C2066" s="3" t="s">
        <v>1042</v>
      </c>
    </row>
    <row r="2067" spans="1:3" x14ac:dyDescent="0.2">
      <c r="A2067" s="3">
        <v>1994</v>
      </c>
      <c r="B2067" s="3">
        <v>0</v>
      </c>
      <c r="C2067" s="3" t="s">
        <v>1042</v>
      </c>
    </row>
    <row r="2068" spans="1:3" x14ac:dyDescent="0.2">
      <c r="A2068" s="3">
        <v>1994</v>
      </c>
      <c r="B2068" s="3">
        <v>0</v>
      </c>
      <c r="C2068" s="3" t="s">
        <v>1042</v>
      </c>
    </row>
    <row r="2069" spans="1:3" x14ac:dyDescent="0.2">
      <c r="A2069" s="3">
        <v>1994</v>
      </c>
      <c r="B2069" s="3">
        <v>0</v>
      </c>
      <c r="C2069" s="3" t="s">
        <v>1042</v>
      </c>
    </row>
    <row r="2070" spans="1:3" x14ac:dyDescent="0.2">
      <c r="A2070" s="3">
        <v>1994</v>
      </c>
      <c r="B2070" s="3">
        <v>0</v>
      </c>
      <c r="C2070" s="3" t="s">
        <v>1042</v>
      </c>
    </row>
    <row r="2071" spans="1:3" x14ac:dyDescent="0.2">
      <c r="A2071" s="3">
        <v>1994</v>
      </c>
      <c r="B2071" s="3">
        <v>0</v>
      </c>
      <c r="C2071" s="3" t="s">
        <v>1042</v>
      </c>
    </row>
    <row r="2072" spans="1:3" x14ac:dyDescent="0.2">
      <c r="A2072" s="3">
        <v>1994</v>
      </c>
      <c r="B2072" s="3">
        <v>1</v>
      </c>
      <c r="C2072" s="3" t="s">
        <v>1042</v>
      </c>
    </row>
    <row r="2073" spans="1:3" x14ac:dyDescent="0.2">
      <c r="A2073" s="3">
        <v>1994</v>
      </c>
      <c r="B2073" s="3">
        <v>0</v>
      </c>
      <c r="C2073" s="3" t="s">
        <v>1042</v>
      </c>
    </row>
    <row r="2074" spans="1:3" x14ac:dyDescent="0.2">
      <c r="A2074" s="3">
        <v>1994</v>
      </c>
      <c r="B2074" s="3">
        <v>0</v>
      </c>
      <c r="C2074" s="3" t="s">
        <v>1042</v>
      </c>
    </row>
    <row r="2075" spans="1:3" x14ac:dyDescent="0.2">
      <c r="A2075" s="3">
        <v>1994</v>
      </c>
      <c r="B2075" s="3">
        <v>0</v>
      </c>
      <c r="C2075" s="3" t="s">
        <v>1042</v>
      </c>
    </row>
    <row r="2076" spans="1:3" x14ac:dyDescent="0.2">
      <c r="A2076" s="3">
        <v>1994</v>
      </c>
      <c r="B2076" s="3">
        <v>4</v>
      </c>
      <c r="C2076" s="3" t="s">
        <v>1042</v>
      </c>
    </row>
    <row r="2077" spans="1:3" x14ac:dyDescent="0.2">
      <c r="A2077" s="3">
        <v>1994</v>
      </c>
      <c r="B2077" s="3">
        <v>3</v>
      </c>
      <c r="C2077" s="3" t="s">
        <v>1042</v>
      </c>
    </row>
    <row r="2078" spans="1:3" x14ac:dyDescent="0.2">
      <c r="A2078" s="3">
        <v>1994</v>
      </c>
      <c r="B2078" s="3">
        <v>0</v>
      </c>
      <c r="C2078" s="3" t="s">
        <v>1042</v>
      </c>
    </row>
    <row r="2079" spans="1:3" x14ac:dyDescent="0.2">
      <c r="A2079" s="3">
        <v>1995</v>
      </c>
      <c r="B2079" s="3">
        <v>0</v>
      </c>
      <c r="C2079" s="3" t="s">
        <v>1042</v>
      </c>
    </row>
    <row r="2080" spans="1:3" x14ac:dyDescent="0.2">
      <c r="A2080" s="3">
        <v>1995</v>
      </c>
      <c r="B2080" s="3">
        <v>0</v>
      </c>
      <c r="C2080" s="3" t="s">
        <v>1042</v>
      </c>
    </row>
    <row r="2081" spans="1:3" x14ac:dyDescent="0.2">
      <c r="A2081" s="3">
        <v>1995</v>
      </c>
      <c r="B2081" s="3">
        <v>0</v>
      </c>
      <c r="C2081" s="3" t="s">
        <v>1042</v>
      </c>
    </row>
    <row r="2082" spans="1:3" x14ac:dyDescent="0.2">
      <c r="A2082" s="3">
        <v>1995</v>
      </c>
      <c r="B2082" s="3">
        <v>0</v>
      </c>
      <c r="C2082" s="3" t="s">
        <v>1042</v>
      </c>
    </row>
    <row r="2083" spans="1:3" x14ac:dyDescent="0.2">
      <c r="A2083" s="3">
        <v>1995</v>
      </c>
      <c r="B2083" s="3">
        <v>0</v>
      </c>
      <c r="C2083" s="3" t="s">
        <v>1042</v>
      </c>
    </row>
    <row r="2084" spans="1:3" x14ac:dyDescent="0.2">
      <c r="A2084" s="3">
        <v>1995</v>
      </c>
      <c r="B2084" s="3">
        <v>2</v>
      </c>
      <c r="C2084" s="3" t="s">
        <v>1042</v>
      </c>
    </row>
    <row r="2085" spans="1:3" x14ac:dyDescent="0.2">
      <c r="A2085" s="3">
        <v>1995</v>
      </c>
      <c r="B2085" s="3">
        <v>0</v>
      </c>
      <c r="C2085" s="3" t="s">
        <v>1042</v>
      </c>
    </row>
    <row r="2086" spans="1:3" x14ac:dyDescent="0.2">
      <c r="A2086" s="3">
        <v>1995</v>
      </c>
      <c r="B2086" s="3">
        <v>0</v>
      </c>
      <c r="C2086" s="3" t="s">
        <v>1042</v>
      </c>
    </row>
    <row r="2087" spans="1:3" x14ac:dyDescent="0.2">
      <c r="A2087" s="3">
        <v>1995</v>
      </c>
      <c r="B2087" s="3">
        <v>0</v>
      </c>
      <c r="C2087" s="3" t="s">
        <v>1042</v>
      </c>
    </row>
    <row r="2088" spans="1:3" x14ac:dyDescent="0.2">
      <c r="A2088" s="3">
        <v>1995</v>
      </c>
      <c r="B2088" s="3">
        <v>0</v>
      </c>
      <c r="C2088" s="3" t="s">
        <v>1042</v>
      </c>
    </row>
    <row r="2089" spans="1:3" x14ac:dyDescent="0.2">
      <c r="A2089" s="3">
        <v>1995</v>
      </c>
      <c r="B2089" s="3">
        <v>0</v>
      </c>
      <c r="C2089" s="3" t="s">
        <v>1042</v>
      </c>
    </row>
    <row r="2090" spans="1:3" x14ac:dyDescent="0.2">
      <c r="A2090" s="3">
        <v>1995</v>
      </c>
      <c r="B2090" s="3">
        <v>0</v>
      </c>
      <c r="C2090" s="3" t="s">
        <v>1042</v>
      </c>
    </row>
    <row r="2091" spans="1:3" x14ac:dyDescent="0.2">
      <c r="A2091" s="3">
        <v>1995</v>
      </c>
      <c r="B2091" s="3">
        <v>0</v>
      </c>
      <c r="C2091" s="3" t="s">
        <v>1042</v>
      </c>
    </row>
    <row r="2092" spans="1:3" x14ac:dyDescent="0.2">
      <c r="A2092" s="3">
        <v>1995</v>
      </c>
      <c r="B2092" s="3">
        <v>1</v>
      </c>
      <c r="C2092" s="3" t="s">
        <v>1042</v>
      </c>
    </row>
    <row r="2093" spans="1:3" x14ac:dyDescent="0.2">
      <c r="A2093" s="3">
        <v>1995</v>
      </c>
      <c r="B2093" s="3">
        <v>0</v>
      </c>
      <c r="C2093" s="3" t="s">
        <v>1042</v>
      </c>
    </row>
    <row r="2094" spans="1:3" x14ac:dyDescent="0.2">
      <c r="A2094" s="3">
        <v>1995</v>
      </c>
      <c r="B2094" s="3">
        <v>0</v>
      </c>
      <c r="C2094" s="3" t="s">
        <v>1042</v>
      </c>
    </row>
    <row r="2095" spans="1:3" x14ac:dyDescent="0.2">
      <c r="A2095" s="3">
        <v>1995</v>
      </c>
      <c r="B2095" s="3">
        <v>0</v>
      </c>
      <c r="C2095" s="3" t="s">
        <v>1042</v>
      </c>
    </row>
    <row r="2096" spans="1:3" x14ac:dyDescent="0.2">
      <c r="A2096" s="3">
        <v>1995</v>
      </c>
      <c r="B2096" s="3">
        <v>0</v>
      </c>
      <c r="C2096" s="3" t="s">
        <v>1042</v>
      </c>
    </row>
    <row r="2097" spans="1:3" x14ac:dyDescent="0.2">
      <c r="A2097" s="3">
        <v>1995</v>
      </c>
      <c r="B2097" s="3">
        <v>1</v>
      </c>
      <c r="C2097" s="3" t="s">
        <v>1042</v>
      </c>
    </row>
    <row r="2098" spans="1:3" x14ac:dyDescent="0.2">
      <c r="A2098" s="3">
        <v>1995</v>
      </c>
      <c r="B2098" s="3">
        <v>0</v>
      </c>
      <c r="C2098" s="3" t="s">
        <v>1042</v>
      </c>
    </row>
    <row r="2099" spans="1:3" x14ac:dyDescent="0.2">
      <c r="A2099" s="3">
        <v>1995</v>
      </c>
      <c r="B2099" s="3">
        <v>0</v>
      </c>
      <c r="C2099" s="3" t="s">
        <v>1042</v>
      </c>
    </row>
    <row r="2100" spans="1:3" x14ac:dyDescent="0.2">
      <c r="A2100" s="3">
        <v>1995</v>
      </c>
      <c r="B2100" s="3">
        <v>0</v>
      </c>
      <c r="C2100" s="3" t="s">
        <v>1042</v>
      </c>
    </row>
    <row r="2101" spans="1:3" x14ac:dyDescent="0.2">
      <c r="A2101" s="3">
        <v>1995</v>
      </c>
      <c r="B2101" s="3">
        <v>0</v>
      </c>
      <c r="C2101" s="3" t="s">
        <v>1042</v>
      </c>
    </row>
    <row r="2102" spans="1:3" x14ac:dyDescent="0.2">
      <c r="A2102" s="3">
        <v>1995</v>
      </c>
      <c r="B2102" s="3">
        <v>0</v>
      </c>
      <c r="C2102" s="3" t="s">
        <v>1042</v>
      </c>
    </row>
    <row r="2103" spans="1:3" x14ac:dyDescent="0.2">
      <c r="A2103" s="3">
        <v>1995</v>
      </c>
      <c r="B2103" s="3">
        <v>2</v>
      </c>
      <c r="C2103" s="3" t="s">
        <v>1042</v>
      </c>
    </row>
    <row r="2104" spans="1:3" x14ac:dyDescent="0.2">
      <c r="A2104" s="3">
        <v>1995</v>
      </c>
      <c r="B2104" s="3">
        <v>0</v>
      </c>
      <c r="C2104" s="3" t="s">
        <v>1042</v>
      </c>
    </row>
    <row r="2105" spans="1:3" x14ac:dyDescent="0.2">
      <c r="A2105" s="3">
        <v>1995</v>
      </c>
      <c r="B2105" s="3">
        <v>0</v>
      </c>
      <c r="C2105" s="3" t="s">
        <v>1042</v>
      </c>
    </row>
    <row r="2106" spans="1:3" x14ac:dyDescent="0.2">
      <c r="A2106" s="3">
        <v>1995</v>
      </c>
      <c r="B2106" s="3">
        <v>0</v>
      </c>
      <c r="C2106" s="3" t="s">
        <v>1042</v>
      </c>
    </row>
    <row r="2107" spans="1:3" x14ac:dyDescent="0.2">
      <c r="A2107" s="3">
        <v>1995</v>
      </c>
      <c r="B2107" s="3">
        <v>0</v>
      </c>
      <c r="C2107" s="3" t="s">
        <v>1042</v>
      </c>
    </row>
    <row r="2108" spans="1:3" x14ac:dyDescent="0.2">
      <c r="A2108" s="3">
        <v>1996</v>
      </c>
      <c r="B2108" s="3">
        <v>0</v>
      </c>
      <c r="C2108" s="3" t="s">
        <v>1042</v>
      </c>
    </row>
    <row r="2109" spans="1:3" x14ac:dyDescent="0.2">
      <c r="A2109" s="3">
        <v>1996</v>
      </c>
      <c r="B2109" s="3">
        <v>0</v>
      </c>
      <c r="C2109" s="3" t="s">
        <v>1042</v>
      </c>
    </row>
    <row r="2110" spans="1:3" x14ac:dyDescent="0.2">
      <c r="A2110" s="3">
        <v>1996</v>
      </c>
      <c r="B2110" s="3">
        <v>0</v>
      </c>
      <c r="C2110" s="3" t="s">
        <v>1042</v>
      </c>
    </row>
    <row r="2111" spans="1:3" x14ac:dyDescent="0.2">
      <c r="A2111" s="3">
        <v>1996</v>
      </c>
      <c r="B2111" s="3">
        <v>76</v>
      </c>
      <c r="C2111" s="3" t="s">
        <v>1042</v>
      </c>
    </row>
    <row r="2112" spans="1:3" x14ac:dyDescent="0.2">
      <c r="A2112" s="3">
        <v>1996</v>
      </c>
      <c r="B2112" s="3">
        <v>0</v>
      </c>
      <c r="C2112" s="3" t="s">
        <v>1042</v>
      </c>
    </row>
    <row r="2113" spans="1:3" x14ac:dyDescent="0.2">
      <c r="A2113" s="3">
        <v>1996</v>
      </c>
      <c r="B2113" s="3">
        <v>0</v>
      </c>
      <c r="C2113" s="3" t="s">
        <v>1042</v>
      </c>
    </row>
    <row r="2114" spans="1:3" x14ac:dyDescent="0.2">
      <c r="A2114" s="3">
        <v>1996</v>
      </c>
      <c r="B2114" s="3">
        <v>0</v>
      </c>
      <c r="C2114" s="3" t="s">
        <v>1042</v>
      </c>
    </row>
    <row r="2115" spans="1:3" x14ac:dyDescent="0.2">
      <c r="A2115" s="3">
        <v>1996</v>
      </c>
      <c r="B2115" s="3">
        <v>0</v>
      </c>
      <c r="C2115" s="3" t="s">
        <v>1042</v>
      </c>
    </row>
    <row r="2116" spans="1:3" x14ac:dyDescent="0.2">
      <c r="A2116" s="3">
        <v>1996</v>
      </c>
      <c r="B2116" s="3">
        <v>0</v>
      </c>
      <c r="C2116" s="3" t="s">
        <v>1042</v>
      </c>
    </row>
    <row r="2117" spans="1:3" x14ac:dyDescent="0.2">
      <c r="A2117" s="3">
        <v>1996</v>
      </c>
      <c r="B2117" s="3">
        <v>0</v>
      </c>
      <c r="C2117" s="3" t="s">
        <v>1042</v>
      </c>
    </row>
    <row r="2118" spans="1:3" x14ac:dyDescent="0.2">
      <c r="A2118" s="3">
        <v>1996</v>
      </c>
      <c r="B2118" s="3">
        <v>0</v>
      </c>
      <c r="C2118" s="3" t="s">
        <v>1042</v>
      </c>
    </row>
    <row r="2119" spans="1:3" x14ac:dyDescent="0.2">
      <c r="A2119" s="3">
        <v>1996</v>
      </c>
      <c r="B2119" s="3">
        <v>0</v>
      </c>
      <c r="C2119" s="3" t="s">
        <v>1042</v>
      </c>
    </row>
    <row r="2120" spans="1:3" x14ac:dyDescent="0.2">
      <c r="A2120" s="3">
        <v>1996</v>
      </c>
      <c r="B2120" s="3">
        <v>0</v>
      </c>
      <c r="C2120" s="3" t="s">
        <v>1042</v>
      </c>
    </row>
    <row r="2121" spans="1:3" x14ac:dyDescent="0.2">
      <c r="A2121" s="3">
        <v>1996</v>
      </c>
      <c r="B2121" s="3">
        <v>0</v>
      </c>
      <c r="C2121" s="3" t="s">
        <v>1042</v>
      </c>
    </row>
    <row r="2122" spans="1:3" x14ac:dyDescent="0.2">
      <c r="A2122" s="3">
        <v>1996</v>
      </c>
      <c r="B2122" s="3">
        <v>0</v>
      </c>
      <c r="C2122" s="3" t="s">
        <v>1042</v>
      </c>
    </row>
    <row r="2123" spans="1:3" x14ac:dyDescent="0.2">
      <c r="A2123" s="3">
        <v>1996</v>
      </c>
      <c r="B2123" s="3">
        <v>0</v>
      </c>
      <c r="C2123" s="3" t="s">
        <v>1042</v>
      </c>
    </row>
    <row r="2124" spans="1:3" x14ac:dyDescent="0.2">
      <c r="A2124" s="3">
        <v>1996</v>
      </c>
      <c r="B2124" s="3">
        <v>1</v>
      </c>
      <c r="C2124" s="3" t="s">
        <v>1042</v>
      </c>
    </row>
    <row r="2125" spans="1:3" x14ac:dyDescent="0.2">
      <c r="A2125" s="3">
        <v>1997</v>
      </c>
      <c r="B2125" s="3">
        <v>0</v>
      </c>
      <c r="C2125" s="3" t="s">
        <v>1042</v>
      </c>
    </row>
    <row r="2126" spans="1:3" x14ac:dyDescent="0.2">
      <c r="A2126" s="3">
        <v>1997</v>
      </c>
      <c r="B2126" s="3">
        <v>0</v>
      </c>
      <c r="C2126" s="3" t="s">
        <v>1042</v>
      </c>
    </row>
    <row r="2127" spans="1:3" x14ac:dyDescent="0.2">
      <c r="A2127" s="3">
        <v>1997</v>
      </c>
      <c r="B2127" s="3">
        <v>0</v>
      </c>
      <c r="C2127" s="3" t="s">
        <v>1042</v>
      </c>
    </row>
    <row r="2128" spans="1:3" x14ac:dyDescent="0.2">
      <c r="A2128" s="3">
        <v>1997</v>
      </c>
      <c r="B2128" s="3">
        <v>0</v>
      </c>
      <c r="C2128" s="3" t="s">
        <v>1042</v>
      </c>
    </row>
    <row r="2129" spans="1:3" x14ac:dyDescent="0.2">
      <c r="A2129" s="3">
        <v>1997</v>
      </c>
      <c r="B2129" s="3">
        <v>0</v>
      </c>
      <c r="C2129" s="3" t="s">
        <v>1042</v>
      </c>
    </row>
    <row r="2130" spans="1:3" x14ac:dyDescent="0.2">
      <c r="A2130" s="3">
        <v>1997</v>
      </c>
      <c r="B2130" s="3">
        <v>6</v>
      </c>
      <c r="C2130" s="3" t="s">
        <v>1042</v>
      </c>
    </row>
    <row r="2131" spans="1:3" x14ac:dyDescent="0.2">
      <c r="A2131" s="3">
        <v>1997</v>
      </c>
      <c r="B2131" s="3">
        <v>0</v>
      </c>
      <c r="C2131" s="3" t="s">
        <v>1042</v>
      </c>
    </row>
    <row r="2132" spans="1:3" x14ac:dyDescent="0.2">
      <c r="A2132" s="3">
        <v>1997</v>
      </c>
      <c r="B2132" s="3">
        <v>0</v>
      </c>
      <c r="C2132" s="3" t="s">
        <v>1042</v>
      </c>
    </row>
    <row r="2133" spans="1:3" x14ac:dyDescent="0.2">
      <c r="A2133" s="3">
        <v>1997</v>
      </c>
      <c r="B2133" s="3">
        <v>0</v>
      </c>
      <c r="C2133" s="3" t="s">
        <v>1042</v>
      </c>
    </row>
    <row r="2134" spans="1:3" x14ac:dyDescent="0.2">
      <c r="A2134" s="3">
        <v>1997</v>
      </c>
      <c r="B2134" s="3">
        <v>5</v>
      </c>
      <c r="C2134" s="3" t="s">
        <v>1042</v>
      </c>
    </row>
    <row r="2135" spans="1:3" x14ac:dyDescent="0.2">
      <c r="A2135" s="3">
        <v>1997</v>
      </c>
      <c r="B2135" s="3">
        <v>0</v>
      </c>
      <c r="C2135" s="3" t="s">
        <v>1042</v>
      </c>
    </row>
    <row r="2136" spans="1:3" x14ac:dyDescent="0.2">
      <c r="A2136" s="3">
        <v>1997</v>
      </c>
      <c r="B2136" s="3">
        <v>0</v>
      </c>
      <c r="C2136" s="3" t="s">
        <v>1042</v>
      </c>
    </row>
    <row r="2137" spans="1:3" x14ac:dyDescent="0.2">
      <c r="A2137" s="3">
        <v>1997</v>
      </c>
      <c r="B2137" s="3">
        <v>0</v>
      </c>
      <c r="C2137" s="3" t="s">
        <v>1042</v>
      </c>
    </row>
    <row r="2138" spans="1:3" x14ac:dyDescent="0.2">
      <c r="A2138" s="3">
        <v>1997</v>
      </c>
      <c r="B2138" s="3">
        <v>0</v>
      </c>
      <c r="C2138" s="3" t="s">
        <v>1042</v>
      </c>
    </row>
    <row r="2139" spans="1:3" x14ac:dyDescent="0.2">
      <c r="A2139" s="3">
        <v>1997</v>
      </c>
      <c r="B2139" s="3">
        <v>0</v>
      </c>
      <c r="C2139" s="3" t="s">
        <v>1042</v>
      </c>
    </row>
    <row r="2140" spans="1:3" x14ac:dyDescent="0.2">
      <c r="A2140" s="3">
        <v>1997</v>
      </c>
      <c r="B2140" s="3">
        <v>0</v>
      </c>
      <c r="C2140" s="3" t="s">
        <v>1042</v>
      </c>
    </row>
    <row r="2141" spans="1:3" x14ac:dyDescent="0.2">
      <c r="A2141" s="3">
        <v>1997</v>
      </c>
      <c r="B2141" s="3">
        <v>0</v>
      </c>
      <c r="C2141" s="3" t="s">
        <v>1042</v>
      </c>
    </row>
    <row r="2142" spans="1:3" x14ac:dyDescent="0.2">
      <c r="A2142" s="3">
        <v>1997</v>
      </c>
      <c r="B2142" s="3">
        <v>0</v>
      </c>
      <c r="C2142" s="3" t="s">
        <v>1042</v>
      </c>
    </row>
    <row r="2143" spans="1:3" x14ac:dyDescent="0.2">
      <c r="A2143" s="3">
        <v>1997</v>
      </c>
      <c r="B2143" s="3">
        <v>0</v>
      </c>
      <c r="C2143" s="3" t="s">
        <v>1042</v>
      </c>
    </row>
    <row r="2144" spans="1:3" x14ac:dyDescent="0.2">
      <c r="A2144" s="3">
        <v>1997</v>
      </c>
      <c r="B2144" s="3">
        <v>0</v>
      </c>
      <c r="C2144" s="3" t="s">
        <v>1042</v>
      </c>
    </row>
    <row r="2145" spans="1:3" x14ac:dyDescent="0.2">
      <c r="A2145" s="3">
        <v>1997</v>
      </c>
      <c r="B2145" s="3">
        <v>0</v>
      </c>
      <c r="C2145" s="3" t="s">
        <v>1042</v>
      </c>
    </row>
    <row r="2146" spans="1:3" x14ac:dyDescent="0.2">
      <c r="A2146" s="3">
        <v>1997</v>
      </c>
      <c r="B2146" s="3">
        <v>0</v>
      </c>
      <c r="C2146" s="3" t="s">
        <v>1042</v>
      </c>
    </row>
    <row r="2147" spans="1:3" x14ac:dyDescent="0.2">
      <c r="A2147" s="3">
        <v>1997</v>
      </c>
      <c r="B2147" s="3">
        <v>0</v>
      </c>
      <c r="C2147" s="3" t="s">
        <v>1042</v>
      </c>
    </row>
    <row r="2148" spans="1:3" x14ac:dyDescent="0.2">
      <c r="A2148" s="3">
        <v>1997</v>
      </c>
      <c r="B2148" s="3">
        <v>0</v>
      </c>
      <c r="C2148" s="3" t="s">
        <v>1042</v>
      </c>
    </row>
    <row r="2149" spans="1:3" x14ac:dyDescent="0.2">
      <c r="A2149" s="3">
        <v>1998</v>
      </c>
      <c r="B2149" s="3">
        <v>2</v>
      </c>
      <c r="C2149" s="3" t="s">
        <v>1042</v>
      </c>
    </row>
    <row r="2150" spans="1:3" x14ac:dyDescent="0.2">
      <c r="A2150" s="3">
        <v>1998</v>
      </c>
      <c r="B2150" s="3">
        <v>0</v>
      </c>
      <c r="C2150" s="3" t="s">
        <v>1042</v>
      </c>
    </row>
    <row r="2151" spans="1:3" x14ac:dyDescent="0.2">
      <c r="A2151" s="3">
        <v>1998</v>
      </c>
      <c r="B2151" s="3">
        <v>0</v>
      </c>
      <c r="C2151" s="3" t="s">
        <v>1042</v>
      </c>
    </row>
    <row r="2152" spans="1:3" x14ac:dyDescent="0.2">
      <c r="A2152" s="3">
        <v>1998</v>
      </c>
      <c r="B2152" s="3">
        <v>0</v>
      </c>
      <c r="C2152" s="3" t="s">
        <v>1042</v>
      </c>
    </row>
    <row r="2153" spans="1:3" x14ac:dyDescent="0.2">
      <c r="A2153" s="3">
        <v>1998</v>
      </c>
      <c r="B2153" s="3">
        <v>0</v>
      </c>
      <c r="C2153" s="3" t="s">
        <v>1042</v>
      </c>
    </row>
    <row r="2154" spans="1:3" x14ac:dyDescent="0.2">
      <c r="A2154" s="3">
        <v>1998</v>
      </c>
      <c r="B2154" s="3">
        <v>0</v>
      </c>
      <c r="C2154" s="3" t="s">
        <v>1042</v>
      </c>
    </row>
    <row r="2155" spans="1:3" x14ac:dyDescent="0.2">
      <c r="A2155" s="3">
        <v>1998</v>
      </c>
      <c r="B2155" s="3">
        <v>0</v>
      </c>
      <c r="C2155" s="3" t="s">
        <v>1042</v>
      </c>
    </row>
    <row r="2156" spans="1:3" x14ac:dyDescent="0.2">
      <c r="A2156" s="3">
        <v>1998</v>
      </c>
      <c r="B2156" s="3">
        <v>0</v>
      </c>
      <c r="C2156" s="3" t="s">
        <v>1042</v>
      </c>
    </row>
    <row r="2157" spans="1:3" x14ac:dyDescent="0.2">
      <c r="A2157" s="3">
        <v>1998</v>
      </c>
      <c r="B2157" s="3">
        <v>0</v>
      </c>
      <c r="C2157" s="3" t="s">
        <v>1042</v>
      </c>
    </row>
    <row r="2158" spans="1:3" x14ac:dyDescent="0.2">
      <c r="A2158" s="3">
        <v>1998</v>
      </c>
      <c r="B2158" s="3">
        <v>0</v>
      </c>
      <c r="C2158" s="3" t="s">
        <v>1042</v>
      </c>
    </row>
    <row r="2159" spans="1:3" x14ac:dyDescent="0.2">
      <c r="A2159" s="3">
        <v>1998</v>
      </c>
      <c r="B2159" s="3">
        <v>0</v>
      </c>
      <c r="C2159" s="3" t="s">
        <v>1042</v>
      </c>
    </row>
    <row r="2160" spans="1:3" x14ac:dyDescent="0.2">
      <c r="A2160" s="3">
        <v>1998</v>
      </c>
      <c r="B2160" s="3">
        <v>0</v>
      </c>
      <c r="C2160" s="3" t="s">
        <v>1042</v>
      </c>
    </row>
    <row r="2161" spans="1:3" x14ac:dyDescent="0.2">
      <c r="A2161" s="3">
        <v>1998</v>
      </c>
      <c r="B2161" s="3">
        <v>0</v>
      </c>
      <c r="C2161" s="3" t="s">
        <v>1042</v>
      </c>
    </row>
    <row r="2162" spans="1:3" x14ac:dyDescent="0.2">
      <c r="A2162" s="3">
        <v>1998</v>
      </c>
      <c r="B2162" s="3">
        <v>0</v>
      </c>
      <c r="C2162" s="3" t="s">
        <v>1042</v>
      </c>
    </row>
    <row r="2163" spans="1:3" x14ac:dyDescent="0.2">
      <c r="A2163" s="3">
        <v>1998</v>
      </c>
      <c r="B2163" s="3">
        <v>0</v>
      </c>
      <c r="C2163" s="3" t="s">
        <v>1042</v>
      </c>
    </row>
    <row r="2164" spans="1:3" x14ac:dyDescent="0.2">
      <c r="A2164" s="3">
        <v>1998</v>
      </c>
      <c r="B2164" s="3">
        <v>0</v>
      </c>
      <c r="C2164" s="3" t="s">
        <v>1042</v>
      </c>
    </row>
    <row r="2165" spans="1:3" x14ac:dyDescent="0.2">
      <c r="A2165" s="3">
        <v>1998</v>
      </c>
      <c r="B2165" s="3">
        <v>0</v>
      </c>
      <c r="C2165" s="3" t="s">
        <v>1042</v>
      </c>
    </row>
    <row r="2166" spans="1:3" x14ac:dyDescent="0.2">
      <c r="A2166" s="3">
        <v>1998</v>
      </c>
      <c r="B2166" s="3">
        <v>0</v>
      </c>
      <c r="C2166" s="3" t="s">
        <v>1042</v>
      </c>
    </row>
    <row r="2167" spans="1:3" x14ac:dyDescent="0.2">
      <c r="A2167" s="3">
        <v>1998</v>
      </c>
      <c r="B2167" s="3">
        <v>1</v>
      </c>
      <c r="C2167" s="3" t="s">
        <v>1042</v>
      </c>
    </row>
    <row r="2168" spans="1:3" x14ac:dyDescent="0.2">
      <c r="A2168" s="3">
        <v>1998</v>
      </c>
      <c r="B2168" s="3">
        <v>0</v>
      </c>
      <c r="C2168" s="3" t="s">
        <v>1042</v>
      </c>
    </row>
    <row r="2169" spans="1:3" x14ac:dyDescent="0.2">
      <c r="A2169" s="3">
        <v>1999</v>
      </c>
      <c r="B2169" s="3">
        <v>0</v>
      </c>
      <c r="C2169" s="3" t="s">
        <v>1042</v>
      </c>
    </row>
    <row r="2170" spans="1:3" x14ac:dyDescent="0.2">
      <c r="A2170" s="3">
        <v>1999</v>
      </c>
      <c r="B2170" s="3">
        <v>0</v>
      </c>
      <c r="C2170" s="3" t="s">
        <v>1042</v>
      </c>
    </row>
    <row r="2171" spans="1:3" x14ac:dyDescent="0.2">
      <c r="A2171" s="3">
        <v>1999</v>
      </c>
      <c r="B2171" s="3">
        <v>0</v>
      </c>
      <c r="C2171" s="3" t="s">
        <v>1042</v>
      </c>
    </row>
    <row r="2172" spans="1:3" x14ac:dyDescent="0.2">
      <c r="A2172" s="3">
        <v>1999</v>
      </c>
      <c r="B2172" s="3">
        <v>0</v>
      </c>
      <c r="C2172" s="3" t="s">
        <v>1042</v>
      </c>
    </row>
    <row r="2173" spans="1:3" x14ac:dyDescent="0.2">
      <c r="A2173" s="3">
        <v>1999</v>
      </c>
      <c r="B2173" s="3">
        <v>0</v>
      </c>
      <c r="C2173" s="3" t="s">
        <v>1042</v>
      </c>
    </row>
    <row r="2174" spans="1:3" x14ac:dyDescent="0.2">
      <c r="A2174" s="3">
        <v>1999</v>
      </c>
      <c r="B2174" s="3">
        <v>0</v>
      </c>
      <c r="C2174" s="3" t="s">
        <v>1042</v>
      </c>
    </row>
    <row r="2175" spans="1:3" x14ac:dyDescent="0.2">
      <c r="A2175" s="3">
        <v>1999</v>
      </c>
      <c r="B2175" s="3">
        <v>0</v>
      </c>
      <c r="C2175" s="3" t="s">
        <v>1042</v>
      </c>
    </row>
    <row r="2176" spans="1:3" x14ac:dyDescent="0.2">
      <c r="A2176" s="3">
        <v>1999</v>
      </c>
      <c r="B2176" s="3">
        <v>0</v>
      </c>
      <c r="C2176" s="3" t="s">
        <v>1042</v>
      </c>
    </row>
    <row r="2177" spans="1:3" x14ac:dyDescent="0.2">
      <c r="A2177" s="3">
        <v>1999</v>
      </c>
      <c r="B2177" s="3">
        <v>0</v>
      </c>
      <c r="C2177" s="3" t="s">
        <v>1042</v>
      </c>
    </row>
    <row r="2178" spans="1:3" x14ac:dyDescent="0.2">
      <c r="A2178" s="3">
        <v>1999</v>
      </c>
      <c r="B2178" s="3">
        <v>1</v>
      </c>
      <c r="C2178" s="3" t="s">
        <v>1042</v>
      </c>
    </row>
    <row r="2179" spans="1:3" x14ac:dyDescent="0.2">
      <c r="A2179" s="3">
        <v>1999</v>
      </c>
      <c r="B2179" s="3">
        <v>0</v>
      </c>
      <c r="C2179" s="3" t="s">
        <v>1042</v>
      </c>
    </row>
    <row r="2180" spans="1:3" x14ac:dyDescent="0.2">
      <c r="A2180" s="3">
        <v>1999</v>
      </c>
      <c r="B2180" s="3">
        <v>0</v>
      </c>
      <c r="C2180" s="3" t="s">
        <v>1042</v>
      </c>
    </row>
    <row r="2181" spans="1:3" x14ac:dyDescent="0.2">
      <c r="A2181" s="3">
        <v>1999</v>
      </c>
      <c r="B2181" s="3">
        <v>0</v>
      </c>
      <c r="C2181" s="3" t="s">
        <v>1042</v>
      </c>
    </row>
    <row r="2182" spans="1:3" x14ac:dyDescent="0.2">
      <c r="A2182" s="3">
        <v>1999</v>
      </c>
      <c r="B2182" s="3">
        <v>0</v>
      </c>
      <c r="C2182" s="3" t="s">
        <v>1042</v>
      </c>
    </row>
    <row r="2183" spans="1:3" x14ac:dyDescent="0.2">
      <c r="A2183" s="3">
        <v>1999</v>
      </c>
      <c r="B2183" s="3">
        <v>0</v>
      </c>
      <c r="C2183" s="3" t="s">
        <v>1042</v>
      </c>
    </row>
    <row r="2184" spans="1:3" x14ac:dyDescent="0.2">
      <c r="A2184" s="3">
        <v>1999</v>
      </c>
      <c r="B2184" s="3">
        <v>0</v>
      </c>
      <c r="C2184" s="3" t="s">
        <v>1042</v>
      </c>
    </row>
    <row r="2185" spans="1:3" x14ac:dyDescent="0.2">
      <c r="A2185" s="3">
        <v>1999</v>
      </c>
      <c r="B2185" s="3">
        <v>0</v>
      </c>
      <c r="C2185" s="3" t="s">
        <v>1042</v>
      </c>
    </row>
    <row r="2186" spans="1:3" x14ac:dyDescent="0.2">
      <c r="A2186" s="3">
        <v>1999</v>
      </c>
      <c r="B2186" s="3">
        <v>0</v>
      </c>
      <c r="C2186" s="3" t="s">
        <v>1042</v>
      </c>
    </row>
    <row r="2187" spans="1:3" x14ac:dyDescent="0.2">
      <c r="A2187" s="3">
        <v>1999</v>
      </c>
      <c r="B2187" s="3">
        <v>0</v>
      </c>
      <c r="C2187" s="3" t="s">
        <v>1042</v>
      </c>
    </row>
    <row r="2188" spans="1:3" x14ac:dyDescent="0.2">
      <c r="A2188" s="3">
        <v>1999</v>
      </c>
      <c r="B2188" s="3">
        <v>0</v>
      </c>
      <c r="C2188" s="3" t="s">
        <v>1042</v>
      </c>
    </row>
    <row r="2189" spans="1:3" x14ac:dyDescent="0.2">
      <c r="A2189" s="3">
        <v>1999</v>
      </c>
      <c r="B2189" s="3">
        <v>0</v>
      </c>
      <c r="C2189" s="3" t="s">
        <v>1042</v>
      </c>
    </row>
    <row r="2190" spans="1:3" x14ac:dyDescent="0.2">
      <c r="A2190" s="3">
        <v>1999</v>
      </c>
      <c r="B2190" s="3">
        <v>0</v>
      </c>
      <c r="C2190" s="3" t="s">
        <v>1042</v>
      </c>
    </row>
    <row r="2191" spans="1:3" x14ac:dyDescent="0.2">
      <c r="A2191" s="3">
        <v>1999</v>
      </c>
      <c r="B2191" s="3">
        <v>0</v>
      </c>
      <c r="C2191" s="3" t="s">
        <v>1042</v>
      </c>
    </row>
    <row r="2192" spans="1:3" x14ac:dyDescent="0.2">
      <c r="A2192" s="3">
        <v>1999</v>
      </c>
      <c r="B2192" s="3">
        <v>0</v>
      </c>
      <c r="C2192" s="3" t="s">
        <v>1042</v>
      </c>
    </row>
    <row r="2193" spans="1:3" x14ac:dyDescent="0.2">
      <c r="A2193" s="3">
        <v>1999</v>
      </c>
      <c r="B2193" s="3">
        <v>0</v>
      </c>
      <c r="C2193" s="3" t="s">
        <v>1042</v>
      </c>
    </row>
    <row r="2194" spans="1:3" x14ac:dyDescent="0.2">
      <c r="A2194" s="3">
        <v>1999</v>
      </c>
      <c r="B2194" s="3">
        <v>0</v>
      </c>
      <c r="C2194" s="3" t="s">
        <v>1042</v>
      </c>
    </row>
    <row r="2195" spans="1:3" x14ac:dyDescent="0.2">
      <c r="A2195" s="3">
        <v>1999</v>
      </c>
      <c r="B2195" s="3">
        <v>0</v>
      </c>
      <c r="C2195" s="3" t="s">
        <v>1042</v>
      </c>
    </row>
    <row r="2196" spans="1:3" x14ac:dyDescent="0.2">
      <c r="A2196" s="3">
        <v>1999</v>
      </c>
      <c r="B2196" s="3">
        <v>0</v>
      </c>
      <c r="C2196" s="3" t="s">
        <v>1042</v>
      </c>
    </row>
    <row r="2197" spans="1:3" x14ac:dyDescent="0.2">
      <c r="A2197" s="3">
        <v>1999</v>
      </c>
      <c r="B2197" s="3">
        <v>0</v>
      </c>
      <c r="C2197" s="3" t="s">
        <v>1042</v>
      </c>
    </row>
    <row r="2198" spans="1:3" x14ac:dyDescent="0.2">
      <c r="A2198" s="3">
        <v>1999</v>
      </c>
      <c r="B2198" s="3">
        <v>0</v>
      </c>
      <c r="C2198" s="3" t="s">
        <v>1042</v>
      </c>
    </row>
    <row r="2199" spans="1:3" x14ac:dyDescent="0.2">
      <c r="A2199" s="3">
        <v>1999</v>
      </c>
      <c r="B2199" s="3">
        <v>0</v>
      </c>
      <c r="C2199" s="3" t="s">
        <v>1042</v>
      </c>
    </row>
    <row r="2200" spans="1:3" x14ac:dyDescent="0.2">
      <c r="A2200" s="3">
        <v>1999</v>
      </c>
      <c r="B2200" s="3">
        <v>0</v>
      </c>
      <c r="C2200" s="3" t="s">
        <v>1042</v>
      </c>
    </row>
    <row r="2201" spans="1:3" x14ac:dyDescent="0.2">
      <c r="A2201" s="3">
        <v>1999</v>
      </c>
      <c r="B2201" s="3">
        <v>0</v>
      </c>
      <c r="C2201" s="3" t="s">
        <v>1042</v>
      </c>
    </row>
    <row r="2202" spans="1:3" x14ac:dyDescent="0.2">
      <c r="A2202" s="3">
        <v>2000</v>
      </c>
      <c r="B2202" s="3">
        <v>0</v>
      </c>
      <c r="C2202" s="3" t="s">
        <v>1042</v>
      </c>
    </row>
    <row r="2203" spans="1:3" x14ac:dyDescent="0.2">
      <c r="A2203" s="3">
        <v>2000</v>
      </c>
      <c r="B2203" s="3">
        <v>0</v>
      </c>
      <c r="C2203" s="3" t="s">
        <v>1042</v>
      </c>
    </row>
    <row r="2204" spans="1:3" x14ac:dyDescent="0.2">
      <c r="A2204" s="3">
        <v>2000</v>
      </c>
      <c r="B2204" s="3">
        <v>0</v>
      </c>
      <c r="C2204" s="3" t="s">
        <v>1042</v>
      </c>
    </row>
    <row r="2205" spans="1:3" x14ac:dyDescent="0.2">
      <c r="A2205" s="3">
        <v>2000</v>
      </c>
      <c r="B2205" s="3">
        <v>0</v>
      </c>
      <c r="C2205" s="3" t="s">
        <v>1042</v>
      </c>
    </row>
    <row r="2206" spans="1:3" x14ac:dyDescent="0.2">
      <c r="A2206" s="3">
        <v>2000</v>
      </c>
      <c r="B2206" s="3">
        <v>0</v>
      </c>
      <c r="C2206" s="3" t="s">
        <v>1042</v>
      </c>
    </row>
    <row r="2207" spans="1:3" x14ac:dyDescent="0.2">
      <c r="A2207" s="3">
        <v>2000</v>
      </c>
      <c r="B2207" s="3">
        <v>0</v>
      </c>
      <c r="C2207" s="3" t="s">
        <v>1042</v>
      </c>
    </row>
    <row r="2208" spans="1:3" x14ac:dyDescent="0.2">
      <c r="A2208" s="3">
        <v>2000</v>
      </c>
      <c r="B2208" s="3">
        <v>0</v>
      </c>
      <c r="C2208" s="3" t="s">
        <v>1042</v>
      </c>
    </row>
    <row r="2209" spans="1:3" x14ac:dyDescent="0.2">
      <c r="A2209" s="3">
        <v>2000</v>
      </c>
      <c r="B2209" s="3">
        <v>0</v>
      </c>
      <c r="C2209" s="3" t="s">
        <v>1042</v>
      </c>
    </row>
    <row r="2210" spans="1:3" x14ac:dyDescent="0.2">
      <c r="A2210" s="3">
        <v>2000</v>
      </c>
      <c r="B2210" s="3">
        <v>1</v>
      </c>
      <c r="C2210" s="3" t="s">
        <v>1042</v>
      </c>
    </row>
    <row r="2211" spans="1:3" x14ac:dyDescent="0.2">
      <c r="A2211" s="3">
        <v>2000</v>
      </c>
      <c r="B2211" s="3">
        <v>1</v>
      </c>
      <c r="C2211" s="3" t="s">
        <v>1042</v>
      </c>
    </row>
    <row r="2212" spans="1:3" x14ac:dyDescent="0.2">
      <c r="A2212" s="3">
        <v>2000</v>
      </c>
      <c r="B2212" s="3">
        <v>3</v>
      </c>
      <c r="C2212" s="3" t="s">
        <v>1042</v>
      </c>
    </row>
    <row r="2213" spans="1:3" x14ac:dyDescent="0.2">
      <c r="A2213" s="3">
        <v>2000</v>
      </c>
      <c r="B2213" s="3">
        <v>0</v>
      </c>
      <c r="C2213" s="3" t="s">
        <v>1042</v>
      </c>
    </row>
    <row r="2214" spans="1:3" x14ac:dyDescent="0.2">
      <c r="A2214" s="3">
        <v>2000</v>
      </c>
      <c r="B2214" s="3">
        <v>0</v>
      </c>
      <c r="C2214" s="3" t="s">
        <v>1042</v>
      </c>
    </row>
    <row r="2215" spans="1:3" x14ac:dyDescent="0.2">
      <c r="A2215" s="3">
        <v>2000</v>
      </c>
      <c r="B2215" s="3">
        <v>0</v>
      </c>
      <c r="C2215" s="3" t="s">
        <v>1042</v>
      </c>
    </row>
    <row r="2216" spans="1:3" x14ac:dyDescent="0.2">
      <c r="A2216" s="3">
        <v>2000</v>
      </c>
      <c r="B2216" s="3">
        <v>0</v>
      </c>
      <c r="C2216" s="3" t="s">
        <v>1042</v>
      </c>
    </row>
    <row r="2217" spans="1:3" x14ac:dyDescent="0.2">
      <c r="A2217" s="3">
        <v>2000</v>
      </c>
      <c r="B2217" s="3">
        <v>0</v>
      </c>
      <c r="C2217" s="3" t="s">
        <v>1042</v>
      </c>
    </row>
    <row r="2218" spans="1:3" x14ac:dyDescent="0.2">
      <c r="A2218" s="3">
        <v>2000</v>
      </c>
      <c r="B2218" s="3">
        <v>0</v>
      </c>
      <c r="C2218" s="3" t="s">
        <v>1042</v>
      </c>
    </row>
    <row r="2219" spans="1:3" x14ac:dyDescent="0.2">
      <c r="A2219" s="3">
        <v>2000</v>
      </c>
      <c r="B2219" s="3">
        <v>0</v>
      </c>
      <c r="C2219" s="3" t="s">
        <v>1042</v>
      </c>
    </row>
    <row r="2220" spans="1:3" x14ac:dyDescent="0.2">
      <c r="A2220" s="3">
        <v>2000</v>
      </c>
      <c r="B2220" s="3">
        <v>0</v>
      </c>
      <c r="C2220" s="3" t="s">
        <v>1042</v>
      </c>
    </row>
    <row r="2221" spans="1:3" x14ac:dyDescent="0.2">
      <c r="A2221" s="3">
        <v>2000</v>
      </c>
      <c r="B2221" s="3">
        <v>0</v>
      </c>
      <c r="C2221" s="3" t="s">
        <v>1042</v>
      </c>
    </row>
    <row r="2222" spans="1:3" x14ac:dyDescent="0.2">
      <c r="A2222" s="3">
        <v>2000</v>
      </c>
      <c r="B2222" s="3">
        <v>0</v>
      </c>
      <c r="C2222" s="3" t="s">
        <v>1042</v>
      </c>
    </row>
    <row r="2223" spans="1:3" x14ac:dyDescent="0.2">
      <c r="A2223" s="3">
        <v>2000</v>
      </c>
      <c r="B2223" s="3">
        <v>0</v>
      </c>
      <c r="C2223" s="3" t="s">
        <v>1042</v>
      </c>
    </row>
    <row r="2224" spans="1:3" x14ac:dyDescent="0.2">
      <c r="A2224" s="3">
        <v>2000</v>
      </c>
      <c r="B2224" s="3">
        <v>0</v>
      </c>
      <c r="C2224" s="3" t="s">
        <v>1042</v>
      </c>
    </row>
    <row r="2225" spans="1:3" x14ac:dyDescent="0.2">
      <c r="A2225" s="3">
        <v>2000</v>
      </c>
      <c r="B2225" s="3">
        <v>0</v>
      </c>
      <c r="C2225" s="3" t="s">
        <v>1042</v>
      </c>
    </row>
    <row r="2226" spans="1:3" x14ac:dyDescent="0.2">
      <c r="A2226" s="3">
        <v>2000</v>
      </c>
      <c r="B2226" s="3">
        <v>0</v>
      </c>
      <c r="C2226" s="3" t="s">
        <v>1042</v>
      </c>
    </row>
    <row r="2227" spans="1:3" x14ac:dyDescent="0.2">
      <c r="A2227" s="3">
        <v>2000</v>
      </c>
      <c r="B2227" s="3">
        <v>0</v>
      </c>
      <c r="C2227" s="3" t="s">
        <v>1042</v>
      </c>
    </row>
    <row r="2228" spans="1:3" x14ac:dyDescent="0.2">
      <c r="A2228" s="3">
        <v>2000</v>
      </c>
      <c r="B2228" s="3">
        <v>0</v>
      </c>
      <c r="C2228" s="3" t="s">
        <v>1042</v>
      </c>
    </row>
    <row r="2229" spans="1:3" x14ac:dyDescent="0.2">
      <c r="A2229" s="3">
        <v>2000</v>
      </c>
      <c r="B2229" s="3">
        <v>0</v>
      </c>
      <c r="C2229" s="3" t="s">
        <v>1042</v>
      </c>
    </row>
    <row r="2230" spans="1:3" x14ac:dyDescent="0.2">
      <c r="A2230" s="3">
        <v>2000</v>
      </c>
      <c r="B2230" s="3">
        <v>0</v>
      </c>
      <c r="C2230" s="3" t="s">
        <v>1042</v>
      </c>
    </row>
    <row r="2231" spans="1:3" x14ac:dyDescent="0.2">
      <c r="A2231" s="3">
        <v>2000</v>
      </c>
      <c r="B2231" s="3">
        <v>0</v>
      </c>
      <c r="C2231" s="3" t="s">
        <v>1042</v>
      </c>
    </row>
    <row r="2232" spans="1:3" x14ac:dyDescent="0.2">
      <c r="A2232" s="3">
        <v>2000</v>
      </c>
      <c r="B2232" s="3">
        <v>0</v>
      </c>
      <c r="C2232" s="3" t="s">
        <v>1042</v>
      </c>
    </row>
    <row r="2233" spans="1:3" x14ac:dyDescent="0.2">
      <c r="A2233" s="3">
        <v>2000</v>
      </c>
      <c r="B2233" s="3">
        <v>0</v>
      </c>
      <c r="C2233" s="3" t="s">
        <v>1042</v>
      </c>
    </row>
    <row r="2234" spans="1:3" x14ac:dyDescent="0.2">
      <c r="A2234" s="3">
        <v>2001</v>
      </c>
      <c r="B2234" s="3">
        <v>0</v>
      </c>
      <c r="C2234" s="3" t="s">
        <v>1042</v>
      </c>
    </row>
    <row r="2235" spans="1:3" x14ac:dyDescent="0.2">
      <c r="A2235" s="3">
        <v>2001</v>
      </c>
      <c r="B2235" s="3">
        <v>0</v>
      </c>
      <c r="C2235" s="3" t="s">
        <v>1042</v>
      </c>
    </row>
    <row r="2236" spans="1:3" x14ac:dyDescent="0.2">
      <c r="A2236" s="3">
        <v>2001</v>
      </c>
      <c r="B2236" s="3">
        <v>0</v>
      </c>
      <c r="C2236" s="3" t="s">
        <v>1042</v>
      </c>
    </row>
    <row r="2237" spans="1:3" x14ac:dyDescent="0.2">
      <c r="A2237" s="3">
        <v>2001</v>
      </c>
      <c r="B2237" s="3">
        <v>0</v>
      </c>
      <c r="C2237" s="3" t="s">
        <v>1042</v>
      </c>
    </row>
    <row r="2238" spans="1:3" x14ac:dyDescent="0.2">
      <c r="A2238" s="3">
        <v>2001</v>
      </c>
      <c r="B2238" s="3">
        <v>0</v>
      </c>
      <c r="C2238" s="3" t="s">
        <v>1042</v>
      </c>
    </row>
    <row r="2239" spans="1:3" x14ac:dyDescent="0.2">
      <c r="A2239" s="3">
        <v>2001</v>
      </c>
      <c r="B2239" s="3">
        <v>0</v>
      </c>
      <c r="C2239" s="3" t="s">
        <v>1042</v>
      </c>
    </row>
    <row r="2240" spans="1:3" x14ac:dyDescent="0.2">
      <c r="A2240" s="3">
        <v>2001</v>
      </c>
      <c r="B2240" s="3">
        <v>0</v>
      </c>
      <c r="C2240" s="3" t="s">
        <v>1042</v>
      </c>
    </row>
    <row r="2241" spans="1:3" x14ac:dyDescent="0.2">
      <c r="A2241" s="3">
        <v>2001</v>
      </c>
      <c r="B2241" s="3">
        <v>0</v>
      </c>
      <c r="C2241" s="3" t="s">
        <v>1042</v>
      </c>
    </row>
    <row r="2242" spans="1:3" x14ac:dyDescent="0.2">
      <c r="A2242" s="3">
        <v>2001</v>
      </c>
      <c r="B2242" s="3">
        <v>0</v>
      </c>
      <c r="C2242" s="3" t="s">
        <v>1042</v>
      </c>
    </row>
    <row r="2243" spans="1:3" x14ac:dyDescent="0.2">
      <c r="A2243" s="3">
        <v>2001</v>
      </c>
      <c r="B2243" s="3">
        <v>0</v>
      </c>
      <c r="C2243" s="3" t="s">
        <v>1042</v>
      </c>
    </row>
    <row r="2244" spans="1:3" x14ac:dyDescent="0.2">
      <c r="A2244" s="3">
        <v>2001</v>
      </c>
      <c r="B2244" s="3">
        <v>0</v>
      </c>
      <c r="C2244" s="3" t="s">
        <v>1042</v>
      </c>
    </row>
    <row r="2245" spans="1:3" x14ac:dyDescent="0.2">
      <c r="A2245" s="3">
        <v>2001</v>
      </c>
      <c r="B2245" s="3">
        <v>0</v>
      </c>
      <c r="C2245" s="3" t="s">
        <v>1042</v>
      </c>
    </row>
    <row r="2246" spans="1:3" x14ac:dyDescent="0.2">
      <c r="A2246" s="3">
        <v>2001</v>
      </c>
      <c r="B2246" s="3">
        <v>0</v>
      </c>
      <c r="C2246" s="3" t="s">
        <v>1042</v>
      </c>
    </row>
    <row r="2247" spans="1:3" x14ac:dyDescent="0.2">
      <c r="A2247" s="3">
        <v>2001</v>
      </c>
      <c r="B2247" s="3">
        <v>0</v>
      </c>
      <c r="C2247" s="3" t="s">
        <v>1042</v>
      </c>
    </row>
    <row r="2248" spans="1:3" x14ac:dyDescent="0.2">
      <c r="A2248" s="3">
        <v>2001</v>
      </c>
      <c r="B2248" s="3">
        <v>0</v>
      </c>
      <c r="C2248" s="3" t="s">
        <v>1042</v>
      </c>
    </row>
    <row r="2249" spans="1:3" x14ac:dyDescent="0.2">
      <c r="A2249" s="3">
        <v>2001</v>
      </c>
      <c r="B2249" s="3">
        <v>0</v>
      </c>
      <c r="C2249" s="3" t="s">
        <v>1042</v>
      </c>
    </row>
    <row r="2250" spans="1:3" x14ac:dyDescent="0.2">
      <c r="A2250" s="3">
        <v>2001</v>
      </c>
      <c r="B2250" s="3">
        <v>0</v>
      </c>
      <c r="C2250" s="3" t="s">
        <v>1042</v>
      </c>
    </row>
    <row r="2251" spans="1:3" x14ac:dyDescent="0.2">
      <c r="A2251" s="3">
        <v>2001</v>
      </c>
      <c r="B2251" s="3">
        <v>0</v>
      </c>
      <c r="C2251" s="3" t="s">
        <v>1042</v>
      </c>
    </row>
    <row r="2252" spans="1:3" x14ac:dyDescent="0.2">
      <c r="A2252" s="3">
        <v>2001</v>
      </c>
      <c r="B2252" s="3">
        <v>0</v>
      </c>
      <c r="C2252" s="3" t="s">
        <v>1042</v>
      </c>
    </row>
    <row r="2253" spans="1:3" x14ac:dyDescent="0.2">
      <c r="A2253" s="3">
        <v>2001</v>
      </c>
      <c r="B2253" s="3">
        <v>0</v>
      </c>
      <c r="C2253" s="3" t="s">
        <v>1042</v>
      </c>
    </row>
    <row r="2254" spans="1:3" x14ac:dyDescent="0.2">
      <c r="A2254" s="3">
        <v>2001</v>
      </c>
      <c r="B2254" s="3">
        <v>0</v>
      </c>
      <c r="C2254" s="3" t="s">
        <v>1042</v>
      </c>
    </row>
    <row r="2255" spans="1:3" x14ac:dyDescent="0.2">
      <c r="A2255" s="3">
        <v>2001</v>
      </c>
      <c r="B2255" s="3">
        <v>0</v>
      </c>
      <c r="C2255" s="3" t="s">
        <v>1042</v>
      </c>
    </row>
    <row r="2256" spans="1:3" x14ac:dyDescent="0.2">
      <c r="A2256" s="3">
        <v>2002</v>
      </c>
      <c r="B2256" s="3">
        <v>0</v>
      </c>
      <c r="C2256" s="3" t="s">
        <v>1042</v>
      </c>
    </row>
    <row r="2257" spans="1:3" x14ac:dyDescent="0.2">
      <c r="A2257" s="3">
        <v>2002</v>
      </c>
      <c r="B2257" s="3">
        <v>0</v>
      </c>
      <c r="C2257" s="3" t="s">
        <v>1042</v>
      </c>
    </row>
    <row r="2258" spans="1:3" x14ac:dyDescent="0.2">
      <c r="A2258" s="3">
        <v>2002</v>
      </c>
      <c r="B2258" s="3">
        <v>0</v>
      </c>
      <c r="C2258" s="3" t="s">
        <v>1042</v>
      </c>
    </row>
    <row r="2259" spans="1:3" x14ac:dyDescent="0.2">
      <c r="A2259" s="3">
        <v>2002</v>
      </c>
      <c r="B2259" s="3">
        <v>0</v>
      </c>
      <c r="C2259" s="3" t="s">
        <v>1042</v>
      </c>
    </row>
    <row r="2260" spans="1:3" x14ac:dyDescent="0.2">
      <c r="A2260" s="3">
        <v>2002</v>
      </c>
      <c r="B2260" s="3">
        <v>0</v>
      </c>
      <c r="C2260" s="3" t="s">
        <v>1042</v>
      </c>
    </row>
    <row r="2261" spans="1:3" x14ac:dyDescent="0.2">
      <c r="A2261" s="3">
        <v>2002</v>
      </c>
      <c r="B2261" s="3">
        <v>0</v>
      </c>
      <c r="C2261" s="3" t="s">
        <v>1042</v>
      </c>
    </row>
    <row r="2262" spans="1:3" x14ac:dyDescent="0.2">
      <c r="A2262" s="3">
        <v>2002</v>
      </c>
      <c r="B2262" s="3">
        <v>0</v>
      </c>
      <c r="C2262" s="3" t="s">
        <v>1042</v>
      </c>
    </row>
    <row r="2263" spans="1:3" x14ac:dyDescent="0.2">
      <c r="A2263" s="3">
        <v>2002</v>
      </c>
      <c r="B2263" s="3">
        <v>0</v>
      </c>
      <c r="C2263" s="3" t="s">
        <v>1042</v>
      </c>
    </row>
    <row r="2264" spans="1:3" x14ac:dyDescent="0.2">
      <c r="A2264" s="3">
        <v>2002</v>
      </c>
      <c r="B2264" s="3">
        <v>0</v>
      </c>
      <c r="C2264" s="3" t="s">
        <v>1042</v>
      </c>
    </row>
    <row r="2265" spans="1:3" x14ac:dyDescent="0.2">
      <c r="A2265" s="3">
        <v>2003</v>
      </c>
      <c r="B2265" s="3">
        <v>0</v>
      </c>
      <c r="C2265" s="3" t="s">
        <v>1042</v>
      </c>
    </row>
    <row r="2266" spans="1:3" x14ac:dyDescent="0.2">
      <c r="A2266" s="3">
        <v>2003</v>
      </c>
      <c r="B2266" s="3">
        <v>0</v>
      </c>
      <c r="C2266" s="3" t="s">
        <v>1042</v>
      </c>
    </row>
    <row r="2267" spans="1:3" x14ac:dyDescent="0.2">
      <c r="A2267" s="3">
        <v>2003</v>
      </c>
      <c r="B2267" s="3">
        <v>0</v>
      </c>
      <c r="C2267" s="3" t="s">
        <v>1042</v>
      </c>
    </row>
    <row r="2268" spans="1:3" x14ac:dyDescent="0.2">
      <c r="A2268" s="3">
        <v>2003</v>
      </c>
      <c r="B2268" s="3">
        <v>0</v>
      </c>
      <c r="C2268" s="3" t="s">
        <v>1042</v>
      </c>
    </row>
    <row r="2269" spans="1:3" x14ac:dyDescent="0.2">
      <c r="A2269" s="3">
        <v>2003</v>
      </c>
      <c r="B2269" s="3">
        <v>0</v>
      </c>
      <c r="C2269" s="3" t="s">
        <v>1042</v>
      </c>
    </row>
    <row r="2270" spans="1:3" x14ac:dyDescent="0.2">
      <c r="A2270" s="3">
        <v>2003</v>
      </c>
      <c r="B2270" s="3">
        <v>0</v>
      </c>
      <c r="C2270" s="3" t="s">
        <v>1042</v>
      </c>
    </row>
    <row r="2271" spans="1:3" x14ac:dyDescent="0.2">
      <c r="A2271" s="3">
        <v>2003</v>
      </c>
      <c r="B2271" s="3">
        <v>0</v>
      </c>
      <c r="C2271" s="3" t="s">
        <v>1042</v>
      </c>
    </row>
    <row r="2272" spans="1:3" x14ac:dyDescent="0.2">
      <c r="A2272" s="3">
        <v>2003</v>
      </c>
      <c r="B2272" s="3">
        <v>0</v>
      </c>
      <c r="C2272" s="3" t="s">
        <v>1042</v>
      </c>
    </row>
    <row r="2273" spans="1:3" x14ac:dyDescent="0.2">
      <c r="A2273" s="3">
        <v>2003</v>
      </c>
      <c r="B2273" s="3">
        <v>0</v>
      </c>
      <c r="C2273" s="3" t="s">
        <v>1042</v>
      </c>
    </row>
    <row r="2274" spans="1:3" x14ac:dyDescent="0.2">
      <c r="A2274" s="3">
        <v>2003</v>
      </c>
      <c r="B2274" s="3">
        <v>0</v>
      </c>
      <c r="C2274" s="3" t="s">
        <v>1042</v>
      </c>
    </row>
    <row r="2275" spans="1:3" x14ac:dyDescent="0.2">
      <c r="A2275" s="3">
        <v>2003</v>
      </c>
      <c r="B2275" s="3">
        <v>0</v>
      </c>
      <c r="C2275" s="3" t="s">
        <v>1042</v>
      </c>
    </row>
    <row r="2276" spans="1:3" x14ac:dyDescent="0.2">
      <c r="A2276" s="3">
        <v>2003</v>
      </c>
      <c r="B2276" s="3">
        <v>0</v>
      </c>
      <c r="C2276" s="3" t="s">
        <v>1042</v>
      </c>
    </row>
    <row r="2277" spans="1:3" x14ac:dyDescent="0.2">
      <c r="A2277" s="3">
        <v>2003</v>
      </c>
      <c r="B2277" s="3">
        <v>0</v>
      </c>
      <c r="C2277" s="3" t="s">
        <v>1042</v>
      </c>
    </row>
    <row r="2278" spans="1:3" x14ac:dyDescent="0.2">
      <c r="A2278" s="3">
        <v>2003</v>
      </c>
      <c r="B2278" s="3">
        <v>0</v>
      </c>
      <c r="C2278" s="3" t="s">
        <v>1042</v>
      </c>
    </row>
    <row r="2279" spans="1:3" x14ac:dyDescent="0.2">
      <c r="A2279" s="3">
        <v>2003</v>
      </c>
      <c r="B2279" s="3">
        <v>0</v>
      </c>
      <c r="C2279" s="3" t="s">
        <v>1042</v>
      </c>
    </row>
    <row r="2280" spans="1:3" x14ac:dyDescent="0.2">
      <c r="A2280" s="3">
        <v>2003</v>
      </c>
      <c r="B2280" s="3">
        <v>0</v>
      </c>
      <c r="C2280" s="3" t="s">
        <v>1042</v>
      </c>
    </row>
    <row r="2281" spans="1:3" x14ac:dyDescent="0.2">
      <c r="A2281" s="3">
        <v>2003</v>
      </c>
      <c r="B2281" s="3">
        <v>0</v>
      </c>
      <c r="C2281" s="3" t="s">
        <v>1042</v>
      </c>
    </row>
    <row r="2282" spans="1:3" x14ac:dyDescent="0.2">
      <c r="A2282" s="3">
        <v>2003</v>
      </c>
      <c r="B2282" s="3">
        <v>0</v>
      </c>
      <c r="C2282" s="3" t="s">
        <v>1042</v>
      </c>
    </row>
    <row r="2283" spans="1:3" x14ac:dyDescent="0.2">
      <c r="A2283" s="3">
        <v>2003</v>
      </c>
      <c r="B2283" s="3">
        <v>0</v>
      </c>
      <c r="C2283" s="3" t="s">
        <v>1042</v>
      </c>
    </row>
    <row r="2284" spans="1:3" x14ac:dyDescent="0.2">
      <c r="A2284" s="3">
        <v>2003</v>
      </c>
      <c r="B2284" s="3">
        <v>0</v>
      </c>
      <c r="C2284" s="3" t="s">
        <v>1042</v>
      </c>
    </row>
    <row r="2285" spans="1:3" x14ac:dyDescent="0.2">
      <c r="A2285" s="3">
        <v>2003</v>
      </c>
      <c r="B2285" s="3">
        <v>0</v>
      </c>
      <c r="C2285" s="3" t="s">
        <v>1042</v>
      </c>
    </row>
    <row r="2286" spans="1:3" x14ac:dyDescent="0.2">
      <c r="A2286" s="3">
        <v>2003</v>
      </c>
      <c r="B2286" s="3">
        <v>0</v>
      </c>
      <c r="C2286" s="3" t="s">
        <v>1042</v>
      </c>
    </row>
    <row r="2287" spans="1:3" x14ac:dyDescent="0.2">
      <c r="A2287" s="3">
        <v>2003</v>
      </c>
      <c r="B2287" s="3">
        <v>0</v>
      </c>
      <c r="C2287" s="3" t="s">
        <v>1042</v>
      </c>
    </row>
    <row r="2288" spans="1:3" x14ac:dyDescent="0.2">
      <c r="A2288" s="3">
        <v>2003</v>
      </c>
      <c r="B2288" s="3">
        <v>0</v>
      </c>
      <c r="C2288" s="3" t="s">
        <v>1042</v>
      </c>
    </row>
    <row r="2289" spans="1:3" x14ac:dyDescent="0.2">
      <c r="A2289" s="3">
        <v>2003</v>
      </c>
      <c r="B2289" s="3">
        <v>0</v>
      </c>
      <c r="C2289" s="3" t="s">
        <v>1042</v>
      </c>
    </row>
    <row r="2290" spans="1:3" x14ac:dyDescent="0.2">
      <c r="A2290" s="3">
        <v>2004</v>
      </c>
      <c r="B2290" s="3">
        <v>0</v>
      </c>
      <c r="C2290" s="3" t="s">
        <v>1042</v>
      </c>
    </row>
    <row r="2291" spans="1:3" x14ac:dyDescent="0.2">
      <c r="A2291" s="3">
        <v>2004</v>
      </c>
      <c r="B2291" s="3">
        <v>0</v>
      </c>
      <c r="C2291" s="3" t="s">
        <v>1042</v>
      </c>
    </row>
    <row r="2292" spans="1:3" x14ac:dyDescent="0.2">
      <c r="A2292" s="3">
        <v>2004</v>
      </c>
      <c r="B2292" s="3">
        <v>0</v>
      </c>
      <c r="C2292" s="3" t="s">
        <v>1042</v>
      </c>
    </row>
    <row r="2293" spans="1:3" x14ac:dyDescent="0.2">
      <c r="A2293" s="3">
        <v>2004</v>
      </c>
      <c r="B2293" s="3">
        <v>0</v>
      </c>
      <c r="C2293" s="3" t="s">
        <v>1042</v>
      </c>
    </row>
    <row r="2294" spans="1:3" x14ac:dyDescent="0.2">
      <c r="A2294" s="3">
        <v>2004</v>
      </c>
      <c r="B2294" s="3">
        <v>0</v>
      </c>
      <c r="C2294" s="3" t="s">
        <v>1042</v>
      </c>
    </row>
    <row r="2295" spans="1:3" x14ac:dyDescent="0.2">
      <c r="A2295" s="3">
        <v>2004</v>
      </c>
      <c r="B2295" s="3">
        <v>0</v>
      </c>
      <c r="C2295" s="3" t="s">
        <v>1042</v>
      </c>
    </row>
    <row r="2296" spans="1:3" x14ac:dyDescent="0.2">
      <c r="A2296" s="3">
        <v>2005</v>
      </c>
      <c r="B2296" s="3">
        <v>0</v>
      </c>
      <c r="C2296" s="3" t="s">
        <v>1042</v>
      </c>
    </row>
    <row r="2297" spans="1:3" x14ac:dyDescent="0.2">
      <c r="A2297" s="3">
        <v>2005</v>
      </c>
      <c r="B2297" s="3">
        <v>0</v>
      </c>
      <c r="C2297" s="3" t="s">
        <v>1042</v>
      </c>
    </row>
    <row r="2298" spans="1:3" x14ac:dyDescent="0.2">
      <c r="A2298" s="3">
        <v>2005</v>
      </c>
      <c r="B2298" s="3">
        <v>0</v>
      </c>
      <c r="C2298" s="3" t="s">
        <v>1042</v>
      </c>
    </row>
    <row r="2299" spans="1:3" x14ac:dyDescent="0.2">
      <c r="A2299" s="3">
        <v>2005</v>
      </c>
      <c r="B2299" s="3">
        <v>0</v>
      </c>
      <c r="C2299" s="3" t="s">
        <v>1042</v>
      </c>
    </row>
    <row r="2300" spans="1:3" x14ac:dyDescent="0.2">
      <c r="A2300" s="3">
        <v>2005</v>
      </c>
      <c r="B2300" s="3">
        <v>0</v>
      </c>
      <c r="C2300" s="3" t="s">
        <v>1042</v>
      </c>
    </row>
    <row r="2301" spans="1:3" x14ac:dyDescent="0.2">
      <c r="A2301" s="3">
        <v>2005</v>
      </c>
      <c r="B2301" s="3">
        <v>0</v>
      </c>
      <c r="C2301" s="3" t="s">
        <v>1042</v>
      </c>
    </row>
    <row r="2302" spans="1:3" x14ac:dyDescent="0.2">
      <c r="A2302" s="3">
        <v>2005</v>
      </c>
      <c r="B2302" s="3">
        <v>0</v>
      </c>
      <c r="C2302" s="3" t="s">
        <v>1042</v>
      </c>
    </row>
    <row r="2303" spans="1:3" x14ac:dyDescent="0.2">
      <c r="A2303" s="3">
        <v>2005</v>
      </c>
      <c r="B2303" s="3">
        <v>0</v>
      </c>
      <c r="C2303" s="3" t="s">
        <v>1042</v>
      </c>
    </row>
    <row r="2304" spans="1:3" x14ac:dyDescent="0.2">
      <c r="A2304" s="3">
        <v>2005</v>
      </c>
      <c r="B2304" s="3">
        <v>0</v>
      </c>
      <c r="C2304" s="3" t="s">
        <v>1042</v>
      </c>
    </row>
    <row r="2305" spans="1:3" x14ac:dyDescent="0.2">
      <c r="A2305" s="3">
        <v>2005</v>
      </c>
      <c r="B2305" s="3">
        <v>0</v>
      </c>
      <c r="C2305" s="3" t="s">
        <v>1042</v>
      </c>
    </row>
    <row r="2306" spans="1:3" x14ac:dyDescent="0.2">
      <c r="A2306" s="3">
        <v>2005</v>
      </c>
      <c r="B2306" s="3">
        <v>0</v>
      </c>
      <c r="C2306" s="3" t="s">
        <v>1042</v>
      </c>
    </row>
    <row r="2307" spans="1:3" x14ac:dyDescent="0.2">
      <c r="A2307" s="3">
        <v>2005</v>
      </c>
      <c r="B2307" s="3">
        <v>0</v>
      </c>
      <c r="C2307" s="3" t="s">
        <v>1042</v>
      </c>
    </row>
    <row r="2308" spans="1:3" x14ac:dyDescent="0.2">
      <c r="A2308" s="3">
        <v>2006</v>
      </c>
      <c r="B2308" s="3">
        <v>0</v>
      </c>
      <c r="C2308" s="3" t="s">
        <v>1042</v>
      </c>
    </row>
    <row r="2309" spans="1:3" x14ac:dyDescent="0.2">
      <c r="A2309" s="3">
        <v>2006</v>
      </c>
      <c r="B2309" s="3">
        <v>0</v>
      </c>
      <c r="C2309" s="3" t="s">
        <v>1042</v>
      </c>
    </row>
    <row r="2310" spans="1:3" x14ac:dyDescent="0.2">
      <c r="A2310" s="3">
        <v>2006</v>
      </c>
      <c r="B2310" s="3">
        <v>0</v>
      </c>
      <c r="C2310" s="3" t="s">
        <v>1042</v>
      </c>
    </row>
    <row r="2311" spans="1:3" x14ac:dyDescent="0.2">
      <c r="A2311" s="3">
        <v>2006</v>
      </c>
      <c r="B2311" s="3">
        <v>0</v>
      </c>
      <c r="C2311" s="3" t="s">
        <v>1042</v>
      </c>
    </row>
    <row r="2312" spans="1:3" x14ac:dyDescent="0.2">
      <c r="A2312" s="3">
        <v>2007</v>
      </c>
      <c r="B2312" s="3">
        <v>0</v>
      </c>
      <c r="C2312" s="3" t="s">
        <v>1042</v>
      </c>
    </row>
    <row r="2313" spans="1:3" x14ac:dyDescent="0.2">
      <c r="A2313" s="3">
        <v>2007</v>
      </c>
      <c r="B2313" s="3">
        <v>0</v>
      </c>
      <c r="C2313" s="3" t="s">
        <v>1042</v>
      </c>
    </row>
    <row r="2314" spans="1:3" x14ac:dyDescent="0.2">
      <c r="A2314" s="3">
        <v>2007</v>
      </c>
      <c r="B2314" s="3">
        <v>0</v>
      </c>
      <c r="C2314" s="3" t="s">
        <v>1042</v>
      </c>
    </row>
    <row r="2315" spans="1:3" x14ac:dyDescent="0.2">
      <c r="A2315" s="3">
        <v>2007</v>
      </c>
      <c r="B2315" s="3">
        <v>0</v>
      </c>
      <c r="C2315" s="3" t="s">
        <v>1042</v>
      </c>
    </row>
    <row r="2316" spans="1:3" x14ac:dyDescent="0.2">
      <c r="A2316" s="3">
        <v>2007</v>
      </c>
      <c r="B2316" s="3">
        <v>0</v>
      </c>
      <c r="C2316" s="3" t="s">
        <v>1042</v>
      </c>
    </row>
    <row r="2317" spans="1:3" x14ac:dyDescent="0.2">
      <c r="A2317" s="3">
        <v>2007</v>
      </c>
      <c r="B2317" s="3">
        <v>0</v>
      </c>
      <c r="C2317" s="3" t="s">
        <v>1042</v>
      </c>
    </row>
    <row r="2318" spans="1:3" x14ac:dyDescent="0.2">
      <c r="A2318" s="3">
        <v>2007</v>
      </c>
      <c r="B2318" s="3">
        <v>0</v>
      </c>
      <c r="C2318" s="3" t="s">
        <v>1042</v>
      </c>
    </row>
    <row r="2319" spans="1:3" x14ac:dyDescent="0.2">
      <c r="A2319" s="3">
        <v>2008</v>
      </c>
      <c r="B2319" s="3">
        <v>0</v>
      </c>
      <c r="C2319" s="3" t="s">
        <v>1042</v>
      </c>
    </row>
    <row r="2320" spans="1:3" x14ac:dyDescent="0.2">
      <c r="A2320" s="3">
        <v>2008</v>
      </c>
      <c r="B2320" s="3">
        <v>0</v>
      </c>
      <c r="C2320" s="3" t="s">
        <v>1042</v>
      </c>
    </row>
    <row r="2321" spans="1:3" x14ac:dyDescent="0.2">
      <c r="A2321" s="3">
        <v>2008</v>
      </c>
      <c r="B2321" s="3">
        <v>0</v>
      </c>
      <c r="C2321" s="3" t="s">
        <v>1042</v>
      </c>
    </row>
    <row r="2322" spans="1:3" x14ac:dyDescent="0.2">
      <c r="A2322" s="3">
        <v>2008</v>
      </c>
      <c r="B2322" s="3">
        <v>0</v>
      </c>
      <c r="C2322" s="3" t="s">
        <v>1042</v>
      </c>
    </row>
    <row r="2323" spans="1:3" x14ac:dyDescent="0.2">
      <c r="A2323" s="3">
        <v>2008</v>
      </c>
      <c r="B2323" s="3">
        <v>1</v>
      </c>
      <c r="C2323" s="3" t="s">
        <v>1042</v>
      </c>
    </row>
    <row r="2324" spans="1:3" x14ac:dyDescent="0.2">
      <c r="A2324" s="3">
        <v>2008</v>
      </c>
      <c r="B2324" s="3">
        <v>1</v>
      </c>
      <c r="C2324" s="3" t="s">
        <v>1042</v>
      </c>
    </row>
    <row r="2325" spans="1:3" x14ac:dyDescent="0.2">
      <c r="A2325" s="3">
        <v>2009</v>
      </c>
      <c r="B2325" s="3">
        <v>0</v>
      </c>
      <c r="C2325" s="3" t="s">
        <v>1042</v>
      </c>
    </row>
    <row r="2326" spans="1:3" x14ac:dyDescent="0.2">
      <c r="A2326" s="3">
        <v>2009</v>
      </c>
      <c r="B2326" s="3">
        <v>1</v>
      </c>
      <c r="C2326" s="3" t="s">
        <v>1042</v>
      </c>
    </row>
    <row r="2327" spans="1:3" x14ac:dyDescent="0.2">
      <c r="A2327" s="3">
        <v>2009</v>
      </c>
      <c r="B2327" s="3">
        <v>14</v>
      </c>
      <c r="C2327" s="3" t="s">
        <v>1042</v>
      </c>
    </row>
    <row r="2328" spans="1:3" x14ac:dyDescent="0.2">
      <c r="A2328" s="3">
        <v>2009</v>
      </c>
      <c r="B2328" s="3">
        <v>0</v>
      </c>
      <c r="C2328" s="3" t="s">
        <v>1042</v>
      </c>
    </row>
    <row r="2329" spans="1:3" x14ac:dyDescent="0.2">
      <c r="A2329" s="3">
        <v>2010</v>
      </c>
      <c r="B2329" s="3">
        <v>0</v>
      </c>
      <c r="C2329" s="3" t="s">
        <v>1042</v>
      </c>
    </row>
    <row r="2330" spans="1:3" x14ac:dyDescent="0.2">
      <c r="A2330" s="3">
        <v>2010</v>
      </c>
      <c r="B2330" s="3">
        <v>0</v>
      </c>
      <c r="C2330" s="3" t="s">
        <v>1042</v>
      </c>
    </row>
    <row r="2331" spans="1:3" x14ac:dyDescent="0.2">
      <c r="A2331" s="3">
        <v>2010</v>
      </c>
      <c r="B2331" s="3">
        <v>0</v>
      </c>
      <c r="C2331" s="3" t="s">
        <v>1042</v>
      </c>
    </row>
    <row r="2332" spans="1:3" x14ac:dyDescent="0.2">
      <c r="A2332" s="3">
        <v>2010</v>
      </c>
      <c r="B2332" s="3">
        <v>0</v>
      </c>
      <c r="C2332" s="3" t="s">
        <v>1042</v>
      </c>
    </row>
    <row r="2333" spans="1:3" x14ac:dyDescent="0.2">
      <c r="A2333" s="3">
        <v>2010</v>
      </c>
      <c r="B2333" s="3">
        <v>0</v>
      </c>
      <c r="C2333" s="3" t="s">
        <v>1042</v>
      </c>
    </row>
    <row r="2334" spans="1:3" x14ac:dyDescent="0.2">
      <c r="A2334" s="3">
        <v>2011</v>
      </c>
      <c r="B2334" s="3">
        <v>0</v>
      </c>
      <c r="C2334" s="3" t="s">
        <v>1042</v>
      </c>
    </row>
    <row r="2335" spans="1:3" x14ac:dyDescent="0.2">
      <c r="A2335" s="3">
        <v>2012</v>
      </c>
      <c r="B2335" s="3">
        <v>0</v>
      </c>
      <c r="C2335" s="3" t="s">
        <v>1042</v>
      </c>
    </row>
    <row r="2336" spans="1:3" x14ac:dyDescent="0.2">
      <c r="A2336" s="3">
        <v>2012</v>
      </c>
      <c r="B2336" s="3">
        <v>0</v>
      </c>
      <c r="C2336" s="3" t="s">
        <v>1042</v>
      </c>
    </row>
    <row r="2337" spans="1:3" x14ac:dyDescent="0.2">
      <c r="A2337" s="3">
        <v>2012</v>
      </c>
      <c r="B2337" s="3">
        <v>0</v>
      </c>
      <c r="C2337" s="3" t="s">
        <v>1042</v>
      </c>
    </row>
    <row r="2338" spans="1:3" x14ac:dyDescent="0.2">
      <c r="A2338" s="3">
        <v>2012</v>
      </c>
      <c r="B2338" s="3">
        <v>0</v>
      </c>
      <c r="C2338" s="3" t="s">
        <v>1042</v>
      </c>
    </row>
    <row r="2339" spans="1:3" x14ac:dyDescent="0.2">
      <c r="A2339" s="3">
        <v>2012</v>
      </c>
      <c r="B2339" s="3">
        <v>1</v>
      </c>
      <c r="C2339" s="3" t="s">
        <v>1042</v>
      </c>
    </row>
    <row r="2340" spans="1:3" x14ac:dyDescent="0.2">
      <c r="A2340" s="3">
        <v>2012</v>
      </c>
      <c r="B2340" s="3">
        <v>0</v>
      </c>
      <c r="C2340" s="3" t="s">
        <v>1042</v>
      </c>
    </row>
    <row r="2341" spans="1:3" x14ac:dyDescent="0.2">
      <c r="A2341" s="3">
        <v>2013</v>
      </c>
      <c r="B2341" s="3">
        <v>0</v>
      </c>
      <c r="C2341" s="3" t="s">
        <v>1042</v>
      </c>
    </row>
    <row r="2342" spans="1:3" x14ac:dyDescent="0.2">
      <c r="A2342" s="3">
        <v>2013</v>
      </c>
      <c r="B2342" s="3">
        <v>0</v>
      </c>
      <c r="C2342" s="3" t="s">
        <v>1042</v>
      </c>
    </row>
    <row r="2343" spans="1:3" x14ac:dyDescent="0.2">
      <c r="A2343" s="3">
        <v>2013</v>
      </c>
      <c r="B2343" s="3">
        <v>0</v>
      </c>
      <c r="C2343" s="3" t="s">
        <v>1042</v>
      </c>
    </row>
    <row r="2344" spans="1:3" x14ac:dyDescent="0.2">
      <c r="A2344" s="3">
        <v>2013</v>
      </c>
      <c r="B2344" s="3">
        <v>0</v>
      </c>
      <c r="C2344" s="3" t="s">
        <v>1042</v>
      </c>
    </row>
    <row r="2345" spans="1:3" x14ac:dyDescent="0.2">
      <c r="A2345" s="3">
        <v>2014</v>
      </c>
      <c r="B2345" s="3">
        <v>3</v>
      </c>
      <c r="C2345" s="3" t="s">
        <v>1042</v>
      </c>
    </row>
    <row r="2346" spans="1:3" x14ac:dyDescent="0.2">
      <c r="A2346" s="3">
        <v>2014</v>
      </c>
      <c r="B2346" s="3">
        <v>18</v>
      </c>
      <c r="C2346" s="3" t="s">
        <v>1042</v>
      </c>
    </row>
    <row r="2347" spans="1:3" x14ac:dyDescent="0.2">
      <c r="A2347" s="3">
        <v>2015</v>
      </c>
      <c r="B2347" s="3">
        <v>0</v>
      </c>
      <c r="C2347" s="3" t="s">
        <v>1042</v>
      </c>
    </row>
    <row r="2348" spans="1:3" x14ac:dyDescent="0.2">
      <c r="A2348" s="3">
        <v>2015</v>
      </c>
      <c r="B2348" s="3">
        <v>0</v>
      </c>
      <c r="C2348" s="3" t="s">
        <v>1042</v>
      </c>
    </row>
    <row r="2349" spans="1:3" x14ac:dyDescent="0.2">
      <c r="A2349" s="3">
        <v>2015</v>
      </c>
      <c r="B2349" s="3">
        <v>0</v>
      </c>
      <c r="C2349" s="3" t="s">
        <v>1042</v>
      </c>
    </row>
    <row r="2350" spans="1:3" x14ac:dyDescent="0.2">
      <c r="A2350" s="3">
        <v>2015</v>
      </c>
      <c r="B2350" s="3">
        <v>0</v>
      </c>
      <c r="C2350" s="3" t="s">
        <v>1042</v>
      </c>
    </row>
    <row r="2351" spans="1:3" x14ac:dyDescent="0.2">
      <c r="A2351" s="3">
        <v>2015</v>
      </c>
      <c r="B2351" s="3">
        <v>0</v>
      </c>
      <c r="C2351" s="3" t="s">
        <v>1042</v>
      </c>
    </row>
    <row r="2352" spans="1:3" x14ac:dyDescent="0.2">
      <c r="A2352" s="3">
        <v>2015</v>
      </c>
      <c r="B2352" s="3">
        <v>18</v>
      </c>
      <c r="C2352" s="3" t="s">
        <v>1042</v>
      </c>
    </row>
    <row r="2353" spans="1:3" x14ac:dyDescent="0.2">
      <c r="A2353" s="3">
        <v>2015</v>
      </c>
      <c r="B2353" s="3">
        <v>1</v>
      </c>
      <c r="C2353" s="3" t="s">
        <v>1042</v>
      </c>
    </row>
    <row r="2354" spans="1:3" x14ac:dyDescent="0.2">
      <c r="A2354" s="3">
        <v>2015</v>
      </c>
      <c r="B2354" s="3">
        <v>12</v>
      </c>
      <c r="C2354" s="3" t="s">
        <v>1042</v>
      </c>
    </row>
    <row r="2355" spans="1:3" x14ac:dyDescent="0.2">
      <c r="A2355" s="3">
        <v>2016</v>
      </c>
      <c r="B2355" s="3">
        <v>0</v>
      </c>
      <c r="C2355" s="3" t="s">
        <v>1042</v>
      </c>
    </row>
    <row r="2356" spans="1:3" x14ac:dyDescent="0.2">
      <c r="A2356" s="3">
        <v>2016</v>
      </c>
      <c r="B2356" s="3">
        <v>16</v>
      </c>
      <c r="C2356" s="3" t="s">
        <v>1042</v>
      </c>
    </row>
    <row r="2357" spans="1:3" x14ac:dyDescent="0.2">
      <c r="A2357" s="3">
        <v>2016</v>
      </c>
      <c r="B2357" s="3">
        <v>3</v>
      </c>
      <c r="C2357" s="3" t="s">
        <v>1042</v>
      </c>
    </row>
    <row r="2358" spans="1:3" x14ac:dyDescent="0.2">
      <c r="A2358" s="3">
        <v>2016</v>
      </c>
      <c r="B2358" s="3">
        <v>0</v>
      </c>
      <c r="C2358" s="3" t="s">
        <v>1042</v>
      </c>
    </row>
    <row r="2359" spans="1:3" x14ac:dyDescent="0.2">
      <c r="A2359" s="3">
        <v>2016</v>
      </c>
      <c r="B2359" s="3">
        <v>0</v>
      </c>
      <c r="C2359" s="3" t="s">
        <v>1042</v>
      </c>
    </row>
    <row r="2360" spans="1:3" x14ac:dyDescent="0.2">
      <c r="A2360" s="3">
        <v>2016</v>
      </c>
      <c r="B2360" s="3">
        <v>0</v>
      </c>
      <c r="C2360" s="3" t="s">
        <v>1042</v>
      </c>
    </row>
    <row r="2361" spans="1:3" x14ac:dyDescent="0.2">
      <c r="A2361" s="3">
        <v>2016</v>
      </c>
      <c r="B2361" s="3">
        <v>0</v>
      </c>
      <c r="C2361" s="3" t="s">
        <v>1042</v>
      </c>
    </row>
    <row r="2362" spans="1:3" x14ac:dyDescent="0.2">
      <c r="A2362" s="3">
        <v>2017</v>
      </c>
      <c r="B2362" s="3">
        <v>1</v>
      </c>
      <c r="C2362" s="3" t="s">
        <v>1042</v>
      </c>
    </row>
    <row r="2363" spans="1:3" x14ac:dyDescent="0.2">
      <c r="A2363" s="3">
        <v>2017</v>
      </c>
      <c r="B2363" s="3">
        <v>1</v>
      </c>
      <c r="C2363" s="3" t="s">
        <v>1042</v>
      </c>
    </row>
    <row r="2364" spans="1:3" x14ac:dyDescent="0.2">
      <c r="A2364" s="3">
        <v>2017</v>
      </c>
      <c r="B2364" s="3">
        <v>1</v>
      </c>
      <c r="C2364" s="3" t="s">
        <v>1042</v>
      </c>
    </row>
    <row r="2365" spans="1:3" x14ac:dyDescent="0.2">
      <c r="A2365" s="3">
        <v>2017</v>
      </c>
      <c r="B2365" s="3">
        <v>3</v>
      </c>
      <c r="C2365" s="3" t="s">
        <v>1042</v>
      </c>
    </row>
    <row r="2366" spans="1:3" x14ac:dyDescent="0.2">
      <c r="A2366" s="3">
        <v>2017</v>
      </c>
      <c r="B2366" s="3">
        <v>1</v>
      </c>
      <c r="C2366" s="3" t="s">
        <v>1042</v>
      </c>
    </row>
    <row r="2367" spans="1:3" x14ac:dyDescent="0.2">
      <c r="A2367" s="3">
        <v>2017</v>
      </c>
      <c r="B2367" s="3">
        <v>0</v>
      </c>
      <c r="C2367" s="3" t="s">
        <v>1042</v>
      </c>
    </row>
    <row r="2368" spans="1:3" x14ac:dyDescent="0.2">
      <c r="A2368" s="3">
        <v>2017</v>
      </c>
      <c r="B2368" s="3">
        <v>0</v>
      </c>
      <c r="C2368" s="3" t="s">
        <v>1042</v>
      </c>
    </row>
    <row r="2369" spans="1:3" x14ac:dyDescent="0.2">
      <c r="A2369" s="3">
        <v>2017</v>
      </c>
      <c r="B2369" s="3">
        <v>0</v>
      </c>
      <c r="C2369" s="3" t="s">
        <v>1042</v>
      </c>
    </row>
    <row r="2370" spans="1:3" x14ac:dyDescent="0.2">
      <c r="A2370" s="3">
        <v>2017</v>
      </c>
      <c r="B2370" s="3">
        <v>0</v>
      </c>
      <c r="C2370" s="3" t="s">
        <v>1042</v>
      </c>
    </row>
    <row r="2371" spans="1:3" x14ac:dyDescent="0.2">
      <c r="A2371" s="3">
        <v>2017</v>
      </c>
      <c r="B2371" s="3">
        <v>0</v>
      </c>
      <c r="C2371" s="3" t="s">
        <v>1042</v>
      </c>
    </row>
    <row r="2372" spans="1:3" x14ac:dyDescent="0.2">
      <c r="A2372" s="3">
        <v>2018</v>
      </c>
      <c r="B2372" s="3">
        <v>1</v>
      </c>
      <c r="C2372" s="3" t="s">
        <v>1042</v>
      </c>
    </row>
    <row r="2373" spans="1:3" x14ac:dyDescent="0.2">
      <c r="A2373" s="3">
        <v>2018</v>
      </c>
      <c r="B2373" s="3">
        <v>0</v>
      </c>
      <c r="C2373" s="3" t="s">
        <v>1042</v>
      </c>
    </row>
    <row r="2374" spans="1:3" x14ac:dyDescent="0.2">
      <c r="A2374" s="3">
        <v>2018</v>
      </c>
      <c r="B2374" s="3">
        <v>0</v>
      </c>
      <c r="C2374" s="3" t="s">
        <v>1042</v>
      </c>
    </row>
    <row r="2375" spans="1:3" x14ac:dyDescent="0.2">
      <c r="A2375" s="3">
        <v>2018</v>
      </c>
      <c r="B2375" s="3">
        <v>1</v>
      </c>
      <c r="C2375" s="3" t="s">
        <v>1042</v>
      </c>
    </row>
    <row r="2376" spans="1:3" x14ac:dyDescent="0.2">
      <c r="A2376" s="3">
        <v>2018</v>
      </c>
      <c r="B2376" s="3">
        <v>0</v>
      </c>
      <c r="C2376" s="3" t="s">
        <v>1042</v>
      </c>
    </row>
    <row r="2377" spans="1:3" x14ac:dyDescent="0.2">
      <c r="A2377" s="3">
        <v>2018</v>
      </c>
      <c r="B2377" s="3">
        <v>9</v>
      </c>
      <c r="C2377" s="3" t="s">
        <v>1042</v>
      </c>
    </row>
    <row r="2378" spans="1:3" x14ac:dyDescent="0.2">
      <c r="A2378" s="3">
        <v>2018</v>
      </c>
      <c r="B2378" s="3">
        <v>1</v>
      </c>
      <c r="C2378" s="3" t="s">
        <v>1042</v>
      </c>
    </row>
    <row r="2379" spans="1:3" x14ac:dyDescent="0.2">
      <c r="A2379" s="3">
        <v>2019</v>
      </c>
      <c r="B2379" s="3">
        <v>0</v>
      </c>
      <c r="C2379" s="3" t="s">
        <v>1042</v>
      </c>
    </row>
    <row r="2380" spans="1:3" x14ac:dyDescent="0.2">
      <c r="A2380" s="3">
        <v>2019</v>
      </c>
      <c r="B2380" s="3">
        <v>1</v>
      </c>
      <c r="C2380" s="3" t="s">
        <v>1042</v>
      </c>
    </row>
    <row r="2381" spans="1:3" x14ac:dyDescent="0.2">
      <c r="A2381" s="3">
        <v>2019</v>
      </c>
      <c r="B2381" s="3">
        <v>5</v>
      </c>
      <c r="C2381" s="3" t="s">
        <v>1042</v>
      </c>
    </row>
    <row r="2382" spans="1:3" x14ac:dyDescent="0.2">
      <c r="A2382" s="3">
        <v>2019</v>
      </c>
      <c r="B2382" s="3">
        <v>1</v>
      </c>
      <c r="C2382" s="3" t="s">
        <v>1042</v>
      </c>
    </row>
    <row r="2383" spans="1:3" x14ac:dyDescent="0.2">
      <c r="A2383" s="3">
        <v>2019</v>
      </c>
      <c r="B2383" s="3">
        <v>2</v>
      </c>
      <c r="C2383" s="3" t="s">
        <v>1042</v>
      </c>
    </row>
    <row r="2384" spans="1:3" x14ac:dyDescent="0.2">
      <c r="A2384" s="3">
        <v>2019</v>
      </c>
      <c r="B2384" s="3">
        <v>1</v>
      </c>
      <c r="C2384" s="3" t="s">
        <v>1042</v>
      </c>
    </row>
    <row r="2385" spans="1:3" x14ac:dyDescent="0.2">
      <c r="A2385" s="3">
        <v>2019</v>
      </c>
      <c r="B2385" s="3">
        <v>1</v>
      </c>
      <c r="C2385" s="3" t="s">
        <v>1042</v>
      </c>
    </row>
    <row r="2386" spans="1:3" x14ac:dyDescent="0.2">
      <c r="A2386" s="3">
        <v>2019</v>
      </c>
      <c r="B2386" s="3">
        <v>1</v>
      </c>
      <c r="C2386" s="3" t="s">
        <v>1042</v>
      </c>
    </row>
    <row r="2387" spans="1:3" x14ac:dyDescent="0.2">
      <c r="A2387" s="3">
        <v>2019</v>
      </c>
      <c r="B2387" s="3">
        <v>1</v>
      </c>
      <c r="C2387" s="3" t="s">
        <v>1042</v>
      </c>
    </row>
    <row r="2388" spans="1:3" x14ac:dyDescent="0.2">
      <c r="A2388" s="3">
        <v>2019</v>
      </c>
      <c r="B2388" s="3">
        <v>0</v>
      </c>
      <c r="C2388" s="3" t="s">
        <v>1042</v>
      </c>
    </row>
    <row r="2389" spans="1:3" x14ac:dyDescent="0.2">
      <c r="A2389" s="3">
        <v>2019</v>
      </c>
      <c r="B2389" s="3">
        <v>0</v>
      </c>
      <c r="C2389" s="3" t="s">
        <v>1042</v>
      </c>
    </row>
    <row r="2390" spans="1:3" x14ac:dyDescent="0.2">
      <c r="A2390" s="3">
        <v>2019</v>
      </c>
      <c r="B2390" s="3">
        <v>1</v>
      </c>
      <c r="C2390" s="3" t="s">
        <v>1042</v>
      </c>
    </row>
    <row r="2391" spans="1:3" x14ac:dyDescent="0.2">
      <c r="A2391" s="3">
        <v>2019</v>
      </c>
      <c r="B2391" s="3">
        <v>0</v>
      </c>
      <c r="C2391" s="3" t="s">
        <v>1042</v>
      </c>
    </row>
    <row r="2392" spans="1:3" x14ac:dyDescent="0.2">
      <c r="A2392" s="3">
        <v>2019</v>
      </c>
      <c r="B2392" s="3">
        <v>0</v>
      </c>
      <c r="C2392" s="3" t="s">
        <v>1042</v>
      </c>
    </row>
  </sheetData>
  <sortState xmlns:xlrd2="http://schemas.microsoft.com/office/spreadsheetml/2017/richdata2" ref="A2:G2393">
    <sortCondition ref="G2:G239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Data</vt:lpstr>
      <vt:lpstr>Heatmap Data</vt:lpstr>
      <vt:lpstr>Sparklines</vt:lpstr>
      <vt:lpstr>ML Results</vt:lpstr>
      <vt:lpstr>Dominant Ideology Totals</vt:lpstr>
      <vt:lpstr>Annual # By Ideology</vt:lpstr>
      <vt:lpstr>Right Wing Subs</vt:lpstr>
      <vt:lpstr>Left-wing Subs</vt:lpstr>
      <vt:lpstr>Religious Subs</vt:lpstr>
      <vt:lpstr>Single Issue Subs</vt:lpstr>
      <vt:lpstr>Location</vt:lpstr>
      <vt:lpstr>Attack Type</vt:lpstr>
      <vt:lpstr>Target</vt:lpstr>
      <vt:lpstr>Weapon</vt:lpstr>
      <vt:lpstr>Casualties</vt:lpstr>
      <vt:lpstr>Casualties v.2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J22 Gang Green</cp:lastModifiedBy>
  <dcterms:created xsi:type="dcterms:W3CDTF">2022-02-10T21:22:40Z</dcterms:created>
  <dcterms:modified xsi:type="dcterms:W3CDTF">2022-03-04T18:34:35Z</dcterms:modified>
</cp:coreProperties>
</file>