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w1716\Documents\Q_Drive_Copy\Loa_Loa\Drug Efficacy Modelling\Albendazole Modelling\Albendazole_Pharmacokinetic_Data\"/>
    </mc:Choice>
  </mc:AlternateContent>
  <xr:revisionPtr revIDLastSave="0" documentId="13_ncr:1_{507B49C9-B562-423A-BA3D-5EEBA62C08A9}" xr6:coauthVersionLast="41" xr6:coauthVersionMax="41" xr10:uidLastSave="{00000000-0000-0000-0000-000000000000}"/>
  <bookViews>
    <workbookView xWindow="-108" yWindow="-108" windowWidth="23256" windowHeight="12576" activeTab="1" xr2:uid="{341E6CBF-D226-414E-8D13-826981291565}"/>
  </bookViews>
  <sheets>
    <sheet name="Parameters_and_General_Info" sheetId="1" r:id="rId1"/>
    <sheet name="Temporal_Data" sheetId="4" r:id="rId2"/>
    <sheet name="Ref_2_Temp" sheetId="5" r:id="rId3"/>
    <sheet name="Ref_3_Temp" sheetId="6" r:id="rId4"/>
    <sheet name="Useful General Reviews" sheetId="3" r:id="rId5"/>
    <sheet name="Later Excluded"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5" i="1" l="1"/>
  <c r="AA5" i="1" s="1"/>
  <c r="Y4" i="1"/>
  <c r="AA4" i="1" s="1"/>
</calcChain>
</file>

<file path=xl/sharedStrings.xml><?xml version="1.0" encoding="utf-8"?>
<sst xmlns="http://schemas.openxmlformats.org/spreadsheetml/2006/main" count="671" uniqueCount="212">
  <si>
    <t>Reference</t>
  </si>
  <si>
    <t xml:space="preserve">Author </t>
  </si>
  <si>
    <t xml:space="preserve">Year </t>
  </si>
  <si>
    <t>Formulation</t>
  </si>
  <si>
    <t>#</t>
  </si>
  <si>
    <t>Pharmacokinetics of azithromycin and the combination of ivermectin and albendazole when administered alone and concurrently in healthy volunteers</t>
  </si>
  <si>
    <t xml:space="preserve">Amsden </t>
  </si>
  <si>
    <t>The co-administration of ivermectin and albendazole safety, pharmacokinetics and efficacy against Onchocerca volvulus</t>
  </si>
  <si>
    <t>Awadzi</t>
  </si>
  <si>
    <t>The safety, tolerability and pharmacokinetics of levamisole alone, levamisole plus ivermectin, and levamisole plus albendazole, and their efficacy against Onchocerca volvulus</t>
  </si>
  <si>
    <t>THE CHEMOTHERAPY OF ONCHOCERCIASIS .17. A CLINICAL-EVALUATION OF ALBENDAZOLE IN PATIENTS WITH ONCHOCERCIASIS - EFFECTS OF FOOD AND PRETREATMENT WITH IVERMECTIN ON DRUG RESPONSE AND PHARMACOKINETICS</t>
  </si>
  <si>
    <t>Population pharmacokinetics of albendazole in patients with neurocysticercosis</t>
  </si>
  <si>
    <t>Castro</t>
  </si>
  <si>
    <t>Enhanced dissolution and systemic availability of albendazole formulated as solid dispersions</t>
  </si>
  <si>
    <t>Albendazole treatment in cystic echinococcosis: pharmacokinetics and clinical efficacy of two different aqueous formulations</t>
  </si>
  <si>
    <t>Ceballos</t>
  </si>
  <si>
    <t>Assessment of serum pharmacokinetics and urinary excretion of albendazole and its metabolites in human volunteers</t>
  </si>
  <si>
    <t>Simultaneous determination of albendazole and its major active metabolite in human plasma using a sensitive and specific liquid chromatographic-tandem mass spectrometric method</t>
  </si>
  <si>
    <t>Chen</t>
  </si>
  <si>
    <t>LC-MS/MS method for simultaneous determination of diethylcarbamazine, albendazole and albendazole metabolites in human plasma: Application to a clinical pharmacokinetic study</t>
  </si>
  <si>
    <t>Chhonker</t>
  </si>
  <si>
    <t>Effect of ritonavir on the pharmacokinetics of the benzimidazoles albendazole and mebendazole: an interaction study in healthy volunteers</t>
  </si>
  <si>
    <t xml:space="preserve">Corti </t>
  </si>
  <si>
    <t>Albendazole kinetics in patients with echinococcosis: delayed absorption and impaired elimination in cholestasis.</t>
  </si>
  <si>
    <t>Cotting</t>
  </si>
  <si>
    <t>The effect of solubilization on the oral bioavailability of three benzimidazole carbamate drugs.</t>
  </si>
  <si>
    <t>Daniel-Mwambete</t>
  </si>
  <si>
    <t>Albendazole, mebendazole and praziquantel. Review of non-clinical toxicity and pharmacokinetics</t>
  </si>
  <si>
    <t>Dayan</t>
  </si>
  <si>
    <t>Pharmacokinetics of combined treatment with praziquantel and albendazole in neurocysticercosis</t>
  </si>
  <si>
    <t>Garcia</t>
  </si>
  <si>
    <t>Bioavailability and efficacy characteristics of two different oral liquid formulations of albendazole</t>
  </si>
  <si>
    <t>A simple LC-MS/MS method to determine plasma and cerebrospinal fluid levels of albendazole metabolites (albendazole sulfoxide and albendazole sulfone) in patients with neurocysticercosis</t>
  </si>
  <si>
    <t>Gonzalez-Hernandez</t>
  </si>
  <si>
    <t>PHARMACOKINETIC INTERACTION BETWEEN PRAZIQUANTEL AND ALBENDAZOLE IN SUDANESE MEN</t>
  </si>
  <si>
    <t>Homeida</t>
  </si>
  <si>
    <t>Albendazole and Praziquantel: Review and Safety Monitoring in Korea</t>
  </si>
  <si>
    <t xml:space="preserve">Hong </t>
  </si>
  <si>
    <t>Pharmacokinetic variability of anthelmintics: implications for the treatment of neurocysticercosis</t>
  </si>
  <si>
    <t>Jung-Cook</t>
  </si>
  <si>
    <t>CLINICAL PHARMACOKINETICS OF ALBENDAZOLE IN PATIENTS WITH BRAIN CYSTICERCOSIS</t>
  </si>
  <si>
    <t>Jung</t>
  </si>
  <si>
    <t>Clinical pharmacokinetics of albendazole in children with neurocysticercosis.</t>
  </si>
  <si>
    <t>HPLC assay for albendazole and metabolites in human plasma for clinical pharmacokinetic studies</t>
  </si>
  <si>
    <t>Kitzman</t>
  </si>
  <si>
    <t>Pharmacokinetic interaction between albendazole sulfoxide enantiomers and antiepileptic drugs in patients with neurocysticercosis</t>
  </si>
  <si>
    <t>Lanchote</t>
  </si>
  <si>
    <t>Enantioselective renal excretion of albendazole metabolites in patients with Neurocysticercosis</t>
  </si>
  <si>
    <t>Increased systemic availability of albendazole when taken with a fatty meal.</t>
  </si>
  <si>
    <t>Lange</t>
  </si>
  <si>
    <t>Albendazole-praziquantel interaction in healthy volunteers: kinetic disposition, metabolism and enantioselectivity</t>
  </si>
  <si>
    <t>Lima</t>
  </si>
  <si>
    <t>Enantioselective kinetic disposition of albendazole sulfoxide in patients with neurocysticercosis</t>
  </si>
  <si>
    <t>Marques</t>
  </si>
  <si>
    <t>PHARMACOKINETICS OF ALBENDAZOLE IN MAN</t>
  </si>
  <si>
    <t>Marriner</t>
  </si>
  <si>
    <t>Effect of gender in the disposition of albendazole metabolites in humans</t>
  </si>
  <si>
    <t>Mirfazaelian</t>
  </si>
  <si>
    <t>A high performance liquid chromatography method for simultaneous-determination of albendazole metabolites in human serum</t>
  </si>
  <si>
    <t>Time dependent pharmacokinetics of albendazole in human</t>
  </si>
  <si>
    <t>Dose dependent pharmacokinetics of albendazole in human</t>
  </si>
  <si>
    <t>Assessments of pharmacokinetic drug interactions and tolerability of albendazole, praziquantel and ivermectin combinations</t>
  </si>
  <si>
    <t>Na-Bangchang</t>
  </si>
  <si>
    <t>Effect of grapefruit juice or cimetidine coadministration on albendazole bioavailability</t>
  </si>
  <si>
    <t>Nagy</t>
  </si>
  <si>
    <t>PHARMACOKINETICS OF ALBENDAZOLE IN CHILDREN WITH HYDATID-DISEASE</t>
  </si>
  <si>
    <t>Okelo</t>
  </si>
  <si>
    <t>A Review of Pharmacokinetic Drug-Drug Interactions with the Anthelmintic Medications Albendazole and Mebendazole</t>
  </si>
  <si>
    <t>Pawluk</t>
  </si>
  <si>
    <t>Pharmacokinetic investigation of albendazole and praziquantel in Thai children infected with Giardia intestinalis</t>
  </si>
  <si>
    <t>Pengsaa</t>
  </si>
  <si>
    <t>Therapeutic drug monitoring of albendazole: Determination of albendazole, albendazole sulfoxide, and albendazole sulfone in human plasma using nonaqueous capillary electrophoresis</t>
  </si>
  <si>
    <t>Prochazkova</t>
  </si>
  <si>
    <t>Relative bioavailability of three newly developed albendazole formulations: a randomized crossover study with healthy volunteers.</t>
  </si>
  <si>
    <t>Rigter</t>
  </si>
  <si>
    <t>PHARMACOKINETIC COMPARISON OF 2 ALBENDAZOLE DOSAGE REGIMENS IN PATIENTS WITH NEUROCYSTICERCOSIS</t>
  </si>
  <si>
    <t>Sanchez</t>
  </si>
  <si>
    <t>Effect of dose increase or cimetidine co-administration on albendazole bioavailability</t>
  </si>
  <si>
    <t>Schipper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</si>
  <si>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</si>
  <si>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</si>
  <si>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</si>
  <si>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</si>
  <si>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Pharmacokinetic optimisation of the treatment of neurocysticercosis</t>
  </si>
  <si>
    <t>Sotelo</t>
  </si>
  <si>
    <t>Enantioselective distribution of albendazole metabolites in cerebrospinal fluid of patients with neurocysticercosis</t>
  </si>
  <si>
    <t>Takayanagui</t>
  </si>
  <si>
    <t>Therapy for neurocysticercosis: Pharmacokinetic interaction of albendazole sulfoxide with dexamethasone</t>
  </si>
  <si>
    <t>Efficacy, Safety, and Pharmacokinetics of Coadministered Diethylcarbamazine, Albendazole, and Ivermectin for Treatment of Bancroftian Filariasis</t>
  </si>
  <si>
    <t>Thomsen</t>
  </si>
  <si>
    <t>Lack of Clinical Pharmacokinetic Studies to Optimize the Treatment of Neglected Tropical Diseases: A Systematic Review</t>
  </si>
  <si>
    <t>Verrest</t>
  </si>
  <si>
    <t>Initial observation on albendazole in combination with cimetidine for the treatment of human cystic echinococcosis.</t>
  </si>
  <si>
    <t>Wen</t>
  </si>
  <si>
    <t>F</t>
  </si>
  <si>
    <t>Metabolite</t>
  </si>
  <si>
    <t>No</t>
  </si>
  <si>
    <t>SD</t>
  </si>
  <si>
    <t>Mean</t>
  </si>
  <si>
    <t>Dose</t>
  </si>
  <si>
    <t>Regimen</t>
  </si>
  <si>
    <t>Temporal Data</t>
  </si>
  <si>
    <t>Number People</t>
  </si>
  <si>
    <t>Albendazole-soybean oil emulsion for the treatment of human cystic echinococcosis: Evaluation of bioavailability and bioequivalence</t>
  </si>
  <si>
    <t>Wang</t>
  </si>
  <si>
    <t>Albendazole sulphoxide concentrations in plasma of endemic normals from a lymphatic filariasis endemic region using liquid chromatography</t>
  </si>
  <si>
    <t>Sarin</t>
  </si>
  <si>
    <t>Influence of a Mexican diet on the bioavailability of albendazole</t>
  </si>
  <si>
    <t>Mares</t>
  </si>
  <si>
    <t>Paper</t>
  </si>
  <si>
    <t>Bodily Fluid</t>
  </si>
  <si>
    <t>BIOAVAILABILITY COMPARISON BETWEEN ALBENDAZOLE AND ALBENDAZOLE SULFOXIDE IN RATS AND MAN</t>
  </si>
  <si>
    <t>Dominguez</t>
  </si>
  <si>
    <t>Clinical pharmacokinetics of anthelmintic drugs.</t>
  </si>
  <si>
    <t>Edwards</t>
  </si>
  <si>
    <t>Pill (?)</t>
  </si>
  <si>
    <t>400mg</t>
  </si>
  <si>
    <t>Single Dose</t>
  </si>
  <si>
    <t>Plasma</t>
  </si>
  <si>
    <t>Albendazole</t>
  </si>
  <si>
    <t>Notes</t>
  </si>
  <si>
    <t>F denotes bioavailability and is calculated as 1)  the dose divided by the area AUC taken to infinity for Total Clearance and 2)  Total Clearance/Dose for Apparent Volume of Distribution</t>
  </si>
  <si>
    <t>Ingestion</t>
  </si>
  <si>
    <t>Oral</t>
  </si>
  <si>
    <t>Sd</t>
  </si>
  <si>
    <t>Volume of distribution - theoretical volume necessary to contain the total amount of an administered drug at the same concentration as it is observed in the blood plasma. Defined as the distribution of a medication between plasma and the rest of the body following oral dosing.</t>
  </si>
  <si>
    <t xml:space="preserve">Maximum concentration of the drug in the plasma observed following dosing </t>
  </si>
  <si>
    <t>Time at which the maximum concentration of the drug in the plasma (Cmax) occurs</t>
  </si>
  <si>
    <t xml:space="preserve">Integral of drug concentration in plasma against time. AUC (from zero to infinity) represents the total drug exposure across time. With an elimination constant Z, the AUC is proportional to the total amount of the drug absorbed by the body. Proportionality constant is 1/Z. </t>
  </si>
  <si>
    <t>Drug half life - the time it takes for the concentration of the drug in the plasma or the total amount in the body to be reduced by 50%.</t>
  </si>
  <si>
    <t xml:space="preserve">The fraction of an administered dose of unchanged drug that reaches the systemic circulation, compared to intravenous administration. </t>
  </si>
  <si>
    <t>Phase</t>
  </si>
  <si>
    <t>Terminal</t>
  </si>
  <si>
    <t>Albendazole Sulfoxide</t>
  </si>
  <si>
    <t>Apparent Vol Dist (Litres)</t>
  </si>
  <si>
    <t>Half Life (Hours)</t>
  </si>
  <si>
    <t>Cmax (ug/Litre)</t>
  </si>
  <si>
    <t>Tmax (Hours)</t>
  </si>
  <si>
    <t>AUC (ug.Hours/Litre)</t>
  </si>
  <si>
    <t>Total Clearance (Litres Per Hour)</t>
  </si>
  <si>
    <t>The volume of plasma/blood cleared of the drug per unit time. I.e. corresponds to the volume of plasma in which a given amount of drug that is eliminated per unit time occupies. It reflects the rate of drug elimination divided by the concentration of the drug in the volume (typically of plasma).</t>
  </si>
  <si>
    <t>Yes</t>
  </si>
  <si>
    <t>Pill</t>
  </si>
  <si>
    <t>Individual Data?</t>
  </si>
  <si>
    <t>See Individual Data</t>
  </si>
  <si>
    <t>Co-Administration?</t>
  </si>
  <si>
    <t>None</t>
  </si>
  <si>
    <t>Levamisole</t>
  </si>
  <si>
    <t>2 (Median)</t>
  </si>
  <si>
    <t>3-12 (Range)</t>
  </si>
  <si>
    <t>No PK values, in vitro data</t>
  </si>
  <si>
    <t>Animal study, carried out in mice, atypical formulation</t>
  </si>
  <si>
    <t>Urine</t>
  </si>
  <si>
    <t>Mean Residence Time</t>
  </si>
  <si>
    <t>Mean time albendazole molecules spends in a patient.</t>
  </si>
  <si>
    <t>Half Life (Formation)</t>
  </si>
  <si>
    <t xml:space="preserve">Half life for the formation of the downstream metabolites of albendazole </t>
  </si>
  <si>
    <t>96.4ng/ml</t>
  </si>
  <si>
    <t>635ng/ml</t>
  </si>
  <si>
    <t>50.1ng/ml</t>
  </si>
  <si>
    <t>229ng/ml</t>
  </si>
  <si>
    <t>429ngh/ml</t>
  </si>
  <si>
    <t>7088ngh/ml</t>
  </si>
  <si>
    <t>Also has teriminal elimination rate constant calculated, from which the corresponding (and detailed here) elimination half life was calculated</t>
  </si>
  <si>
    <t>Albendazole Sulfone</t>
  </si>
  <si>
    <t>DEC and Ivermectin</t>
  </si>
  <si>
    <t>Only one "representative time series" shown, and no PK parameters reporte</t>
  </si>
  <si>
    <t>Also contains data for those treated with albendazole but also on ritonavir, but I do not report this here.</t>
  </si>
  <si>
    <t>110.8 (note AUC 0 -24 only)</t>
  </si>
  <si>
    <t>4725.2 (note AUC 0-24 only)</t>
  </si>
  <si>
    <t>10.2 (terminal half life calculations)</t>
  </si>
  <si>
    <t>13.6  (terminal half life calculations)</t>
  </si>
  <si>
    <t>200mg</t>
  </si>
  <si>
    <t>Fatty Meal</t>
  </si>
  <si>
    <t>Temporal information available for 1 patient only</t>
  </si>
  <si>
    <t>Daily Dosing</t>
  </si>
  <si>
    <t>Phenytoin or Carbamazepine (Anti-Epileptic Drugs)</t>
  </si>
  <si>
    <t>Timepoint</t>
  </si>
  <si>
    <t>After first dose</t>
  </si>
  <si>
    <t>After final dose</t>
  </si>
  <si>
    <t>15mg per kilo per day, up to 800mg per day, 9 days</t>
  </si>
  <si>
    <t>1111ng/mlh</t>
  </si>
  <si>
    <t>2969.6 (0-12 only) same units as above</t>
  </si>
  <si>
    <t>No PK values</t>
  </si>
  <si>
    <t>15mg per kilo body weight</t>
  </si>
  <si>
    <t>No PK parameters, but has time series data</t>
  </si>
  <si>
    <t>7.5mg/kilo every 12 hours for 8 days</t>
  </si>
  <si>
    <t>Half Daily Dosing</t>
  </si>
  <si>
    <t>Albendazole Sulfoxide +</t>
  </si>
  <si>
    <t>Albendazole Sulfoxide -</t>
  </si>
  <si>
    <t>807.2ng/ml</t>
  </si>
  <si>
    <t>538.5-1075.9 (95% CI)</t>
  </si>
  <si>
    <t>3.4-6.4</t>
  </si>
  <si>
    <t>0.9-1.6</t>
  </si>
  <si>
    <t>2.4 l per hour per kg</t>
  </si>
  <si>
    <t>0.9-3.8</t>
  </si>
  <si>
    <t>5.8-10.2</t>
  </si>
  <si>
    <t>Speciifc enantiomer, paper also has data that might be able to infer F</t>
  </si>
  <si>
    <t>147.2-340.1</t>
  </si>
  <si>
    <t>2.5-6.7</t>
  </si>
  <si>
    <t>2.6-6</t>
  </si>
  <si>
    <t>3.3-7.3</t>
  </si>
  <si>
    <t>1-1.5</t>
  </si>
  <si>
    <t>538.5-1075.9</t>
  </si>
  <si>
    <t>5.810.3</t>
  </si>
  <si>
    <t>12.1-33.6</t>
  </si>
  <si>
    <t>Single</t>
  </si>
  <si>
    <t>Does not contain anything I've missed re data</t>
  </si>
  <si>
    <t>Gongora-Rivera, Garcia, Amsden, Abdel-Tawib all refs with either no TS data (first 3) or measured in milk (last one)</t>
  </si>
  <si>
    <t>Missing Garcia 2011 and Amsden 2007 as above, as well as Jung 1990, none of which report TS data</t>
  </si>
  <si>
    <t>Garcia 2011 and Abdel-Tawib 2009 both missing, neither report TS data</t>
  </si>
  <si>
    <t>Note, if a study has been picked up in my "multiple dose" database, I'm also counting that as having been "captured" by my systematic review, even if the multiple dose stuff might not feature in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</si>
</sst>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rgb="FF0F0F1E"/>
      <name val="Arial"/>
      <family val="2"/>
    </font>
    <font>
      <b/>
      <sz val="14"/>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applyFont="1" applyAlignment="1">
      <alignment vertical="center" wrapText="1"/>
    </xf>
    <xf numFmtId="0" fontId="1" fillId="0" borderId="0" xfId="0" applyFont="1"/>
    <xf numFmtId="0" fontId="1" fillId="2" borderId="2" xfId="0" applyFont="1" applyFill="1" applyBorder="1"/>
    <xf numFmtId="0" fontId="1" fillId="2" borderId="3" xfId="0" applyFont="1" applyFill="1" applyBorder="1"/>
    <xf numFmtId="0" fontId="1" fillId="2" borderId="4" xfId="0" applyFont="1" applyFill="1" applyBorder="1"/>
    <xf numFmtId="0" fontId="1" fillId="2" borderId="5" xfId="0" applyFont="1" applyFill="1" applyBorder="1"/>
    <xf numFmtId="0" fontId="3" fillId="2" borderId="1" xfId="0" applyFont="1" applyFill="1" applyBorder="1"/>
    <xf numFmtId="0" fontId="3" fillId="2" borderId="5" xfId="0" applyFont="1" applyFill="1" applyBorder="1"/>
    <xf numFmtId="0" fontId="3" fillId="2" borderId="4" xfId="0" applyFont="1" applyFill="1" applyBorder="1"/>
    <xf numFmtId="0" fontId="0" fillId="0" borderId="0" xfId="0" applyFill="1"/>
    <xf numFmtId="0" fontId="1" fillId="0" borderId="0" xfId="0" applyFont="1" applyFill="1"/>
    <xf numFmtId="0" fontId="0" fillId="3" borderId="0" xfId="0" applyFill="1"/>
    <xf numFmtId="0" fontId="0" fillId="4" borderId="0" xfId="0" applyFill="1"/>
    <xf numFmtId="0" fontId="1" fillId="2" borderId="6" xfId="0" applyFont="1" applyFill="1" applyBorder="1"/>
    <xf numFmtId="0" fontId="3" fillId="2" borderId="7" xfId="0" applyFont="1" applyFill="1" applyBorder="1"/>
    <xf numFmtId="0" fontId="0" fillId="0" borderId="0" xfId="0" applyAlignment="1">
      <alignment wrapText="1"/>
    </xf>
    <xf numFmtId="0" fontId="3" fillId="2" borderId="2" xfId="0" applyFont="1" applyFill="1" applyBorder="1"/>
    <xf numFmtId="0" fontId="2" fillId="0" borderId="0" xfId="0" applyFont="1" applyAlignment="1">
      <alignment vertical="center"/>
    </xf>
    <xf numFmtId="0" fontId="0" fillId="0" borderId="0" xfId="0" applyAlignment="1"/>
    <xf numFmtId="0" fontId="0" fillId="2" borderId="5" xfId="0" applyFill="1" applyBorder="1" applyAlignment="1">
      <alignment vertical="center" wrapText="1"/>
    </xf>
    <xf numFmtId="0" fontId="0" fillId="0" borderId="4" xfId="0" applyBorder="1" applyAlignment="1">
      <alignment vertical="center" wrapText="1"/>
    </xf>
    <xf numFmtId="0" fontId="0" fillId="2" borderId="5" xfId="0" applyFill="1"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8B2E-5127-4809-BFA3-248D9EF043B6}">
  <dimension ref="A1:AJ56"/>
  <sheetViews>
    <sheetView zoomScale="85" zoomScaleNormal="85" workbookViewId="0">
      <pane ySplit="3" topLeftCell="A45" activePane="bottomLeft" state="frozen"/>
      <selection pane="bottomLeft" activeCell="B4" sqref="B4:B56"/>
    </sheetView>
  </sheetViews>
  <sheetFormatPr defaultRowHeight="14.4" x14ac:dyDescent="0.3"/>
  <cols>
    <col min="3" max="3" width="53.33203125" customWidth="1"/>
    <col min="4" max="4" width="17.88671875" bestFit="1" customWidth="1"/>
    <col min="5" max="5" width="10" customWidth="1"/>
    <col min="6" max="6" width="18" customWidth="1"/>
    <col min="7" max="8" width="19" customWidth="1"/>
    <col min="9" max="9" width="12.6640625" customWidth="1"/>
    <col min="10" max="10" width="16.33203125" customWidth="1"/>
    <col min="11" max="11" width="27.44140625" customWidth="1"/>
    <col min="12" max="12" width="18.33203125" customWidth="1"/>
    <col min="13" max="13" width="28.5546875" bestFit="1" customWidth="1"/>
    <col min="14" max="16" width="21.33203125" customWidth="1"/>
    <col min="17" max="17" width="13.44140625" customWidth="1"/>
    <col min="18" max="18" width="12.33203125" customWidth="1"/>
    <col min="19" max="19" width="12.5546875" customWidth="1"/>
    <col min="20" max="20" width="16.44140625" customWidth="1"/>
    <col min="21" max="21" width="20.109375" customWidth="1"/>
    <col min="22" max="22" width="22.6640625" customWidth="1"/>
    <col min="23" max="23" width="12" customWidth="1"/>
    <col min="24" max="26" width="11.109375" customWidth="1"/>
    <col min="27" max="27" width="15.44140625" customWidth="1"/>
    <col min="28" max="28" width="23.44140625" customWidth="1"/>
    <col min="29" max="29" width="12.33203125" customWidth="1"/>
    <col min="30" max="31" width="22.109375" customWidth="1"/>
    <col min="32" max="32" width="20.5546875" customWidth="1"/>
    <col min="33" max="33" width="15.88671875" customWidth="1"/>
    <col min="34" max="34" width="12.44140625" customWidth="1"/>
    <col min="35" max="35" width="16.109375" customWidth="1"/>
    <col min="36" max="36" width="17.109375" customWidth="1"/>
  </cols>
  <sheetData>
    <row r="1" spans="1:36" ht="25.2" customHeight="1" x14ac:dyDescent="0.3">
      <c r="Q1" s="20" t="s">
        <v>126</v>
      </c>
      <c r="R1" s="21"/>
      <c r="S1" s="20" t="s">
        <v>127</v>
      </c>
      <c r="T1" s="21"/>
      <c r="U1" s="20" t="s">
        <v>128</v>
      </c>
      <c r="V1" s="21"/>
      <c r="W1" s="20" t="s">
        <v>129</v>
      </c>
      <c r="X1" s="21"/>
      <c r="Y1" s="20" t="s">
        <v>130</v>
      </c>
      <c r="Z1" s="21"/>
      <c r="AA1" s="20" t="s">
        <v>140</v>
      </c>
      <c r="AB1" s="21"/>
      <c r="AC1" s="22" t="s">
        <v>125</v>
      </c>
      <c r="AD1" s="23"/>
      <c r="AE1" s="24"/>
      <c r="AF1" s="20" t="s">
        <v>154</v>
      </c>
      <c r="AG1" s="21"/>
      <c r="AH1" s="20" t="s">
        <v>156</v>
      </c>
      <c r="AI1" s="21"/>
    </row>
    <row r="2" spans="1:36" ht="18" x14ac:dyDescent="0.35">
      <c r="B2" s="10"/>
      <c r="C2" s="10"/>
      <c r="D2" s="10"/>
      <c r="E2" s="10"/>
      <c r="F2" s="10"/>
      <c r="G2" s="11"/>
      <c r="H2" s="11"/>
      <c r="I2" s="11"/>
      <c r="J2" s="11"/>
      <c r="K2" s="11"/>
      <c r="L2" s="11"/>
      <c r="M2" s="11"/>
      <c r="N2" s="11"/>
      <c r="O2" s="11"/>
      <c r="P2" s="11"/>
      <c r="Q2" s="8" t="s">
        <v>136</v>
      </c>
      <c r="R2" s="15"/>
      <c r="S2" s="8" t="s">
        <v>137</v>
      </c>
      <c r="T2" s="15"/>
      <c r="U2" s="8" t="s">
        <v>138</v>
      </c>
      <c r="V2" s="15"/>
      <c r="W2" s="8" t="s">
        <v>135</v>
      </c>
      <c r="X2" s="15"/>
      <c r="Y2" s="8" t="s">
        <v>94</v>
      </c>
      <c r="Z2" s="15"/>
      <c r="AA2" s="8" t="s">
        <v>139</v>
      </c>
      <c r="AB2" s="15"/>
      <c r="AC2" s="8" t="s">
        <v>134</v>
      </c>
      <c r="AD2" s="15"/>
      <c r="AE2" s="15"/>
      <c r="AF2" s="8" t="s">
        <v>153</v>
      </c>
      <c r="AG2" s="15"/>
      <c r="AH2" s="8" t="s">
        <v>155</v>
      </c>
      <c r="AI2" s="15"/>
      <c r="AJ2" s="2"/>
    </row>
    <row r="3" spans="1:36" ht="18" x14ac:dyDescent="0.35">
      <c r="A3" s="7" t="s">
        <v>109</v>
      </c>
      <c r="B3" s="7" t="s">
        <v>4</v>
      </c>
      <c r="C3" s="7" t="s">
        <v>0</v>
      </c>
      <c r="D3" s="7" t="s">
        <v>1</v>
      </c>
      <c r="E3" s="8" t="s">
        <v>2</v>
      </c>
      <c r="F3" s="7" t="s">
        <v>101</v>
      </c>
      <c r="G3" s="7" t="s">
        <v>3</v>
      </c>
      <c r="H3" s="7" t="s">
        <v>122</v>
      </c>
      <c r="I3" s="7" t="s">
        <v>99</v>
      </c>
      <c r="J3" s="7" t="s">
        <v>100</v>
      </c>
      <c r="K3" s="9" t="s">
        <v>95</v>
      </c>
      <c r="L3" s="9" t="s">
        <v>110</v>
      </c>
      <c r="M3" s="9" t="s">
        <v>145</v>
      </c>
      <c r="N3" s="7" t="s">
        <v>102</v>
      </c>
      <c r="O3" s="17" t="s">
        <v>143</v>
      </c>
      <c r="P3" s="17" t="s">
        <v>177</v>
      </c>
      <c r="Q3" s="3" t="s">
        <v>98</v>
      </c>
      <c r="R3" s="5" t="s">
        <v>97</v>
      </c>
      <c r="S3" s="6" t="s">
        <v>98</v>
      </c>
      <c r="T3" s="4" t="s">
        <v>97</v>
      </c>
      <c r="U3" s="6" t="s">
        <v>98</v>
      </c>
      <c r="V3" s="5" t="s">
        <v>97</v>
      </c>
      <c r="W3" s="3" t="s">
        <v>98</v>
      </c>
      <c r="X3" s="5" t="s">
        <v>97</v>
      </c>
      <c r="Y3" s="14" t="s">
        <v>98</v>
      </c>
      <c r="Z3" s="14" t="s">
        <v>124</v>
      </c>
      <c r="AA3" s="3" t="s">
        <v>98</v>
      </c>
      <c r="AB3" s="5" t="s">
        <v>97</v>
      </c>
      <c r="AC3" s="6" t="s">
        <v>98</v>
      </c>
      <c r="AD3" s="5" t="s">
        <v>97</v>
      </c>
      <c r="AE3" s="14" t="s">
        <v>131</v>
      </c>
      <c r="AF3" s="3" t="s">
        <v>98</v>
      </c>
      <c r="AG3" s="5" t="s">
        <v>97</v>
      </c>
      <c r="AH3" s="3" t="s">
        <v>98</v>
      </c>
      <c r="AI3" s="5" t="s">
        <v>97</v>
      </c>
      <c r="AJ3" s="7" t="s">
        <v>120</v>
      </c>
    </row>
    <row r="4" spans="1:36" ht="39.6" x14ac:dyDescent="0.3">
      <c r="A4" s="12"/>
      <c r="B4">
        <v>1</v>
      </c>
      <c r="C4" s="1" t="s">
        <v>5</v>
      </c>
      <c r="D4" t="s">
        <v>6</v>
      </c>
      <c r="E4">
        <v>2007</v>
      </c>
      <c r="F4" t="s">
        <v>96</v>
      </c>
      <c r="G4" t="s">
        <v>115</v>
      </c>
      <c r="H4" t="s">
        <v>123</v>
      </c>
      <c r="I4" t="s">
        <v>116</v>
      </c>
      <c r="J4" t="s">
        <v>117</v>
      </c>
      <c r="K4" t="s">
        <v>119</v>
      </c>
      <c r="L4" t="s">
        <v>118</v>
      </c>
      <c r="M4" t="s">
        <v>146</v>
      </c>
      <c r="N4">
        <v>18</v>
      </c>
      <c r="O4" t="s">
        <v>96</v>
      </c>
      <c r="Q4">
        <v>38.5</v>
      </c>
      <c r="R4">
        <v>33.9</v>
      </c>
      <c r="S4">
        <v>2.2000000000000002</v>
      </c>
      <c r="T4">
        <v>1.03</v>
      </c>
      <c r="U4">
        <v>190.1</v>
      </c>
      <c r="V4">
        <v>174.1</v>
      </c>
      <c r="W4">
        <v>9.4</v>
      </c>
      <c r="X4">
        <v>9.8000000000000007</v>
      </c>
      <c r="Y4">
        <f>U4/(400*1000) * 100</f>
        <v>4.7524999999999998E-2</v>
      </c>
      <c r="AA4">
        <f>5288*Y4</f>
        <v>251.31219999999999</v>
      </c>
      <c r="AC4">
        <v>33975</v>
      </c>
      <c r="AD4">
        <v>26759</v>
      </c>
      <c r="AE4" t="s">
        <v>132</v>
      </c>
      <c r="AJ4" t="s">
        <v>121</v>
      </c>
    </row>
    <row r="5" spans="1:36" x14ac:dyDescent="0.3">
      <c r="A5" s="12"/>
      <c r="C5" s="1"/>
      <c r="F5" t="s">
        <v>96</v>
      </c>
      <c r="G5" t="s">
        <v>115</v>
      </c>
      <c r="H5" t="s">
        <v>123</v>
      </c>
      <c r="I5" t="s">
        <v>116</v>
      </c>
      <c r="J5" t="s">
        <v>117</v>
      </c>
      <c r="K5" t="s">
        <v>133</v>
      </c>
      <c r="L5" t="s">
        <v>118</v>
      </c>
      <c r="M5" t="s">
        <v>146</v>
      </c>
      <c r="N5">
        <v>18</v>
      </c>
      <c r="O5" t="s">
        <v>96</v>
      </c>
      <c r="Q5">
        <v>495.6</v>
      </c>
      <c r="R5">
        <v>218.2</v>
      </c>
      <c r="S5">
        <v>3.54</v>
      </c>
      <c r="T5">
        <v>1.2</v>
      </c>
      <c r="U5" s="16">
        <v>8122</v>
      </c>
      <c r="V5">
        <v>4876</v>
      </c>
      <c r="W5">
        <v>19.399999999999999</v>
      </c>
      <c r="X5">
        <v>13.5</v>
      </c>
      <c r="Y5">
        <f>U5/(400*1000) * 100</f>
        <v>2.0305</v>
      </c>
      <c r="AA5">
        <f>66.4*Y5</f>
        <v>134.82520000000002</v>
      </c>
      <c r="AC5">
        <v>1579</v>
      </c>
      <c r="AD5">
        <v>1030</v>
      </c>
      <c r="AE5" t="s">
        <v>132</v>
      </c>
    </row>
    <row r="6" spans="1:36" ht="26.4" x14ac:dyDescent="0.3">
      <c r="A6" s="12"/>
      <c r="B6">
        <v>2</v>
      </c>
      <c r="C6" s="1" t="s">
        <v>7</v>
      </c>
      <c r="D6" t="s">
        <v>8</v>
      </c>
      <c r="E6">
        <v>2003</v>
      </c>
      <c r="F6" t="s">
        <v>141</v>
      </c>
      <c r="G6" t="s">
        <v>142</v>
      </c>
      <c r="H6" t="s">
        <v>123</v>
      </c>
      <c r="I6" t="s">
        <v>116</v>
      </c>
      <c r="J6" t="s">
        <v>117</v>
      </c>
      <c r="K6" t="s">
        <v>133</v>
      </c>
      <c r="L6" t="s">
        <v>118</v>
      </c>
      <c r="M6" t="s">
        <v>146</v>
      </c>
      <c r="N6">
        <v>14</v>
      </c>
      <c r="O6" t="s">
        <v>141</v>
      </c>
      <c r="U6" t="s">
        <v>144</v>
      </c>
      <c r="V6" t="s">
        <v>144</v>
      </c>
    </row>
    <row r="7" spans="1:36" ht="39.6" x14ac:dyDescent="0.3">
      <c r="A7" s="12"/>
      <c r="B7">
        <v>3</v>
      </c>
      <c r="C7" s="1" t="s">
        <v>9</v>
      </c>
      <c r="D7" t="s">
        <v>8</v>
      </c>
      <c r="E7">
        <v>2004</v>
      </c>
      <c r="F7" t="s">
        <v>141</v>
      </c>
      <c r="G7" t="s">
        <v>142</v>
      </c>
      <c r="H7" t="s">
        <v>123</v>
      </c>
      <c r="I7" t="s">
        <v>116</v>
      </c>
      <c r="J7" t="s">
        <v>117</v>
      </c>
      <c r="K7" t="s">
        <v>133</v>
      </c>
      <c r="L7" t="s">
        <v>118</v>
      </c>
      <c r="M7" t="s">
        <v>147</v>
      </c>
      <c r="N7">
        <v>14</v>
      </c>
      <c r="O7" t="s">
        <v>96</v>
      </c>
      <c r="Q7">
        <v>73</v>
      </c>
      <c r="R7">
        <v>38</v>
      </c>
      <c r="S7" t="s">
        <v>148</v>
      </c>
      <c r="T7" t="s">
        <v>149</v>
      </c>
      <c r="U7">
        <v>913</v>
      </c>
      <c r="V7">
        <v>514</v>
      </c>
    </row>
    <row r="8" spans="1:36" ht="66" x14ac:dyDescent="0.3">
      <c r="A8" s="12"/>
      <c r="B8">
        <v>4</v>
      </c>
      <c r="C8" s="1" t="s">
        <v>10</v>
      </c>
      <c r="D8" t="s">
        <v>8</v>
      </c>
      <c r="E8">
        <v>1994</v>
      </c>
    </row>
    <row r="9" spans="1:36" ht="26.4" x14ac:dyDescent="0.3">
      <c r="A9" s="12"/>
      <c r="B9">
        <v>5</v>
      </c>
      <c r="C9" s="1" t="s">
        <v>11</v>
      </c>
      <c r="D9" t="s">
        <v>12</v>
      </c>
      <c r="E9">
        <v>2009</v>
      </c>
    </row>
    <row r="10" spans="1:36" ht="26.4" x14ac:dyDescent="0.3">
      <c r="A10" s="12"/>
      <c r="B10">
        <v>8</v>
      </c>
      <c r="C10" s="1" t="s">
        <v>16</v>
      </c>
      <c r="D10" t="s">
        <v>15</v>
      </c>
      <c r="E10">
        <v>2018</v>
      </c>
      <c r="F10" t="s">
        <v>141</v>
      </c>
      <c r="G10" t="s">
        <v>142</v>
      </c>
      <c r="H10" t="s">
        <v>123</v>
      </c>
      <c r="I10" t="s">
        <v>116</v>
      </c>
      <c r="J10" t="s">
        <v>117</v>
      </c>
      <c r="K10" t="s">
        <v>133</v>
      </c>
      <c r="L10" t="s">
        <v>118</v>
      </c>
      <c r="M10" t="s">
        <v>146</v>
      </c>
      <c r="N10">
        <v>8</v>
      </c>
      <c r="O10" t="s">
        <v>141</v>
      </c>
      <c r="Q10" t="s">
        <v>144</v>
      </c>
      <c r="R10" t="s">
        <v>144</v>
      </c>
      <c r="S10" t="s">
        <v>144</v>
      </c>
      <c r="T10" t="s">
        <v>144</v>
      </c>
      <c r="U10" t="s">
        <v>144</v>
      </c>
      <c r="V10" t="s">
        <v>144</v>
      </c>
      <c r="W10" t="s">
        <v>144</v>
      </c>
      <c r="X10" t="s">
        <v>144</v>
      </c>
      <c r="AF10" t="s">
        <v>144</v>
      </c>
      <c r="AG10" t="s">
        <v>144</v>
      </c>
      <c r="AH10" t="s">
        <v>144</v>
      </c>
      <c r="AI10" t="s">
        <v>144</v>
      </c>
    </row>
    <row r="11" spans="1:36" x14ac:dyDescent="0.3">
      <c r="A11" s="12"/>
      <c r="C11" s="1"/>
      <c r="F11" t="s">
        <v>141</v>
      </c>
      <c r="G11" t="s">
        <v>142</v>
      </c>
      <c r="H11" t="s">
        <v>123</v>
      </c>
      <c r="I11" t="s">
        <v>116</v>
      </c>
      <c r="J11" t="s">
        <v>117</v>
      </c>
      <c r="K11" t="s">
        <v>133</v>
      </c>
      <c r="L11" t="s">
        <v>152</v>
      </c>
      <c r="M11" t="s">
        <v>146</v>
      </c>
      <c r="N11">
        <v>8</v>
      </c>
      <c r="O11" t="s">
        <v>141</v>
      </c>
      <c r="Q11" t="s">
        <v>144</v>
      </c>
      <c r="R11" t="s">
        <v>144</v>
      </c>
      <c r="S11" t="s">
        <v>144</v>
      </c>
      <c r="T11" t="s">
        <v>144</v>
      </c>
      <c r="U11" t="s">
        <v>144</v>
      </c>
      <c r="V11" t="s">
        <v>144</v>
      </c>
      <c r="W11" t="s">
        <v>144</v>
      </c>
      <c r="X11" t="s">
        <v>144</v>
      </c>
      <c r="AF11" t="s">
        <v>144</v>
      </c>
      <c r="AG11" t="s">
        <v>144</v>
      </c>
      <c r="AH11" t="s">
        <v>144</v>
      </c>
      <c r="AI11" t="s">
        <v>144</v>
      </c>
    </row>
    <row r="12" spans="1:36" ht="39.6" x14ac:dyDescent="0.3">
      <c r="A12" s="12"/>
      <c r="B12">
        <v>9</v>
      </c>
      <c r="C12" s="1" t="s">
        <v>17</v>
      </c>
      <c r="D12" t="s">
        <v>18</v>
      </c>
      <c r="E12">
        <v>2004</v>
      </c>
      <c r="F12" t="s">
        <v>141</v>
      </c>
      <c r="G12" t="s">
        <v>142</v>
      </c>
      <c r="H12" t="s">
        <v>123</v>
      </c>
      <c r="I12" t="s">
        <v>116</v>
      </c>
      <c r="J12" t="s">
        <v>117</v>
      </c>
      <c r="K12" t="s">
        <v>119</v>
      </c>
      <c r="L12" t="s">
        <v>118</v>
      </c>
      <c r="M12" t="s">
        <v>146</v>
      </c>
      <c r="N12">
        <v>20</v>
      </c>
      <c r="O12" t="s">
        <v>96</v>
      </c>
      <c r="Q12" t="s">
        <v>157</v>
      </c>
      <c r="R12" t="s">
        <v>159</v>
      </c>
      <c r="S12">
        <v>2.2999999999999998</v>
      </c>
      <c r="T12">
        <v>1.1000000000000001</v>
      </c>
      <c r="U12" t="s">
        <v>161</v>
      </c>
      <c r="V12">
        <v>204</v>
      </c>
      <c r="W12">
        <v>5.4</v>
      </c>
      <c r="X12">
        <v>2.6</v>
      </c>
      <c r="AJ12" t="s">
        <v>163</v>
      </c>
    </row>
    <row r="13" spans="1:36" x14ac:dyDescent="0.3">
      <c r="A13" s="12"/>
      <c r="C13" s="1"/>
      <c r="F13" t="s">
        <v>141</v>
      </c>
      <c r="G13" t="s">
        <v>142</v>
      </c>
      <c r="H13" t="s">
        <v>123</v>
      </c>
      <c r="I13" t="s">
        <v>116</v>
      </c>
      <c r="J13" t="s">
        <v>117</v>
      </c>
      <c r="K13" t="s">
        <v>133</v>
      </c>
      <c r="L13" t="s">
        <v>118</v>
      </c>
      <c r="M13" t="s">
        <v>146</v>
      </c>
      <c r="N13">
        <v>20</v>
      </c>
      <c r="O13" t="s">
        <v>96</v>
      </c>
      <c r="Q13" t="s">
        <v>158</v>
      </c>
      <c r="R13" t="s">
        <v>160</v>
      </c>
      <c r="S13">
        <v>3.6</v>
      </c>
      <c r="T13">
        <v>1</v>
      </c>
      <c r="U13" t="s">
        <v>162</v>
      </c>
      <c r="V13">
        <v>3115</v>
      </c>
      <c r="W13">
        <v>7.2</v>
      </c>
      <c r="X13">
        <v>2.1</v>
      </c>
      <c r="AJ13" t="s">
        <v>163</v>
      </c>
    </row>
    <row r="14" spans="1:36" ht="52.8" x14ac:dyDescent="0.3">
      <c r="A14" s="12"/>
      <c r="B14">
        <v>10</v>
      </c>
      <c r="C14" s="1" t="s">
        <v>19</v>
      </c>
      <c r="D14" t="s">
        <v>20</v>
      </c>
      <c r="E14">
        <v>2018</v>
      </c>
      <c r="F14" t="s">
        <v>141</v>
      </c>
      <c r="G14" t="s">
        <v>142</v>
      </c>
      <c r="H14" t="s">
        <v>123</v>
      </c>
      <c r="I14" t="s">
        <v>116</v>
      </c>
      <c r="J14" t="s">
        <v>117</v>
      </c>
      <c r="K14" t="s">
        <v>119</v>
      </c>
      <c r="L14" t="s">
        <v>118</v>
      </c>
      <c r="M14" t="s">
        <v>165</v>
      </c>
      <c r="N14">
        <v>1</v>
      </c>
      <c r="O14" t="s">
        <v>96</v>
      </c>
      <c r="AJ14" t="s">
        <v>166</v>
      </c>
    </row>
    <row r="15" spans="1:36" x14ac:dyDescent="0.3">
      <c r="A15" s="12"/>
      <c r="C15" s="1"/>
      <c r="K15" t="s">
        <v>133</v>
      </c>
      <c r="L15" t="s">
        <v>118</v>
      </c>
      <c r="M15" t="s">
        <v>165</v>
      </c>
      <c r="N15">
        <v>1</v>
      </c>
      <c r="O15" t="s">
        <v>96</v>
      </c>
      <c r="AJ15" t="s">
        <v>166</v>
      </c>
    </row>
    <row r="16" spans="1:36" x14ac:dyDescent="0.3">
      <c r="A16" s="12"/>
      <c r="C16" s="1"/>
      <c r="K16" t="s">
        <v>164</v>
      </c>
      <c r="L16" t="s">
        <v>118</v>
      </c>
      <c r="M16" t="s">
        <v>165</v>
      </c>
      <c r="N16">
        <v>1</v>
      </c>
      <c r="O16" t="s">
        <v>96</v>
      </c>
      <c r="AJ16" t="s">
        <v>166</v>
      </c>
    </row>
    <row r="17" spans="1:36" ht="39.6" x14ac:dyDescent="0.3">
      <c r="A17" s="12"/>
      <c r="B17">
        <v>11</v>
      </c>
      <c r="C17" s="1" t="s">
        <v>21</v>
      </c>
      <c r="D17" t="s">
        <v>22</v>
      </c>
      <c r="E17">
        <v>2009</v>
      </c>
      <c r="F17" t="s">
        <v>141</v>
      </c>
      <c r="G17" t="s">
        <v>142</v>
      </c>
      <c r="H17" t="s">
        <v>123</v>
      </c>
      <c r="I17" t="s">
        <v>116</v>
      </c>
      <c r="J17" t="s">
        <v>117</v>
      </c>
      <c r="K17" t="s">
        <v>119</v>
      </c>
      <c r="L17" t="s">
        <v>118</v>
      </c>
      <c r="M17" t="s">
        <v>146</v>
      </c>
      <c r="N17">
        <v>8</v>
      </c>
      <c r="O17" t="s">
        <v>96</v>
      </c>
      <c r="Q17">
        <v>15.3</v>
      </c>
      <c r="R17">
        <v>10.3</v>
      </c>
      <c r="S17">
        <v>2.1</v>
      </c>
      <c r="T17">
        <v>1.1000000000000001</v>
      </c>
      <c r="U17">
        <v>100.1</v>
      </c>
      <c r="V17" t="s">
        <v>168</v>
      </c>
      <c r="W17">
        <v>10.199999999999999</v>
      </c>
      <c r="X17" t="s">
        <v>170</v>
      </c>
      <c r="AJ17" t="s">
        <v>167</v>
      </c>
    </row>
    <row r="18" spans="1:36" x14ac:dyDescent="0.3">
      <c r="A18" s="12"/>
      <c r="C18" s="1"/>
      <c r="K18" t="s">
        <v>133</v>
      </c>
      <c r="L18" t="s">
        <v>118</v>
      </c>
      <c r="M18" t="s">
        <v>146</v>
      </c>
      <c r="N18">
        <v>8</v>
      </c>
      <c r="O18" t="s">
        <v>96</v>
      </c>
      <c r="Q18">
        <v>453.9</v>
      </c>
      <c r="R18">
        <v>398.7</v>
      </c>
      <c r="S18">
        <v>4.0999999999999996</v>
      </c>
      <c r="T18">
        <v>3.6</v>
      </c>
      <c r="U18">
        <v>5441.3</v>
      </c>
      <c r="V18" t="s">
        <v>169</v>
      </c>
      <c r="W18">
        <v>17.3</v>
      </c>
      <c r="X18" t="s">
        <v>171</v>
      </c>
      <c r="AJ18" t="s">
        <v>167</v>
      </c>
    </row>
    <row r="19" spans="1:36" ht="26.4" x14ac:dyDescent="0.3">
      <c r="A19" s="12"/>
      <c r="B19">
        <v>12</v>
      </c>
      <c r="C19" s="1" t="s">
        <v>23</v>
      </c>
      <c r="D19" t="s">
        <v>24</v>
      </c>
      <c r="E19">
        <v>1990</v>
      </c>
      <c r="F19" t="s">
        <v>141</v>
      </c>
      <c r="G19" t="s">
        <v>142</v>
      </c>
      <c r="H19" t="s">
        <v>123</v>
      </c>
      <c r="I19" t="s">
        <v>172</v>
      </c>
      <c r="J19" t="s">
        <v>117</v>
      </c>
      <c r="K19" t="s">
        <v>133</v>
      </c>
      <c r="L19" t="s">
        <v>118</v>
      </c>
      <c r="M19" t="s">
        <v>173</v>
      </c>
      <c r="N19">
        <v>14</v>
      </c>
      <c r="O19" t="s">
        <v>141</v>
      </c>
      <c r="Q19" t="s">
        <v>144</v>
      </c>
      <c r="R19" t="s">
        <v>144</v>
      </c>
      <c r="S19" t="s">
        <v>144</v>
      </c>
      <c r="T19" t="s">
        <v>144</v>
      </c>
      <c r="U19" t="s">
        <v>144</v>
      </c>
      <c r="V19" t="s">
        <v>144</v>
      </c>
      <c r="W19" t="s">
        <v>144</v>
      </c>
      <c r="X19" t="s">
        <v>144</v>
      </c>
      <c r="AJ19" t="s">
        <v>174</v>
      </c>
    </row>
    <row r="20" spans="1:36" ht="26.4" x14ac:dyDescent="0.3">
      <c r="A20" s="12"/>
      <c r="B20">
        <v>15</v>
      </c>
      <c r="C20" s="1" t="s">
        <v>29</v>
      </c>
      <c r="D20" t="s">
        <v>30</v>
      </c>
      <c r="E20">
        <v>2011</v>
      </c>
      <c r="F20" t="s">
        <v>96</v>
      </c>
      <c r="G20" t="s">
        <v>142</v>
      </c>
      <c r="H20" t="s">
        <v>123</v>
      </c>
      <c r="I20" t="s">
        <v>180</v>
      </c>
      <c r="J20" t="s">
        <v>175</v>
      </c>
      <c r="K20" t="s">
        <v>133</v>
      </c>
      <c r="L20" t="s">
        <v>118</v>
      </c>
      <c r="M20" t="s">
        <v>176</v>
      </c>
      <c r="N20">
        <v>16</v>
      </c>
      <c r="O20" t="s">
        <v>96</v>
      </c>
      <c r="P20" t="s">
        <v>178</v>
      </c>
      <c r="Q20">
        <v>100.5</v>
      </c>
      <c r="S20">
        <v>3.6</v>
      </c>
      <c r="U20" t="s">
        <v>181</v>
      </c>
      <c r="W20">
        <v>4.4000000000000004</v>
      </c>
      <c r="AJ20" t="s">
        <v>163</v>
      </c>
    </row>
    <row r="21" spans="1:36" ht="21.75" customHeight="1" x14ac:dyDescent="0.3">
      <c r="A21" s="12"/>
      <c r="C21" s="1"/>
      <c r="F21" t="s">
        <v>96</v>
      </c>
      <c r="G21" t="s">
        <v>142</v>
      </c>
      <c r="H21" t="s">
        <v>123</v>
      </c>
      <c r="I21" t="s">
        <v>180</v>
      </c>
      <c r="J21" t="s">
        <v>175</v>
      </c>
      <c r="K21" t="s">
        <v>133</v>
      </c>
      <c r="L21" t="s">
        <v>118</v>
      </c>
      <c r="M21" t="s">
        <v>176</v>
      </c>
      <c r="N21">
        <v>16</v>
      </c>
      <c r="O21" t="s">
        <v>96</v>
      </c>
      <c r="P21" t="s">
        <v>179</v>
      </c>
      <c r="Q21">
        <v>426.6</v>
      </c>
      <c r="S21">
        <v>1.3</v>
      </c>
      <c r="U21" t="s">
        <v>182</v>
      </c>
      <c r="W21">
        <v>6.1</v>
      </c>
      <c r="AJ21" t="s">
        <v>163</v>
      </c>
    </row>
    <row r="22" spans="1:36" ht="26.4" x14ac:dyDescent="0.3">
      <c r="A22" s="12"/>
      <c r="B22">
        <v>18</v>
      </c>
      <c r="C22" s="1" t="s">
        <v>34</v>
      </c>
      <c r="D22" t="s">
        <v>35</v>
      </c>
      <c r="E22">
        <v>2004</v>
      </c>
    </row>
    <row r="23" spans="1:36" ht="26.4" x14ac:dyDescent="0.3">
      <c r="A23" s="12"/>
      <c r="B23">
        <v>21</v>
      </c>
      <c r="C23" s="1" t="s">
        <v>40</v>
      </c>
      <c r="D23" t="s">
        <v>41</v>
      </c>
      <c r="E23">
        <v>1992</v>
      </c>
    </row>
    <row r="24" spans="1:36" ht="26.4" x14ac:dyDescent="0.3">
      <c r="A24" s="12"/>
      <c r="B24">
        <v>22</v>
      </c>
      <c r="C24" s="1" t="s">
        <v>42</v>
      </c>
      <c r="D24" t="s">
        <v>41</v>
      </c>
      <c r="E24">
        <v>1997</v>
      </c>
      <c r="F24" t="s">
        <v>141</v>
      </c>
      <c r="G24" t="s">
        <v>142</v>
      </c>
      <c r="H24" t="s">
        <v>123</v>
      </c>
      <c r="I24" t="s">
        <v>184</v>
      </c>
      <c r="J24" t="s">
        <v>117</v>
      </c>
      <c r="K24" t="s">
        <v>133</v>
      </c>
      <c r="L24" t="s">
        <v>118</v>
      </c>
      <c r="M24" t="s">
        <v>173</v>
      </c>
      <c r="N24">
        <v>8</v>
      </c>
      <c r="O24" t="s">
        <v>141</v>
      </c>
      <c r="Q24" t="s">
        <v>144</v>
      </c>
      <c r="R24" t="s">
        <v>144</v>
      </c>
      <c r="S24" t="s">
        <v>144</v>
      </c>
      <c r="T24" t="s">
        <v>144</v>
      </c>
      <c r="U24" t="s">
        <v>144</v>
      </c>
      <c r="V24" t="s">
        <v>144</v>
      </c>
      <c r="W24" t="s">
        <v>144</v>
      </c>
      <c r="X24" t="s">
        <v>144</v>
      </c>
      <c r="Y24" t="s">
        <v>144</v>
      </c>
      <c r="Z24" t="s">
        <v>144</v>
      </c>
      <c r="AA24" t="s">
        <v>144</v>
      </c>
      <c r="AB24" t="s">
        <v>144</v>
      </c>
      <c r="AC24" t="s">
        <v>144</v>
      </c>
      <c r="AD24" t="s">
        <v>144</v>
      </c>
      <c r="AE24" t="s">
        <v>144</v>
      </c>
      <c r="AF24" t="s">
        <v>144</v>
      </c>
      <c r="AG24" t="s">
        <v>144</v>
      </c>
      <c r="AH24" t="s">
        <v>144</v>
      </c>
      <c r="AI24" t="s">
        <v>144</v>
      </c>
    </row>
    <row r="25" spans="1:36" ht="26.4" x14ac:dyDescent="0.3">
      <c r="A25" s="12"/>
      <c r="B25">
        <v>23</v>
      </c>
      <c r="C25" s="1" t="s">
        <v>43</v>
      </c>
      <c r="D25" t="s">
        <v>44</v>
      </c>
      <c r="E25">
        <v>2002</v>
      </c>
      <c r="F25" t="s">
        <v>141</v>
      </c>
      <c r="G25" t="s">
        <v>142</v>
      </c>
      <c r="H25" t="s">
        <v>123</v>
      </c>
      <c r="I25" t="s">
        <v>116</v>
      </c>
      <c r="J25" t="s">
        <v>117</v>
      </c>
      <c r="K25" t="s">
        <v>119</v>
      </c>
      <c r="L25" t="s">
        <v>118</v>
      </c>
      <c r="M25" t="s">
        <v>146</v>
      </c>
      <c r="N25">
        <v>1</v>
      </c>
      <c r="O25" t="s">
        <v>141</v>
      </c>
      <c r="AJ25" t="s">
        <v>185</v>
      </c>
    </row>
    <row r="26" spans="1:36" x14ac:dyDescent="0.3">
      <c r="A26" s="12"/>
      <c r="C26" s="1"/>
      <c r="F26" t="s">
        <v>141</v>
      </c>
      <c r="G26" t="s">
        <v>142</v>
      </c>
      <c r="H26" t="s">
        <v>123</v>
      </c>
      <c r="I26" t="s">
        <v>116</v>
      </c>
      <c r="J26" t="s">
        <v>117</v>
      </c>
      <c r="K26" t="s">
        <v>133</v>
      </c>
      <c r="L26" t="s">
        <v>118</v>
      </c>
      <c r="M26" t="s">
        <v>146</v>
      </c>
      <c r="N26">
        <v>1</v>
      </c>
      <c r="O26" t="s">
        <v>141</v>
      </c>
      <c r="AJ26" t="s">
        <v>185</v>
      </c>
    </row>
    <row r="27" spans="1:36" x14ac:dyDescent="0.3">
      <c r="A27" s="12"/>
      <c r="C27" s="1"/>
      <c r="F27" t="s">
        <v>141</v>
      </c>
      <c r="G27" t="s">
        <v>142</v>
      </c>
      <c r="H27" t="s">
        <v>123</v>
      </c>
      <c r="I27" t="s">
        <v>116</v>
      </c>
      <c r="J27" t="s">
        <v>117</v>
      </c>
      <c r="K27" t="s">
        <v>164</v>
      </c>
      <c r="L27" t="s">
        <v>118</v>
      </c>
      <c r="M27" t="s">
        <v>146</v>
      </c>
      <c r="N27">
        <v>1</v>
      </c>
      <c r="O27" t="s">
        <v>141</v>
      </c>
      <c r="AJ27" t="s">
        <v>185</v>
      </c>
    </row>
    <row r="28" spans="1:36" ht="39.6" x14ac:dyDescent="0.3">
      <c r="A28" s="12"/>
      <c r="B28">
        <v>24</v>
      </c>
      <c r="C28" s="1" t="s">
        <v>45</v>
      </c>
      <c r="D28" t="s">
        <v>46</v>
      </c>
      <c r="E28">
        <v>2002</v>
      </c>
      <c r="F28" t="s">
        <v>141</v>
      </c>
      <c r="G28" t="s">
        <v>142</v>
      </c>
      <c r="H28" t="s">
        <v>123</v>
      </c>
      <c r="I28" t="s">
        <v>186</v>
      </c>
      <c r="J28" t="s">
        <v>187</v>
      </c>
      <c r="K28" t="s">
        <v>188</v>
      </c>
      <c r="L28" t="s">
        <v>118</v>
      </c>
      <c r="M28" t="s">
        <v>146</v>
      </c>
      <c r="N28">
        <v>9</v>
      </c>
      <c r="O28" t="s">
        <v>96</v>
      </c>
      <c r="Q28" t="s">
        <v>190</v>
      </c>
      <c r="R28" t="s">
        <v>191</v>
      </c>
      <c r="S28">
        <v>4.9000000000000004</v>
      </c>
      <c r="T28" t="s">
        <v>192</v>
      </c>
      <c r="W28">
        <v>8</v>
      </c>
      <c r="X28" t="s">
        <v>196</v>
      </c>
      <c r="AA28" t="s">
        <v>194</v>
      </c>
      <c r="AB28" t="s">
        <v>195</v>
      </c>
      <c r="AH28">
        <v>1.3</v>
      </c>
      <c r="AI28" t="s">
        <v>193</v>
      </c>
      <c r="AJ28" t="s">
        <v>197</v>
      </c>
    </row>
    <row r="29" spans="1:36" x14ac:dyDescent="0.3">
      <c r="A29" s="12"/>
      <c r="C29" s="1"/>
      <c r="K29" t="s">
        <v>189</v>
      </c>
      <c r="L29" t="s">
        <v>118</v>
      </c>
      <c r="M29" t="s">
        <v>146</v>
      </c>
      <c r="N29">
        <v>9</v>
      </c>
      <c r="O29" t="s">
        <v>96</v>
      </c>
      <c r="Q29">
        <v>243.7</v>
      </c>
      <c r="R29" t="s">
        <v>198</v>
      </c>
      <c r="S29">
        <v>4.5999999999999996</v>
      </c>
      <c r="T29" t="s">
        <v>199</v>
      </c>
      <c r="W29">
        <v>4.3</v>
      </c>
      <c r="X29" t="s">
        <v>200</v>
      </c>
      <c r="AA29">
        <v>5.3</v>
      </c>
      <c r="AB29" t="s">
        <v>201</v>
      </c>
      <c r="AH29">
        <v>1.3</v>
      </c>
      <c r="AI29" t="s">
        <v>202</v>
      </c>
      <c r="AJ29" t="s">
        <v>197</v>
      </c>
    </row>
    <row r="30" spans="1:36" x14ac:dyDescent="0.3">
      <c r="A30" s="12"/>
      <c r="C30" s="1"/>
      <c r="K30" t="s">
        <v>164</v>
      </c>
      <c r="L30" t="s">
        <v>118</v>
      </c>
      <c r="M30" t="s">
        <v>146</v>
      </c>
      <c r="N30">
        <v>9</v>
      </c>
      <c r="O30" t="s">
        <v>96</v>
      </c>
      <c r="Q30">
        <v>807.2</v>
      </c>
      <c r="R30" t="s">
        <v>203</v>
      </c>
      <c r="S30">
        <v>4.9000000000000004</v>
      </c>
      <c r="T30" t="s">
        <v>192</v>
      </c>
      <c r="W30">
        <v>8</v>
      </c>
      <c r="X30" t="s">
        <v>204</v>
      </c>
      <c r="AA30">
        <v>22.9</v>
      </c>
      <c r="AB30" t="s">
        <v>205</v>
      </c>
      <c r="AH30">
        <v>1.3</v>
      </c>
      <c r="AI30" t="s">
        <v>193</v>
      </c>
    </row>
    <row r="31" spans="1:36" ht="26.4" x14ac:dyDescent="0.3">
      <c r="A31" s="12"/>
      <c r="B31">
        <v>25</v>
      </c>
      <c r="C31" s="1" t="s">
        <v>47</v>
      </c>
      <c r="D31" t="s">
        <v>46</v>
      </c>
      <c r="E31">
        <v>2004</v>
      </c>
    </row>
    <row r="32" spans="1:36" ht="26.4" x14ac:dyDescent="0.3">
      <c r="A32" s="12"/>
      <c r="B32">
        <v>26</v>
      </c>
      <c r="C32" s="1" t="s">
        <v>48</v>
      </c>
      <c r="D32" t="s">
        <v>49</v>
      </c>
      <c r="E32">
        <v>1988</v>
      </c>
    </row>
    <row r="33" spans="1:5" ht="26.4" x14ac:dyDescent="0.3">
      <c r="A33" s="12"/>
      <c r="B33">
        <v>27</v>
      </c>
      <c r="C33" s="1" t="s">
        <v>50</v>
      </c>
      <c r="D33" t="s">
        <v>51</v>
      </c>
      <c r="E33">
        <v>2011</v>
      </c>
    </row>
    <row r="34" spans="1:5" ht="26.4" x14ac:dyDescent="0.3">
      <c r="A34" s="12"/>
      <c r="B34">
        <v>28</v>
      </c>
      <c r="C34" s="1" t="s">
        <v>52</v>
      </c>
      <c r="D34" t="s">
        <v>53</v>
      </c>
      <c r="E34">
        <v>1999</v>
      </c>
    </row>
    <row r="35" spans="1:5" x14ac:dyDescent="0.3">
      <c r="A35" s="12"/>
      <c r="B35">
        <v>29</v>
      </c>
      <c r="C35" s="1" t="s">
        <v>54</v>
      </c>
      <c r="D35" t="s">
        <v>55</v>
      </c>
      <c r="E35">
        <v>1986</v>
      </c>
    </row>
    <row r="36" spans="1:5" ht="26.4" x14ac:dyDescent="0.3">
      <c r="A36" s="12"/>
      <c r="B36">
        <v>30</v>
      </c>
      <c r="C36" s="1" t="s">
        <v>56</v>
      </c>
      <c r="D36" t="s">
        <v>57</v>
      </c>
      <c r="E36">
        <v>2002</v>
      </c>
    </row>
    <row r="37" spans="1:5" ht="39.6" x14ac:dyDescent="0.3">
      <c r="A37" s="12"/>
      <c r="B37">
        <v>31</v>
      </c>
      <c r="C37" s="1" t="s">
        <v>58</v>
      </c>
      <c r="D37" t="s">
        <v>57</v>
      </c>
      <c r="E37">
        <v>2002</v>
      </c>
    </row>
    <row r="38" spans="1:5" x14ac:dyDescent="0.3">
      <c r="A38" s="12"/>
      <c r="B38">
        <v>32</v>
      </c>
      <c r="C38" s="1" t="s">
        <v>59</v>
      </c>
      <c r="D38" t="s">
        <v>57</v>
      </c>
      <c r="E38">
        <v>2003</v>
      </c>
    </row>
    <row r="39" spans="1:5" x14ac:dyDescent="0.3">
      <c r="A39" s="12"/>
      <c r="B39">
        <v>33</v>
      </c>
      <c r="C39" s="1" t="s">
        <v>60</v>
      </c>
      <c r="D39" t="s">
        <v>57</v>
      </c>
      <c r="E39">
        <v>2002</v>
      </c>
    </row>
    <row r="40" spans="1:5" ht="39.6" x14ac:dyDescent="0.3">
      <c r="A40" s="12"/>
      <c r="B40">
        <v>34</v>
      </c>
      <c r="C40" s="1" t="s">
        <v>61</v>
      </c>
      <c r="D40" t="s">
        <v>62</v>
      </c>
      <c r="E40">
        <v>2006</v>
      </c>
    </row>
    <row r="41" spans="1:5" ht="26.4" x14ac:dyDescent="0.3">
      <c r="A41" s="12"/>
      <c r="B41">
        <v>35</v>
      </c>
      <c r="C41" s="1" t="s">
        <v>63</v>
      </c>
      <c r="D41" t="s">
        <v>64</v>
      </c>
      <c r="E41">
        <v>2002</v>
      </c>
    </row>
    <row r="42" spans="1:5" ht="26.4" x14ac:dyDescent="0.3">
      <c r="A42" s="12"/>
      <c r="B42">
        <v>36</v>
      </c>
      <c r="C42" s="1" t="s">
        <v>65</v>
      </c>
      <c r="D42" t="s">
        <v>66</v>
      </c>
      <c r="E42">
        <v>1993</v>
      </c>
    </row>
    <row r="43" spans="1:5" ht="26.4" x14ac:dyDescent="0.3">
      <c r="A43" s="12"/>
      <c r="B43">
        <v>38</v>
      </c>
      <c r="C43" s="1" t="s">
        <v>69</v>
      </c>
      <c r="D43" t="s">
        <v>70</v>
      </c>
      <c r="E43">
        <v>2004</v>
      </c>
    </row>
    <row r="44" spans="1:5" ht="39.6" x14ac:dyDescent="0.3">
      <c r="A44" s="12"/>
      <c r="B44">
        <v>40</v>
      </c>
      <c r="C44" s="1" t="s">
        <v>73</v>
      </c>
      <c r="D44" t="s">
        <v>74</v>
      </c>
      <c r="E44">
        <v>2004</v>
      </c>
    </row>
    <row r="45" spans="1:5" ht="39.6" x14ac:dyDescent="0.3">
      <c r="A45" s="12"/>
      <c r="B45">
        <v>41</v>
      </c>
      <c r="C45" s="1" t="s">
        <v>75</v>
      </c>
      <c r="D45" t="s">
        <v>76</v>
      </c>
      <c r="E45">
        <v>1993</v>
      </c>
    </row>
    <row r="46" spans="1:5" ht="26.4" x14ac:dyDescent="0.3">
      <c r="A46" s="12"/>
      <c r="B46">
        <v>42</v>
      </c>
      <c r="C46" s="1" t="s">
        <v>77</v>
      </c>
      <c r="D46" t="s">
        <v>78</v>
      </c>
      <c r="E46">
        <v>2000</v>
      </c>
    </row>
    <row r="47" spans="1:5" ht="52.8" x14ac:dyDescent="0.3">
      <c r="A47" s="12"/>
      <c r="B47">
        <v>43</v>
      </c>
      <c r="C47" s="1" t="s">
        <v>79</v>
      </c>
      <c r="D47" t="s">
        <v>80</v>
      </c>
      <c r="E47">
        <v>2019</v>
      </c>
    </row>
    <row r="48" spans="1:5" ht="26.4" x14ac:dyDescent="0.3">
      <c r="A48" s="12"/>
      <c r="B48">
        <v>44</v>
      </c>
      <c r="C48" s="1" t="s">
        <v>81</v>
      </c>
      <c r="D48" t="s">
        <v>82</v>
      </c>
      <c r="E48">
        <v>2002</v>
      </c>
    </row>
    <row r="49" spans="1:5" ht="26.4" x14ac:dyDescent="0.3">
      <c r="A49" s="12"/>
      <c r="B49">
        <v>46</v>
      </c>
      <c r="C49" s="1" t="s">
        <v>85</v>
      </c>
      <c r="D49" t="s">
        <v>86</v>
      </c>
      <c r="E49">
        <v>2002</v>
      </c>
    </row>
    <row r="50" spans="1:5" ht="26.4" x14ac:dyDescent="0.3">
      <c r="A50" s="12"/>
      <c r="B50">
        <v>47</v>
      </c>
      <c r="C50" s="1" t="s">
        <v>87</v>
      </c>
      <c r="D50" t="s">
        <v>86</v>
      </c>
      <c r="E50">
        <v>1997</v>
      </c>
    </row>
    <row r="51" spans="1:5" ht="39.6" x14ac:dyDescent="0.3">
      <c r="A51" s="12"/>
      <c r="B51">
        <v>48</v>
      </c>
      <c r="C51" s="1" t="s">
        <v>88</v>
      </c>
      <c r="D51" t="s">
        <v>89</v>
      </c>
      <c r="E51">
        <v>2016</v>
      </c>
    </row>
    <row r="52" spans="1:5" ht="26.4" x14ac:dyDescent="0.3">
      <c r="A52" s="12"/>
      <c r="B52">
        <v>50</v>
      </c>
      <c r="C52" s="1" t="s">
        <v>92</v>
      </c>
      <c r="D52" t="s">
        <v>93</v>
      </c>
      <c r="E52">
        <v>1994</v>
      </c>
    </row>
    <row r="53" spans="1:5" ht="39.6" x14ac:dyDescent="0.3">
      <c r="A53" s="12"/>
      <c r="B53">
        <v>51</v>
      </c>
      <c r="C53" s="1" t="s">
        <v>103</v>
      </c>
      <c r="D53" t="s">
        <v>104</v>
      </c>
      <c r="E53">
        <v>2002</v>
      </c>
    </row>
    <row r="54" spans="1:5" ht="39.6" x14ac:dyDescent="0.3">
      <c r="A54" s="12"/>
      <c r="B54">
        <v>52</v>
      </c>
      <c r="C54" s="1" t="s">
        <v>105</v>
      </c>
      <c r="D54" t="s">
        <v>106</v>
      </c>
      <c r="E54">
        <v>2004</v>
      </c>
    </row>
    <row r="55" spans="1:5" x14ac:dyDescent="0.3">
      <c r="A55" s="12"/>
      <c r="B55">
        <v>53</v>
      </c>
      <c r="C55" s="1" t="s">
        <v>107</v>
      </c>
      <c r="D55" t="s">
        <v>108</v>
      </c>
      <c r="E55">
        <v>2005</v>
      </c>
    </row>
    <row r="56" spans="1:5" ht="26.4" x14ac:dyDescent="0.3">
      <c r="A56" s="12"/>
      <c r="B56">
        <v>54</v>
      </c>
      <c r="C56" s="1" t="s">
        <v>111</v>
      </c>
      <c r="D56" t="s">
        <v>112</v>
      </c>
      <c r="E56">
        <v>1995</v>
      </c>
    </row>
  </sheetData>
  <mergeCells count="9">
    <mergeCell ref="AF1:AG1"/>
    <mergeCell ref="AH1:AI1"/>
    <mergeCell ref="Q1:R1"/>
    <mergeCell ref="AC1:AE1"/>
    <mergeCell ref="AA1:AB1"/>
    <mergeCell ref="Y1:Z1"/>
    <mergeCell ref="W1:X1"/>
    <mergeCell ref="U1:V1"/>
    <mergeCell ref="S1:T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B92B8-7246-4D34-8ACE-5762B3E539BB}">
  <dimension ref="A1:N52"/>
  <sheetViews>
    <sheetView tabSelected="1" workbookViewId="0">
      <selection activeCell="G28" sqref="G28"/>
    </sheetView>
  </sheetViews>
  <sheetFormatPr defaultRowHeight="14.4" x14ac:dyDescent="0.3"/>
  <cols>
    <col min="3" max="3" width="14.33203125" style="19" customWidth="1"/>
    <col min="4" max="4" width="9.109375" customWidth="1"/>
    <col min="5" max="5" width="7.5546875" customWidth="1"/>
    <col min="6" max="7" width="19" customWidth="1"/>
    <col min="8" max="8" width="12.6640625" customWidth="1"/>
    <col min="9" max="9" width="16" bestFit="1" customWidth="1"/>
    <col min="10" max="10" width="27.44140625" customWidth="1"/>
    <col min="11" max="11" width="18.33203125" customWidth="1"/>
    <col min="12" max="12" width="28.5546875" bestFit="1" customWidth="1"/>
    <col min="13" max="14" width="21.33203125" customWidth="1"/>
  </cols>
  <sheetData>
    <row r="1" spans="1:14" x14ac:dyDescent="0.3">
      <c r="C1"/>
    </row>
    <row r="2" spans="1:14" x14ac:dyDescent="0.3">
      <c r="B2" s="10"/>
      <c r="C2" s="10"/>
      <c r="D2" s="10"/>
      <c r="E2" s="10"/>
      <c r="F2" s="11"/>
      <c r="G2" s="11"/>
      <c r="H2" s="11"/>
      <c r="I2" s="11"/>
      <c r="J2" s="11"/>
      <c r="K2" s="11"/>
      <c r="L2" s="11"/>
      <c r="M2" s="11"/>
      <c r="N2" s="11"/>
    </row>
    <row r="3" spans="1:14" ht="18" x14ac:dyDescent="0.35">
      <c r="A3" s="7" t="s">
        <v>109</v>
      </c>
      <c r="B3" s="7" t="s">
        <v>4</v>
      </c>
      <c r="C3" s="7" t="s">
        <v>0</v>
      </c>
      <c r="D3" s="7" t="s">
        <v>1</v>
      </c>
      <c r="E3" s="8" t="s">
        <v>2</v>
      </c>
      <c r="F3" s="7" t="s">
        <v>3</v>
      </c>
      <c r="G3" s="7" t="s">
        <v>122</v>
      </c>
      <c r="H3" s="7" t="s">
        <v>99</v>
      </c>
      <c r="I3" s="7" t="s">
        <v>100</v>
      </c>
      <c r="J3" s="9" t="s">
        <v>95</v>
      </c>
      <c r="K3" s="9" t="s">
        <v>110</v>
      </c>
      <c r="L3" s="9" t="s">
        <v>145</v>
      </c>
      <c r="M3" s="7" t="s">
        <v>102</v>
      </c>
      <c r="N3" s="17" t="s">
        <v>177</v>
      </c>
    </row>
    <row r="4" spans="1:14" x14ac:dyDescent="0.3">
      <c r="A4" s="12"/>
      <c r="B4">
        <v>2</v>
      </c>
      <c r="C4" s="18" t="s">
        <v>7</v>
      </c>
      <c r="D4" t="s">
        <v>8</v>
      </c>
      <c r="E4">
        <v>2003</v>
      </c>
      <c r="F4" t="s">
        <v>142</v>
      </c>
      <c r="G4" t="s">
        <v>123</v>
      </c>
      <c r="H4" t="s">
        <v>116</v>
      </c>
      <c r="I4" t="s">
        <v>206</v>
      </c>
      <c r="J4" t="s">
        <v>133</v>
      </c>
      <c r="K4" t="s">
        <v>118</v>
      </c>
      <c r="L4" t="s">
        <v>146</v>
      </c>
      <c r="M4">
        <v>14</v>
      </c>
    </row>
    <row r="5" spans="1:14" x14ac:dyDescent="0.3">
      <c r="A5" s="12"/>
      <c r="B5">
        <v>3</v>
      </c>
      <c r="C5" s="18" t="s">
        <v>9</v>
      </c>
      <c r="D5" t="s">
        <v>8</v>
      </c>
      <c r="E5">
        <v>2004</v>
      </c>
      <c r="F5" t="s">
        <v>142</v>
      </c>
      <c r="G5" t="s">
        <v>123</v>
      </c>
      <c r="H5" t="s">
        <v>116</v>
      </c>
      <c r="I5" t="s">
        <v>206</v>
      </c>
      <c r="J5" t="s">
        <v>133</v>
      </c>
      <c r="K5" t="s">
        <v>118</v>
      </c>
      <c r="L5" t="s">
        <v>147</v>
      </c>
      <c r="M5">
        <v>14</v>
      </c>
    </row>
    <row r="6" spans="1:14" x14ac:dyDescent="0.3">
      <c r="A6" s="12"/>
      <c r="B6">
        <v>4</v>
      </c>
      <c r="C6" s="18" t="s">
        <v>10</v>
      </c>
      <c r="D6" t="s">
        <v>8</v>
      </c>
      <c r="E6">
        <v>1994</v>
      </c>
    </row>
    <row r="7" spans="1:14" x14ac:dyDescent="0.3">
      <c r="A7" s="12"/>
      <c r="B7">
        <v>5</v>
      </c>
      <c r="C7" s="18" t="s">
        <v>11</v>
      </c>
      <c r="D7" t="s">
        <v>12</v>
      </c>
      <c r="E7">
        <v>2009</v>
      </c>
    </row>
    <row r="8" spans="1:14" x14ac:dyDescent="0.3">
      <c r="A8" s="12"/>
      <c r="B8">
        <v>8</v>
      </c>
      <c r="C8" s="18" t="s">
        <v>16</v>
      </c>
      <c r="D8" t="s">
        <v>15</v>
      </c>
      <c r="E8">
        <v>2018</v>
      </c>
      <c r="F8" t="s">
        <v>142</v>
      </c>
      <c r="G8" t="s">
        <v>123</v>
      </c>
      <c r="H8" t="s">
        <v>116</v>
      </c>
      <c r="I8" t="s">
        <v>206</v>
      </c>
      <c r="J8" t="s">
        <v>133</v>
      </c>
      <c r="K8" t="s">
        <v>118</v>
      </c>
      <c r="L8" t="s">
        <v>146</v>
      </c>
      <c r="M8">
        <v>8</v>
      </c>
    </row>
    <row r="9" spans="1:14" x14ac:dyDescent="0.3">
      <c r="A9" s="12"/>
      <c r="C9" s="18"/>
      <c r="F9" t="s">
        <v>142</v>
      </c>
      <c r="G9" t="s">
        <v>123</v>
      </c>
      <c r="H9" t="s">
        <v>116</v>
      </c>
      <c r="I9" t="s">
        <v>206</v>
      </c>
      <c r="J9" t="s">
        <v>133</v>
      </c>
      <c r="K9" t="s">
        <v>152</v>
      </c>
      <c r="L9" t="s">
        <v>146</v>
      </c>
      <c r="M9">
        <v>8</v>
      </c>
    </row>
    <row r="10" spans="1:14" x14ac:dyDescent="0.3">
      <c r="A10" s="12"/>
      <c r="B10">
        <v>9</v>
      </c>
      <c r="C10" s="18" t="s">
        <v>17</v>
      </c>
      <c r="D10" t="s">
        <v>18</v>
      </c>
      <c r="E10">
        <v>2004</v>
      </c>
      <c r="F10" t="s">
        <v>142</v>
      </c>
      <c r="G10" t="s">
        <v>123</v>
      </c>
      <c r="H10" t="s">
        <v>116</v>
      </c>
      <c r="I10" t="s">
        <v>206</v>
      </c>
      <c r="J10" t="s">
        <v>119</v>
      </c>
      <c r="K10" t="s">
        <v>118</v>
      </c>
      <c r="L10" t="s">
        <v>146</v>
      </c>
      <c r="M10">
        <v>20</v>
      </c>
    </row>
    <row r="11" spans="1:14" x14ac:dyDescent="0.3">
      <c r="A11" s="12"/>
      <c r="C11" s="18"/>
      <c r="F11" t="s">
        <v>142</v>
      </c>
      <c r="G11" t="s">
        <v>123</v>
      </c>
      <c r="H11" t="s">
        <v>116</v>
      </c>
      <c r="I11" t="s">
        <v>206</v>
      </c>
      <c r="J11" t="s">
        <v>133</v>
      </c>
      <c r="K11" t="s">
        <v>118</v>
      </c>
      <c r="L11" t="s">
        <v>146</v>
      </c>
      <c r="M11">
        <v>20</v>
      </c>
    </row>
    <row r="12" spans="1:14" x14ac:dyDescent="0.3">
      <c r="A12" s="12"/>
      <c r="B12">
        <v>10</v>
      </c>
      <c r="C12" s="18" t="s">
        <v>19</v>
      </c>
      <c r="D12" t="s">
        <v>20</v>
      </c>
      <c r="E12">
        <v>2018</v>
      </c>
      <c r="F12" t="s">
        <v>142</v>
      </c>
      <c r="G12" t="s">
        <v>123</v>
      </c>
      <c r="H12" t="s">
        <v>116</v>
      </c>
      <c r="I12" t="s">
        <v>206</v>
      </c>
      <c r="J12" t="s">
        <v>119</v>
      </c>
      <c r="K12" t="s">
        <v>118</v>
      </c>
      <c r="L12" t="s">
        <v>165</v>
      </c>
      <c r="M12">
        <v>1</v>
      </c>
    </row>
    <row r="13" spans="1:14" x14ac:dyDescent="0.3">
      <c r="A13" s="12"/>
      <c r="C13" s="18"/>
      <c r="J13" t="s">
        <v>133</v>
      </c>
      <c r="K13" t="s">
        <v>118</v>
      </c>
      <c r="L13" t="s">
        <v>165</v>
      </c>
      <c r="M13">
        <v>1</v>
      </c>
    </row>
    <row r="14" spans="1:14" x14ac:dyDescent="0.3">
      <c r="A14" s="12"/>
      <c r="C14" s="18"/>
      <c r="J14" t="s">
        <v>164</v>
      </c>
      <c r="K14" t="s">
        <v>118</v>
      </c>
      <c r="L14" t="s">
        <v>165</v>
      </c>
      <c r="M14">
        <v>1</v>
      </c>
    </row>
    <row r="15" spans="1:14" x14ac:dyDescent="0.3">
      <c r="A15" s="12"/>
      <c r="B15">
        <v>11</v>
      </c>
      <c r="C15" s="18" t="s">
        <v>21</v>
      </c>
      <c r="D15" t="s">
        <v>22</v>
      </c>
      <c r="E15">
        <v>2009</v>
      </c>
      <c r="F15" t="s">
        <v>142</v>
      </c>
      <c r="G15" t="s">
        <v>123</v>
      </c>
      <c r="H15" t="s">
        <v>116</v>
      </c>
      <c r="I15" t="s">
        <v>206</v>
      </c>
      <c r="J15" t="s">
        <v>119</v>
      </c>
      <c r="K15" t="s">
        <v>118</v>
      </c>
      <c r="L15" t="s">
        <v>146</v>
      </c>
      <c r="M15">
        <v>8</v>
      </c>
    </row>
    <row r="16" spans="1:14" x14ac:dyDescent="0.3">
      <c r="A16" s="12"/>
      <c r="C16" s="18"/>
      <c r="J16" t="s">
        <v>133</v>
      </c>
      <c r="K16" t="s">
        <v>118</v>
      </c>
      <c r="L16" t="s">
        <v>146</v>
      </c>
      <c r="M16">
        <v>8</v>
      </c>
    </row>
    <row r="17" spans="1:13" x14ac:dyDescent="0.3">
      <c r="A17" s="12"/>
      <c r="B17">
        <v>12</v>
      </c>
      <c r="C17" s="18" t="s">
        <v>23</v>
      </c>
      <c r="D17" t="s">
        <v>24</v>
      </c>
      <c r="E17">
        <v>1990</v>
      </c>
      <c r="F17" t="s">
        <v>142</v>
      </c>
      <c r="G17" t="s">
        <v>123</v>
      </c>
      <c r="H17" t="s">
        <v>172</v>
      </c>
      <c r="I17" t="s">
        <v>206</v>
      </c>
      <c r="J17" t="s">
        <v>133</v>
      </c>
      <c r="K17" t="s">
        <v>118</v>
      </c>
      <c r="L17" t="s">
        <v>173</v>
      </c>
      <c r="M17">
        <v>14</v>
      </c>
    </row>
    <row r="18" spans="1:13" x14ac:dyDescent="0.3">
      <c r="A18" s="13"/>
      <c r="B18">
        <v>18</v>
      </c>
      <c r="C18" s="18" t="s">
        <v>34</v>
      </c>
      <c r="D18" t="s">
        <v>35</v>
      </c>
      <c r="E18">
        <v>2004</v>
      </c>
    </row>
    <row r="19" spans="1:13" x14ac:dyDescent="0.3">
      <c r="A19" s="12"/>
      <c r="B19">
        <v>21</v>
      </c>
      <c r="C19" s="18" t="s">
        <v>40</v>
      </c>
      <c r="D19" t="s">
        <v>41</v>
      </c>
      <c r="E19">
        <v>1992</v>
      </c>
    </row>
    <row r="20" spans="1:13" x14ac:dyDescent="0.3">
      <c r="A20" s="12"/>
      <c r="B20">
        <v>22</v>
      </c>
      <c r="C20" s="18" t="s">
        <v>42</v>
      </c>
      <c r="D20" t="s">
        <v>41</v>
      </c>
      <c r="E20">
        <v>1997</v>
      </c>
      <c r="F20" t="s">
        <v>142</v>
      </c>
      <c r="G20" t="s">
        <v>123</v>
      </c>
      <c r="H20" t="s">
        <v>184</v>
      </c>
      <c r="I20" t="s">
        <v>206</v>
      </c>
      <c r="J20" t="s">
        <v>133</v>
      </c>
      <c r="K20" t="s">
        <v>118</v>
      </c>
      <c r="L20" t="s">
        <v>173</v>
      </c>
      <c r="M20">
        <v>8</v>
      </c>
    </row>
    <row r="21" spans="1:13" x14ac:dyDescent="0.3">
      <c r="A21" s="12"/>
      <c r="B21">
        <v>23</v>
      </c>
      <c r="C21" s="18" t="s">
        <v>43</v>
      </c>
      <c r="D21" t="s">
        <v>44</v>
      </c>
      <c r="E21">
        <v>2002</v>
      </c>
      <c r="F21" t="s">
        <v>142</v>
      </c>
      <c r="G21" t="s">
        <v>123</v>
      </c>
      <c r="H21" t="s">
        <v>116</v>
      </c>
      <c r="I21" t="s">
        <v>206</v>
      </c>
      <c r="J21" t="s">
        <v>119</v>
      </c>
      <c r="K21" t="s">
        <v>118</v>
      </c>
      <c r="L21" t="s">
        <v>146</v>
      </c>
      <c r="M21">
        <v>1</v>
      </c>
    </row>
    <row r="22" spans="1:13" x14ac:dyDescent="0.3">
      <c r="A22" s="12"/>
      <c r="C22" s="18"/>
      <c r="F22" t="s">
        <v>142</v>
      </c>
      <c r="G22" t="s">
        <v>123</v>
      </c>
      <c r="H22" t="s">
        <v>116</v>
      </c>
      <c r="I22" t="s">
        <v>206</v>
      </c>
      <c r="J22" t="s">
        <v>133</v>
      </c>
      <c r="K22" t="s">
        <v>118</v>
      </c>
      <c r="L22" t="s">
        <v>146</v>
      </c>
      <c r="M22">
        <v>1</v>
      </c>
    </row>
    <row r="23" spans="1:13" x14ac:dyDescent="0.3">
      <c r="A23" s="12"/>
      <c r="C23" s="18"/>
      <c r="F23" t="s">
        <v>142</v>
      </c>
      <c r="G23" t="s">
        <v>123</v>
      </c>
      <c r="H23" t="s">
        <v>116</v>
      </c>
      <c r="I23" t="s">
        <v>206</v>
      </c>
      <c r="J23" t="s">
        <v>164</v>
      </c>
      <c r="K23" t="s">
        <v>118</v>
      </c>
      <c r="L23" t="s">
        <v>146</v>
      </c>
      <c r="M23">
        <v>1</v>
      </c>
    </row>
    <row r="24" spans="1:13" x14ac:dyDescent="0.3">
      <c r="A24" s="12"/>
      <c r="B24">
        <v>24</v>
      </c>
      <c r="C24" s="18" t="s">
        <v>45</v>
      </c>
      <c r="D24" t="s">
        <v>46</v>
      </c>
      <c r="E24">
        <v>2002</v>
      </c>
      <c r="F24" t="s">
        <v>142</v>
      </c>
      <c r="G24" t="s">
        <v>123</v>
      </c>
      <c r="H24" t="s">
        <v>186</v>
      </c>
      <c r="I24" t="s">
        <v>187</v>
      </c>
      <c r="J24" t="s">
        <v>188</v>
      </c>
      <c r="K24" t="s">
        <v>118</v>
      </c>
      <c r="L24" t="s">
        <v>146</v>
      </c>
      <c r="M24">
        <v>9</v>
      </c>
    </row>
    <row r="25" spans="1:13" x14ac:dyDescent="0.3">
      <c r="A25" s="12"/>
      <c r="C25" s="18"/>
      <c r="J25" t="s">
        <v>189</v>
      </c>
      <c r="K25" t="s">
        <v>118</v>
      </c>
      <c r="L25" t="s">
        <v>146</v>
      </c>
      <c r="M25">
        <v>9</v>
      </c>
    </row>
    <row r="26" spans="1:13" x14ac:dyDescent="0.3">
      <c r="A26" s="12"/>
      <c r="C26" s="18"/>
      <c r="J26" t="s">
        <v>164</v>
      </c>
      <c r="K26" t="s">
        <v>118</v>
      </c>
      <c r="L26" t="s">
        <v>146</v>
      </c>
      <c r="M26">
        <v>9</v>
      </c>
    </row>
    <row r="27" spans="1:13" x14ac:dyDescent="0.3">
      <c r="A27" s="12"/>
      <c r="B27">
        <v>25</v>
      </c>
      <c r="C27" s="18" t="s">
        <v>47</v>
      </c>
      <c r="D27" t="s">
        <v>46</v>
      </c>
      <c r="E27">
        <v>2004</v>
      </c>
    </row>
    <row r="28" spans="1:13" x14ac:dyDescent="0.3">
      <c r="A28" s="12"/>
      <c r="B28">
        <v>26</v>
      </c>
      <c r="C28" s="18" t="s">
        <v>48</v>
      </c>
      <c r="D28" t="s">
        <v>49</v>
      </c>
      <c r="E28">
        <v>1988</v>
      </c>
    </row>
    <row r="29" spans="1:13" x14ac:dyDescent="0.3">
      <c r="A29" s="12"/>
      <c r="B29">
        <v>27</v>
      </c>
      <c r="C29" s="18" t="s">
        <v>50</v>
      </c>
      <c r="D29" t="s">
        <v>51</v>
      </c>
      <c r="E29">
        <v>2011</v>
      </c>
    </row>
    <row r="30" spans="1:13" x14ac:dyDescent="0.3">
      <c r="A30" s="12"/>
      <c r="B30">
        <v>28</v>
      </c>
      <c r="C30" s="18" t="s">
        <v>52</v>
      </c>
      <c r="D30" t="s">
        <v>53</v>
      </c>
      <c r="E30">
        <v>1999</v>
      </c>
    </row>
    <row r="31" spans="1:13" x14ac:dyDescent="0.3">
      <c r="A31" s="12"/>
      <c r="B31">
        <v>29</v>
      </c>
      <c r="C31" s="18" t="s">
        <v>54</v>
      </c>
      <c r="D31" t="s">
        <v>55</v>
      </c>
      <c r="E31">
        <v>1986</v>
      </c>
    </row>
    <row r="32" spans="1:13" x14ac:dyDescent="0.3">
      <c r="A32" s="12"/>
      <c r="B32">
        <v>30</v>
      </c>
      <c r="C32" s="18" t="s">
        <v>56</v>
      </c>
      <c r="D32" t="s">
        <v>57</v>
      </c>
      <c r="E32">
        <v>2002</v>
      </c>
    </row>
    <row r="33" spans="1:5" x14ac:dyDescent="0.3">
      <c r="A33" s="12"/>
      <c r="B33">
        <v>31</v>
      </c>
      <c r="C33" s="18" t="s">
        <v>58</v>
      </c>
      <c r="D33" t="s">
        <v>57</v>
      </c>
      <c r="E33">
        <v>2002</v>
      </c>
    </row>
    <row r="34" spans="1:5" x14ac:dyDescent="0.3">
      <c r="A34" s="12"/>
      <c r="B34">
        <v>32</v>
      </c>
      <c r="C34" s="18" t="s">
        <v>59</v>
      </c>
      <c r="D34" t="s">
        <v>57</v>
      </c>
      <c r="E34">
        <v>2003</v>
      </c>
    </row>
    <row r="35" spans="1:5" x14ac:dyDescent="0.3">
      <c r="A35" s="12"/>
      <c r="B35">
        <v>33</v>
      </c>
      <c r="C35" s="18" t="s">
        <v>60</v>
      </c>
      <c r="D35" t="s">
        <v>57</v>
      </c>
      <c r="E35">
        <v>2002</v>
      </c>
    </row>
    <row r="36" spans="1:5" x14ac:dyDescent="0.3">
      <c r="A36" s="12"/>
      <c r="B36">
        <v>34</v>
      </c>
      <c r="C36" s="18" t="s">
        <v>61</v>
      </c>
      <c r="D36" t="s">
        <v>62</v>
      </c>
      <c r="E36">
        <v>2006</v>
      </c>
    </row>
    <row r="37" spans="1:5" x14ac:dyDescent="0.3">
      <c r="A37" s="12"/>
      <c r="B37">
        <v>35</v>
      </c>
      <c r="C37" s="18" t="s">
        <v>63</v>
      </c>
      <c r="D37" t="s">
        <v>64</v>
      </c>
      <c r="E37">
        <v>2002</v>
      </c>
    </row>
    <row r="38" spans="1:5" x14ac:dyDescent="0.3">
      <c r="A38" s="13"/>
      <c r="B38">
        <v>36</v>
      </c>
      <c r="C38" s="18" t="s">
        <v>65</v>
      </c>
      <c r="D38" t="s">
        <v>66</v>
      </c>
      <c r="E38">
        <v>1993</v>
      </c>
    </row>
    <row r="39" spans="1:5" x14ac:dyDescent="0.3">
      <c r="A39" s="12"/>
      <c r="B39">
        <v>38</v>
      </c>
      <c r="C39" s="18" t="s">
        <v>69</v>
      </c>
      <c r="D39" t="s">
        <v>70</v>
      </c>
      <c r="E39">
        <v>2004</v>
      </c>
    </row>
    <row r="40" spans="1:5" x14ac:dyDescent="0.3">
      <c r="A40" s="12"/>
      <c r="B40">
        <v>40</v>
      </c>
      <c r="C40" s="18" t="s">
        <v>73</v>
      </c>
      <c r="D40" t="s">
        <v>74</v>
      </c>
      <c r="E40">
        <v>2004</v>
      </c>
    </row>
    <row r="41" spans="1:5" x14ac:dyDescent="0.3">
      <c r="A41" s="12"/>
      <c r="B41">
        <v>41</v>
      </c>
      <c r="C41" s="18" t="s">
        <v>75</v>
      </c>
      <c r="D41" t="s">
        <v>76</v>
      </c>
      <c r="E41">
        <v>1993</v>
      </c>
    </row>
    <row r="42" spans="1:5" x14ac:dyDescent="0.3">
      <c r="A42" s="12"/>
      <c r="B42">
        <v>42</v>
      </c>
      <c r="C42" s="18" t="s">
        <v>77</v>
      </c>
      <c r="D42" t="s">
        <v>78</v>
      </c>
      <c r="E42">
        <v>2000</v>
      </c>
    </row>
    <row r="43" spans="1:5" x14ac:dyDescent="0.3">
      <c r="A43" s="12"/>
      <c r="B43">
        <v>43</v>
      </c>
      <c r="C43" s="18" t="s">
        <v>79</v>
      </c>
      <c r="D43" t="s">
        <v>80</v>
      </c>
      <c r="E43">
        <v>2019</v>
      </c>
    </row>
    <row r="44" spans="1:5" x14ac:dyDescent="0.3">
      <c r="A44" s="12"/>
      <c r="B44">
        <v>44</v>
      </c>
      <c r="C44" s="18" t="s">
        <v>81</v>
      </c>
      <c r="D44" t="s">
        <v>82</v>
      </c>
      <c r="E44">
        <v>2002</v>
      </c>
    </row>
    <row r="45" spans="1:5" x14ac:dyDescent="0.3">
      <c r="A45" s="12"/>
      <c r="B45">
        <v>46</v>
      </c>
      <c r="C45" s="18" t="s">
        <v>85</v>
      </c>
      <c r="D45" t="s">
        <v>86</v>
      </c>
      <c r="E45">
        <v>2002</v>
      </c>
    </row>
    <row r="46" spans="1:5" x14ac:dyDescent="0.3">
      <c r="A46" s="12"/>
      <c r="B46">
        <v>47</v>
      </c>
      <c r="C46" s="18" t="s">
        <v>87</v>
      </c>
      <c r="D46" t="s">
        <v>86</v>
      </c>
      <c r="E46">
        <v>1997</v>
      </c>
    </row>
    <row r="47" spans="1:5" x14ac:dyDescent="0.3">
      <c r="A47" s="12"/>
      <c r="B47">
        <v>48</v>
      </c>
      <c r="C47" s="18" t="s">
        <v>88</v>
      </c>
      <c r="D47" t="s">
        <v>89</v>
      </c>
      <c r="E47">
        <v>2016</v>
      </c>
    </row>
    <row r="48" spans="1:5" x14ac:dyDescent="0.3">
      <c r="A48" s="13"/>
      <c r="B48">
        <v>50</v>
      </c>
      <c r="C48" s="18" t="s">
        <v>92</v>
      </c>
      <c r="D48" t="s">
        <v>93</v>
      </c>
      <c r="E48">
        <v>1994</v>
      </c>
    </row>
    <row r="49" spans="1:5" x14ac:dyDescent="0.3">
      <c r="A49" s="12"/>
      <c r="B49">
        <v>51</v>
      </c>
      <c r="C49" s="18" t="s">
        <v>103</v>
      </c>
      <c r="D49" t="s">
        <v>104</v>
      </c>
      <c r="E49">
        <v>2002</v>
      </c>
    </row>
    <row r="50" spans="1:5" x14ac:dyDescent="0.3">
      <c r="A50" s="12"/>
      <c r="B50">
        <v>52</v>
      </c>
      <c r="C50" s="18" t="s">
        <v>105</v>
      </c>
      <c r="D50" t="s">
        <v>106</v>
      </c>
      <c r="E50">
        <v>2004</v>
      </c>
    </row>
    <row r="51" spans="1:5" x14ac:dyDescent="0.3">
      <c r="A51" s="12"/>
      <c r="B51">
        <v>53</v>
      </c>
      <c r="C51" s="18" t="s">
        <v>107</v>
      </c>
      <c r="D51" t="s">
        <v>108</v>
      </c>
      <c r="E51">
        <v>2005</v>
      </c>
    </row>
    <row r="52" spans="1:5" x14ac:dyDescent="0.3">
      <c r="A52" s="12"/>
      <c r="B52">
        <v>54</v>
      </c>
      <c r="C52" s="18" t="s">
        <v>111</v>
      </c>
      <c r="D52" t="s">
        <v>112</v>
      </c>
      <c r="E52">
        <v>1995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F53B6-D961-449A-8594-C570C0769659}">
  <dimension ref="A1"/>
  <sheetViews>
    <sheetView workbookViewId="0">
      <selection activeCell="F28" sqref="F28"/>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D68F8-7AF8-447F-A406-5EC23B3BA5FB}">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2D9A-2208-4B14-91D1-7C1662B9BDA9}">
  <dimension ref="A1:F9"/>
  <sheetViews>
    <sheetView workbookViewId="0">
      <selection activeCell="C22" sqref="C22"/>
    </sheetView>
  </sheetViews>
  <sheetFormatPr defaultRowHeight="14.4" x14ac:dyDescent="0.3"/>
  <cols>
    <col min="3" max="3" width="45" bestFit="1" customWidth="1"/>
  </cols>
  <sheetData>
    <row r="1" spans="1:6" ht="26.4" x14ac:dyDescent="0.3">
      <c r="A1" s="12"/>
      <c r="B1">
        <v>14</v>
      </c>
      <c r="C1" s="1" t="s">
        <v>27</v>
      </c>
      <c r="D1" t="s">
        <v>28</v>
      </c>
      <c r="E1">
        <v>2003</v>
      </c>
      <c r="F1" t="s">
        <v>207</v>
      </c>
    </row>
    <row r="2" spans="1:6" ht="26.4" x14ac:dyDescent="0.3">
      <c r="A2" s="12"/>
      <c r="B2">
        <v>19</v>
      </c>
      <c r="C2" s="1" t="s">
        <v>36</v>
      </c>
      <c r="D2" t="s">
        <v>37</v>
      </c>
      <c r="E2">
        <v>2018</v>
      </c>
      <c r="F2" t="s">
        <v>207</v>
      </c>
    </row>
    <row r="3" spans="1:6" ht="26.4" x14ac:dyDescent="0.3">
      <c r="A3" s="12"/>
      <c r="B3">
        <v>20</v>
      </c>
      <c r="C3" s="1" t="s">
        <v>38</v>
      </c>
      <c r="D3" t="s">
        <v>39</v>
      </c>
      <c r="E3">
        <v>2012</v>
      </c>
      <c r="F3" t="s">
        <v>208</v>
      </c>
    </row>
    <row r="4" spans="1:6" ht="39.6" x14ac:dyDescent="0.3">
      <c r="A4" s="12"/>
      <c r="B4">
        <v>37</v>
      </c>
      <c r="C4" s="1" t="s">
        <v>67</v>
      </c>
      <c r="D4" t="s">
        <v>68</v>
      </c>
      <c r="E4">
        <v>2015</v>
      </c>
      <c r="F4" t="s">
        <v>209</v>
      </c>
    </row>
    <row r="5" spans="1:6" ht="26.4" x14ac:dyDescent="0.3">
      <c r="A5" s="12"/>
      <c r="B5">
        <v>45</v>
      </c>
      <c r="C5" s="1" t="s">
        <v>83</v>
      </c>
      <c r="D5" t="s">
        <v>84</v>
      </c>
      <c r="E5">
        <v>1998</v>
      </c>
      <c r="F5" t="s">
        <v>207</v>
      </c>
    </row>
    <row r="6" spans="1:6" ht="39.6" x14ac:dyDescent="0.3">
      <c r="A6" s="12"/>
      <c r="B6">
        <v>49</v>
      </c>
      <c r="C6" s="1" t="s">
        <v>90</v>
      </c>
      <c r="D6" t="s">
        <v>91</v>
      </c>
      <c r="E6">
        <v>2017</v>
      </c>
      <c r="F6" t="s">
        <v>210</v>
      </c>
    </row>
    <row r="7" spans="1:6" x14ac:dyDescent="0.3">
      <c r="A7" s="12"/>
      <c r="B7">
        <v>55</v>
      </c>
      <c r="C7" s="1" t="s">
        <v>113</v>
      </c>
      <c r="D7" t="s">
        <v>114</v>
      </c>
      <c r="E7">
        <v>1988</v>
      </c>
      <c r="F7" t="s">
        <v>207</v>
      </c>
    </row>
    <row r="9" spans="1:6" x14ac:dyDescent="0.3">
      <c r="F9" t="s">
        <v>211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83EA-B611-495B-B19F-28E78FD17258}">
  <dimension ref="A1:F6"/>
  <sheetViews>
    <sheetView workbookViewId="0">
      <selection activeCell="D6" sqref="D6"/>
    </sheetView>
  </sheetViews>
  <sheetFormatPr defaultRowHeight="14.4" x14ac:dyDescent="0.3"/>
  <cols>
    <col min="3" max="3" width="40.44140625" bestFit="1" customWidth="1"/>
  </cols>
  <sheetData>
    <row r="1" spans="1:6" ht="26.4" x14ac:dyDescent="0.3">
      <c r="A1" s="12"/>
      <c r="B1">
        <v>6</v>
      </c>
      <c r="C1" s="1" t="s">
        <v>13</v>
      </c>
      <c r="D1" t="s">
        <v>12</v>
      </c>
      <c r="E1">
        <v>2013</v>
      </c>
      <c r="F1" t="s">
        <v>150</v>
      </c>
    </row>
    <row r="2" spans="1:6" ht="39.6" x14ac:dyDescent="0.3">
      <c r="A2" s="12"/>
      <c r="B2">
        <v>7</v>
      </c>
      <c r="C2" s="1" t="s">
        <v>14</v>
      </c>
      <c r="D2" t="s">
        <v>15</v>
      </c>
      <c r="E2">
        <v>2008</v>
      </c>
      <c r="F2" t="s">
        <v>151</v>
      </c>
    </row>
    <row r="3" spans="1:6" ht="39.6" x14ac:dyDescent="0.3">
      <c r="A3" s="12"/>
      <c r="B3">
        <v>13</v>
      </c>
      <c r="C3" s="1" t="s">
        <v>25</v>
      </c>
      <c r="D3" t="s">
        <v>26</v>
      </c>
      <c r="E3">
        <v>2004</v>
      </c>
      <c r="F3" t="s">
        <v>151</v>
      </c>
    </row>
    <row r="4" spans="1:6" ht="39.6" x14ac:dyDescent="0.3">
      <c r="A4" s="12"/>
      <c r="B4">
        <v>16</v>
      </c>
      <c r="C4" s="1" t="s">
        <v>31</v>
      </c>
      <c r="D4" t="s">
        <v>30</v>
      </c>
      <c r="E4">
        <v>2003</v>
      </c>
      <c r="F4" t="s">
        <v>151</v>
      </c>
    </row>
    <row r="5" spans="1:6" ht="66" x14ac:dyDescent="0.3">
      <c r="A5" s="12"/>
      <c r="B5">
        <v>17</v>
      </c>
      <c r="C5" s="1" t="s">
        <v>32</v>
      </c>
      <c r="D5" t="s">
        <v>33</v>
      </c>
      <c r="E5">
        <v>2012</v>
      </c>
      <c r="F5" t="s">
        <v>183</v>
      </c>
    </row>
    <row r="6" spans="1:6" ht="66" x14ac:dyDescent="0.3">
      <c r="A6" s="12"/>
      <c r="B6">
        <v>39</v>
      </c>
      <c r="C6" s="1" t="s">
        <v>71</v>
      </c>
      <c r="D6" t="s">
        <v>72</v>
      </c>
      <c r="E6">
        <v>2000</v>
      </c>
      <c r="F6" t="s">
        <v>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Parameters_and_General_Info</vt:lpstr>
      <vt:lpstr>Temporal_Data</vt:lpstr>
      <vt:lpstr>Ref_2_Temp</vt:lpstr>
      <vt:lpstr>Ref_3_Temp</vt:lpstr>
      <vt:lpstr>Useful General Reviews</vt:lpstr>
      <vt:lpstr>Later 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Whittaker</dc:creator>
  <cp:lastModifiedBy>Charlie Whittaker</cp:lastModifiedBy>
  <dcterms:created xsi:type="dcterms:W3CDTF">2019-04-04T20:13:39Z</dcterms:created>
  <dcterms:modified xsi:type="dcterms:W3CDTF">2019-12-26T22:01:22Z</dcterms:modified>
</cp:coreProperties>
</file>