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0"/>
  <workbookPr/>
  <mc:AlternateContent xmlns:mc="http://schemas.openxmlformats.org/markup-compatibility/2006">
    <mc:Choice Requires="x15">
      <x15ac:absPath xmlns:x15ac="http://schemas.microsoft.com/office/spreadsheetml/2010/11/ac" url="/Users/Charlie/Downloads/"/>
    </mc:Choice>
  </mc:AlternateContent>
  <xr:revisionPtr revIDLastSave="0" documentId="13_ncr:1_{71CD70CB-45B7-224C-9A57-753FBF311A97}" xr6:coauthVersionLast="45" xr6:coauthVersionMax="46" xr10:uidLastSave="{00000000-0000-0000-0000-000000000000}"/>
  <bookViews>
    <workbookView xWindow="5000" yWindow="1260" windowWidth="19920" windowHeight="14720" activeTab="3" xr2:uid="{00000000-000D-0000-FFFF-FFFF00000000}"/>
  </bookViews>
  <sheets>
    <sheet name="Tasks" sheetId="3" r:id="rId1"/>
    <sheet name="Start Universe" sheetId="2" r:id="rId2"/>
    <sheet name="Output Sheet" sheetId="1" r:id="rId3"/>
    <sheet name="Weighting Demo" sheetId="9" r:id="rId4"/>
  </sheets>
  <definedNames>
    <definedName name="_xlnm._FilterDatabase" localSheetId="1" hidden="1">'Start Universe'!$A$1:$F$1232</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localSheetId="0" hidden="1">42897.3021527778</definedName>
    <definedName name="IQ_NAMES_REVISION_DATE_" localSheetId="3" hidden="1">42897.3021527778</definedName>
    <definedName name="IQ_NAMES_REVISION_DATE_" hidden="1">42897.3021527778</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solver_adj" localSheetId="3" hidden="1">'Weighting Demo'!$J$2:$J$51</definedName>
    <definedName name="solver_cvg" localSheetId="3" hidden="1">0.0001</definedName>
    <definedName name="solver_drv" localSheetId="3" hidden="1">1</definedName>
    <definedName name="solver_eng" localSheetId="3" hidden="1">1</definedName>
    <definedName name="solver_est" localSheetId="3" hidden="1">1</definedName>
    <definedName name="solver_itr" localSheetId="3" hidden="1">2147483647</definedName>
    <definedName name="solver_lhs1" localSheetId="3" hidden="1">'Weighting Demo'!$J$2:$J$51</definedName>
    <definedName name="solver_lhs2" localSheetId="3" hidden="1">'Weighting Demo'!$J$2:$J$51</definedName>
    <definedName name="solver_lhs3" localSheetId="3" hidden="1">'Weighting Demo'!$J$52</definedName>
    <definedName name="solver_lhs4" localSheetId="3" hidden="1">'Weighting Demo'!$R$2:$R$12</definedName>
    <definedName name="solver_mip" localSheetId="3" hidden="1">2147483647</definedName>
    <definedName name="solver_mni" localSheetId="3" hidden="1">30</definedName>
    <definedName name="solver_mrt" localSheetId="3" hidden="1">0.075</definedName>
    <definedName name="solver_msl" localSheetId="3" hidden="1">2</definedName>
    <definedName name="solver_neg" localSheetId="3" hidden="1">1</definedName>
    <definedName name="solver_nod" localSheetId="3" hidden="1">2147483647</definedName>
    <definedName name="solver_num" localSheetId="3" hidden="1">4</definedName>
    <definedName name="solver_nwt" localSheetId="3" hidden="1">1</definedName>
    <definedName name="solver_opt" localSheetId="3" hidden="1">'Weighting Demo'!$O$16</definedName>
    <definedName name="solver_pre" localSheetId="3" hidden="1">0.000001</definedName>
    <definedName name="solver_rbv" localSheetId="3" hidden="1">1</definedName>
    <definedName name="solver_rel1" localSheetId="3" hidden="1">1</definedName>
    <definedName name="solver_rel2" localSheetId="3" hidden="1">3</definedName>
    <definedName name="solver_rel3" localSheetId="3" hidden="1">2</definedName>
    <definedName name="solver_rel4" localSheetId="3" hidden="1">1</definedName>
    <definedName name="solver_rhs1" localSheetId="3" hidden="1">'Weighting Demo'!$I$2:$I$51</definedName>
    <definedName name="solver_rhs2" localSheetId="3" hidden="1">0.05%</definedName>
    <definedName name="solver_rhs3" localSheetId="3" hidden="1">1</definedName>
    <definedName name="solver_rhs4" localSheetId="3" hidden="1">50%</definedName>
    <definedName name="solver_rlx" localSheetId="3" hidden="1">2</definedName>
    <definedName name="solver_rsd" localSheetId="3" hidden="1">0</definedName>
    <definedName name="solver_scl" localSheetId="3" hidden="1">1</definedName>
    <definedName name="solver_sho" localSheetId="3" hidden="1">2</definedName>
    <definedName name="solver_ssz" localSheetId="3" hidden="1">100</definedName>
    <definedName name="solver_tim" localSheetId="3" hidden="1">2147483647</definedName>
    <definedName name="solver_tol" localSheetId="3" hidden="1">0.01</definedName>
    <definedName name="solver_typ" localSheetId="3" hidden="1">2</definedName>
    <definedName name="solver_val" localSheetId="3" hidden="1">0</definedName>
    <definedName name="solver_ver" localSheetId="3"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3" i="9" l="1"/>
  <c r="S7" i="9"/>
  <c r="S2" i="9"/>
  <c r="O16" i="9"/>
  <c r="K2" i="9"/>
  <c r="H52" i="9"/>
  <c r="G3" i="9" l="1"/>
  <c r="G4" i="9"/>
  <c r="G5"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2" i="9"/>
  <c r="S8" i="9" l="1"/>
  <c r="S9" i="9"/>
  <c r="S11" i="9"/>
  <c r="S12" i="9"/>
  <c r="R3" i="9"/>
  <c r="J52" i="9"/>
  <c r="R5" i="9"/>
  <c r="R10" i="9"/>
  <c r="R4" i="9"/>
  <c r="I51" i="9"/>
  <c r="L51" i="9" s="1"/>
  <c r="I50" i="9"/>
  <c r="L50" i="9" s="1"/>
  <c r="I49" i="9"/>
  <c r="I48" i="9"/>
  <c r="L48" i="9" s="1"/>
  <c r="I47" i="9"/>
  <c r="L47" i="9" s="1"/>
  <c r="I46" i="9"/>
  <c r="L46" i="9" s="1"/>
  <c r="I45" i="9"/>
  <c r="I44" i="9"/>
  <c r="L44" i="9" s="1"/>
  <c r="I43" i="9"/>
  <c r="L43" i="9" s="1"/>
  <c r="I42" i="9"/>
  <c r="L42" i="9" s="1"/>
  <c r="I41" i="9"/>
  <c r="I40" i="9"/>
  <c r="L40" i="9" s="1"/>
  <c r="I39" i="9"/>
  <c r="L39" i="9" s="1"/>
  <c r="I38" i="9"/>
  <c r="L38" i="9" s="1"/>
  <c r="I37" i="9"/>
  <c r="I36" i="9"/>
  <c r="I35" i="9"/>
  <c r="L35" i="9" s="1"/>
  <c r="I34" i="9"/>
  <c r="L34" i="9" s="1"/>
  <c r="I33" i="9"/>
  <c r="I32" i="9"/>
  <c r="S10" i="9" s="1"/>
  <c r="I31" i="9"/>
  <c r="L31" i="9" s="1"/>
  <c r="I30" i="9"/>
  <c r="L30" i="9" s="1"/>
  <c r="I29" i="9"/>
  <c r="L29" i="9" s="1"/>
  <c r="I28" i="9"/>
  <c r="I27" i="9"/>
  <c r="L27" i="9" s="1"/>
  <c r="I26" i="9"/>
  <c r="L26" i="9" s="1"/>
  <c r="I25" i="9"/>
  <c r="L25" i="9" s="1"/>
  <c r="I24" i="9"/>
  <c r="I23" i="9"/>
  <c r="I22" i="9"/>
  <c r="L22" i="9" s="1"/>
  <c r="I21" i="9"/>
  <c r="I20" i="9"/>
  <c r="L20" i="9" s="1"/>
  <c r="I19" i="9"/>
  <c r="L19" i="9" s="1"/>
  <c r="I18" i="9"/>
  <c r="L18" i="9" s="1"/>
  <c r="I17" i="9"/>
  <c r="I16" i="9"/>
  <c r="L16" i="9" s="1"/>
  <c r="I15" i="9"/>
  <c r="L15" i="9" s="1"/>
  <c r="I14" i="9"/>
  <c r="L14" i="9" s="1"/>
  <c r="I13" i="9"/>
  <c r="R12" i="9"/>
  <c r="Q12" i="9"/>
  <c r="P12" i="9"/>
  <c r="I12" i="9"/>
  <c r="L12" i="9" s="1"/>
  <c r="R11" i="9"/>
  <c r="P11" i="9"/>
  <c r="I11" i="9"/>
  <c r="L11" i="9" s="1"/>
  <c r="P10" i="9"/>
  <c r="I10" i="9"/>
  <c r="L10" i="9" s="1"/>
  <c r="R9" i="9"/>
  <c r="P9" i="9"/>
  <c r="I9" i="9"/>
  <c r="R8" i="9"/>
  <c r="Q8" i="9"/>
  <c r="P8" i="9"/>
  <c r="I8" i="9"/>
  <c r="L8" i="9" s="1"/>
  <c r="R7" i="9"/>
  <c r="P7" i="9"/>
  <c r="I7" i="9"/>
  <c r="L7" i="9" s="1"/>
  <c r="R6" i="9"/>
  <c r="P6" i="9"/>
  <c r="I6" i="9"/>
  <c r="L6" i="9" s="1"/>
  <c r="P5" i="9"/>
  <c r="I5" i="9"/>
  <c r="P4" i="9"/>
  <c r="I4" i="9"/>
  <c r="P3" i="9"/>
  <c r="I3" i="9"/>
  <c r="L3" i="9" s="1"/>
  <c r="R2" i="9"/>
  <c r="P2" i="9"/>
  <c r="I2" i="9"/>
  <c r="H51" i="9"/>
  <c r="S6" i="9" l="1"/>
  <c r="S5" i="9"/>
  <c r="S4" i="9"/>
  <c r="L4" i="9"/>
  <c r="L5" i="9"/>
  <c r="L9" i="9"/>
  <c r="L13" i="9"/>
  <c r="L17" i="9"/>
  <c r="L21" i="9"/>
  <c r="L32" i="9"/>
  <c r="L36" i="9"/>
  <c r="L49" i="9"/>
  <c r="R13" i="9"/>
  <c r="L33" i="9"/>
  <c r="L37" i="9"/>
  <c r="L24" i="9"/>
  <c r="L28" i="9"/>
  <c r="L41" i="9"/>
  <c r="L45" i="9"/>
  <c r="L2" i="9"/>
  <c r="H11" i="9"/>
  <c r="K11" i="9" s="1"/>
  <c r="H15" i="9"/>
  <c r="K15" i="9" s="1"/>
  <c r="H18" i="9"/>
  <c r="K18" i="9" s="1"/>
  <c r="H26" i="9"/>
  <c r="K26" i="9" s="1"/>
  <c r="H34" i="9"/>
  <c r="K34" i="9" s="1"/>
  <c r="H42" i="9"/>
  <c r="K42" i="9" s="1"/>
  <c r="H50" i="9"/>
  <c r="K50" i="9" s="1"/>
  <c r="P13" i="9"/>
  <c r="H7" i="9"/>
  <c r="K7" i="9" s="1"/>
  <c r="H14" i="9"/>
  <c r="K14" i="9" s="1"/>
  <c r="H17" i="9"/>
  <c r="K17" i="9" s="1"/>
  <c r="H25" i="9"/>
  <c r="K25" i="9" s="1"/>
  <c r="H33" i="9"/>
  <c r="K33" i="9" s="1"/>
  <c r="H41" i="9"/>
  <c r="K41" i="9" s="1"/>
  <c r="H49" i="9"/>
  <c r="K49" i="9" s="1"/>
  <c r="H3" i="9"/>
  <c r="K3" i="9" s="1"/>
  <c r="H10" i="9"/>
  <c r="K10" i="9" s="1"/>
  <c r="H22" i="9"/>
  <c r="K22" i="9" s="1"/>
  <c r="H30" i="9"/>
  <c r="K30" i="9" s="1"/>
  <c r="H38" i="9"/>
  <c r="K38" i="9" s="1"/>
  <c r="H46" i="9"/>
  <c r="K46" i="9" s="1"/>
  <c r="H6" i="9"/>
  <c r="K6" i="9" s="1"/>
  <c r="H21" i="9"/>
  <c r="K21" i="9" s="1"/>
  <c r="H29" i="9"/>
  <c r="K29" i="9" s="1"/>
  <c r="H37" i="9"/>
  <c r="K37" i="9" s="1"/>
  <c r="H45" i="9"/>
  <c r="K45" i="9" s="1"/>
  <c r="Q7" i="9"/>
  <c r="Q9" i="9"/>
  <c r="K51" i="9"/>
  <c r="H5" i="9"/>
  <c r="H13" i="9"/>
  <c r="K13" i="9" s="1"/>
  <c r="H32" i="9"/>
  <c r="K32" i="9" s="1"/>
  <c r="H40" i="9"/>
  <c r="K40" i="9" s="1"/>
  <c r="H44" i="9"/>
  <c r="K44" i="9" s="1"/>
  <c r="H48" i="9"/>
  <c r="K48" i="9" s="1"/>
  <c r="H2" i="9"/>
  <c r="L23" i="9"/>
  <c r="H9" i="9"/>
  <c r="K9" i="9" s="1"/>
  <c r="H20" i="9"/>
  <c r="K20" i="9" s="1"/>
  <c r="H24" i="9"/>
  <c r="H28" i="9"/>
  <c r="K28" i="9" s="1"/>
  <c r="H36" i="9"/>
  <c r="K36" i="9" s="1"/>
  <c r="H4" i="9"/>
  <c r="K4" i="9" s="1"/>
  <c r="H8" i="9"/>
  <c r="K8" i="9" s="1"/>
  <c r="H12" i="9"/>
  <c r="K12" i="9" s="1"/>
  <c r="H16" i="9"/>
  <c r="K16" i="9" s="1"/>
  <c r="H19" i="9"/>
  <c r="K19" i="9" s="1"/>
  <c r="H23" i="9"/>
  <c r="K23" i="9" s="1"/>
  <c r="H27" i="9"/>
  <c r="H31" i="9"/>
  <c r="K31" i="9" s="1"/>
  <c r="H35" i="9"/>
  <c r="K35" i="9" s="1"/>
  <c r="H39" i="9"/>
  <c r="K39" i="9" s="1"/>
  <c r="H43" i="9"/>
  <c r="K43" i="9" s="1"/>
  <c r="H47" i="9"/>
  <c r="K47" i="9" s="1"/>
  <c r="Q10" i="9" l="1"/>
  <c r="S13" i="9"/>
  <c r="K5" i="9"/>
  <c r="Q4" i="9"/>
  <c r="Q2" i="9"/>
  <c r="Q11" i="9"/>
  <c r="K27" i="9"/>
  <c r="Q3" i="9"/>
  <c r="Q5" i="9"/>
  <c r="K24" i="9"/>
  <c r="Q6" i="9"/>
  <c r="Q13"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Zeng, Liyu</author>
  </authors>
  <commentList>
    <comment ref="C1" authorId="0" shapeId="0" xr:uid="{00000000-0006-0000-0100-000001000000}">
      <text>
        <r>
          <rPr>
            <b/>
            <sz val="9"/>
            <color rgb="FF000000"/>
            <rFont val="Tahoma"/>
            <family val="2"/>
          </rPr>
          <t>Zeng, Liyu:</t>
        </r>
        <r>
          <rPr>
            <sz val="9"/>
            <color rgb="FF000000"/>
            <rFont val="Tahoma"/>
            <family val="2"/>
          </rPr>
          <t xml:space="preserve">
</t>
        </r>
        <r>
          <rPr>
            <sz val="9"/>
            <color rgb="FF000000"/>
            <rFont val="Tahoma"/>
            <family val="2"/>
          </rPr>
          <t>Company Identifier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Zeng, Liyu</author>
  </authors>
  <commentList>
    <comment ref="C1" authorId="0" shapeId="0" xr:uid="{00000000-0006-0000-0200-000001000000}">
      <text>
        <r>
          <rPr>
            <b/>
            <sz val="9"/>
            <color indexed="81"/>
            <rFont val="Tahoma"/>
            <family val="2"/>
          </rPr>
          <t>Zeng, Liyu:</t>
        </r>
        <r>
          <rPr>
            <sz val="9"/>
            <color indexed="81"/>
            <rFont val="Tahoma"/>
            <family val="2"/>
          </rPr>
          <t xml:space="preserve">
Company Identifier</t>
        </r>
      </text>
    </comment>
  </commentList>
</comments>
</file>

<file path=xl/sharedStrings.xml><?xml version="1.0" encoding="utf-8"?>
<sst xmlns="http://schemas.openxmlformats.org/spreadsheetml/2006/main" count="2626" uniqueCount="1158">
  <si>
    <t>Ref Date</t>
  </si>
  <si>
    <t>CompanyName</t>
  </si>
  <si>
    <t>RIC</t>
  </si>
  <si>
    <t>Sector</t>
  </si>
  <si>
    <t>Z_Value</t>
  </si>
  <si>
    <t>000001.SZ</t>
  </si>
  <si>
    <t>Financials</t>
  </si>
  <si>
    <t>000002.SZ</t>
  </si>
  <si>
    <t>Real Estate</t>
  </si>
  <si>
    <t>Health Care</t>
  </si>
  <si>
    <t>000006.SZ</t>
  </si>
  <si>
    <t>Industrials</t>
  </si>
  <si>
    <t>000009.SZ</t>
  </si>
  <si>
    <t>000012.SZ</t>
  </si>
  <si>
    <t>Materials</t>
  </si>
  <si>
    <t>000016.SZ</t>
  </si>
  <si>
    <t>Consumer Discretionary</t>
  </si>
  <si>
    <t>000021.SZ</t>
  </si>
  <si>
    <t>Information Technology</t>
  </si>
  <si>
    <t>000022.SZ</t>
  </si>
  <si>
    <t>000027.SZ</t>
  </si>
  <si>
    <t>Utilities</t>
  </si>
  <si>
    <t>000036.SZ</t>
  </si>
  <si>
    <t>000039.SZ</t>
  </si>
  <si>
    <t>000040.SZ</t>
  </si>
  <si>
    <t>000046.SZ</t>
  </si>
  <si>
    <t>000059.SZ</t>
  </si>
  <si>
    <t>000060.SZ</t>
  </si>
  <si>
    <t>000061.SZ</t>
  </si>
  <si>
    <t>Consumer Staples</t>
  </si>
  <si>
    <t>000062.SZ</t>
  </si>
  <si>
    <t>000063.SZ</t>
  </si>
  <si>
    <t>000066.SZ</t>
  </si>
  <si>
    <t>000068.SZ</t>
  </si>
  <si>
    <t>000069.SZ</t>
  </si>
  <si>
    <t>000078.SZ</t>
  </si>
  <si>
    <t>000088.SZ</t>
  </si>
  <si>
    <t>000089.SZ</t>
  </si>
  <si>
    <t>000090.SZ</t>
  </si>
  <si>
    <t>000100.SZ</t>
  </si>
  <si>
    <t>000157.SZ</t>
  </si>
  <si>
    <t>Energy</t>
  </si>
  <si>
    <t>000301.SZ</t>
  </si>
  <si>
    <t>000400.SZ</t>
  </si>
  <si>
    <t>000401.SZ</t>
  </si>
  <si>
    <t>000402.SZ</t>
  </si>
  <si>
    <t>000407.SZ</t>
  </si>
  <si>
    <t>000416.SZ</t>
  </si>
  <si>
    <t>000422.SZ</t>
  </si>
  <si>
    <t>000423.SZ</t>
  </si>
  <si>
    <t>000425.SZ</t>
  </si>
  <si>
    <t>000429.SZ</t>
  </si>
  <si>
    <t>000488.SZ</t>
  </si>
  <si>
    <t>000501.SZ</t>
  </si>
  <si>
    <t>000507.SZ</t>
  </si>
  <si>
    <t>000510.SZ</t>
  </si>
  <si>
    <t>000518.SZ</t>
  </si>
  <si>
    <t>000520.SZ</t>
  </si>
  <si>
    <t>000525.SZ</t>
  </si>
  <si>
    <t>000528.SZ</t>
  </si>
  <si>
    <t>000533.SZ</t>
  </si>
  <si>
    <t>000537.SZ</t>
  </si>
  <si>
    <t>000538.SZ</t>
  </si>
  <si>
    <t>000541.SZ</t>
  </si>
  <si>
    <t>000548.SZ</t>
  </si>
  <si>
    <t>000550.SZ</t>
  </si>
  <si>
    <t>000554.SZ</t>
  </si>
  <si>
    <t>000559.SZ</t>
  </si>
  <si>
    <t>000563.SZ</t>
  </si>
  <si>
    <t>000568.SZ</t>
  </si>
  <si>
    <t>000571.SZ</t>
  </si>
  <si>
    <t>000573.SZ</t>
  </si>
  <si>
    <t>000581.SZ</t>
  </si>
  <si>
    <t>000598.SZ</t>
  </si>
  <si>
    <t>000599.SZ</t>
  </si>
  <si>
    <t>000601.SZ</t>
  </si>
  <si>
    <t>000607.SZ</t>
  </si>
  <si>
    <t>000612.SZ</t>
  </si>
  <si>
    <t>000616.SZ</t>
  </si>
  <si>
    <t>000617.SZ</t>
  </si>
  <si>
    <t>000619.SZ</t>
  </si>
  <si>
    <t>000623.SZ</t>
  </si>
  <si>
    <t>000625.SZ</t>
  </si>
  <si>
    <t>000630.SZ</t>
  </si>
  <si>
    <t>000636.SZ</t>
  </si>
  <si>
    <t>000637.SZ</t>
  </si>
  <si>
    <t>000651.SZ</t>
  </si>
  <si>
    <t>000652.SZ</t>
  </si>
  <si>
    <t>000657.SZ</t>
  </si>
  <si>
    <t>000666.SZ</t>
  </si>
  <si>
    <t>000680.SZ</t>
  </si>
  <si>
    <t>000682.SZ</t>
  </si>
  <si>
    <t>000683.SZ</t>
  </si>
  <si>
    <t>000690.SZ</t>
  </si>
  <si>
    <t>000698.SZ</t>
  </si>
  <si>
    <t>000701.SZ</t>
  </si>
  <si>
    <t>000707.SZ</t>
  </si>
  <si>
    <t>000708.SZ</t>
  </si>
  <si>
    <t>000709.SZ</t>
  </si>
  <si>
    <t>000717.SZ</t>
  </si>
  <si>
    <t>000718.SZ</t>
  </si>
  <si>
    <t>000726.SZ</t>
  </si>
  <si>
    <t>000727.SZ</t>
  </si>
  <si>
    <t>000729.SZ</t>
  </si>
  <si>
    <t>000731.SZ</t>
  </si>
  <si>
    <t>000733.SZ</t>
  </si>
  <si>
    <t>000737.SZ</t>
  </si>
  <si>
    <t>000751.SZ</t>
  </si>
  <si>
    <t>000758.SZ</t>
  </si>
  <si>
    <t>000759.SZ</t>
  </si>
  <si>
    <t>000762.SZ</t>
  </si>
  <si>
    <t>000767.SZ</t>
  </si>
  <si>
    <t>000768.SZ</t>
  </si>
  <si>
    <t>000778.SZ</t>
  </si>
  <si>
    <t>000783.SZ</t>
  </si>
  <si>
    <t>000786.SZ</t>
  </si>
  <si>
    <t>000792.SZ</t>
  </si>
  <si>
    <t>000793.SZ</t>
  </si>
  <si>
    <t>000800.SZ</t>
  </si>
  <si>
    <t>000807.SZ</t>
  </si>
  <si>
    <t>000816.SZ</t>
  </si>
  <si>
    <t>000822.SZ</t>
  </si>
  <si>
    <t>000823.SZ</t>
  </si>
  <si>
    <t>000825.SZ</t>
  </si>
  <si>
    <t>000828.SZ</t>
  </si>
  <si>
    <t>000829.SZ</t>
  </si>
  <si>
    <t>000830.SZ</t>
  </si>
  <si>
    <t>000831.SZ</t>
  </si>
  <si>
    <t>000833.SZ</t>
  </si>
  <si>
    <t>000837.SZ</t>
  </si>
  <si>
    <t>000839.SZ</t>
  </si>
  <si>
    <t>000848.SZ</t>
  </si>
  <si>
    <t>000850.SZ</t>
  </si>
  <si>
    <t>000852.SZ</t>
  </si>
  <si>
    <t>000858.SZ</t>
  </si>
  <si>
    <t>000860.SZ</t>
  </si>
  <si>
    <t>000869.SZ</t>
  </si>
  <si>
    <t>000875.SZ</t>
  </si>
  <si>
    <t>000876.SZ</t>
  </si>
  <si>
    <t>000878.SZ</t>
  </si>
  <si>
    <t>000886.SZ</t>
  </si>
  <si>
    <t>000890.SZ</t>
  </si>
  <si>
    <t>000897.SZ</t>
  </si>
  <si>
    <t>000898.SZ</t>
  </si>
  <si>
    <t>000905.SZ</t>
  </si>
  <si>
    <t>000910.SZ</t>
  </si>
  <si>
    <t>000911.SZ</t>
  </si>
  <si>
    <t>000912.SZ</t>
  </si>
  <si>
    <t>000916.SZ</t>
  </si>
  <si>
    <t>000917.SZ</t>
  </si>
  <si>
    <t>000919.SZ</t>
  </si>
  <si>
    <t>000926.SZ</t>
  </si>
  <si>
    <t>000927.SZ</t>
  </si>
  <si>
    <t>000931.SZ</t>
  </si>
  <si>
    <t>000933.SZ</t>
  </si>
  <si>
    <t>000937.SZ</t>
  </si>
  <si>
    <t>000939.SZ</t>
  </si>
  <si>
    <t>000951.SZ</t>
  </si>
  <si>
    <t>000959.SZ</t>
  </si>
  <si>
    <t>000960.SZ</t>
  </si>
  <si>
    <t>000962.SZ</t>
  </si>
  <si>
    <t>000963.SZ</t>
  </si>
  <si>
    <t>000968.SZ</t>
  </si>
  <si>
    <t>000969.SZ</t>
  </si>
  <si>
    <t>000970.SZ</t>
  </si>
  <si>
    <t>000975.SZ</t>
  </si>
  <si>
    <t>000976.SZ</t>
  </si>
  <si>
    <t>000983.SZ</t>
  </si>
  <si>
    <t>000987.SZ</t>
  </si>
  <si>
    <t>000997.SZ</t>
  </si>
  <si>
    <t>000998.SZ</t>
  </si>
  <si>
    <t>000999.SZ</t>
  </si>
  <si>
    <t>002007.SZ</t>
  </si>
  <si>
    <t>002008.SZ</t>
  </si>
  <si>
    <t>002024.SZ</t>
  </si>
  <si>
    <t>002025.SZ</t>
  </si>
  <si>
    <t>002032.SZ</t>
  </si>
  <si>
    <t>002048.SZ</t>
  </si>
  <si>
    <t>002056.SZ</t>
  </si>
  <si>
    <t>002069.SZ</t>
  </si>
  <si>
    <t>002078.SZ</t>
  </si>
  <si>
    <t>002083.SZ</t>
  </si>
  <si>
    <t>002084.SZ</t>
  </si>
  <si>
    <t>002092.SZ</t>
  </si>
  <si>
    <t>002097.SZ</t>
  </si>
  <si>
    <t>002106.SZ</t>
  </si>
  <si>
    <t>002110.SZ</t>
  </si>
  <si>
    <t>002122.SZ</t>
  </si>
  <si>
    <t>002123.SZ</t>
  </si>
  <si>
    <t>Telecommunication Services</t>
  </si>
  <si>
    <t>600000.SS</t>
  </si>
  <si>
    <t>600004.SS</t>
  </si>
  <si>
    <t>600006.SS</t>
  </si>
  <si>
    <t>600008.SS</t>
  </si>
  <si>
    <t>600009.SS</t>
  </si>
  <si>
    <t>600010.SS</t>
  </si>
  <si>
    <t>600011.SS</t>
  </si>
  <si>
    <t>600012.SS</t>
  </si>
  <si>
    <t>600015.SS</t>
  </si>
  <si>
    <t>600016.SS</t>
  </si>
  <si>
    <t>600017.SS</t>
  </si>
  <si>
    <t>600018.SS</t>
  </si>
  <si>
    <t>600019.SS</t>
  </si>
  <si>
    <t>600020.SS</t>
  </si>
  <si>
    <t>600021.SS</t>
  </si>
  <si>
    <t>600022.SS</t>
  </si>
  <si>
    <t>600026.SS</t>
  </si>
  <si>
    <t>600027.SS</t>
  </si>
  <si>
    <t>600028.SS</t>
  </si>
  <si>
    <t>600029.SS</t>
  </si>
  <si>
    <t>600030.SS</t>
  </si>
  <si>
    <t>600031.SS</t>
  </si>
  <si>
    <t>600033.SS</t>
  </si>
  <si>
    <t>600035.SS</t>
  </si>
  <si>
    <t>600036.SS</t>
  </si>
  <si>
    <t>600037.SS</t>
  </si>
  <si>
    <t>600038.SS</t>
  </si>
  <si>
    <t>600048.SS</t>
  </si>
  <si>
    <t>600050.SS</t>
  </si>
  <si>
    <t>600054.SS</t>
  </si>
  <si>
    <t>600057.SS</t>
  </si>
  <si>
    <t>600058.SS</t>
  </si>
  <si>
    <t>600059.SS</t>
  </si>
  <si>
    <t>600060.SS</t>
  </si>
  <si>
    <t>600062.SS</t>
  </si>
  <si>
    <t>600064.SS</t>
  </si>
  <si>
    <t>600066.SS</t>
  </si>
  <si>
    <t>600067.SS</t>
  </si>
  <si>
    <t>600068.SS</t>
  </si>
  <si>
    <t>600069.SS</t>
  </si>
  <si>
    <t>600072.SS</t>
  </si>
  <si>
    <t>600073.SS</t>
  </si>
  <si>
    <t>600075.SS</t>
  </si>
  <si>
    <t>600078.SS</t>
  </si>
  <si>
    <t>600079.SS</t>
  </si>
  <si>
    <t>600082.SS</t>
  </si>
  <si>
    <t>600085.SS</t>
  </si>
  <si>
    <t>600088.SS</t>
  </si>
  <si>
    <t>600089.SS</t>
  </si>
  <si>
    <t>600096.SS</t>
  </si>
  <si>
    <t>600098.SS</t>
  </si>
  <si>
    <t>600100.SS</t>
  </si>
  <si>
    <t>600103.SS</t>
  </si>
  <si>
    <t>600104.SS</t>
  </si>
  <si>
    <t>600108.SS</t>
  </si>
  <si>
    <t>600110.SS</t>
  </si>
  <si>
    <t>600111.SS</t>
  </si>
  <si>
    <t>600115.SS</t>
  </si>
  <si>
    <t>600117.SS</t>
  </si>
  <si>
    <t>600118.SS</t>
  </si>
  <si>
    <t>600120.SS</t>
  </si>
  <si>
    <t>600122.SS</t>
  </si>
  <si>
    <t>600123.SS</t>
  </si>
  <si>
    <t>600125.SS</t>
  </si>
  <si>
    <t>600126.SS</t>
  </si>
  <si>
    <t>600130.SS</t>
  </si>
  <si>
    <t>600131.SS</t>
  </si>
  <si>
    <t>600132.SS</t>
  </si>
  <si>
    <t>600138.SS</t>
  </si>
  <si>
    <t>600143.SS</t>
  </si>
  <si>
    <t>600150.SS</t>
  </si>
  <si>
    <t>600151.SS</t>
  </si>
  <si>
    <t>600153.SS</t>
  </si>
  <si>
    <t>600158.SS</t>
  </si>
  <si>
    <t>600160.SS</t>
  </si>
  <si>
    <t>600161.SS</t>
  </si>
  <si>
    <t>600162.SS</t>
  </si>
  <si>
    <t>600166.SS</t>
  </si>
  <si>
    <t>600169.SS</t>
  </si>
  <si>
    <t>600170.SS</t>
  </si>
  <si>
    <t>600171.SS</t>
  </si>
  <si>
    <t>600176.SS</t>
  </si>
  <si>
    <t>600177.SS</t>
  </si>
  <si>
    <t>600183.SS</t>
  </si>
  <si>
    <t>600186.SS</t>
  </si>
  <si>
    <t>600188.SS</t>
  </si>
  <si>
    <t>600190.SS</t>
  </si>
  <si>
    <t>600195.SS</t>
  </si>
  <si>
    <t>600196.SS</t>
  </si>
  <si>
    <t>600197.SS</t>
  </si>
  <si>
    <t>600198.SS</t>
  </si>
  <si>
    <t>600200.SS</t>
  </si>
  <si>
    <t>600202.SS</t>
  </si>
  <si>
    <t>600210.SS</t>
  </si>
  <si>
    <t>600212.SS</t>
  </si>
  <si>
    <t>600215.SS</t>
  </si>
  <si>
    <t>600216.SS</t>
  </si>
  <si>
    <t>600219.SS</t>
  </si>
  <si>
    <t>600220.SS</t>
  </si>
  <si>
    <t>600221.SS</t>
  </si>
  <si>
    <t>600231.SS</t>
  </si>
  <si>
    <t>600236.SS</t>
  </si>
  <si>
    <t>600256.SS</t>
  </si>
  <si>
    <t>600258.SS</t>
  </si>
  <si>
    <t>600260.SS</t>
  </si>
  <si>
    <t>600266.SS</t>
  </si>
  <si>
    <t>600267.SS</t>
  </si>
  <si>
    <t>600268.SS</t>
  </si>
  <si>
    <t>600269.SS</t>
  </si>
  <si>
    <t>600270.SS</t>
  </si>
  <si>
    <t>600271.SS</t>
  </si>
  <si>
    <t>600276.SS</t>
  </si>
  <si>
    <t>600282.SS</t>
  </si>
  <si>
    <t>600289.SS</t>
  </si>
  <si>
    <t>600295.SS</t>
  </si>
  <si>
    <t>600299.SS</t>
  </si>
  <si>
    <t>600300.SS</t>
  </si>
  <si>
    <t>600307.SS</t>
  </si>
  <si>
    <t>600308.SS</t>
  </si>
  <si>
    <t>600309.SS</t>
  </si>
  <si>
    <t>600312.SS</t>
  </si>
  <si>
    <t>600315.SS</t>
  </si>
  <si>
    <t>600316.SS</t>
  </si>
  <si>
    <t>600317.SS</t>
  </si>
  <si>
    <t>600320.SS</t>
  </si>
  <si>
    <t>600322.SS</t>
  </si>
  <si>
    <t>600323.SS</t>
  </si>
  <si>
    <t>600327.SS</t>
  </si>
  <si>
    <t>600330.SS</t>
  </si>
  <si>
    <t>600331.SS</t>
  </si>
  <si>
    <t>600332.SS</t>
  </si>
  <si>
    <t>600333.SS</t>
  </si>
  <si>
    <t>600337.SS</t>
  </si>
  <si>
    <t>600348.SS</t>
  </si>
  <si>
    <t>600350.SS</t>
  </si>
  <si>
    <t>600352.SS</t>
  </si>
  <si>
    <t>600360.SS</t>
  </si>
  <si>
    <t>600361.SS</t>
  </si>
  <si>
    <t>600362.SS</t>
  </si>
  <si>
    <t>600377.SS</t>
  </si>
  <si>
    <t>600380.SS</t>
  </si>
  <si>
    <t>600383.SS</t>
  </si>
  <si>
    <t>600398.SS</t>
  </si>
  <si>
    <t>600406.SS</t>
  </si>
  <si>
    <t>600410.SS</t>
  </si>
  <si>
    <t>600415.SS</t>
  </si>
  <si>
    <t>600416.SS</t>
  </si>
  <si>
    <t>600418.SS</t>
  </si>
  <si>
    <t>600420.SS</t>
  </si>
  <si>
    <t>600426.SS</t>
  </si>
  <si>
    <t>600428.SS</t>
  </si>
  <si>
    <t>600436.SS</t>
  </si>
  <si>
    <t>600438.SS</t>
  </si>
  <si>
    <t>600456.SS</t>
  </si>
  <si>
    <t>600460.SS</t>
  </si>
  <si>
    <t>600475.SS</t>
  </si>
  <si>
    <t>600489.SS</t>
  </si>
  <si>
    <t>600497.SS</t>
  </si>
  <si>
    <t>600498.SS</t>
  </si>
  <si>
    <t>600500.SS</t>
  </si>
  <si>
    <t>600501.SS</t>
  </si>
  <si>
    <t>600508.SS</t>
  </si>
  <si>
    <t>600509.SS</t>
  </si>
  <si>
    <t>600511.SS</t>
  </si>
  <si>
    <t>600517.SS</t>
  </si>
  <si>
    <t>600518.SS</t>
  </si>
  <si>
    <t>600519.SS</t>
  </si>
  <si>
    <t>600521.SS</t>
  </si>
  <si>
    <t>600528.SS</t>
  </si>
  <si>
    <t>600529.SS</t>
  </si>
  <si>
    <t>600533.SS</t>
  </si>
  <si>
    <t>600535.SS</t>
  </si>
  <si>
    <t>600547.SS</t>
  </si>
  <si>
    <t>600548.SS</t>
  </si>
  <si>
    <t>600549.SS</t>
  </si>
  <si>
    <t>600550.SS</t>
  </si>
  <si>
    <t>600563.SS</t>
  </si>
  <si>
    <t>600567.SS</t>
  </si>
  <si>
    <t>600569.SS</t>
  </si>
  <si>
    <t>600582.SS</t>
  </si>
  <si>
    <t>600583.SS</t>
  </si>
  <si>
    <t>600584.SS</t>
  </si>
  <si>
    <t>600585.SS</t>
  </si>
  <si>
    <t>600588.SS</t>
  </si>
  <si>
    <t>600596.SS</t>
  </si>
  <si>
    <t>600597.SS</t>
  </si>
  <si>
    <t>600598.SS</t>
  </si>
  <si>
    <t>600600.SS</t>
  </si>
  <si>
    <t>600601.SS</t>
  </si>
  <si>
    <t>600602.SS</t>
  </si>
  <si>
    <t>600606.SS</t>
  </si>
  <si>
    <t>600611.SS</t>
  </si>
  <si>
    <t>600616.SS</t>
  </si>
  <si>
    <t>600621.SS</t>
  </si>
  <si>
    <t>600624.SS</t>
  </si>
  <si>
    <t>600628.SS</t>
  </si>
  <si>
    <t>600630.SS</t>
  </si>
  <si>
    <t>600635.SS</t>
  </si>
  <si>
    <t>600637.SS</t>
  </si>
  <si>
    <t>600638.SS</t>
  </si>
  <si>
    <t>600639.SS</t>
  </si>
  <si>
    <t>600641.SS</t>
  </si>
  <si>
    <t>600642.SS</t>
  </si>
  <si>
    <t>600643.SS</t>
  </si>
  <si>
    <t>600649.SS</t>
  </si>
  <si>
    <t>600651.SS</t>
  </si>
  <si>
    <t>600652.SS</t>
  </si>
  <si>
    <t>600653.SS</t>
  </si>
  <si>
    <t>600655.SS</t>
  </si>
  <si>
    <t>600660.SS</t>
  </si>
  <si>
    <t>600662.SS</t>
  </si>
  <si>
    <t>600663.SS</t>
  </si>
  <si>
    <t>600664.SS</t>
  </si>
  <si>
    <t>600674.SS</t>
  </si>
  <si>
    <t>600675.SS</t>
  </si>
  <si>
    <t>600676.SS</t>
  </si>
  <si>
    <t>600677.SS</t>
  </si>
  <si>
    <t>600682.SS</t>
  </si>
  <si>
    <t>600685.SS</t>
  </si>
  <si>
    <t>600686.SS</t>
  </si>
  <si>
    <t>600688.SS</t>
  </si>
  <si>
    <t>600690.SS</t>
  </si>
  <si>
    <t>600694.SS</t>
  </si>
  <si>
    <t>600702.SS</t>
  </si>
  <si>
    <t>600704.SS</t>
  </si>
  <si>
    <t>600708.SS</t>
  </si>
  <si>
    <t>600717.SS</t>
  </si>
  <si>
    <t>600718.SS</t>
  </si>
  <si>
    <t>600723.SS</t>
  </si>
  <si>
    <t>600727.SS</t>
  </si>
  <si>
    <t>600736.SS</t>
  </si>
  <si>
    <t>600737.SS</t>
  </si>
  <si>
    <t>600739.SS</t>
  </si>
  <si>
    <t>600740.SS</t>
  </si>
  <si>
    <t>600741.SS</t>
  </si>
  <si>
    <t>600744.SS</t>
  </si>
  <si>
    <t>600748.SS</t>
  </si>
  <si>
    <t>600754.SS</t>
  </si>
  <si>
    <t>600755.SS</t>
  </si>
  <si>
    <t>600761.SS</t>
  </si>
  <si>
    <t>600764.SS</t>
  </si>
  <si>
    <t>600770.SS</t>
  </si>
  <si>
    <t>600776.SS</t>
  </si>
  <si>
    <t>600777.SS</t>
  </si>
  <si>
    <t>600779.SS</t>
  </si>
  <si>
    <t>600787.SS</t>
  </si>
  <si>
    <t>600789.SS</t>
  </si>
  <si>
    <t>600790.SS</t>
  </si>
  <si>
    <t>600795.SS</t>
  </si>
  <si>
    <t>600797.SS</t>
  </si>
  <si>
    <t>600805.SS</t>
  </si>
  <si>
    <t>600808.SS</t>
  </si>
  <si>
    <t>600809.SS</t>
  </si>
  <si>
    <t>600810.SS</t>
  </si>
  <si>
    <t>600811.SS</t>
  </si>
  <si>
    <t>600812.SS</t>
  </si>
  <si>
    <t>600814.SS</t>
  </si>
  <si>
    <t>600816.SS</t>
  </si>
  <si>
    <t>600820.SS</t>
  </si>
  <si>
    <t>600821.SS</t>
  </si>
  <si>
    <t>600823.SS</t>
  </si>
  <si>
    <t>600824.SS</t>
  </si>
  <si>
    <t>600827.SS</t>
  </si>
  <si>
    <t>600831.SS</t>
  </si>
  <si>
    <t>600835.SS</t>
  </si>
  <si>
    <t>600838.SS</t>
  </si>
  <si>
    <t>600839.SS</t>
  </si>
  <si>
    <t>600851.SS</t>
  </si>
  <si>
    <t>600855.SS</t>
  </si>
  <si>
    <t>600858.SS</t>
  </si>
  <si>
    <t>600859.SS</t>
  </si>
  <si>
    <t>600861.SS</t>
  </si>
  <si>
    <t>600863.SS</t>
  </si>
  <si>
    <t>600865.SS</t>
  </si>
  <si>
    <t>600866.SS</t>
  </si>
  <si>
    <t>600867.SS</t>
  </si>
  <si>
    <t>600868.SS</t>
  </si>
  <si>
    <t>600872.SS</t>
  </si>
  <si>
    <t>600875.SS</t>
  </si>
  <si>
    <t>600879.SS</t>
  </si>
  <si>
    <t>600880.SS</t>
  </si>
  <si>
    <t>600881.SS</t>
  </si>
  <si>
    <t>600884.SS</t>
  </si>
  <si>
    <t>600886.SS</t>
  </si>
  <si>
    <t>600887.SS</t>
  </si>
  <si>
    <t>600888.SS</t>
  </si>
  <si>
    <t>600895.SS</t>
  </si>
  <si>
    <t>600896.SS</t>
  </si>
  <si>
    <t>600897.SS</t>
  </si>
  <si>
    <t>600900.SS</t>
  </si>
  <si>
    <t>600961.SS</t>
  </si>
  <si>
    <t>600963.SS</t>
  </si>
  <si>
    <t>600970.SS</t>
  </si>
  <si>
    <t>600978.SS</t>
  </si>
  <si>
    <t>600997.SS</t>
  </si>
  <si>
    <t>601001.SS</t>
  </si>
  <si>
    <t>601002.SS</t>
  </si>
  <si>
    <t>601003.SS</t>
  </si>
  <si>
    <t>601006.SS</t>
  </si>
  <si>
    <t>601007.SS</t>
  </si>
  <si>
    <t>601111.SS</t>
  </si>
  <si>
    <t>601166.SS</t>
  </si>
  <si>
    <t>601318.SS</t>
  </si>
  <si>
    <t>601333.SS</t>
  </si>
  <si>
    <t>601398.SS</t>
  </si>
  <si>
    <t>601588.SS</t>
  </si>
  <si>
    <t>601628.SS</t>
  </si>
  <si>
    <t>601666.SS</t>
  </si>
  <si>
    <t>601699.SS</t>
  </si>
  <si>
    <t>601872.SS</t>
  </si>
  <si>
    <t>601988.SS</t>
  </si>
  <si>
    <t>601991.SS</t>
  </si>
  <si>
    <t>Sector Code</t>
  </si>
  <si>
    <t>Xinxing Ductile Iron Pipes Co.,Ltd.</t>
  </si>
  <si>
    <t>Gan Su Jiu Steel Group Hong Xing Iron &amp; Steel Co.,Ltd.</t>
  </si>
  <si>
    <t>Lingyuan Iron &amp; Steel Co.,Ltd.</t>
  </si>
  <si>
    <t>Jinan Iron And Steel Company Ltd.</t>
  </si>
  <si>
    <t>Nanjing Iron &amp; Steel Co.,Ltd.</t>
  </si>
  <si>
    <t>Tangshan Iron and Steel Co.,Ltd.</t>
  </si>
  <si>
    <t>Shanghai Construction Co.,Ltd.</t>
  </si>
  <si>
    <t>Inner Mongolian Baotou Steel Union Co.,Ltd.</t>
  </si>
  <si>
    <t>Hunan Valin Steel Tube &amp; Wire Co.,Ltd.</t>
  </si>
  <si>
    <t>000932.SZ</t>
  </si>
  <si>
    <t>Beijing Shougang Co.,Ltd.</t>
  </si>
  <si>
    <t>ZheJiang Xinan Chemical Industry Group Co., Ltd.</t>
  </si>
  <si>
    <t>Baoshan Iron &amp; Steel Co.,Ltd.</t>
  </si>
  <si>
    <t>Maanshan Iron &amp; Steel Company Limited</t>
  </si>
  <si>
    <t>Shanxi Taigang Stainless Steel Co.,Ltd.</t>
  </si>
  <si>
    <t>Xiamen C &amp; D Inc.</t>
  </si>
  <si>
    <t>Wuhan Steel Processing Co.,Ltd.</t>
  </si>
  <si>
    <t>600005.SS</t>
  </si>
  <si>
    <t>Shanghai Port Container Co.,Ltd.</t>
  </si>
  <si>
    <t>Qingdao Haier Co.,Ltd.</t>
  </si>
  <si>
    <t>SGIS Songshan Co.,Ltd.</t>
  </si>
  <si>
    <t>Jiangsu Zhongda New Material Group Co.,Ltd.</t>
  </si>
  <si>
    <t>600074.SS</t>
  </si>
  <si>
    <t>Sichuan Changhong Electric Co.,Ltd.</t>
  </si>
  <si>
    <t>Xiamen International Trade Group Corp., Ltd.</t>
  </si>
  <si>
    <t>Shandong Haihua Co.,Ltd.</t>
  </si>
  <si>
    <t>Minmetals Development Co.,Ltd.</t>
  </si>
  <si>
    <t>Angang New Steel Co.,Ltd.</t>
  </si>
  <si>
    <t>Guangdong Shaoneng Group Co.,Ltd</t>
  </si>
  <si>
    <t>Anhui Jianghuai Automobile Co.,Ltd.</t>
  </si>
  <si>
    <t>Gree Electric Appliances Inc. of Zhuhai</t>
  </si>
  <si>
    <t>China United Telecommunications Corp. Ltd.</t>
  </si>
  <si>
    <t>FAW Car Co.,Ltd.</t>
  </si>
  <si>
    <t>Panzhihua New Steel &amp; Vanadium Co.,Ltd.</t>
  </si>
  <si>
    <t>000629.SZ</t>
  </si>
  <si>
    <t>China International Marine Containers (Group) Co.,Ltd.</t>
  </si>
  <si>
    <t>Sinochem International Company Limited</t>
  </si>
  <si>
    <t>Chongqing Changan Automobile Company Limited</t>
  </si>
  <si>
    <t>Anhui Tongdu Copper Stock Co.,Ltd.</t>
  </si>
  <si>
    <t>Shanghai Electric Power Co.,Ltd.</t>
  </si>
  <si>
    <t>Yunnan Yuntianhua Co.,Ltd.</t>
  </si>
  <si>
    <t>Shandong Chenming Paper Holdings Co.,Ltd.</t>
  </si>
  <si>
    <t>TCL Corporation</t>
  </si>
  <si>
    <t>Wuhu Conch Profiles and Science Co.,Ltd.</t>
  </si>
  <si>
    <t>COSCO Shipping Co.,Ltd.</t>
  </si>
  <si>
    <t>Beijing Double-Crane Pharmaceutical Co.,Ltd.</t>
  </si>
  <si>
    <t>China Southern Airlines Company Limited</t>
  </si>
  <si>
    <t>Guangzhou Development Industry (Hldgs) Co.,Ltd.</t>
  </si>
  <si>
    <t>Zhuhai Zhongfu Enterprise Co.,Ltd.</t>
  </si>
  <si>
    <t>000659.SZ</t>
  </si>
  <si>
    <t>China Railway Erju Co.,Ltd.</t>
  </si>
  <si>
    <t>Hebei Jinniu Energy &amp; Resources Co.,Ltd.</t>
  </si>
  <si>
    <t>Yunnan Copper Industry Co.,Ltd.</t>
  </si>
  <si>
    <t>China Greatwall Computer Shenzhen Co.,Ltd.</t>
  </si>
  <si>
    <t>Shanghai Bashi Industrial (Group) Co.,Ltd.</t>
  </si>
  <si>
    <t>Shandong Huatai Paper Co.,Ltd.</t>
  </si>
  <si>
    <t>Hisense Electric Co.,Ltd.</t>
  </si>
  <si>
    <t>Founder Technology Group Corp.</t>
  </si>
  <si>
    <t>Sichuan Lutianhua Co.,Ltd.</t>
  </si>
  <si>
    <t>Xinjiang Tianye Stock Co.,Ltd.</t>
  </si>
  <si>
    <t>Gezhouba Co.,Ltd.</t>
  </si>
  <si>
    <t>SDIC Huajing Power Holdings Co.,Ltd.</t>
  </si>
  <si>
    <t>Huaneng Power International,Inc.</t>
  </si>
  <si>
    <t>China Shipping Development Company Limited</t>
  </si>
  <si>
    <t>An Hui Shan Ying Paper Industry Co.,Ltd</t>
  </si>
  <si>
    <t>Hunan TV &amp; Broadcast Intermediary Co.,Ltd.</t>
  </si>
  <si>
    <t>Sichuan New Hope Agribusiness Co.,Ltd.</t>
  </si>
  <si>
    <t>Shenzhen Energy Investment Co.,Ltd.</t>
  </si>
  <si>
    <t>Tsinghua Tongfang Co.,Ltd.</t>
  </si>
  <si>
    <t>Zhengzhou Yutong Coach Manufacturing Co.,Ltd.</t>
  </si>
  <si>
    <t>Hainan Airlines Co.,Ltd.</t>
  </si>
  <si>
    <t>Guangdong Electric Power Development Co.,Ltd.</t>
  </si>
  <si>
    <t>000539.SZ</t>
  </si>
  <si>
    <t>Shanghai Automotive Co.,Ltd.</t>
  </si>
  <si>
    <t>China Petroleum &amp; Chemical Corporation</t>
  </si>
  <si>
    <t>Zhongchu Development Stock Co.,Ltd.</t>
  </si>
  <si>
    <t>Fenghua Advanced Technology (Holding) Co.</t>
  </si>
  <si>
    <t>Changchun Economic &amp; Technical Development Zone, Dev &amp; Construction (Group) Co.,Ltd.</t>
  </si>
  <si>
    <t>Zhejiang Juhua Co.,Ltd.</t>
  </si>
  <si>
    <t>China Enterprise Company Limited</t>
  </si>
  <si>
    <t>Shandong Luxi Chemical Co.,Ltd.</t>
  </si>
  <si>
    <t>Shanghai Zijiang Enterprise Group Co.,Ltd.</t>
  </si>
  <si>
    <t>Heibei Yihua Chemical Industry Co., Ltd.</t>
  </si>
  <si>
    <t>Cnhtc Jinan Truck Appliance Co., Ltd</t>
  </si>
  <si>
    <t>Kailuan Clean Coal Co., Ltd.</t>
  </si>
  <si>
    <t>Shenyang Chemical Industry Co.,Ltd.</t>
  </si>
  <si>
    <t>Nanjing Xingang High-Tech Company Limited</t>
  </si>
  <si>
    <t>Shanxi Guoyang New Energy Co.,Ltd.</t>
  </si>
  <si>
    <t>Tianjin Reality Development(Group) Company Ltd.</t>
  </si>
  <si>
    <t>Yantai Xinchao Industry Co.,Ltd.</t>
  </si>
  <si>
    <t>Shanxi Xishan Coal &amp; Electricity Power Co., Ltd.</t>
  </si>
  <si>
    <t>Weifu High-Technology Co.,Ltd.</t>
  </si>
  <si>
    <t>Dongfeng Automobile Co., Ltd</t>
  </si>
  <si>
    <t>Foshan Electrical And Lighting Co.,Ltd.</t>
  </si>
  <si>
    <t>Shanghai Municipal Raw Water Co.,Ltd.</t>
  </si>
  <si>
    <t>Anhui Expressway Company Limited</t>
  </si>
  <si>
    <t>Huadian Power International Corporation Limited</t>
  </si>
  <si>
    <t>Shenergy Company Limited</t>
  </si>
  <si>
    <t>XJ Electric Co.,Ltd.</t>
  </si>
  <si>
    <t>Yunnan Tin Co.,Ltd.</t>
  </si>
  <si>
    <t>Wuhan Center Department Store (Group) Co Ltd</t>
  </si>
  <si>
    <t>Citychamp  Dartong  Co.,Ltd.</t>
  </si>
  <si>
    <t>Inner Mongolia Mengdian Huaneng Thermal Power Corp. Ltd.</t>
  </si>
  <si>
    <t>Guangxi Liugong Machinery Co.,Ltd.</t>
  </si>
  <si>
    <t>Huludao Zinc Industry Co.,Ltd.</t>
  </si>
  <si>
    <t>Sichuan Meifeng Chemical Industry Co., Ltd.</t>
  </si>
  <si>
    <t>Shanxi Top Energy Company Ltd.</t>
  </si>
  <si>
    <t>600780.SS</t>
  </si>
  <si>
    <t>Shenzhen Zhenye?Group? Co.,Ltd.</t>
  </si>
  <si>
    <t>Zhejiang University Innovation Technology Co.,Ltd.</t>
  </si>
  <si>
    <t>Yanzhou Coal Mining Company Limited</t>
  </si>
  <si>
    <t>Shanghai Datun Energy Resourses Co.,Ltd.</t>
  </si>
  <si>
    <t>Xining Special Steel Co.,Ltd.</t>
  </si>
  <si>
    <t>Yunnan Aluminium Co.,Ltd.</t>
  </si>
  <si>
    <t>Heilongjian Agriculture Company Limited</t>
  </si>
  <si>
    <t>Henan Shenhuo Coal Industry &amp; Electricity Power Co.,Ltd.</t>
  </si>
  <si>
    <t>Zhengzhou Coal Industry &amp; Electric Power Co.,Ltd.</t>
  </si>
  <si>
    <t>600121.SS</t>
  </si>
  <si>
    <t>Shanghai Feilo Co.,Ltd.</t>
  </si>
  <si>
    <t>600654.SS</t>
  </si>
  <si>
    <t>Dongguan Development (Holdings) Co.,Ltd.</t>
  </si>
  <si>
    <t>Sinopec Shanghai Petrochemical Co.,Ltd.</t>
  </si>
  <si>
    <t>ZTE Corporation</t>
  </si>
  <si>
    <t>Hua Xia Bank Co., Ltd.</t>
  </si>
  <si>
    <t>Super Shine Co.,Ltd.</t>
  </si>
  <si>
    <t>000608.SZ</t>
  </si>
  <si>
    <t>Shenzhen Kaifa Technology Co.,Ltd.</t>
  </si>
  <si>
    <t>Henan Zhongyuan Expressway Company Limited</t>
  </si>
  <si>
    <t>Shandong Infrastructure Company Limited</t>
  </si>
  <si>
    <t>Shanghai Ace Co.,Ltd.</t>
  </si>
  <si>
    <t>Shanxi Sanwei Group Co.,Ltd.</t>
  </si>
  <si>
    <t>000755.SZ</t>
  </si>
  <si>
    <t>China Merchants Property Development Co.</t>
  </si>
  <si>
    <t>000024.SZ</t>
  </si>
  <si>
    <t>Tianjin Port Company Limited</t>
  </si>
  <si>
    <t>Shantui Construction Machinery Co.,Ltd.</t>
  </si>
  <si>
    <t>Shandong Nanshan Industrial Co.,Ltd.</t>
  </si>
  <si>
    <t>Guangzhou Baiyun International Airport Co.,Ltd.</t>
  </si>
  <si>
    <t>Shanxi Lanhua Sci-Tech Venture Co.,Ltd.</t>
  </si>
  <si>
    <t>Shanxi Guanlu Co.,Ltd</t>
  </si>
  <si>
    <t>Wanxiang Qianchao Co., Ltd.</t>
  </si>
  <si>
    <t>Beijing Urban Construction Investment &amp; Dev Co.,Ltd.</t>
  </si>
  <si>
    <t>China Vanke Co.,Ltd.</t>
  </si>
  <si>
    <t>Xiandai Investment Co.,Ltd.</t>
  </si>
  <si>
    <t>000900.SZ</t>
  </si>
  <si>
    <t>Beihai Yinhe Hi-Tech Industrial Co.,Ltd.</t>
  </si>
  <si>
    <t>000806.SZ</t>
  </si>
  <si>
    <t>Shandong Linyi Engineering Machinery Stock Co., Ltd.</t>
  </si>
  <si>
    <t>SP Power Development Co., Ltd.</t>
  </si>
  <si>
    <t>Beijing Yanjing Brewery Co.,Ltd.</t>
  </si>
  <si>
    <t>Dongfang Electrical Machinery Company Limited</t>
  </si>
  <si>
    <t>China Minsheng Banking Corporation Limited</t>
  </si>
  <si>
    <t>Shanghai Electric Co.,Ltd.</t>
  </si>
  <si>
    <t>Kaile New Material Science And Technology Co.Ltd.Hubei</t>
  </si>
  <si>
    <t>Ningbo Shanshan Co.,Ltd.</t>
  </si>
  <si>
    <t>Orient Group Incorporation</t>
  </si>
  <si>
    <t>Shanghai Pudong Development Bank Co.,Ltd.</t>
  </si>
  <si>
    <t>Guangzhou Friendship Co.,Ltd.</t>
  </si>
  <si>
    <t>China World Trade Center Co.,Ltd.</t>
  </si>
  <si>
    <t>600007.SS</t>
  </si>
  <si>
    <t>Guangdong Baolihua Industry Stock Co.,Ltd.</t>
  </si>
  <si>
    <t>China Zhenhua (Group) Science &amp; Technology Co.,Ltd.</t>
  </si>
  <si>
    <t>Hubei Shuanghuan Science and Technology Co.,Ltd.</t>
  </si>
  <si>
    <t>Shanghai Fosun Industrial Co.,Ltd.</t>
  </si>
  <si>
    <t>Liaoning Chengda Co.,Ltd.</t>
  </si>
  <si>
    <t>Hunan Zhuye Torch Metals Co., Ltd.</t>
  </si>
  <si>
    <t>Youngor Group Co.,Ltd.</t>
  </si>
  <si>
    <t>Bright Dairy &amp; Food Co., Ltd.</t>
  </si>
  <si>
    <t>Zhejiang Guyuelongshan Shaoxing Wine Co.,Ltd.</t>
  </si>
  <si>
    <t>Shanghai 3F New Materials Company Limited</t>
  </si>
  <si>
    <t>600636.SS</t>
  </si>
  <si>
    <t>China Yangtze Power Co.,Ltd.</t>
  </si>
  <si>
    <t>Tongwei Co.,Ltd</t>
  </si>
  <si>
    <t>Sany Heavy Industry Co.,Ltd.</t>
  </si>
  <si>
    <t>Shenzhen Airport Co.,Ltd.</t>
  </si>
  <si>
    <t>Sinopec Wuhan Phoenix Co.,Ltd.</t>
  </si>
  <si>
    <t>Shanxi Zhangze Electric Power Co.,Ltd.</t>
  </si>
  <si>
    <t>Jiangsu Chengxing Phosph-Chemical Co., Ltd.</t>
  </si>
  <si>
    <t>Sanjiu Medical &amp; Pharmaceutical Co.,Ltd.</t>
  </si>
  <si>
    <t>Beijing New Building Materials Public Co.,Ltd.</t>
  </si>
  <si>
    <t>Wuhan Kaidi Electric Power Co.,Ltd.</t>
  </si>
  <si>
    <t>Inner Monngolia Yili Industrial Group Co.,Ltd.</t>
  </si>
  <si>
    <t>Tianjin TEDA Co., Ltd.</t>
  </si>
  <si>
    <t>Shenzhen Seg Samsung Glass Co.,Ltd.</t>
  </si>
  <si>
    <t>Beijing Tongrentang Co.,Ltd.</t>
  </si>
  <si>
    <t>Changchun Gas Co.,Ltd</t>
  </si>
  <si>
    <t>Shanghai International Airport Co.,Ltd.</t>
  </si>
  <si>
    <t>Shenyang Ingenious Development Co.,Ltd.</t>
  </si>
  <si>
    <t>000511.SZ</t>
  </si>
  <si>
    <t>Tianjin Tasly Pharmaceutical Co., Ltd.</t>
  </si>
  <si>
    <t>Anhui Huamao Textile Co.,Ltd.</t>
  </si>
  <si>
    <t>Fujian Expressway Development Co.,Ltd.</t>
  </si>
  <si>
    <t>Advanced Technology &amp; Materials  Co., Ltd.</t>
  </si>
  <si>
    <t>Shenyang Neusoft Co.,Ltd.</t>
  </si>
  <si>
    <t>Shanghai Qiangsheng Holding Co.,Ltd.</t>
  </si>
  <si>
    <t>Jiangxi Copper Company Limited</t>
  </si>
  <si>
    <t>Sinotrans Air Transportation Development Co.,Ltd.</t>
  </si>
  <si>
    <t>China Merchants Bank Co. Limited</t>
  </si>
  <si>
    <t>Shanghai Lujiazui Finance &amp; Trade Zone Dev. Co.,Ltd.</t>
  </si>
  <si>
    <t>Citic Offshore Helicopter Co.,Ltd.</t>
  </si>
  <si>
    <t>000099.SZ</t>
  </si>
  <si>
    <t>Shanghai Dazhong Enterprises of Science &amp; Tech. Ltd.</t>
  </si>
  <si>
    <t>Jiangxi Ganyue Expressway Co.,Ltd.</t>
  </si>
  <si>
    <t>China Union Holdings Ltd.</t>
  </si>
  <si>
    <t>Anhui BBCA Biochemical Co.,Ltd.</t>
  </si>
  <si>
    <t>000930.SZ</t>
  </si>
  <si>
    <t>Beijing Capital Co.,Ltd.</t>
  </si>
  <si>
    <t>Zhejiang Huahai Pharmaceutical Co., Ltd.</t>
  </si>
  <si>
    <t>TDG Holding Co Ltd</t>
  </si>
  <si>
    <t>Changsha Zoomlion Heavy Industry Science &amp; Technology Development Co.,Ltd.</t>
  </si>
  <si>
    <t>Anhui Heli Co.,Ltd.</t>
  </si>
  <si>
    <t>Xinjiang Guanghui Industry Co.,Ltd.</t>
  </si>
  <si>
    <t>Fuyao Group Glass Industry Co.,Ltd.</t>
  </si>
  <si>
    <t>Shanghai Haixin Group Co.,Ltd.</t>
  </si>
  <si>
    <t>Beijing Wangfujing Department Store (Group) Co.,Ltd.</t>
  </si>
  <si>
    <t>Shanghai Zhangjiang Hi-Tech Park Development Co.,Ltd.</t>
  </si>
  <si>
    <t>Tebian Electric Apparatus Stock Co.,Ltd.</t>
  </si>
  <si>
    <t>Tianjin Faw Xiali Automobile Co.,Ltd.</t>
  </si>
  <si>
    <t>Shanghai New World Co., Ltd.</t>
  </si>
  <si>
    <t>Shanghai Jinjiang International Hotels Development Co.,Ltd.</t>
  </si>
  <si>
    <t>Oceanwide?Construction Group Co.?Ltd.</t>
  </si>
  <si>
    <t>Anhui Conch Cement Company Limited</t>
  </si>
  <si>
    <t>Shanghai Jinqiao Export Processing Zone Development Co., Ltd.</t>
  </si>
  <si>
    <t>Hubei Chutian Expressway Co.,Ltd.</t>
  </si>
  <si>
    <t>Zhejiang China Light &amp; Textile Ind. City Group Co.,Ltd.</t>
  </si>
  <si>
    <t>Sva Electron Co.,Ltd.</t>
  </si>
  <si>
    <t>Shanghai First Provisions Co., Ltd.</t>
  </si>
  <si>
    <t>Shang?Hai Industrial Development Co.,Ltd</t>
  </si>
  <si>
    <t>Shanghai Yimin Department Stores Co. Ltd.</t>
  </si>
  <si>
    <t>Jilin Yatai Group Co.,Ltd.</t>
  </si>
  <si>
    <t>Guangzhou Kingfa Sci.&amp; Tech. Co.,Ltd.</t>
  </si>
  <si>
    <t>China Fiberglass Co., Ltd</t>
  </si>
  <si>
    <t>Shanghai Belling Co.,Ltd.</t>
  </si>
  <si>
    <t>Tsingtao Brewery Company Limited</t>
  </si>
  <si>
    <t>Jilin  Power  Share  Co.L Td</t>
  </si>
  <si>
    <t>North China Pharmaceutical Company Limited</t>
  </si>
  <si>
    <t>Jinlin Ji En Nickel Industry Co., Ltd</t>
  </si>
  <si>
    <t>600432.SS</t>
  </si>
  <si>
    <t>Ningxia Orient Tantalum Industry Co.,Ltd.</t>
  </si>
  <si>
    <t>Beijing Hualian Hypermarket Co., Ltd.</t>
  </si>
  <si>
    <t>Shanghai Zhenhua Port Machinery Co.,Ltd.</t>
  </si>
  <si>
    <t>Shenyang Machine Tool Co.,Ltd.</t>
  </si>
  <si>
    <t>000410.SZ</t>
  </si>
  <si>
    <t>Shenzhen Yan Tian Port Holdings Co.,Ltd.</t>
  </si>
  <si>
    <t>Shenzhen Development Bank Co.,Ltd.</t>
  </si>
  <si>
    <t>Dashang Group Co.,Ltd.</t>
  </si>
  <si>
    <t>Shenzhen Agricultural Products Co.,Ltd.</t>
  </si>
  <si>
    <t>Finance Street Holding Co.,Ltd.</t>
  </si>
  <si>
    <t>Shandong Luneng Taishan Cable Co.,Ltd.</t>
  </si>
  <si>
    <t>000720.SZ</t>
  </si>
  <si>
    <t>Guangdong Shengyi Sci.Tech Co.,Ltd.</t>
  </si>
  <si>
    <t>Jilin Aodong Medicine Industry Group Co.,Ltd.</t>
  </si>
  <si>
    <t>Sichuan Quanxing Co., Ltd.</t>
  </si>
  <si>
    <t>Yantai Dongfang Electronic Information Industry Co.,Ltd.</t>
  </si>
  <si>
    <t>Suning Appliance Co., Ltd.</t>
  </si>
  <si>
    <t>Csg Holding Co.,Ltd.</t>
  </si>
  <si>
    <t>Xian Aircraft International Corporation</t>
  </si>
  <si>
    <t>Jonjee Hi-Tech Industrial &amp; Commercial Hldg. Co.,Ltd.</t>
  </si>
  <si>
    <t>Beijing Gehua CATV Network Co.,Ltd.</t>
  </si>
  <si>
    <t>Sinopec Shandong Taishan Petroleum Co.,Ltd.</t>
  </si>
  <si>
    <t>Shanghai Maling Aquarius Co.,Ltd.</t>
  </si>
  <si>
    <t>Neimenggu Hongfeng Industry Company Limited</t>
  </si>
  <si>
    <t>000594.SZ</t>
  </si>
  <si>
    <t>Hualian Supermarket Co.,Ltd.</t>
  </si>
  <si>
    <t>600825.SS</t>
  </si>
  <si>
    <t>Inner Mongolia Baotou Steel Rare-Earth Hi-Tech Co.,Ltd.</t>
  </si>
  <si>
    <t>China Baoan Group Co.,Ltd.</t>
  </si>
  <si>
    <t>Shenzhen Zhongjin Lingnan Nonfemet Co.,Ltd.</t>
  </si>
  <si>
    <t>Nanning Sugar Manufacturing Co.,Ltd.</t>
  </si>
  <si>
    <t>Aerospace Communications Holdings Co.,Ltd.</t>
  </si>
  <si>
    <t>Sichuan Chuantou Holding Co</t>
  </si>
  <si>
    <t>Aerospace Information Co.,Ltd.</t>
  </si>
  <si>
    <t>Jiangsu Sunshine Co.,Ltd.</t>
  </si>
  <si>
    <t>Gansu Yasheng Industrial(Group) Co.,Ltd.</t>
  </si>
  <si>
    <t>Shan Dong Dong-E E-Jiao Co.,Ltd.</t>
  </si>
  <si>
    <t>CITIC Guoan Information Industry Co.,Ltd.</t>
  </si>
  <si>
    <t>Sinoma International Engineering Co.,Ltd.</t>
  </si>
  <si>
    <t>Harbin Air Conditioning Co., Ltd.</t>
  </si>
  <si>
    <t>Zhangzhou Pientzehuang Pharmaceutical Co Ltd</t>
  </si>
  <si>
    <t>HuDong Heavy Machinery Co Ltd</t>
  </si>
  <si>
    <t>Beijing Ufsoft Co.,Ltd.</t>
  </si>
  <si>
    <t>Chbngdu B-Ray Media Co.,Lid.</t>
  </si>
  <si>
    <t>Tianjin Jinbin Development Co.,Ltd.</t>
  </si>
  <si>
    <t>Shenzhen Baoheng (Group) Co.,Ltd.</t>
  </si>
  <si>
    <t>000031.SZ</t>
  </si>
  <si>
    <t>China Nonferrous Metal Industry's Foreign Engineering &amp; Construction Corp.</t>
  </si>
  <si>
    <t>Henan Pinggao Electric Co Ltd</t>
  </si>
  <si>
    <t>Offshore Oil Engineering Co.,Ltd.</t>
  </si>
  <si>
    <t>Shandong Gold-Mining Co Ltd</t>
  </si>
  <si>
    <t>Tian Di Science &amp; Technology Co.,Ltd</t>
  </si>
  <si>
    <t>Yibin Wuliangye Co.,Ltd.</t>
  </si>
  <si>
    <t>Sichuan Hongda Chemical Industry Co., Ltd.</t>
  </si>
  <si>
    <t>Xugong Science &amp; Technology Co.,Ltd.</t>
  </si>
  <si>
    <t>Kingdream Public Limited Company</t>
  </si>
  <si>
    <t>Xiamen Tungsten Co Ltd</t>
  </si>
  <si>
    <t>Yantai Wanhua Polyurethane Co.,Ltd.</t>
  </si>
  <si>
    <t>Shenzhen Overseas Chinese Town Holding Company</t>
  </si>
  <si>
    <t>Long March Launch Vehicle Technology Co.,Ltd.</t>
  </si>
  <si>
    <t>Yeland Group Co.,Ltd.</t>
  </si>
  <si>
    <t>Jiangsu Zongyi Co.,Ltd.</t>
  </si>
  <si>
    <t>Dalian Tielong Industry Co., Ltd.</t>
  </si>
  <si>
    <t>Zhejiang China Commodities City Group Co., Ltd.</t>
  </si>
  <si>
    <t>Hainan Minsheng Gas Corporation</t>
  </si>
  <si>
    <t>Yunnan Baiyao Group Co.,Ltd.</t>
  </si>
  <si>
    <t>Bright Oceans Inter-Telecom Corporation</t>
  </si>
  <si>
    <t>Ninigbo Fuda Company Limited</t>
  </si>
  <si>
    <t>600724.SS</t>
  </si>
  <si>
    <t>Fujian Newland Computer Co.,Ltd.</t>
  </si>
  <si>
    <t>Han'S Laser Technology Co.,Ltd.</t>
  </si>
  <si>
    <t>Beijing Zhongke Sanhuan High-Tech. Co.,Ltd.</t>
  </si>
  <si>
    <t>China Tungsten And Hightech Materials Co.,Ltd.</t>
  </si>
  <si>
    <t>Shanxi Xinghuacun Fen Wine Factory Co Ltd</t>
  </si>
  <si>
    <t>Guizhou Space Appliance Co.,Ltd.</t>
  </si>
  <si>
    <t>Zhongjin Gold Co Ltd</t>
  </si>
  <si>
    <t>Shanghai Oriental Pearl (Group) Co.,Ltd.</t>
  </si>
  <si>
    <t>600832.SS</t>
  </si>
  <si>
    <t>XinjiangJoinworldCo.,Ltd.</t>
  </si>
  <si>
    <t>Hangzhou Silan Microelectronics Co.,Ltd</t>
  </si>
  <si>
    <t>Qinghai Salt Lake Potash Co.,Ltd.</t>
  </si>
  <si>
    <t>Jinan Diesel Engine Co., Ltd.</t>
  </si>
  <si>
    <t>China-Kinwa High Technology Co., Ltd.</t>
  </si>
  <si>
    <t>Kweichow Moutai Co.,Ltd.</t>
  </si>
  <si>
    <t>Chongqing Brewery Co.,Ltd.</t>
  </si>
  <si>
    <t>Tibet Mineral Development Co.,Ltd</t>
  </si>
  <si>
    <t>Searainbow Holding Co.,Ltd.</t>
  </si>
  <si>
    <t>000503.SZ</t>
  </si>
  <si>
    <t>Beijing Aerospace Chengfeng Co.,Ltd.</t>
  </si>
  <si>
    <t>China Television Media,Ltd.</t>
  </si>
  <si>
    <t>Beijing Tiantan Biological Products Corporation Limited</t>
  </si>
  <si>
    <t>Luzhou Lao Jiao Co.,Ltd.</t>
  </si>
  <si>
    <t>BaoDing Tianwei BaoBian Electric Co.,Ltd.</t>
  </si>
  <si>
    <t>Shanghai Aerospace Automobile Electromechanical Co.,Ltd.</t>
  </si>
  <si>
    <t>Jiaozuo Wanfang Aluminum Manufacturing Co.,Ltd.</t>
  </si>
  <si>
    <t>Shanghai Feilo Acoustics Co.,Ltd.</t>
  </si>
  <si>
    <t>Baoji Titanium Industry Co.,Ltd.</t>
  </si>
  <si>
    <t>CITIC Securities Co.,Ltd.</t>
  </si>
  <si>
    <t>Shanghai Brilliance Holdings Co.,Ltd.</t>
  </si>
  <si>
    <t>Jiansu Sihuan Bioengineering Co.?Ltd</t>
  </si>
  <si>
    <t>Yantai Changyu Pioneer Wine Limited</t>
  </si>
  <si>
    <t>Shaanxi Broadcast &amp; TV Network Intermediary Co.,Ltd.</t>
  </si>
  <si>
    <t>Jiangxi HongDu AviationIndustry Co.,Ltd.</t>
  </si>
  <si>
    <t>NARI Technology Development Co., Ltd.</t>
  </si>
  <si>
    <t>Shijiazhuang Refining-Chemical Co.,Ltd.</t>
  </si>
  <si>
    <t>Blue Star Cleaning Co.,Ltd</t>
  </si>
  <si>
    <t>Suntime International Economic-Trading Co.Ltd.</t>
  </si>
  <si>
    <t>600084.SS</t>
  </si>
  <si>
    <t>Beijing Centergate Technologies (Holding) Co.,Ltd.</t>
  </si>
  <si>
    <t>Shanghai Aj Corporation</t>
  </si>
  <si>
    <t>Anyang Iron &amp; Steel Inc.</t>
  </si>
  <si>
    <t>Handan Iron &amp; Steel Co.,Ltd.</t>
  </si>
  <si>
    <t>600001.SS</t>
  </si>
  <si>
    <t>Shanghai Friendship Group Incorporated Company</t>
  </si>
  <si>
    <t>Chengde Xinxin Vanadium &amp; Titanium Co.,Ltd.</t>
  </si>
  <si>
    <t>600357.SS</t>
  </si>
  <si>
    <t>Xiamen Overseas Chinese Electronic Co.,Ltd.</t>
  </si>
  <si>
    <t>600870.SS</t>
  </si>
  <si>
    <t>Zhejiang Zhongda Group Co.,Ltd.</t>
  </si>
  <si>
    <t>Shanghai Pharmaceutical Co.,Ltd.</t>
  </si>
  <si>
    <t>600849.SS</t>
  </si>
  <si>
    <t>Xiamen Xindeco Ltd.</t>
  </si>
  <si>
    <t>Huadian Energy Co Ltd</t>
  </si>
  <si>
    <t>600726.SS</t>
  </si>
  <si>
    <t>Luthai Textile Co.,Ltd.</t>
  </si>
  <si>
    <t>Shanghai Airlines Company Limited</t>
  </si>
  <si>
    <t>600591.SS</t>
  </si>
  <si>
    <t>Nanjing Water Transport Industry Co.,Ltd.</t>
  </si>
  <si>
    <t>600087.SS</t>
  </si>
  <si>
    <t>Shanxi Lu'an Environmental Energy Development Co. Ltd.</t>
  </si>
  <si>
    <t>Beijing North Star Co Ltd</t>
  </si>
  <si>
    <t>Shanghai Industrial United Holding Co.,Ltd.</t>
  </si>
  <si>
    <t>600607.SS</t>
  </si>
  <si>
    <t>Zhejiang Longsheng Group Co.,Ltd</t>
  </si>
  <si>
    <t>Henan Yinge Industrial Investment Holding Co.,Ltd.</t>
  </si>
  <si>
    <t>CrbcInternationalCo.,Ltd</t>
  </si>
  <si>
    <t>600263.SS</t>
  </si>
  <si>
    <t>Datong Coal Industry Co Ltd</t>
  </si>
  <si>
    <t>Eastern Communications Co.,Ltd.</t>
  </si>
  <si>
    <t>Air China Limited</t>
  </si>
  <si>
    <t>Xuzhou VV Food Beverage Co., Ltd.</t>
  </si>
  <si>
    <t>Wuhan Humanwell Hi-Tech Industry Company Limited</t>
  </si>
  <si>
    <t>Beijing Shunxin Agriculture Co.,Ltd.</t>
  </si>
  <si>
    <t>Dazhong Transportion (Group)Co.,Ltd.</t>
  </si>
  <si>
    <t>Yingkou Port Liability Co., Ltd.</t>
  </si>
  <si>
    <t>Hubei Fuxing Science And Technique Co.,Ltd.</t>
  </si>
  <si>
    <t>Beiqi Foton Motor Co.,Ltd.</t>
  </si>
  <si>
    <t>Jiangling Motors Co.,Ltd.</t>
  </si>
  <si>
    <t>Baotou Aluminium Co Ltd</t>
  </si>
  <si>
    <t>600472.SS</t>
  </si>
  <si>
    <t>Jiangsu Hongtu High Technology Co.,Ltd.</t>
  </si>
  <si>
    <t>Wujiang Silk Co.,Ltd.</t>
  </si>
  <si>
    <t>Ningbo Bird Co.,Ltd.</t>
  </si>
  <si>
    <t>Shandong Aluminium Industry Co.,Ltd.</t>
  </si>
  <si>
    <t>600205.SS</t>
  </si>
  <si>
    <t>Shandong  Hualu-Hengsheng  Chemical Co., Ltd.</t>
  </si>
  <si>
    <t>Shanghai Jinling Co.,Ltd.</t>
  </si>
  <si>
    <t>Shandong Pharmaceutical Glass Co.,Ltd.</t>
  </si>
  <si>
    <t>Yueyang Paper Co.,Ltd.</t>
  </si>
  <si>
    <t>Shanghai New Huangpu Real Estate Co.,Ltd.</t>
  </si>
  <si>
    <t>Dongfang Boiler Group Co.,Ltd.</t>
  </si>
  <si>
    <t>600786.SS</t>
  </si>
  <si>
    <t>Lanzhou Aluminium Co.,Ltd.</t>
  </si>
  <si>
    <t>600296.SS</t>
  </si>
  <si>
    <t>China Cyts Tours Holding Co.,Ltd.</t>
  </si>
  <si>
    <t>COSCO Development Co.,Ltd.</t>
  </si>
  <si>
    <t>Shanghai Bailian Group Co.,Ltd.</t>
  </si>
  <si>
    <t>600631.SS</t>
  </si>
  <si>
    <t>Jiangsu Wuzhong Industrial Co.,Ltd.</t>
  </si>
  <si>
    <t>Wuxi Commercial Mansion Corp., Ltd</t>
  </si>
  <si>
    <t>Rizhao Port Co Ltd</t>
  </si>
  <si>
    <t>Liuzhou Chemicalindustry Co.,Ltd</t>
  </si>
  <si>
    <t>600423.SS</t>
  </si>
  <si>
    <t>Wuxi Huaguang Boiler Co.,Ltd</t>
  </si>
  <si>
    <t>Nanjing Redsun Co.,Ltd.</t>
  </si>
  <si>
    <t>Shenzhen Huaqiang Industry Co.,Ltd.</t>
  </si>
  <si>
    <t>Shanghai Jinfeng Investment Co.,Ltd.</t>
  </si>
  <si>
    <t>Jiangnan Heavy Industry Co.,Ltd.</t>
  </si>
  <si>
    <t>Taiyuan Heavy Ind Co Ltd</t>
  </si>
  <si>
    <t>Guangxi Guiguan Electric Power Co., Ltd.</t>
  </si>
  <si>
    <t>Guangdong Mei Yan Enterprise (Group) Co.,Ltd.</t>
  </si>
  <si>
    <t>Tangshan Jidong Cement Co.,Ltd.</t>
  </si>
  <si>
    <t>Henan Lianhua Gourmet Powder Co.Ltd</t>
  </si>
  <si>
    <t>Beijing Urban-Rural Trade Centre Co.,Ltd.</t>
  </si>
  <si>
    <t>Torch Automobilegroup  Co.,Ltd</t>
  </si>
  <si>
    <t>000549.SZ</t>
  </si>
  <si>
    <t>Guangdong Kangmei Pharmaceutical Co.,Ltd.</t>
  </si>
  <si>
    <t>Dare Technology Co.,Ltd</t>
  </si>
  <si>
    <t>Qinchuan Machinery Development Co.,Ltd. Of Shaanxi</t>
  </si>
  <si>
    <t>Shanghai Yuyuan Tourist Mart Co.,Ltd.</t>
  </si>
  <si>
    <t>Bank of China</t>
  </si>
  <si>
    <t>Daqin Railway Co Ltd</t>
  </si>
  <si>
    <t>Beijing Xidan Market Company Limited</t>
  </si>
  <si>
    <t>Blue Star New Chemical Material Co.,Ltd.</t>
  </si>
  <si>
    <t>Xiamen Port</t>
  </si>
  <si>
    <t>China National Medicines Corporation Ltd.</t>
  </si>
  <si>
    <t>Tianjin Hi-Tech Development Co., Ltd.</t>
  </si>
  <si>
    <t>Nanjing Chixia Development Co., Ltd.</t>
  </si>
  <si>
    <t>Hengdian Group DMEGC Magnetics Co Ltd</t>
  </si>
  <si>
    <t>Gold Field Industries Inc.</t>
  </si>
  <si>
    <t>Shanghai Shimao Co.,Ltd.</t>
  </si>
  <si>
    <t>Tonghua Dongbao Medicines Co.,Ltd.</t>
  </si>
  <si>
    <t>Jiangsu Changjiang Electronics Technology Co.,Ltd.</t>
  </si>
  <si>
    <t>Jinzhou Port Co.,Ltd.</t>
  </si>
  <si>
    <t>Jilin Sino-Microelectronics Co.,Ltd.</t>
  </si>
  <si>
    <t>Beijing Capital Tourism Co.,Ltd.</t>
  </si>
  <si>
    <t>China Animal Husbandry Industry Co.,Ltd.</t>
  </si>
  <si>
    <t>Guangdong Yihua Timber Industry Co.,Ltd</t>
  </si>
  <si>
    <t>China Sports Industry Group Co.? Ltd</t>
  </si>
  <si>
    <t>GuangzhouShipyardInternationalCompanyLimited</t>
  </si>
  <si>
    <t>Shanghai International Port</t>
  </si>
  <si>
    <t>Jiangsu Hengrui Medicine Co., Ltd.</t>
  </si>
  <si>
    <t>Poly Real Estate Group Co Ltd</t>
  </si>
  <si>
    <t>Beijing Teamsun Technolgy Co.,Ltd</t>
  </si>
  <si>
    <t>Shenzhen Special Economic Zone Real Estate &amp; Properties(Group) Co.,Ltd.</t>
  </si>
  <si>
    <t>000029.SZ</t>
  </si>
  <si>
    <t>Dalian Zhangzidao FIshery Group Co Ltd</t>
  </si>
  <si>
    <t>Aerosun Corporation</t>
  </si>
  <si>
    <t>Yanman Chihong Zinc&amp;Germanium Co.,Ltd.</t>
  </si>
  <si>
    <t>Tianjin Guangyu Development Co., Ltd.</t>
  </si>
  <si>
    <t>Anxin Trust?Investment Co.,Ltd</t>
  </si>
  <si>
    <t>Huangshan Tourism Development Co.,Ltd.</t>
  </si>
  <si>
    <t>China Spacesat Technology Co.,Ltd.</t>
  </si>
  <si>
    <t>Dalian Daxian Co.,Ltd.</t>
  </si>
  <si>
    <t>600747.SS</t>
  </si>
  <si>
    <t>Hunan Investment Group Co.,Ltd.</t>
  </si>
  <si>
    <t>Datang Telecom Technology Co.,Ltd.</t>
  </si>
  <si>
    <t>Hang Zhou Iron &amp; Steel Co.,Ltd.</t>
  </si>
  <si>
    <t>Konka Group Co.,Ltd</t>
  </si>
  <si>
    <t>Shanghai Power Transmission ? Distribution Co., Ltd.</t>
  </si>
  <si>
    <t>600627.SS</t>
  </si>
  <si>
    <t>Sansteel Minguang Co Ltd</t>
  </si>
  <si>
    <t>Laiwu Steel Corporation</t>
  </si>
  <si>
    <t>600102.SS</t>
  </si>
  <si>
    <t>Jingwei Textile Machinery Co.,Ltd.</t>
  </si>
  <si>
    <t>Chongqing Iron &amp; Steel Co</t>
  </si>
  <si>
    <t>601005.SS</t>
  </si>
  <si>
    <t>Canal Scientific and Technology Co.,Ltd.</t>
  </si>
  <si>
    <t>Pingdingshan Tianan Coal Mining Co Ltd</t>
  </si>
  <si>
    <t>Daye Special Steel Co.,Ltd.</t>
  </si>
  <si>
    <t>Xinjiang Zhongtai Chemical</t>
  </si>
  <si>
    <t>Liuzhou Iron &amp; Steel Co Ltd</t>
  </si>
  <si>
    <t>Shen Ma Industry Co.Ltd</t>
  </si>
  <si>
    <t>Shanghai Dragon Corporation</t>
  </si>
  <si>
    <t>Guangzhou Pharmaceutical Company Limited</t>
  </si>
  <si>
    <t>Amoi Electronics Co.,Ltd.</t>
  </si>
  <si>
    <t>Xiamen King Long Motor Co.,Ltd.</t>
  </si>
  <si>
    <t>Qingdao Doublestar Shoe Manufacturing Co.,Ltd</t>
  </si>
  <si>
    <t>Hunan Huayin Electric Power Co.,Ltd</t>
  </si>
  <si>
    <t>Suzhou New District Hi-Tech Industrial Co.,Ltd.</t>
  </si>
  <si>
    <t>Taiyuan Coal Gasification Co.,Ltd.</t>
  </si>
  <si>
    <t>Zhejiang Orient Holdings Co.,Ltd</t>
  </si>
  <si>
    <t>Shanghai Tunnel Engineering Co.,Ltd.</t>
  </si>
  <si>
    <t>Jinling Pharmaceutical Company Limited</t>
  </si>
  <si>
    <t>GD Power Development Co Ltd</t>
  </si>
  <si>
    <t>Shanxi Coking  Co.,Ltd.</t>
  </si>
  <si>
    <t>Jiangsu Fasten Co., Ltd</t>
  </si>
  <si>
    <t>Yinchuan Xinhua Department Store Co.,Ltd</t>
  </si>
  <si>
    <t>600785.SS</t>
  </si>
  <si>
    <t>Ningbo Huaxiang Electronic Co., Ltd</t>
  </si>
  <si>
    <t>Nafine Chemical Industry Group Co.,Ltd.</t>
  </si>
  <si>
    <t>Industrial and Commercial Bank of China Ltd</t>
  </si>
  <si>
    <t>Shan Dong Sun Paper Industry Joint Stock Co Ltd</t>
  </si>
  <si>
    <t>Jiangsu Yueda Investment Co.,Ltd.</t>
  </si>
  <si>
    <t>Yuan Longping High-Tech Agriculture Co.,Ltd.</t>
  </si>
  <si>
    <t>Shenzhen Expressway Company Linited</t>
  </si>
  <si>
    <t>Fiberhome Telecommunication Technologies Co.,Ltd</t>
  </si>
  <si>
    <t>Shandong Lubei Chemical Co.,Ltd.</t>
  </si>
  <si>
    <t>China Merchants Energy Shipping Co  Ltd</t>
  </si>
  <si>
    <t>Fuhua Group Co.,Ltd. Zhuhai SEZ</t>
  </si>
  <si>
    <t>Guangdong Goworld Co.,Ltd.</t>
  </si>
  <si>
    <t>Huabei Expressway Co.,Ltd.</t>
  </si>
  <si>
    <t>Jiangsu Expressway Company Limited</t>
  </si>
  <si>
    <t>Northeast Expressway Co.,Ltd.</t>
  </si>
  <si>
    <t>600003.SS</t>
  </si>
  <si>
    <t>Guangdong Provincial Expressway Development Co.,Ltd.</t>
  </si>
  <si>
    <t>Nanhai Development Co.,Ltd.</t>
  </si>
  <si>
    <t>Shenzhen Laibao Hi-Tech Co</t>
  </si>
  <si>
    <t>Inner Mongolia Eerduosi Cashmere Products Co.,Ltd.</t>
  </si>
  <si>
    <t>Guangshen Railway Co Ltd</t>
  </si>
  <si>
    <t>Shanghai Haibo Co.,Ltd</t>
  </si>
  <si>
    <t>Shenzhen Tonge (Group) Co.,Ltd.</t>
  </si>
  <si>
    <t>Tuopai Yeast Liquor Co.,Ltd. Sichuan</t>
  </si>
  <si>
    <t>Zhejiang Medicine Co.,Ltd.</t>
  </si>
  <si>
    <t>Baotou Tomorrow Technology Co.,Ltd.</t>
  </si>
  <si>
    <t>600091.SS</t>
  </si>
  <si>
    <t>Sichuan Jinlu Group Co.,Ltd.</t>
  </si>
  <si>
    <t>Xiamen Airport Development Co.,Ltd.</t>
  </si>
  <si>
    <t>Harbin Pharmaceutical Group Co.,Ltd.</t>
  </si>
  <si>
    <t>Jiangxi Gannan Fruit Co., Ltd.</t>
  </si>
  <si>
    <t>Xianmen Faratronic Co Ltd</t>
  </si>
  <si>
    <t>Shanghai Industrial United Holdings Co Ltd</t>
  </si>
  <si>
    <t>Shenzhen Chiwan Wharf Holdings Ltd.</t>
  </si>
  <si>
    <t>Guangxi Guitang (Group) Co., Ltd</t>
  </si>
  <si>
    <t>Huadong Medicine Co.,Ltd.</t>
  </si>
  <si>
    <t>Shanghai Jiao Yun Co., Ltd.</t>
  </si>
  <si>
    <t>Shanghai Wanye Enterprises Co Ltd</t>
  </si>
  <si>
    <t>GuangZhou Seagull Kitchen And Bath Products Co Ltd</t>
  </si>
  <si>
    <t>Chongqing Holley Share Co. Ltd.</t>
  </si>
  <si>
    <t>Liaoning Hujin Tongda Chemicals Company Limted</t>
  </si>
  <si>
    <t>Datang International Power Generation Co Ltd</t>
  </si>
  <si>
    <t>Inner Mongolia Lantai Industrial Co.,Ltd.</t>
  </si>
  <si>
    <t>600328.SS</t>
  </si>
  <si>
    <t>Shan Dong Heungkong Holding Co Ltd</t>
  </si>
  <si>
    <t>Sva Information Industry Co.,Ltd.</t>
  </si>
  <si>
    <t>Guodian Nanjing Automation Co.,Ltd.</t>
  </si>
  <si>
    <t>Nanjing Huadong Electronics Information&amp; Technology Co.,Ltd.</t>
  </si>
  <si>
    <t>Jiangsu Jianghuai Engine Co.,Ltd.</t>
  </si>
  <si>
    <t>Sunvim Group Co Ltd</t>
  </si>
  <si>
    <t>Harbin Pharm. Group Sanjing Pharmaceutical Shareholding Co.,Ltd</t>
  </si>
  <si>
    <t>600829.SS</t>
  </si>
  <si>
    <t>Insigma Technology Co Ltd</t>
  </si>
  <si>
    <t>China Shipping Haisheng Co.,Ltd</t>
  </si>
  <si>
    <t>Guangdong Kaiping Chunhui Co.,Ltd.</t>
  </si>
  <si>
    <t>Hafei Aviation Industry Co.,Ltd.</t>
  </si>
  <si>
    <t>Xiangtan Electric Manufacturing Co.Ltd</t>
  </si>
  <si>
    <t>Shenzhen Neptunus Bioengineering Co.,Ltd.</t>
  </si>
  <si>
    <t>Guangzhou Baiyunshan Pharmaceutical Co Ltd</t>
  </si>
  <si>
    <t>000522.SZ</t>
  </si>
  <si>
    <t>Zhejiang Hisun Pharmaceutical Co. Ltd.</t>
  </si>
  <si>
    <t>Industrial Bank Co Ltd</t>
  </si>
  <si>
    <t>Inner Mongolian Yuan Xing Natural Alkali Company Limited</t>
  </si>
  <si>
    <t>Zhejiang Supor Co.,Ltd.</t>
  </si>
  <si>
    <t>Hangzhou Jiebai Group Co.,Limited.</t>
  </si>
  <si>
    <t>Shanghai Jahwa United Co.,Ltd.</t>
  </si>
  <si>
    <t>Xingjiang Yilite Industry Co.,Ltd.</t>
  </si>
  <si>
    <t>Dongguan Winnerway Industrial Zone Co.,Ltd.</t>
  </si>
  <si>
    <t>Gemdale Corporation</t>
  </si>
  <si>
    <t>Shandong Jiangquan Industry Co.,Ltd.</t>
  </si>
  <si>
    <t>Yinzuo Group Co., Ltd</t>
  </si>
  <si>
    <t>Ping An Insurance Group Co-A</t>
  </si>
  <si>
    <t>Hainan Expressway Co.,Ltd.</t>
  </si>
  <si>
    <t>Maoming Petro-Chemical Shihua Co.,Ltd.</t>
  </si>
  <si>
    <t>SichuanMinjiangHydropowerCo.Ltd.</t>
  </si>
  <si>
    <t>China Life Insurance Co Ltd</t>
  </si>
  <si>
    <t>Shanghai Modern Pharmaceutical Co.,Ltd.</t>
  </si>
  <si>
    <t>Guangdong Golden Horse Tourism Group Stock Co Ltd</t>
  </si>
  <si>
    <t>000602.SZ</t>
  </si>
  <si>
    <t>Markor International Furniture Co.,Ltd.</t>
  </si>
  <si>
    <t>Gem-Year Industrial Co</t>
  </si>
  <si>
    <t>Shandong Lukang Pharmaceutical Co.,Ltd.</t>
  </si>
  <si>
    <t>Gaoxin Zhangtong Co Ltd</t>
  </si>
  <si>
    <t>002075.SZ</t>
  </si>
  <si>
    <t>Jinling Hotel Co Ltd</t>
  </si>
  <si>
    <t>Wuhan Department Store Group Co.,Ltd.</t>
  </si>
  <si>
    <t>Baida Group Co.,Ltd</t>
  </si>
  <si>
    <t>Hainan Sundiro Holdings Co</t>
  </si>
  <si>
    <t>Fujian Qingshan Paper Industry Co.,Ltd.</t>
  </si>
  <si>
    <t>Tianjin Hongfeng Industry Co Ltd</t>
  </si>
  <si>
    <t>Shenzhen Hongkai(Group) Co.,Ltd.</t>
  </si>
  <si>
    <t>Zhejiang Tianma Bearing Co Ltd</t>
  </si>
  <si>
    <t>Nanjing Xinjiekou Department Store Co.,Ltd.</t>
  </si>
  <si>
    <t>China Railway Tielong Container Logistics Co Ltd</t>
  </si>
  <si>
    <t>Star Lake Bioscience Co.,Inc.</t>
  </si>
  <si>
    <t>Hunan Sunward Intelligent Machinery Co Ltd</t>
  </si>
  <si>
    <t>Shandong Shengli Co.,Ltd.</t>
  </si>
  <si>
    <t>Tianjin Quanye Bazaar ?Group?Co.,Ltd.</t>
  </si>
  <si>
    <t>Sichuan Quanxing Co Ltd</t>
  </si>
  <si>
    <t>Xinjiang Tianfu Thermoelectric Co.,Ltd</t>
  </si>
  <si>
    <t>Shanghai Fudan Forward S&amp;T Co.,Ltd.</t>
  </si>
  <si>
    <t>Hualan Biological Engineering. Inc.</t>
  </si>
  <si>
    <t>Tonghua Golden-Horse Pharmaceutical Industey Co.Ltd</t>
  </si>
  <si>
    <t>000766.SZ</t>
  </si>
  <si>
    <t>Shanghai Shenhua Holdings Co Ltd</t>
  </si>
  <si>
    <t>Guangdong Macro Co.,Ltd.</t>
  </si>
  <si>
    <t>China Eastern Airlines Corporation Limited</t>
  </si>
  <si>
    <t>Xinjiang Tunhe Investment Co.,Ltd.</t>
  </si>
  <si>
    <t>Sichuan Chemicai Company Limited</t>
  </si>
  <si>
    <t>000155.SZ</t>
  </si>
  <si>
    <t>Shanghai Zhixin Electric Co.,Ltd.</t>
  </si>
  <si>
    <t>Shanghai Xinhua Media Co Ltd</t>
  </si>
  <si>
    <t>Joincare Pharmaceutical Group Industry Co.,Ltd.</t>
  </si>
  <si>
    <t>He Bei Cheng De Lolo Company Limited</t>
  </si>
  <si>
    <t>Shanghai Join Buy Co.,Ltd.</t>
  </si>
  <si>
    <t>Huawen Media Investment Corp</t>
  </si>
  <si>
    <t>COFCO Property (Group) Co Ltd</t>
  </si>
  <si>
    <t>China Jialing Industrial Co.,Ltd.(Group)</t>
  </si>
  <si>
    <t>600877.SS</t>
  </si>
  <si>
    <t>Rongxin Power Electronic Co Ltd</t>
  </si>
  <si>
    <t>Qingdao Jiante Biological Investment Co.</t>
  </si>
  <si>
    <t>Suning Universal Co.,Ltd</t>
  </si>
  <si>
    <t>China Spacesat Co Ltd</t>
  </si>
  <si>
    <t>Science City Development Public Co.,Ltd.</t>
  </si>
  <si>
    <t>Shanxi Intemational Trust &amp; Inestment Corp.,Ltd.</t>
  </si>
  <si>
    <t>Cec  Corecast  Corporation  Limited</t>
  </si>
  <si>
    <t xml:space="preserve"> This is done using an optimization procedure to minimize the sum of the squared differences of capped weight and uncapped weight, divided by uncapped weight for each stock, subject to the following constraints:</t>
  </si>
  <si>
    <t>2. Minimum Stock Weight = 0.05%</t>
  </si>
  <si>
    <t>Task : Create a value index based on the dataset given in Tab:"Start Universe".</t>
  </si>
  <si>
    <t>Index Construction Rules:</t>
  </si>
  <si>
    <t>Rank the stocks in the starting universe by Z_Value (Column F) in descending order. Select the top 50 stocks with highest Z_Value scores, subject to the below 20% buffer rules:</t>
  </si>
  <si>
    <t>Step 1. All the stocks (current constituents or new candidates) ranked within top 40 by Z_Value are selected.</t>
  </si>
  <si>
    <t>Step 2. Current index constituents that are ranked below top 40 but within top 60 are selected in the order of their  Z_Value scores until the total number of selected stocks reaches 50.</t>
  </si>
  <si>
    <t>Step 3. If after Step 1 &amp; 2, still less than 50 stocks are selected, new candidates are then selected in the order of their Z_Value scores untill the total number of selected stocks reaches 50.</t>
  </si>
  <si>
    <t>Company Name</t>
  </si>
  <si>
    <t>FCap Wt</t>
  </si>
  <si>
    <t>Constituent Weighting Scheme:</t>
  </si>
  <si>
    <t>Constituents are weighted by [FCap Wt*(1+Z_Value)], subject to security and sector constraints.</t>
  </si>
  <si>
    <t>1. Stock weights are capped at Min [5%, 20*FCap Wt]</t>
  </si>
  <si>
    <t>4. Output the constituent weights in the Output Sheet.</t>
  </si>
  <si>
    <t>Weight</t>
  </si>
  <si>
    <t>Uncapped Wt</t>
  </si>
  <si>
    <t>Max Wt</t>
  </si>
  <si>
    <t>Capped Wt</t>
  </si>
  <si>
    <t>Squared Diff/Uncapped Wt</t>
  </si>
  <si>
    <t># Stocks</t>
  </si>
  <si>
    <t>Total</t>
  </si>
  <si>
    <t>To minimize the sum of [(squared difference between Capped Wt and Uncapped Wt)/Uncapped Wt for each stock]</t>
  </si>
  <si>
    <t>Stock Floor =0.05%</t>
  </si>
  <si>
    <t>FCap Wt*(1+Z_Value)</t>
  </si>
  <si>
    <t>Stock Cap = Min (5%, 20*FCap Wt)</t>
  </si>
  <si>
    <t>Sector Cap = 50%</t>
  </si>
  <si>
    <t>3. Sector Weights are capped at 50%</t>
  </si>
  <si>
    <t>Note: You could use the solver in Tab: "Weighting Demo" to check your weighting results.</t>
  </si>
  <si>
    <t xml:space="preserve">Please finish the below task by using Python. Please include notes/graphs/charts useful to describe the logic of the codes. </t>
  </si>
  <si>
    <t xml:space="preserve">Step 4: Output the selected 50 stocks to the output sheet in the order of Ref Date/Company Name/RIC/Sector Code/FCap Wt/Z_Value. </t>
  </si>
  <si>
    <t xml:space="preserve">In this task, you will be asked to do three rebalances at 6/30/2017, 12/31/2017 and 6/30/2018 respectively. For each rebalance, you will need to select 50 stocks with highest value scores from the starting universe. A rebalance buffer (Step 2 in the below Index Construction Rules) would be applied in the rebalances as of 12/31/2017 and 6/30/2018 to favor the current index constituents. No rebalance buffer is needed for the first rebalance at 6/30/2017. Please follow the below instructions. </t>
  </si>
  <si>
    <t>Objective function (to minimise)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</si>
</sst>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dd/yy;@"/>
    <numFmt numFmtId="165" formatCode="0.0000"/>
    <numFmt numFmtId="166" formatCode="0.0%"/>
    <numFmt numFmtId="167" formatCode="0.000%"/>
  </numFmts>
  <fonts count="8"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b/>
      <sz val="11"/>
      <color rgb="FF00B0F0"/>
      <name val="Calibri"/>
      <family val="2"/>
      <scheme val="minor"/>
    </font>
    <font>
      <b/>
      <sz val="11"/>
      <color rgb="FFC00000"/>
      <name val="Calibri"/>
      <family val="2"/>
      <scheme val="minor"/>
    </font>
    <font>
      <b/>
      <sz val="9"/>
      <color rgb="FF000000"/>
      <name val="Tahoma"/>
      <family val="2"/>
    </font>
    <font>
      <sz val="9"/>
      <color rgb="FF000000"/>
      <name val="Tahoma"/>
      <family val="2"/>
    </font>
  </fonts>
  <fills count="8">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27">
    <xf numFmtId="0" fontId="0" fillId="0" borderId="0" xfId="0"/>
    <xf numFmtId="0" fontId="0" fillId="2" borderId="0" xfId="0" applyFill="1"/>
    <xf numFmtId="164" fontId="0" fillId="0" borderId="0" xfId="0" applyNumberFormat="1"/>
    <xf numFmtId="10" fontId="0" fillId="0" borderId="0" xfId="0" applyNumberFormat="1"/>
    <xf numFmtId="2" fontId="0" fillId="0" borderId="0" xfId="0" applyNumberFormat="1"/>
    <xf numFmtId="0" fontId="0" fillId="2" borderId="0" xfId="0" applyFill="1" applyAlignment="1">
      <alignment horizontal="left"/>
    </xf>
    <xf numFmtId="0" fontId="0" fillId="0" borderId="0" xfId="0" applyAlignment="1">
      <alignment horizontal="center"/>
    </xf>
    <xf numFmtId="0" fontId="4" fillId="3" borderId="0" xfId="0" applyFont="1" applyFill="1"/>
    <xf numFmtId="0" fontId="0" fillId="3" borderId="0" xfId="0" applyFill="1"/>
    <xf numFmtId="0" fontId="5" fillId="3" borderId="0" xfId="0" applyFont="1" applyFill="1"/>
    <xf numFmtId="0" fontId="0" fillId="2" borderId="0" xfId="0" applyFill="1" applyAlignment="1">
      <alignment horizontal="center"/>
    </xf>
    <xf numFmtId="0" fontId="1" fillId="3" borderId="0" xfId="0" applyFont="1" applyFill="1"/>
    <xf numFmtId="0" fontId="1" fillId="3" borderId="0" xfId="0" applyFont="1" applyFill="1" applyAlignment="1">
      <alignment wrapText="1"/>
    </xf>
    <xf numFmtId="0" fontId="0" fillId="4" borderId="0" xfId="0" applyFill="1"/>
    <xf numFmtId="0" fontId="0" fillId="4" borderId="0" xfId="0" applyFill="1" applyAlignment="1">
      <alignment horizontal="left"/>
    </xf>
    <xf numFmtId="10" fontId="0" fillId="5" borderId="0" xfId="0" applyNumberFormat="1" applyFill="1" applyAlignment="1">
      <alignment horizontal="center"/>
    </xf>
    <xf numFmtId="10" fontId="0" fillId="6" borderId="0" xfId="0" applyNumberFormat="1" applyFill="1" applyAlignment="1">
      <alignment horizontal="center"/>
    </xf>
    <xf numFmtId="165" fontId="0" fillId="0" borderId="0" xfId="0" applyNumberFormat="1"/>
    <xf numFmtId="0" fontId="0" fillId="3" borderId="0" xfId="0" applyFill="1" applyAlignment="1">
      <alignment horizontal="center"/>
    </xf>
    <xf numFmtId="166" fontId="0" fillId="3" borderId="0" xfId="0" applyNumberFormat="1" applyFill="1" applyAlignment="1">
      <alignment horizontal="center"/>
    </xf>
    <xf numFmtId="0" fontId="1" fillId="3" borderId="0" xfId="0" applyFont="1" applyFill="1" applyAlignment="1">
      <alignment horizontal="center"/>
    </xf>
    <xf numFmtId="166" fontId="1" fillId="0" borderId="0" xfId="0" applyNumberFormat="1" applyFont="1" applyAlignment="1">
      <alignment horizontal="center"/>
    </xf>
    <xf numFmtId="0" fontId="0" fillId="7" borderId="0" xfId="0" applyFill="1"/>
    <xf numFmtId="167" fontId="0" fillId="7" borderId="0" xfId="0" applyNumberFormat="1" applyFill="1"/>
    <xf numFmtId="0" fontId="5" fillId="0" borderId="0" xfId="0" applyFont="1"/>
    <xf numFmtId="10" fontId="0" fillId="0" borderId="0" xfId="0" applyNumberFormat="1" applyAlignment="1">
      <alignment horizontal="center"/>
    </xf>
    <xf numFmtId="0" fontId="0" fillId="4"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59999389629810485"/>
  </sheetPr>
  <dimension ref="A1:Y56"/>
  <sheetViews>
    <sheetView workbookViewId="0">
      <selection activeCell="A15" sqref="A15"/>
    </sheetView>
  </sheetViews>
  <sheetFormatPr baseColWidth="10" defaultColWidth="8.83203125" defaultRowHeight="15" x14ac:dyDescent="0.2"/>
  <cols>
    <col min="1" max="1" width="179.83203125" customWidth="1"/>
    <col min="3" max="3" width="14.6640625" bestFit="1" customWidth="1"/>
    <col min="5" max="5" width="10.33203125" bestFit="1" customWidth="1"/>
    <col min="6" max="6" width="23.1640625" bestFit="1" customWidth="1"/>
    <col min="7" max="7" width="9.6640625" customWidth="1"/>
  </cols>
  <sheetData>
    <row r="1" spans="1:25" x14ac:dyDescent="0.2">
      <c r="A1" s="7" t="s">
        <v>1154</v>
      </c>
      <c r="B1" s="8"/>
      <c r="C1" s="8"/>
      <c r="D1" s="8"/>
      <c r="E1" s="8"/>
      <c r="F1" s="8"/>
      <c r="G1" s="8"/>
      <c r="H1" s="8"/>
      <c r="I1" s="8"/>
      <c r="J1" s="8"/>
      <c r="K1" s="8"/>
      <c r="L1" s="8"/>
      <c r="M1" s="8"/>
      <c r="N1" s="8"/>
      <c r="O1" s="8"/>
      <c r="P1" s="8"/>
      <c r="Q1" s="8"/>
      <c r="R1" s="8"/>
      <c r="S1" s="8"/>
      <c r="T1" s="8"/>
      <c r="U1" s="8"/>
      <c r="V1" s="8"/>
      <c r="W1" s="8"/>
      <c r="X1" s="8"/>
      <c r="Y1" s="8"/>
    </row>
    <row r="2" spans="1:25" x14ac:dyDescent="0.2">
      <c r="A2" s="9" t="s">
        <v>1128</v>
      </c>
      <c r="B2" s="8"/>
      <c r="C2" s="8"/>
      <c r="D2" s="8"/>
      <c r="E2" s="8"/>
      <c r="F2" s="8"/>
      <c r="G2" s="8"/>
      <c r="H2" s="8"/>
      <c r="I2" s="8"/>
      <c r="J2" s="8"/>
      <c r="K2" s="8"/>
      <c r="L2" s="8"/>
      <c r="M2" s="8"/>
      <c r="N2" s="8"/>
      <c r="O2" s="8"/>
      <c r="P2" s="8"/>
      <c r="Q2" s="8"/>
      <c r="R2" s="8"/>
      <c r="S2" s="8"/>
      <c r="T2" s="8"/>
      <c r="U2" s="8"/>
      <c r="V2" s="8"/>
      <c r="W2" s="8"/>
      <c r="X2" s="8"/>
      <c r="Y2" s="8"/>
    </row>
    <row r="3" spans="1:25" x14ac:dyDescent="0.2">
      <c r="A3" s="8"/>
      <c r="B3" s="8"/>
      <c r="C3" s="8"/>
      <c r="D3" s="8"/>
      <c r="E3" s="8"/>
      <c r="F3" s="8"/>
      <c r="G3" s="8"/>
      <c r="H3" s="8"/>
      <c r="I3" s="8"/>
      <c r="J3" s="8"/>
      <c r="K3" s="8"/>
      <c r="L3" s="8"/>
      <c r="M3" s="8"/>
      <c r="N3" s="8"/>
      <c r="O3" s="8"/>
      <c r="P3" s="8"/>
      <c r="Q3" s="8"/>
      <c r="R3" s="8"/>
      <c r="S3" s="8"/>
      <c r="T3" s="8"/>
      <c r="U3" s="8"/>
      <c r="V3" s="8"/>
      <c r="W3" s="8"/>
      <c r="X3" s="8"/>
      <c r="Y3" s="8"/>
    </row>
    <row r="4" spans="1:25" ht="48" x14ac:dyDescent="0.2">
      <c r="A4" s="12" t="s">
        <v>1156</v>
      </c>
      <c r="B4" s="8"/>
      <c r="C4" s="8"/>
      <c r="D4" s="8"/>
      <c r="E4" s="8"/>
      <c r="F4" s="8"/>
      <c r="G4" s="8"/>
      <c r="H4" s="8"/>
      <c r="I4" s="8"/>
      <c r="J4" s="8"/>
      <c r="K4" s="8"/>
      <c r="L4" s="8"/>
      <c r="M4" s="8"/>
      <c r="N4" s="8"/>
      <c r="O4" s="8"/>
      <c r="P4" s="8"/>
      <c r="Q4" s="8"/>
      <c r="R4" s="8"/>
      <c r="S4" s="8"/>
      <c r="T4" s="8"/>
      <c r="U4" s="8"/>
      <c r="V4" s="8"/>
      <c r="W4" s="8"/>
      <c r="X4" s="8"/>
      <c r="Y4" s="8"/>
    </row>
    <row r="5" spans="1:25" x14ac:dyDescent="0.2">
      <c r="A5" s="8"/>
      <c r="B5" s="8"/>
      <c r="C5" s="8"/>
      <c r="D5" s="8"/>
      <c r="E5" s="8"/>
      <c r="F5" s="8"/>
      <c r="G5" s="8"/>
      <c r="H5" s="8"/>
      <c r="I5" s="8"/>
      <c r="J5" s="8"/>
      <c r="K5" s="8"/>
      <c r="L5" s="8"/>
      <c r="M5" s="8"/>
      <c r="N5" s="8"/>
      <c r="O5" s="8"/>
      <c r="P5" s="8"/>
      <c r="Q5" s="8"/>
      <c r="R5" s="8"/>
      <c r="S5" s="8"/>
      <c r="T5" s="8"/>
      <c r="U5" s="8"/>
      <c r="V5" s="8"/>
      <c r="W5" s="8"/>
      <c r="X5" s="8"/>
      <c r="Y5" s="8"/>
    </row>
    <row r="6" spans="1:25" x14ac:dyDescent="0.2">
      <c r="A6" s="9" t="s">
        <v>1129</v>
      </c>
      <c r="B6" s="8"/>
      <c r="C6" s="8"/>
      <c r="D6" s="8"/>
      <c r="E6" s="8"/>
      <c r="F6" s="8"/>
      <c r="G6" s="8"/>
      <c r="H6" s="8"/>
      <c r="I6" s="8"/>
      <c r="J6" s="8"/>
      <c r="K6" s="8"/>
      <c r="L6" s="8"/>
      <c r="M6" s="8"/>
      <c r="N6" s="8"/>
      <c r="O6" s="8"/>
      <c r="P6" s="8"/>
      <c r="Q6" s="8"/>
      <c r="R6" s="8"/>
      <c r="S6" s="8"/>
      <c r="T6" s="8"/>
      <c r="U6" s="8"/>
      <c r="V6" s="8"/>
      <c r="W6" s="8"/>
      <c r="X6" s="8"/>
      <c r="Y6" s="8"/>
    </row>
    <row r="7" spans="1:25" x14ac:dyDescent="0.2">
      <c r="A7" s="8" t="s">
        <v>1130</v>
      </c>
      <c r="B7" s="8"/>
      <c r="C7" s="8"/>
      <c r="D7" s="8"/>
      <c r="E7" s="8"/>
      <c r="F7" s="8"/>
      <c r="G7" s="8"/>
      <c r="H7" s="8"/>
      <c r="I7" s="8"/>
      <c r="J7" s="8"/>
      <c r="K7" s="8"/>
      <c r="L7" s="8"/>
      <c r="M7" s="8"/>
      <c r="N7" s="8"/>
      <c r="O7" s="8"/>
      <c r="P7" s="8"/>
      <c r="Q7" s="8"/>
      <c r="R7" s="8"/>
      <c r="S7" s="8"/>
      <c r="T7" s="8"/>
      <c r="U7" s="8"/>
      <c r="V7" s="8"/>
      <c r="W7" s="8"/>
      <c r="X7" s="8"/>
      <c r="Y7" s="8"/>
    </row>
    <row r="8" spans="1:25" x14ac:dyDescent="0.2">
      <c r="A8" s="8" t="s">
        <v>1131</v>
      </c>
      <c r="B8" s="8"/>
      <c r="C8" s="8"/>
      <c r="D8" s="8"/>
      <c r="E8" s="8"/>
      <c r="F8" s="8"/>
      <c r="G8" s="8"/>
      <c r="H8" s="8"/>
      <c r="I8" s="8"/>
      <c r="J8" s="8"/>
      <c r="K8" s="8"/>
      <c r="L8" s="8"/>
      <c r="M8" s="8"/>
      <c r="N8" s="8"/>
      <c r="O8" s="8"/>
      <c r="P8" s="8"/>
      <c r="Q8" s="8"/>
      <c r="R8" s="8"/>
      <c r="S8" s="8"/>
      <c r="T8" s="8"/>
      <c r="U8" s="8"/>
      <c r="V8" s="8"/>
      <c r="W8" s="8"/>
      <c r="X8" s="8"/>
      <c r="Y8" s="8"/>
    </row>
    <row r="9" spans="1:25" x14ac:dyDescent="0.2">
      <c r="A9" s="8" t="s">
        <v>1132</v>
      </c>
      <c r="B9" s="8"/>
      <c r="C9" s="8"/>
      <c r="D9" s="8"/>
      <c r="E9" s="8"/>
      <c r="F9" s="8"/>
      <c r="G9" s="8"/>
      <c r="H9" s="8"/>
      <c r="I9" s="8"/>
      <c r="J9" s="8"/>
      <c r="K9" s="8"/>
      <c r="L9" s="8"/>
      <c r="M9" s="8"/>
      <c r="N9" s="8"/>
      <c r="O9" s="8"/>
      <c r="P9" s="8"/>
      <c r="Q9" s="8"/>
      <c r="R9" s="8"/>
      <c r="S9" s="8"/>
      <c r="T9" s="8"/>
      <c r="U9" s="8"/>
      <c r="V9" s="8"/>
      <c r="W9" s="8"/>
      <c r="X9" s="8"/>
      <c r="Y9" s="8"/>
    </row>
    <row r="10" spans="1:25" x14ac:dyDescent="0.2">
      <c r="A10" s="8" t="s">
        <v>1133</v>
      </c>
      <c r="B10" s="8"/>
      <c r="C10" s="8"/>
      <c r="D10" s="8"/>
      <c r="E10" s="8"/>
      <c r="F10" s="8"/>
      <c r="G10" s="8"/>
      <c r="H10" s="8"/>
      <c r="I10" s="8"/>
      <c r="J10" s="8"/>
      <c r="K10" s="8"/>
      <c r="L10" s="8"/>
      <c r="M10" s="8"/>
      <c r="N10" s="8"/>
      <c r="O10" s="8"/>
      <c r="P10" s="8"/>
      <c r="Q10" s="8"/>
      <c r="R10" s="8"/>
      <c r="S10" s="8"/>
      <c r="T10" s="8"/>
      <c r="U10" s="8"/>
      <c r="V10" s="8"/>
      <c r="W10" s="8"/>
      <c r="X10" s="8"/>
      <c r="Y10" s="8"/>
    </row>
    <row r="11" spans="1:25" x14ac:dyDescent="0.2">
      <c r="A11" s="8" t="s">
        <v>1155</v>
      </c>
      <c r="B11" s="8"/>
      <c r="C11" s="8"/>
      <c r="D11" s="8"/>
      <c r="E11" s="8"/>
      <c r="F11" s="8"/>
      <c r="G11" s="8"/>
      <c r="H11" s="8"/>
      <c r="I11" s="8"/>
      <c r="J11" s="8"/>
      <c r="K11" s="8"/>
      <c r="L11" s="8"/>
      <c r="M11" s="8"/>
      <c r="N11" s="8"/>
      <c r="O11" s="8"/>
      <c r="P11" s="8"/>
      <c r="Q11" s="8"/>
      <c r="R11" s="8"/>
      <c r="S11" s="8"/>
      <c r="T11" s="8"/>
      <c r="U11" s="8"/>
      <c r="V11" s="8"/>
      <c r="W11" s="8"/>
      <c r="X11" s="8"/>
      <c r="Y11" s="8"/>
    </row>
    <row r="12" spans="1:25" x14ac:dyDescent="0.2">
      <c r="A12" s="8"/>
      <c r="B12" s="8"/>
      <c r="C12" s="8"/>
      <c r="D12" s="8"/>
      <c r="E12" s="8"/>
      <c r="F12" s="8"/>
      <c r="G12" s="8"/>
      <c r="H12" s="8"/>
      <c r="I12" s="8"/>
      <c r="J12" s="8"/>
      <c r="K12" s="8"/>
      <c r="L12" s="8"/>
      <c r="M12" s="8"/>
      <c r="N12" s="8"/>
      <c r="O12" s="8"/>
      <c r="P12" s="8"/>
      <c r="Q12" s="8"/>
      <c r="R12" s="8"/>
      <c r="S12" s="8"/>
      <c r="T12" s="8"/>
      <c r="U12" s="8"/>
      <c r="V12" s="8"/>
      <c r="W12" s="8"/>
      <c r="X12" s="8"/>
      <c r="Y12" s="8"/>
    </row>
    <row r="13" spans="1:25" x14ac:dyDescent="0.2">
      <c r="A13" s="9" t="s">
        <v>1136</v>
      </c>
      <c r="B13" s="8"/>
      <c r="C13" s="8"/>
      <c r="D13" s="8"/>
      <c r="E13" s="8"/>
      <c r="F13" s="8"/>
      <c r="G13" s="8"/>
      <c r="H13" s="8"/>
      <c r="I13" s="8"/>
      <c r="J13" s="8"/>
      <c r="K13" s="8"/>
      <c r="L13" s="8"/>
      <c r="M13" s="8"/>
      <c r="N13" s="8"/>
      <c r="O13" s="8"/>
      <c r="P13" s="8"/>
      <c r="Q13" s="8"/>
      <c r="R13" s="8"/>
      <c r="S13" s="8"/>
      <c r="T13" s="8"/>
      <c r="U13" s="8"/>
      <c r="V13" s="8"/>
      <c r="W13" s="8"/>
      <c r="X13" s="8"/>
      <c r="Y13" s="8"/>
    </row>
    <row r="14" spans="1:25" x14ac:dyDescent="0.2">
      <c r="A14" s="8" t="s">
        <v>1137</v>
      </c>
      <c r="B14" s="8"/>
      <c r="C14" s="8"/>
      <c r="D14" s="8"/>
      <c r="E14" s="8"/>
      <c r="F14" s="8"/>
      <c r="G14" s="8"/>
      <c r="H14" s="8"/>
      <c r="I14" s="8"/>
      <c r="J14" s="8"/>
      <c r="K14" s="8"/>
      <c r="L14" s="8"/>
      <c r="M14" s="8"/>
      <c r="N14" s="8"/>
      <c r="O14" s="8"/>
      <c r="P14" s="8"/>
      <c r="Q14" s="8"/>
      <c r="R14" s="8"/>
      <c r="S14" s="8"/>
      <c r="T14" s="8"/>
      <c r="U14" s="8"/>
      <c r="V14" s="8"/>
      <c r="W14" s="8"/>
      <c r="X14" s="8"/>
      <c r="Y14" s="8"/>
    </row>
    <row r="15" spans="1:25" x14ac:dyDescent="0.2">
      <c r="A15" s="8" t="s">
        <v>1126</v>
      </c>
      <c r="B15" s="8"/>
      <c r="C15" s="8"/>
      <c r="D15" s="8"/>
      <c r="E15" s="8"/>
      <c r="F15" s="8"/>
      <c r="G15" s="8"/>
      <c r="H15" s="8"/>
      <c r="I15" s="8"/>
      <c r="J15" s="8"/>
      <c r="K15" s="8"/>
      <c r="L15" s="8"/>
      <c r="M15" s="8"/>
      <c r="N15" s="8"/>
      <c r="O15" s="8"/>
      <c r="P15" s="8"/>
      <c r="Q15" s="8"/>
      <c r="R15" s="8"/>
      <c r="S15" s="8"/>
      <c r="T15" s="8"/>
      <c r="U15" s="8"/>
      <c r="V15" s="8"/>
      <c r="W15" s="8"/>
      <c r="X15" s="8"/>
      <c r="Y15" s="8"/>
    </row>
    <row r="16" spans="1:25" x14ac:dyDescent="0.2">
      <c r="A16" s="8" t="s">
        <v>1138</v>
      </c>
      <c r="B16" s="8"/>
      <c r="C16" s="8"/>
      <c r="D16" s="8"/>
      <c r="E16" s="8"/>
      <c r="F16" s="8"/>
      <c r="G16" s="8"/>
      <c r="H16" s="8"/>
      <c r="I16" s="8"/>
      <c r="J16" s="8"/>
      <c r="K16" s="8"/>
      <c r="L16" s="8"/>
      <c r="M16" s="8"/>
      <c r="N16" s="8"/>
      <c r="O16" s="8"/>
      <c r="P16" s="8"/>
      <c r="Q16" s="8"/>
      <c r="R16" s="8"/>
      <c r="S16" s="8"/>
      <c r="T16" s="8"/>
      <c r="U16" s="8"/>
      <c r="V16" s="8"/>
      <c r="W16" s="8"/>
      <c r="X16" s="8"/>
      <c r="Y16" s="8"/>
    </row>
    <row r="17" spans="1:25" x14ac:dyDescent="0.2">
      <c r="A17" s="8" t="s">
        <v>1127</v>
      </c>
      <c r="B17" s="8"/>
      <c r="C17" s="8"/>
      <c r="D17" s="8"/>
      <c r="E17" s="8"/>
      <c r="F17" s="8"/>
      <c r="G17" s="8"/>
      <c r="H17" s="8"/>
      <c r="I17" s="8"/>
      <c r="J17" s="8"/>
      <c r="K17" s="8"/>
      <c r="L17" s="8"/>
      <c r="M17" s="8"/>
      <c r="N17" s="8"/>
      <c r="O17" s="8"/>
      <c r="P17" s="8"/>
      <c r="Q17" s="8"/>
      <c r="R17" s="8"/>
      <c r="S17" s="8"/>
      <c r="T17" s="8"/>
      <c r="U17" s="8"/>
      <c r="V17" s="8"/>
      <c r="W17" s="8"/>
      <c r="X17" s="8"/>
      <c r="Y17" s="8"/>
    </row>
    <row r="18" spans="1:25" x14ac:dyDescent="0.2">
      <c r="A18" s="8" t="s">
        <v>1152</v>
      </c>
      <c r="B18" s="8"/>
      <c r="C18" s="8"/>
      <c r="D18" s="8"/>
      <c r="E18" s="8"/>
      <c r="F18" s="8"/>
      <c r="G18" s="8"/>
      <c r="H18" s="8"/>
      <c r="I18" s="8"/>
      <c r="J18" s="8"/>
      <c r="K18" s="8"/>
      <c r="L18" s="8"/>
      <c r="M18" s="8"/>
      <c r="N18" s="8"/>
      <c r="O18" s="8"/>
      <c r="P18" s="8"/>
      <c r="Q18" s="8"/>
      <c r="R18" s="8"/>
      <c r="S18" s="8"/>
      <c r="T18" s="8"/>
      <c r="U18" s="8"/>
      <c r="V18" s="8"/>
      <c r="W18" s="8"/>
      <c r="X18" s="8"/>
      <c r="Y18" s="8"/>
    </row>
    <row r="19" spans="1:25" x14ac:dyDescent="0.2">
      <c r="A19" s="8" t="s">
        <v>1139</v>
      </c>
      <c r="B19" s="8"/>
      <c r="C19" s="8"/>
      <c r="D19" s="8"/>
      <c r="E19" s="8"/>
      <c r="F19" s="8"/>
      <c r="G19" s="8"/>
      <c r="H19" s="8"/>
      <c r="I19" s="8"/>
      <c r="J19" s="8"/>
      <c r="K19" s="8"/>
      <c r="L19" s="8"/>
      <c r="M19" s="8"/>
      <c r="N19" s="8"/>
      <c r="O19" s="8"/>
      <c r="P19" s="8"/>
      <c r="Q19" s="8"/>
      <c r="R19" s="8"/>
      <c r="S19" s="8"/>
      <c r="T19" s="8"/>
      <c r="U19" s="8"/>
      <c r="V19" s="8"/>
      <c r="W19" s="8"/>
      <c r="X19" s="8"/>
      <c r="Y19" s="8"/>
    </row>
    <row r="20" spans="1:25" x14ac:dyDescent="0.2">
      <c r="A20" s="8"/>
      <c r="B20" s="8"/>
      <c r="C20" s="8"/>
      <c r="D20" s="8"/>
      <c r="E20" s="8"/>
      <c r="F20" s="8"/>
      <c r="G20" s="8"/>
      <c r="H20" s="8"/>
      <c r="I20" s="8"/>
      <c r="J20" s="8"/>
      <c r="K20" s="8"/>
      <c r="L20" s="8"/>
      <c r="M20" s="8"/>
      <c r="N20" s="8"/>
      <c r="O20" s="8"/>
      <c r="P20" s="8"/>
      <c r="Q20" s="8"/>
      <c r="R20" s="8"/>
      <c r="S20" s="8"/>
      <c r="T20" s="8"/>
      <c r="U20" s="8"/>
      <c r="V20" s="8"/>
      <c r="W20" s="8"/>
      <c r="X20" s="8"/>
      <c r="Y20" s="8"/>
    </row>
    <row r="21" spans="1:25" x14ac:dyDescent="0.2">
      <c r="A21" s="11" t="s">
        <v>1153</v>
      </c>
      <c r="B21" s="8"/>
      <c r="C21" s="8"/>
      <c r="D21" s="8"/>
      <c r="E21" s="8"/>
      <c r="F21" s="8"/>
      <c r="G21" s="8"/>
      <c r="H21" s="8"/>
      <c r="I21" s="8"/>
      <c r="J21" s="8"/>
      <c r="K21" s="8"/>
      <c r="L21" s="8"/>
      <c r="M21" s="8"/>
      <c r="N21" s="8"/>
      <c r="O21" s="8"/>
      <c r="P21" s="8"/>
      <c r="Q21" s="8"/>
      <c r="R21" s="8"/>
      <c r="S21" s="8"/>
      <c r="T21" s="8"/>
      <c r="U21" s="8"/>
      <c r="V21" s="8"/>
      <c r="W21" s="8"/>
      <c r="X21" s="8"/>
      <c r="Y21" s="8"/>
    </row>
    <row r="22" spans="1:25" x14ac:dyDescent="0.2">
      <c r="A22" s="8"/>
      <c r="B22" s="8"/>
      <c r="C22" s="8"/>
      <c r="D22" s="8"/>
      <c r="E22" s="8"/>
      <c r="F22" s="8"/>
      <c r="G22" s="8"/>
      <c r="H22" s="8"/>
      <c r="I22" s="8"/>
      <c r="J22" s="8"/>
      <c r="K22" s="8"/>
      <c r="L22" s="8"/>
      <c r="M22" s="8"/>
      <c r="N22" s="8"/>
      <c r="O22" s="8"/>
      <c r="P22" s="8"/>
      <c r="Q22" s="8"/>
      <c r="R22" s="8"/>
      <c r="S22" s="8"/>
      <c r="T22" s="8"/>
      <c r="U22" s="8"/>
      <c r="V22" s="8"/>
      <c r="W22" s="8"/>
      <c r="X22" s="8"/>
      <c r="Y22" s="8"/>
    </row>
    <row r="23" spans="1:25" x14ac:dyDescent="0.2">
      <c r="A23" s="8"/>
      <c r="B23" s="8"/>
      <c r="C23" s="8"/>
      <c r="D23" s="8"/>
      <c r="E23" s="8"/>
      <c r="F23" s="8"/>
      <c r="G23" s="8"/>
      <c r="H23" s="8"/>
      <c r="I23" s="8"/>
      <c r="J23" s="8"/>
      <c r="K23" s="8"/>
      <c r="L23" s="8"/>
      <c r="M23" s="8"/>
      <c r="N23" s="8"/>
      <c r="O23" s="8"/>
      <c r="P23" s="8"/>
      <c r="Q23" s="8"/>
      <c r="R23" s="8"/>
      <c r="S23" s="8"/>
      <c r="T23" s="8"/>
      <c r="U23" s="8"/>
      <c r="V23" s="8"/>
      <c r="W23" s="8"/>
      <c r="X23" s="8"/>
      <c r="Y23" s="8"/>
    </row>
    <row r="24" spans="1:25" x14ac:dyDescent="0.2">
      <c r="A24" s="8"/>
      <c r="B24" s="8"/>
      <c r="C24" s="8"/>
      <c r="D24" s="8"/>
      <c r="E24" s="8"/>
      <c r="F24" s="8"/>
      <c r="G24" s="8"/>
      <c r="H24" s="8"/>
      <c r="I24" s="8"/>
      <c r="J24" s="8"/>
      <c r="K24" s="8"/>
      <c r="L24" s="8"/>
      <c r="M24" s="8"/>
      <c r="N24" s="8"/>
      <c r="O24" s="8"/>
      <c r="P24" s="8"/>
      <c r="Q24" s="8"/>
      <c r="R24" s="8"/>
      <c r="S24" s="8"/>
      <c r="T24" s="8"/>
      <c r="U24" s="8"/>
      <c r="V24" s="8"/>
      <c r="W24" s="8"/>
      <c r="X24" s="8"/>
      <c r="Y24" s="8"/>
    </row>
    <row r="25" spans="1:25" x14ac:dyDescent="0.2">
      <c r="A25" s="8"/>
      <c r="B25" s="8"/>
      <c r="C25" s="8"/>
      <c r="D25" s="8"/>
      <c r="E25" s="8"/>
      <c r="F25" s="8"/>
      <c r="G25" s="8"/>
      <c r="H25" s="8"/>
      <c r="I25" s="8"/>
      <c r="J25" s="8"/>
      <c r="K25" s="8"/>
      <c r="L25" s="8"/>
      <c r="M25" s="8"/>
      <c r="N25" s="8"/>
      <c r="O25" s="8"/>
      <c r="P25" s="8"/>
      <c r="Q25" s="8"/>
      <c r="R25" s="8"/>
      <c r="S25" s="8"/>
      <c r="T25" s="8"/>
      <c r="U25" s="8"/>
      <c r="V25" s="8"/>
      <c r="W25" s="8"/>
      <c r="X25" s="8"/>
      <c r="Y25" s="8"/>
    </row>
    <row r="26" spans="1:25" x14ac:dyDescent="0.2">
      <c r="A26" s="8"/>
      <c r="B26" s="8"/>
      <c r="C26" s="8"/>
      <c r="D26" s="8"/>
      <c r="E26" s="8"/>
      <c r="F26" s="8"/>
      <c r="G26" s="8"/>
      <c r="H26" s="8"/>
      <c r="I26" s="8"/>
      <c r="J26" s="8"/>
      <c r="K26" s="8"/>
      <c r="L26" s="8"/>
      <c r="M26" s="8"/>
      <c r="N26" s="8"/>
      <c r="O26" s="8"/>
      <c r="P26" s="8"/>
      <c r="Q26" s="8"/>
      <c r="R26" s="8"/>
      <c r="S26" s="8"/>
      <c r="T26" s="8"/>
      <c r="U26" s="8"/>
      <c r="V26" s="8"/>
      <c r="W26" s="8"/>
      <c r="X26" s="8"/>
      <c r="Y26" s="8"/>
    </row>
    <row r="27" spans="1:25" x14ac:dyDescent="0.2">
      <c r="A27" s="8"/>
      <c r="B27" s="8"/>
      <c r="C27" s="8"/>
      <c r="D27" s="8"/>
      <c r="E27" s="8"/>
      <c r="F27" s="8"/>
      <c r="G27" s="8"/>
      <c r="H27" s="8"/>
      <c r="I27" s="8"/>
      <c r="J27" s="8"/>
      <c r="K27" s="8"/>
      <c r="L27" s="8"/>
      <c r="M27" s="8"/>
      <c r="N27" s="8"/>
      <c r="O27" s="8"/>
      <c r="P27" s="8"/>
      <c r="Q27" s="8"/>
      <c r="R27" s="8"/>
      <c r="S27" s="8"/>
      <c r="T27" s="8"/>
      <c r="U27" s="8"/>
      <c r="V27" s="8"/>
      <c r="W27" s="8"/>
      <c r="X27" s="8"/>
      <c r="Y27" s="8"/>
    </row>
    <row r="28" spans="1:25" x14ac:dyDescent="0.2">
      <c r="A28" s="8"/>
      <c r="B28" s="8"/>
      <c r="C28" s="8"/>
      <c r="D28" s="8"/>
      <c r="E28" s="8"/>
      <c r="F28" s="8"/>
      <c r="G28" s="8"/>
      <c r="H28" s="8"/>
      <c r="I28" s="8"/>
      <c r="J28" s="8"/>
      <c r="K28" s="8"/>
      <c r="L28" s="8"/>
      <c r="M28" s="8"/>
      <c r="N28" s="8"/>
      <c r="O28" s="8"/>
      <c r="P28" s="8"/>
      <c r="Q28" s="8"/>
      <c r="R28" s="8"/>
      <c r="S28" s="8"/>
      <c r="T28" s="8"/>
      <c r="U28" s="8"/>
      <c r="V28" s="8"/>
      <c r="W28" s="8"/>
      <c r="X28" s="8"/>
      <c r="Y28" s="8"/>
    </row>
    <row r="29" spans="1:25" x14ac:dyDescent="0.2">
      <c r="A29" s="8"/>
      <c r="B29" s="8"/>
      <c r="C29" s="8"/>
      <c r="D29" s="8"/>
      <c r="E29" s="8"/>
      <c r="F29" s="8"/>
      <c r="G29" s="8"/>
      <c r="H29" s="8"/>
      <c r="I29" s="8"/>
      <c r="J29" s="8"/>
      <c r="K29" s="8"/>
      <c r="L29" s="8"/>
      <c r="M29" s="8"/>
      <c r="N29" s="8"/>
      <c r="O29" s="8"/>
      <c r="P29" s="8"/>
      <c r="Q29" s="8"/>
      <c r="R29" s="8"/>
      <c r="S29" s="8"/>
      <c r="T29" s="8"/>
      <c r="U29" s="8"/>
      <c r="V29" s="8"/>
      <c r="W29" s="8"/>
      <c r="X29" s="8"/>
      <c r="Y29" s="8"/>
    </row>
    <row r="30" spans="1:25" x14ac:dyDescent="0.2">
      <c r="A30" s="8"/>
      <c r="B30" s="8"/>
      <c r="C30" s="8"/>
      <c r="D30" s="8"/>
      <c r="E30" s="8"/>
      <c r="F30" s="8"/>
      <c r="G30" s="8"/>
      <c r="H30" s="8"/>
      <c r="I30" s="8"/>
      <c r="J30" s="8"/>
      <c r="K30" s="8"/>
      <c r="L30" s="8"/>
      <c r="M30" s="8"/>
      <c r="N30" s="8"/>
      <c r="O30" s="8"/>
      <c r="P30" s="8"/>
      <c r="Q30" s="8"/>
      <c r="R30" s="8"/>
      <c r="S30" s="8"/>
      <c r="T30" s="8"/>
      <c r="U30" s="8"/>
      <c r="V30" s="8"/>
      <c r="W30" s="8"/>
      <c r="X30" s="8"/>
      <c r="Y30" s="8"/>
    </row>
    <row r="31" spans="1:25" x14ac:dyDescent="0.2">
      <c r="A31" s="8"/>
      <c r="B31" s="8"/>
      <c r="C31" s="8"/>
      <c r="D31" s="8"/>
      <c r="E31" s="8"/>
      <c r="F31" s="8"/>
      <c r="G31" s="8"/>
      <c r="H31" s="8"/>
      <c r="I31" s="8"/>
      <c r="J31" s="8"/>
      <c r="K31" s="8"/>
      <c r="L31" s="8"/>
      <c r="M31" s="8"/>
      <c r="N31" s="8"/>
      <c r="O31" s="8"/>
      <c r="P31" s="8"/>
      <c r="Q31" s="8"/>
      <c r="R31" s="8"/>
      <c r="S31" s="8"/>
      <c r="T31" s="8"/>
      <c r="U31" s="8"/>
      <c r="V31" s="8"/>
      <c r="W31" s="8"/>
      <c r="X31" s="8"/>
      <c r="Y31" s="8"/>
    </row>
    <row r="32" spans="1:25" x14ac:dyDescent="0.2">
      <c r="A32" s="8"/>
      <c r="B32" s="8"/>
      <c r="C32" s="8"/>
      <c r="D32" s="8"/>
      <c r="E32" s="8"/>
      <c r="F32" s="8"/>
      <c r="G32" s="8"/>
      <c r="H32" s="8"/>
      <c r="I32" s="8"/>
      <c r="J32" s="8"/>
      <c r="K32" s="8"/>
      <c r="L32" s="8"/>
      <c r="M32" s="8"/>
      <c r="N32" s="8"/>
      <c r="O32" s="8"/>
      <c r="P32" s="8"/>
      <c r="Q32" s="8"/>
      <c r="R32" s="8"/>
      <c r="S32" s="8"/>
      <c r="T32" s="8"/>
      <c r="U32" s="8"/>
      <c r="V32" s="8"/>
      <c r="W32" s="8"/>
      <c r="X32" s="8"/>
      <c r="Y32" s="8"/>
    </row>
    <row r="33" spans="1:25" x14ac:dyDescent="0.2">
      <c r="A33" s="8"/>
      <c r="B33" s="8"/>
      <c r="C33" s="8"/>
      <c r="D33" s="8"/>
      <c r="E33" s="8"/>
      <c r="F33" s="8"/>
      <c r="G33" s="8"/>
      <c r="H33" s="8"/>
      <c r="I33" s="8"/>
      <c r="J33" s="8"/>
      <c r="K33" s="8"/>
      <c r="L33" s="8"/>
      <c r="M33" s="8"/>
      <c r="N33" s="8"/>
      <c r="O33" s="8"/>
      <c r="P33" s="8"/>
      <c r="Q33" s="8"/>
      <c r="R33" s="8"/>
      <c r="S33" s="8"/>
      <c r="T33" s="8"/>
      <c r="U33" s="8"/>
      <c r="V33" s="8"/>
      <c r="W33" s="8"/>
      <c r="X33" s="8"/>
      <c r="Y33" s="8"/>
    </row>
    <row r="34" spans="1:25" x14ac:dyDescent="0.2">
      <c r="A34" s="8"/>
      <c r="B34" s="8"/>
      <c r="C34" s="8"/>
      <c r="D34" s="8"/>
      <c r="E34" s="8"/>
      <c r="F34" s="8"/>
      <c r="G34" s="8"/>
      <c r="H34" s="8"/>
      <c r="I34" s="8"/>
      <c r="J34" s="8"/>
      <c r="K34" s="8"/>
      <c r="L34" s="8"/>
      <c r="M34" s="8"/>
      <c r="N34" s="8"/>
      <c r="O34" s="8"/>
      <c r="P34" s="8"/>
      <c r="Q34" s="8"/>
      <c r="R34" s="8"/>
      <c r="S34" s="8"/>
      <c r="T34" s="8"/>
      <c r="U34" s="8"/>
      <c r="V34" s="8"/>
      <c r="W34" s="8"/>
      <c r="X34" s="8"/>
      <c r="Y34" s="8"/>
    </row>
    <row r="35" spans="1:25" x14ac:dyDescent="0.2">
      <c r="A35" s="8"/>
      <c r="B35" s="8"/>
      <c r="C35" s="8"/>
      <c r="D35" s="8"/>
      <c r="E35" s="8"/>
      <c r="F35" s="8"/>
      <c r="G35" s="8"/>
      <c r="H35" s="8"/>
      <c r="I35" s="8"/>
      <c r="J35" s="8"/>
      <c r="K35" s="8"/>
      <c r="L35" s="8"/>
      <c r="M35" s="8"/>
      <c r="N35" s="8"/>
      <c r="O35" s="8"/>
      <c r="P35" s="8"/>
      <c r="Q35" s="8"/>
      <c r="R35" s="8"/>
      <c r="S35" s="8"/>
      <c r="T35" s="8"/>
      <c r="U35" s="8"/>
      <c r="V35" s="8"/>
      <c r="W35" s="8"/>
      <c r="X35" s="8"/>
      <c r="Y35" s="8"/>
    </row>
    <row r="36" spans="1:25" x14ac:dyDescent="0.2">
      <c r="A36" s="8"/>
      <c r="B36" s="8"/>
      <c r="C36" s="8"/>
      <c r="D36" s="8"/>
      <c r="E36" s="8"/>
      <c r="F36" s="8"/>
      <c r="G36" s="8"/>
      <c r="H36" s="8"/>
      <c r="I36" s="8"/>
      <c r="J36" s="8"/>
      <c r="K36" s="8"/>
      <c r="L36" s="8"/>
      <c r="M36" s="8"/>
      <c r="N36" s="8"/>
      <c r="O36" s="8"/>
      <c r="P36" s="8"/>
      <c r="Q36" s="8"/>
      <c r="R36" s="8"/>
      <c r="S36" s="8"/>
      <c r="T36" s="8"/>
      <c r="U36" s="8"/>
      <c r="V36" s="8"/>
      <c r="W36" s="8"/>
      <c r="X36" s="8"/>
      <c r="Y36" s="8"/>
    </row>
    <row r="37" spans="1:25" x14ac:dyDescent="0.2">
      <c r="A37" s="8"/>
      <c r="B37" s="8"/>
      <c r="C37" s="8"/>
      <c r="D37" s="8"/>
      <c r="E37" s="8"/>
      <c r="F37" s="8"/>
      <c r="G37" s="8"/>
      <c r="H37" s="8"/>
      <c r="I37" s="8"/>
      <c r="J37" s="8"/>
      <c r="K37" s="8"/>
      <c r="L37" s="8"/>
      <c r="M37" s="8"/>
      <c r="N37" s="8"/>
      <c r="O37" s="8"/>
      <c r="P37" s="8"/>
      <c r="Q37" s="8"/>
      <c r="R37" s="8"/>
      <c r="S37" s="8"/>
      <c r="T37" s="8"/>
      <c r="U37" s="8"/>
      <c r="V37" s="8"/>
      <c r="W37" s="8"/>
      <c r="X37" s="8"/>
      <c r="Y37" s="8"/>
    </row>
    <row r="38" spans="1:25" x14ac:dyDescent="0.2">
      <c r="A38" s="8"/>
      <c r="B38" s="8"/>
      <c r="C38" s="8"/>
      <c r="D38" s="8"/>
      <c r="E38" s="8"/>
      <c r="F38" s="8"/>
      <c r="G38" s="8"/>
      <c r="H38" s="8"/>
      <c r="I38" s="8"/>
      <c r="J38" s="8"/>
      <c r="K38" s="8"/>
      <c r="L38" s="8"/>
      <c r="M38" s="8"/>
      <c r="N38" s="8"/>
      <c r="O38" s="8"/>
      <c r="P38" s="8"/>
      <c r="Q38" s="8"/>
      <c r="R38" s="8"/>
      <c r="S38" s="8"/>
      <c r="T38" s="8"/>
      <c r="U38" s="8"/>
      <c r="V38" s="8"/>
      <c r="W38" s="8"/>
      <c r="X38" s="8"/>
      <c r="Y38" s="8"/>
    </row>
    <row r="39" spans="1:25" x14ac:dyDescent="0.2">
      <c r="A39" s="8"/>
      <c r="B39" s="8"/>
      <c r="C39" s="8"/>
      <c r="D39" s="8"/>
      <c r="E39" s="8"/>
      <c r="F39" s="8"/>
      <c r="G39" s="8"/>
      <c r="H39" s="8"/>
      <c r="I39" s="8"/>
      <c r="J39" s="8"/>
      <c r="K39" s="8"/>
      <c r="L39" s="8"/>
      <c r="M39" s="8"/>
      <c r="N39" s="8"/>
      <c r="O39" s="8"/>
      <c r="P39" s="8"/>
      <c r="Q39" s="8"/>
      <c r="R39" s="8"/>
      <c r="S39" s="8"/>
      <c r="T39" s="8"/>
      <c r="U39" s="8"/>
      <c r="V39" s="8"/>
      <c r="W39" s="8"/>
      <c r="X39" s="8"/>
      <c r="Y39" s="8"/>
    </row>
    <row r="40" spans="1:25" x14ac:dyDescent="0.2">
      <c r="A40" s="8"/>
      <c r="B40" s="8"/>
      <c r="C40" s="8"/>
      <c r="D40" s="8"/>
      <c r="E40" s="8"/>
      <c r="F40" s="8"/>
      <c r="G40" s="8"/>
      <c r="H40" s="8"/>
      <c r="I40" s="8"/>
      <c r="J40" s="8"/>
      <c r="K40" s="8"/>
      <c r="L40" s="8"/>
      <c r="M40" s="8"/>
      <c r="N40" s="8"/>
      <c r="O40" s="8"/>
      <c r="P40" s="8"/>
      <c r="Q40" s="8"/>
      <c r="R40" s="8"/>
      <c r="S40" s="8"/>
      <c r="T40" s="8"/>
      <c r="U40" s="8"/>
      <c r="V40" s="8"/>
      <c r="W40" s="8"/>
      <c r="X40" s="8"/>
      <c r="Y40" s="8"/>
    </row>
    <row r="41" spans="1:25" x14ac:dyDescent="0.2">
      <c r="A41" s="8"/>
      <c r="B41" s="8"/>
      <c r="C41" s="8"/>
      <c r="D41" s="8"/>
      <c r="E41" s="8"/>
      <c r="F41" s="8"/>
      <c r="G41" s="8"/>
      <c r="H41" s="8"/>
      <c r="I41" s="8"/>
      <c r="J41" s="8"/>
      <c r="K41" s="8"/>
      <c r="L41" s="8"/>
      <c r="M41" s="8"/>
      <c r="N41" s="8"/>
      <c r="O41" s="8"/>
      <c r="P41" s="8"/>
      <c r="Q41" s="8"/>
      <c r="R41" s="8"/>
      <c r="S41" s="8"/>
      <c r="T41" s="8"/>
      <c r="U41" s="8"/>
      <c r="V41" s="8"/>
      <c r="W41" s="8"/>
      <c r="X41" s="8"/>
      <c r="Y41" s="8"/>
    </row>
    <row r="42" spans="1:25" x14ac:dyDescent="0.2">
      <c r="A42" s="8"/>
      <c r="B42" s="8"/>
      <c r="C42" s="8"/>
      <c r="D42" s="8"/>
      <c r="E42" s="8"/>
      <c r="F42" s="8"/>
      <c r="G42" s="8"/>
      <c r="H42" s="8"/>
      <c r="I42" s="8"/>
      <c r="J42" s="8"/>
      <c r="K42" s="8"/>
      <c r="L42" s="8"/>
      <c r="M42" s="8"/>
      <c r="N42" s="8"/>
      <c r="O42" s="8"/>
      <c r="P42" s="8"/>
      <c r="Q42" s="8"/>
      <c r="R42" s="8"/>
      <c r="S42" s="8"/>
      <c r="T42" s="8"/>
      <c r="U42" s="8"/>
      <c r="V42" s="8"/>
      <c r="W42" s="8"/>
      <c r="X42" s="8"/>
      <c r="Y42" s="8"/>
    </row>
    <row r="43" spans="1:25" x14ac:dyDescent="0.2">
      <c r="A43" s="8"/>
      <c r="B43" s="8"/>
      <c r="C43" s="8"/>
      <c r="D43" s="8"/>
      <c r="E43" s="8"/>
      <c r="F43" s="8"/>
      <c r="G43" s="8"/>
      <c r="H43" s="8"/>
      <c r="I43" s="8"/>
      <c r="J43" s="8"/>
      <c r="K43" s="8"/>
      <c r="L43" s="8"/>
      <c r="M43" s="8"/>
      <c r="N43" s="8"/>
      <c r="O43" s="8"/>
      <c r="P43" s="8"/>
      <c r="Q43" s="8"/>
      <c r="R43" s="8"/>
      <c r="S43" s="8"/>
      <c r="T43" s="8"/>
      <c r="U43" s="8"/>
      <c r="V43" s="8"/>
      <c r="W43" s="8"/>
      <c r="X43" s="8"/>
      <c r="Y43" s="8"/>
    </row>
    <row r="44" spans="1:25" x14ac:dyDescent="0.2">
      <c r="A44" s="8"/>
      <c r="B44" s="8"/>
      <c r="C44" s="8"/>
      <c r="D44" s="8"/>
      <c r="E44" s="8"/>
      <c r="F44" s="8"/>
      <c r="G44" s="8"/>
      <c r="H44" s="8"/>
      <c r="I44" s="8"/>
      <c r="J44" s="8"/>
      <c r="K44" s="8"/>
      <c r="L44" s="8"/>
      <c r="M44" s="8"/>
      <c r="N44" s="8"/>
      <c r="O44" s="8"/>
      <c r="P44" s="8"/>
      <c r="Q44" s="8"/>
      <c r="R44" s="8"/>
      <c r="S44" s="8"/>
      <c r="T44" s="8"/>
      <c r="U44" s="8"/>
      <c r="V44" s="8"/>
      <c r="W44" s="8"/>
      <c r="X44" s="8"/>
      <c r="Y44" s="8"/>
    </row>
    <row r="45" spans="1:25" x14ac:dyDescent="0.2">
      <c r="A45" s="8"/>
      <c r="B45" s="8"/>
      <c r="C45" s="8"/>
      <c r="D45" s="8"/>
      <c r="E45" s="8"/>
      <c r="F45" s="8"/>
      <c r="G45" s="8"/>
      <c r="H45" s="8"/>
      <c r="I45" s="8"/>
      <c r="J45" s="8"/>
      <c r="K45" s="8"/>
      <c r="L45" s="8"/>
      <c r="M45" s="8"/>
      <c r="N45" s="8"/>
      <c r="O45" s="8"/>
      <c r="P45" s="8"/>
      <c r="Q45" s="8"/>
      <c r="R45" s="8"/>
      <c r="S45" s="8"/>
      <c r="T45" s="8"/>
      <c r="U45" s="8"/>
      <c r="V45" s="8"/>
      <c r="W45" s="8"/>
      <c r="X45" s="8"/>
      <c r="Y45" s="8"/>
    </row>
    <row r="46" spans="1:25" x14ac:dyDescent="0.2">
      <c r="A46" s="8"/>
      <c r="B46" s="8"/>
      <c r="C46" s="8"/>
      <c r="D46" s="8"/>
      <c r="E46" s="8"/>
      <c r="F46" s="8"/>
      <c r="G46" s="8"/>
      <c r="H46" s="8"/>
      <c r="I46" s="8"/>
      <c r="J46" s="8"/>
      <c r="K46" s="8"/>
      <c r="L46" s="8"/>
      <c r="M46" s="8"/>
      <c r="N46" s="8"/>
      <c r="O46" s="8"/>
      <c r="P46" s="8"/>
      <c r="Q46" s="8"/>
      <c r="R46" s="8"/>
      <c r="S46" s="8"/>
      <c r="T46" s="8"/>
      <c r="U46" s="8"/>
      <c r="V46" s="8"/>
      <c r="W46" s="8"/>
      <c r="X46" s="8"/>
      <c r="Y46" s="8"/>
    </row>
    <row r="47" spans="1:25" x14ac:dyDescent="0.2">
      <c r="A47" s="8"/>
      <c r="B47" s="8"/>
      <c r="C47" s="8"/>
      <c r="D47" s="8"/>
      <c r="E47" s="8"/>
      <c r="F47" s="8"/>
      <c r="G47" s="8"/>
      <c r="H47" s="8"/>
      <c r="I47" s="8"/>
      <c r="J47" s="8"/>
      <c r="K47" s="8"/>
      <c r="L47" s="8"/>
      <c r="M47" s="8"/>
      <c r="N47" s="8"/>
      <c r="O47" s="8"/>
      <c r="P47" s="8"/>
      <c r="Q47" s="8"/>
      <c r="R47" s="8"/>
      <c r="S47" s="8"/>
      <c r="T47" s="8"/>
      <c r="U47" s="8"/>
      <c r="V47" s="8"/>
      <c r="W47" s="8"/>
      <c r="X47" s="8"/>
      <c r="Y47" s="8"/>
    </row>
    <row r="48" spans="1:25" x14ac:dyDescent="0.2">
      <c r="A48" s="8"/>
      <c r="B48" s="8"/>
      <c r="C48" s="8"/>
      <c r="D48" s="8"/>
      <c r="E48" s="8"/>
      <c r="F48" s="8"/>
      <c r="G48" s="8"/>
      <c r="H48" s="8"/>
      <c r="I48" s="8"/>
      <c r="J48" s="8"/>
      <c r="K48" s="8"/>
      <c r="L48" s="8"/>
      <c r="M48" s="8"/>
      <c r="N48" s="8"/>
      <c r="O48" s="8"/>
      <c r="P48" s="8"/>
      <c r="Q48" s="8"/>
      <c r="R48" s="8"/>
      <c r="S48" s="8"/>
      <c r="T48" s="8"/>
      <c r="U48" s="8"/>
      <c r="V48" s="8"/>
      <c r="W48" s="8"/>
      <c r="X48" s="8"/>
      <c r="Y48" s="8"/>
    </row>
    <row r="49" spans="1:25" x14ac:dyDescent="0.2">
      <c r="A49" s="8"/>
      <c r="B49" s="8"/>
      <c r="C49" s="8"/>
      <c r="D49" s="8"/>
      <c r="E49" s="8"/>
      <c r="F49" s="8"/>
      <c r="G49" s="8"/>
      <c r="H49" s="8"/>
      <c r="I49" s="8"/>
      <c r="J49" s="8"/>
      <c r="K49" s="8"/>
      <c r="L49" s="8"/>
      <c r="M49" s="8"/>
      <c r="N49" s="8"/>
      <c r="O49" s="8"/>
      <c r="P49" s="8"/>
      <c r="Q49" s="8"/>
      <c r="R49" s="8"/>
      <c r="S49" s="8"/>
      <c r="T49" s="8"/>
      <c r="U49" s="8"/>
      <c r="V49" s="8"/>
      <c r="W49" s="8"/>
      <c r="X49" s="8"/>
      <c r="Y49" s="8"/>
    </row>
    <row r="50" spans="1:25" x14ac:dyDescent="0.2">
      <c r="A50" s="8"/>
      <c r="B50" s="8"/>
      <c r="C50" s="8"/>
      <c r="D50" s="8"/>
      <c r="E50" s="8"/>
      <c r="F50" s="8"/>
      <c r="G50" s="8"/>
      <c r="H50" s="8"/>
      <c r="I50" s="8"/>
      <c r="J50" s="8"/>
      <c r="K50" s="8"/>
      <c r="L50" s="8"/>
      <c r="M50" s="8"/>
      <c r="N50" s="8"/>
      <c r="O50" s="8"/>
      <c r="P50" s="8"/>
      <c r="Q50" s="8"/>
      <c r="R50" s="8"/>
      <c r="S50" s="8"/>
      <c r="T50" s="8"/>
      <c r="U50" s="8"/>
      <c r="V50" s="8"/>
      <c r="W50" s="8"/>
      <c r="X50" s="8"/>
      <c r="Y50" s="8"/>
    </row>
    <row r="51" spans="1:25" x14ac:dyDescent="0.2">
      <c r="A51" s="8"/>
      <c r="B51" s="8"/>
      <c r="C51" s="8"/>
      <c r="D51" s="8"/>
      <c r="E51" s="8"/>
      <c r="F51" s="8"/>
      <c r="G51" s="8"/>
      <c r="H51" s="8"/>
      <c r="I51" s="8"/>
      <c r="J51" s="8"/>
      <c r="K51" s="8"/>
      <c r="L51" s="8"/>
      <c r="M51" s="8"/>
      <c r="N51" s="8"/>
      <c r="O51" s="8"/>
      <c r="P51" s="8"/>
      <c r="Q51" s="8"/>
      <c r="R51" s="8"/>
      <c r="S51" s="8"/>
      <c r="T51" s="8"/>
      <c r="U51" s="8"/>
      <c r="V51" s="8"/>
      <c r="W51" s="8"/>
      <c r="X51" s="8"/>
      <c r="Y51" s="8"/>
    </row>
    <row r="52" spans="1:25" x14ac:dyDescent="0.2">
      <c r="A52" s="8"/>
      <c r="B52" s="8"/>
      <c r="C52" s="8"/>
      <c r="D52" s="8"/>
      <c r="E52" s="8"/>
      <c r="F52" s="8"/>
      <c r="G52" s="8"/>
      <c r="H52" s="8"/>
      <c r="I52" s="8"/>
      <c r="J52" s="8"/>
      <c r="K52" s="8"/>
      <c r="L52" s="8"/>
      <c r="M52" s="8"/>
      <c r="N52" s="8"/>
      <c r="O52" s="8"/>
      <c r="P52" s="8"/>
      <c r="Q52" s="8"/>
      <c r="R52" s="8"/>
      <c r="S52" s="8"/>
      <c r="T52" s="8"/>
      <c r="U52" s="8"/>
      <c r="V52" s="8"/>
      <c r="W52" s="8"/>
      <c r="X52" s="8"/>
      <c r="Y52" s="8"/>
    </row>
    <row r="53" spans="1:25" x14ac:dyDescent="0.2">
      <c r="A53" s="8"/>
      <c r="B53" s="8"/>
      <c r="C53" s="8"/>
      <c r="D53" s="8"/>
      <c r="E53" s="8"/>
      <c r="F53" s="8"/>
      <c r="G53" s="8"/>
      <c r="H53" s="8"/>
      <c r="I53" s="8"/>
      <c r="J53" s="8"/>
      <c r="K53" s="8"/>
      <c r="L53" s="8"/>
      <c r="M53" s="8"/>
      <c r="N53" s="8"/>
      <c r="O53" s="8"/>
      <c r="P53" s="8"/>
      <c r="Q53" s="8"/>
      <c r="R53" s="8"/>
      <c r="S53" s="8"/>
      <c r="T53" s="8"/>
      <c r="U53" s="8"/>
      <c r="V53" s="8"/>
      <c r="W53" s="8"/>
      <c r="X53" s="8"/>
      <c r="Y53" s="8"/>
    </row>
    <row r="54" spans="1:25" x14ac:dyDescent="0.2">
      <c r="A54" s="8"/>
      <c r="B54" s="8"/>
      <c r="C54" s="8"/>
      <c r="D54" s="8"/>
      <c r="E54" s="8"/>
      <c r="F54" s="8"/>
      <c r="G54" s="8"/>
      <c r="H54" s="8"/>
      <c r="I54" s="8"/>
      <c r="J54" s="8"/>
      <c r="K54" s="8"/>
      <c r="L54" s="8"/>
      <c r="M54" s="8"/>
      <c r="N54" s="8"/>
      <c r="O54" s="8"/>
      <c r="P54" s="8"/>
      <c r="Q54" s="8"/>
      <c r="R54" s="8"/>
      <c r="S54" s="8"/>
      <c r="T54" s="8"/>
      <c r="U54" s="8"/>
      <c r="V54" s="8"/>
      <c r="W54" s="8"/>
      <c r="X54" s="8"/>
      <c r="Y54" s="8"/>
    </row>
    <row r="55" spans="1:25" x14ac:dyDescent="0.2">
      <c r="A55" s="8"/>
      <c r="B55" s="8"/>
      <c r="C55" s="8"/>
      <c r="D55" s="8"/>
      <c r="E55" s="8"/>
      <c r="F55" s="8"/>
      <c r="G55" s="8"/>
      <c r="H55" s="8"/>
      <c r="I55" s="8"/>
      <c r="J55" s="8"/>
      <c r="K55" s="8"/>
      <c r="L55" s="8"/>
      <c r="M55" s="8"/>
      <c r="N55" s="8"/>
      <c r="O55" s="8"/>
      <c r="P55" s="8"/>
      <c r="Q55" s="8"/>
      <c r="R55" s="8"/>
      <c r="S55" s="8"/>
      <c r="T55" s="8"/>
      <c r="U55" s="8"/>
      <c r="V55" s="8"/>
      <c r="W55" s="8"/>
      <c r="X55" s="8"/>
      <c r="Y55" s="8"/>
    </row>
    <row r="56" spans="1:25" x14ac:dyDescent="0.2">
      <c r="A56" s="8"/>
      <c r="B56" s="8"/>
      <c r="C56" s="8"/>
      <c r="D56" s="8"/>
      <c r="E56" s="8"/>
      <c r="F56" s="8"/>
      <c r="G56" s="8"/>
      <c r="H56" s="8"/>
      <c r="I56" s="8"/>
      <c r="J56" s="8"/>
      <c r="K56" s="8"/>
      <c r="L56" s="8"/>
      <c r="M56" s="8"/>
      <c r="N56" s="8"/>
      <c r="O56" s="8"/>
      <c r="P56" s="8"/>
      <c r="Q56" s="8"/>
      <c r="R56" s="8"/>
      <c r="S56" s="8"/>
      <c r="T56" s="8"/>
      <c r="U56" s="8"/>
      <c r="V56" s="8"/>
      <c r="W56" s="8"/>
      <c r="X56" s="8"/>
      <c r="Y56" s="8"/>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F1232"/>
  <sheetViews>
    <sheetView workbookViewId="0">
      <selection activeCell="D11" sqref="D11"/>
    </sheetView>
  </sheetViews>
  <sheetFormatPr baseColWidth="10" defaultColWidth="8.83203125" defaultRowHeight="15" x14ac:dyDescent="0.2"/>
  <cols>
    <col min="1" max="1" width="15.5" customWidth="1"/>
    <col min="2" max="2" width="71.1640625" bestFit="1" customWidth="1"/>
    <col min="3" max="3" width="9.33203125" bestFit="1" customWidth="1"/>
    <col min="4" max="4" width="15.1640625" style="6" bestFit="1" customWidth="1"/>
    <col min="5" max="5" width="12.5" bestFit="1" customWidth="1"/>
    <col min="6" max="6" width="12" bestFit="1" customWidth="1"/>
  </cols>
  <sheetData>
    <row r="1" spans="1:6" x14ac:dyDescent="0.2">
      <c r="A1" s="1" t="s">
        <v>0</v>
      </c>
      <c r="B1" s="1" t="s">
        <v>1134</v>
      </c>
      <c r="C1" s="10" t="s">
        <v>2</v>
      </c>
      <c r="D1" s="10" t="s">
        <v>502</v>
      </c>
      <c r="E1" s="10" t="s">
        <v>1135</v>
      </c>
      <c r="F1" s="10" t="s">
        <v>4</v>
      </c>
    </row>
    <row r="2" spans="1:6" x14ac:dyDescent="0.2">
      <c r="A2" s="2">
        <v>43281</v>
      </c>
      <c r="B2" t="s">
        <v>542</v>
      </c>
      <c r="C2" t="s">
        <v>204</v>
      </c>
      <c r="D2" s="6">
        <v>55</v>
      </c>
      <c r="E2" s="3">
        <v>8.9006917470646377E-4</v>
      </c>
      <c r="F2" s="4">
        <v>0.78125061611047919</v>
      </c>
    </row>
    <row r="3" spans="1:6" x14ac:dyDescent="0.2">
      <c r="A3" s="2">
        <v>43281</v>
      </c>
      <c r="B3" t="s">
        <v>531</v>
      </c>
      <c r="C3" t="s">
        <v>75</v>
      </c>
      <c r="D3" s="6">
        <v>55</v>
      </c>
      <c r="E3" s="3">
        <v>1.1094645484600522E-3</v>
      </c>
      <c r="F3" s="4">
        <v>0.76891772590348328</v>
      </c>
    </row>
    <row r="4" spans="1:6" x14ac:dyDescent="0.2">
      <c r="A4" s="2">
        <v>43281</v>
      </c>
      <c r="B4" t="s">
        <v>989</v>
      </c>
      <c r="C4" t="s">
        <v>425</v>
      </c>
      <c r="D4" s="6">
        <v>55</v>
      </c>
      <c r="E4" s="3">
        <v>9.0627933704844131E-4</v>
      </c>
      <c r="F4" s="4">
        <v>0.67600622051874992</v>
      </c>
    </row>
    <row r="5" spans="1:6" x14ac:dyDescent="0.2">
      <c r="A5" s="2">
        <v>43281</v>
      </c>
      <c r="B5" t="s">
        <v>863</v>
      </c>
      <c r="C5" t="s">
        <v>864</v>
      </c>
      <c r="D5" s="6">
        <v>55</v>
      </c>
      <c r="E5" s="3">
        <v>1.0726089809989937E-3</v>
      </c>
      <c r="F5" s="4">
        <v>0.61809286487110715</v>
      </c>
    </row>
    <row r="6" spans="1:6" x14ac:dyDescent="0.2">
      <c r="A6" s="2">
        <v>43281</v>
      </c>
      <c r="B6" t="s">
        <v>564</v>
      </c>
      <c r="C6" t="s">
        <v>473</v>
      </c>
      <c r="D6" s="6">
        <v>55</v>
      </c>
      <c r="E6" s="3">
        <v>1.6504310744487884E-3</v>
      </c>
      <c r="F6" s="4">
        <v>0.60164717602882734</v>
      </c>
    </row>
    <row r="7" spans="1:6" x14ac:dyDescent="0.2">
      <c r="A7" s="2">
        <v>43281</v>
      </c>
      <c r="B7" t="s">
        <v>565</v>
      </c>
      <c r="C7" t="s">
        <v>196</v>
      </c>
      <c r="D7" s="6">
        <v>55</v>
      </c>
      <c r="E7" s="3">
        <v>9.1649722933846069E-3</v>
      </c>
      <c r="F7" s="4">
        <v>0.5971542933696109</v>
      </c>
    </row>
    <row r="8" spans="1:6" x14ac:dyDescent="0.2">
      <c r="A8" s="2">
        <v>43281</v>
      </c>
      <c r="B8" t="s">
        <v>995</v>
      </c>
      <c r="C8" t="s">
        <v>438</v>
      </c>
      <c r="D8" s="6">
        <v>55</v>
      </c>
      <c r="E8" s="3">
        <v>3.7114919626673607E-3</v>
      </c>
      <c r="F8" s="4">
        <v>0.53061043237607919</v>
      </c>
    </row>
    <row r="9" spans="1:6" x14ac:dyDescent="0.2">
      <c r="A9" s="2">
        <v>43281</v>
      </c>
      <c r="B9" t="s">
        <v>600</v>
      </c>
      <c r="C9" t="s">
        <v>392</v>
      </c>
      <c r="D9" s="6">
        <v>55</v>
      </c>
      <c r="E9" s="3">
        <v>5.5442402908867233E-3</v>
      </c>
      <c r="F9" s="4">
        <v>0.50908792397942759</v>
      </c>
    </row>
    <row r="10" spans="1:6" x14ac:dyDescent="0.2">
      <c r="A10" s="2">
        <v>43281</v>
      </c>
      <c r="B10" t="s">
        <v>570</v>
      </c>
      <c r="C10" t="s">
        <v>20</v>
      </c>
      <c r="D10" s="6">
        <v>55</v>
      </c>
      <c r="E10" s="3">
        <v>2.6320553574346451E-3</v>
      </c>
      <c r="F10" s="4">
        <v>0.40089766000229349</v>
      </c>
    </row>
    <row r="11" spans="1:6" x14ac:dyDescent="0.2">
      <c r="A11" s="2">
        <v>43281</v>
      </c>
      <c r="B11" t="s">
        <v>737</v>
      </c>
      <c r="C11" t="s">
        <v>137</v>
      </c>
      <c r="D11" s="6">
        <v>55</v>
      </c>
      <c r="E11" s="3">
        <v>1.2384328925649361E-3</v>
      </c>
      <c r="F11" s="4">
        <v>0.39669775863811613</v>
      </c>
    </row>
    <row r="12" spans="1:6" x14ac:dyDescent="0.2">
      <c r="A12" s="2">
        <v>43281</v>
      </c>
      <c r="B12" t="s">
        <v>597</v>
      </c>
      <c r="C12" t="s">
        <v>394</v>
      </c>
      <c r="D12" s="6">
        <v>55</v>
      </c>
      <c r="E12" s="3">
        <v>3.3964251339216275E-3</v>
      </c>
      <c r="F12" s="4">
        <v>0.37784199455257994</v>
      </c>
    </row>
    <row r="13" spans="1:6" x14ac:dyDescent="0.2">
      <c r="A13" s="2">
        <v>43281</v>
      </c>
      <c r="B13" t="s">
        <v>550</v>
      </c>
      <c r="C13" t="s">
        <v>240</v>
      </c>
      <c r="D13" s="6">
        <v>55</v>
      </c>
      <c r="E13" s="3">
        <v>2.2727302760199536E-3</v>
      </c>
      <c r="F13" s="4">
        <v>0.33640851438871749</v>
      </c>
    </row>
    <row r="14" spans="1:6" x14ac:dyDescent="0.2">
      <c r="A14" s="2">
        <v>43281</v>
      </c>
      <c r="B14" t="s">
        <v>1017</v>
      </c>
      <c r="C14" t="s">
        <v>316</v>
      </c>
      <c r="D14" s="6">
        <v>55</v>
      </c>
      <c r="E14" s="3">
        <v>5.2769965594284167E-4</v>
      </c>
      <c r="F14" s="4">
        <v>0.28407385164836535</v>
      </c>
    </row>
    <row r="15" spans="1:6" x14ac:dyDescent="0.2">
      <c r="A15" s="2">
        <v>43281</v>
      </c>
      <c r="B15" t="s">
        <v>688</v>
      </c>
      <c r="C15" t="s">
        <v>321</v>
      </c>
      <c r="D15" s="6">
        <v>55</v>
      </c>
      <c r="E15" s="3">
        <v>4.2810038209706048E-4</v>
      </c>
      <c r="F15" s="4">
        <v>0.28362119574260758</v>
      </c>
    </row>
    <row r="16" spans="1:6" x14ac:dyDescent="0.2">
      <c r="A16" s="2">
        <v>43281</v>
      </c>
      <c r="B16" t="s">
        <v>574</v>
      </c>
      <c r="C16" t="s">
        <v>575</v>
      </c>
      <c r="D16" s="6">
        <v>55</v>
      </c>
      <c r="E16" s="3">
        <v>2.2159824799430415E-3</v>
      </c>
      <c r="F16" s="4">
        <v>0.24458675660445398</v>
      </c>
    </row>
    <row r="17" spans="1:6" x14ac:dyDescent="0.2">
      <c r="A17" s="2">
        <v>43281</v>
      </c>
      <c r="B17" t="s">
        <v>674</v>
      </c>
      <c r="C17" t="s">
        <v>479</v>
      </c>
      <c r="D17" s="6">
        <v>55</v>
      </c>
      <c r="E17" s="3">
        <v>1.4838943198981333E-2</v>
      </c>
      <c r="F17" s="4">
        <v>0.13429975392186558</v>
      </c>
    </row>
    <row r="18" spans="1:6" x14ac:dyDescent="0.2">
      <c r="A18" s="2">
        <v>43281</v>
      </c>
      <c r="B18" t="s">
        <v>663</v>
      </c>
      <c r="C18" t="s">
        <v>93</v>
      </c>
      <c r="D18" s="6">
        <v>55</v>
      </c>
      <c r="E18" s="3">
        <v>1.3741291585006264E-3</v>
      </c>
      <c r="F18" s="4">
        <v>3.3342782272889004E-2</v>
      </c>
    </row>
    <row r="19" spans="1:6" x14ac:dyDescent="0.2">
      <c r="A19" s="2">
        <v>43281</v>
      </c>
      <c r="B19" t="s">
        <v>605</v>
      </c>
      <c r="C19" t="s">
        <v>462</v>
      </c>
      <c r="D19" s="6">
        <v>55</v>
      </c>
      <c r="E19" s="3">
        <v>1.2203627399788753E-3</v>
      </c>
      <c r="F19" s="4">
        <v>3.6647138008212752E-3</v>
      </c>
    </row>
    <row r="20" spans="1:6" x14ac:dyDescent="0.2">
      <c r="A20" s="2">
        <v>43281</v>
      </c>
      <c r="B20" t="s">
        <v>599</v>
      </c>
      <c r="C20" t="s">
        <v>207</v>
      </c>
      <c r="D20" s="6">
        <v>55</v>
      </c>
      <c r="E20" s="3">
        <v>1.9222355214396857E-3</v>
      </c>
      <c r="F20" s="4">
        <v>-5.8396086483411068E-2</v>
      </c>
    </row>
    <row r="21" spans="1:6" x14ac:dyDescent="0.2">
      <c r="A21" s="2">
        <v>43281</v>
      </c>
      <c r="B21" t="s">
        <v>1041</v>
      </c>
      <c r="C21" t="s">
        <v>501</v>
      </c>
      <c r="D21" s="6">
        <v>55</v>
      </c>
      <c r="E21" s="3">
        <v>1.6740192703371291E-3</v>
      </c>
      <c r="F21" s="4">
        <v>-6.8608268565407207E-2</v>
      </c>
    </row>
    <row r="22" spans="1:6" x14ac:dyDescent="0.2">
      <c r="A22" s="2">
        <v>43281</v>
      </c>
      <c r="B22" t="s">
        <v>679</v>
      </c>
      <c r="C22" t="s">
        <v>111</v>
      </c>
      <c r="D22" s="6">
        <v>55</v>
      </c>
      <c r="E22" s="3">
        <v>1.2852963488376591E-3</v>
      </c>
      <c r="F22" s="4">
        <v>-0.15044331746908288</v>
      </c>
    </row>
    <row r="23" spans="1:6" x14ac:dyDescent="0.2">
      <c r="A23" s="2">
        <v>43281</v>
      </c>
      <c r="B23" t="s">
        <v>920</v>
      </c>
      <c r="C23" t="s">
        <v>291</v>
      </c>
      <c r="D23" s="6">
        <v>55</v>
      </c>
      <c r="E23" s="3">
        <v>1.2596463453621242E-3</v>
      </c>
      <c r="F23" s="4">
        <v>-0.18231699738988963</v>
      </c>
    </row>
    <row r="24" spans="1:6" x14ac:dyDescent="0.2">
      <c r="A24" s="2">
        <v>43281</v>
      </c>
      <c r="B24" t="s">
        <v>609</v>
      </c>
      <c r="C24" t="s">
        <v>610</v>
      </c>
      <c r="D24" s="6">
        <v>55</v>
      </c>
      <c r="E24" s="3">
        <v>1.5207647128910957E-3</v>
      </c>
      <c r="F24" s="4">
        <v>-0.20112983086719172</v>
      </c>
    </row>
    <row r="25" spans="1:6" x14ac:dyDescent="0.2">
      <c r="A25" s="2">
        <v>43281</v>
      </c>
      <c r="B25" t="s">
        <v>1074</v>
      </c>
      <c r="C25" t="s">
        <v>256</v>
      </c>
      <c r="D25" s="6">
        <v>55</v>
      </c>
      <c r="E25" s="3">
        <v>5.8757989445998239E-4</v>
      </c>
      <c r="F25" s="4">
        <v>-0.38430149089060633</v>
      </c>
    </row>
    <row r="26" spans="1:6" x14ac:dyDescent="0.2">
      <c r="A26" s="2">
        <v>43281</v>
      </c>
      <c r="B26" t="s">
        <v>751</v>
      </c>
      <c r="C26" t="s">
        <v>752</v>
      </c>
      <c r="D26" s="6">
        <v>55</v>
      </c>
      <c r="E26" s="3">
        <v>1.2640459322007778E-3</v>
      </c>
      <c r="F26" s="4">
        <v>-0.44107505640748473</v>
      </c>
    </row>
    <row r="27" spans="1:6" x14ac:dyDescent="0.2">
      <c r="A27" s="2">
        <v>43281</v>
      </c>
      <c r="B27" t="s">
        <v>1099</v>
      </c>
      <c r="C27" t="s">
        <v>352</v>
      </c>
      <c r="D27" s="6">
        <v>55</v>
      </c>
      <c r="E27" s="3">
        <v>6.9833495316241824E-4</v>
      </c>
      <c r="F27" s="4">
        <v>-0.6762654990861523</v>
      </c>
    </row>
    <row r="28" spans="1:6" x14ac:dyDescent="0.2">
      <c r="A28" s="2">
        <v>43281</v>
      </c>
      <c r="B28" t="s">
        <v>704</v>
      </c>
      <c r="C28" t="s">
        <v>387</v>
      </c>
      <c r="D28" s="6">
        <v>55</v>
      </c>
      <c r="E28" s="3">
        <v>2.4051148218418835E-3</v>
      </c>
      <c r="F28" s="4">
        <v>-0.68063163041016261</v>
      </c>
    </row>
    <row r="29" spans="1:6" x14ac:dyDescent="0.2">
      <c r="A29" s="2">
        <v>43281</v>
      </c>
      <c r="B29" t="s">
        <v>921</v>
      </c>
      <c r="C29" t="s">
        <v>466</v>
      </c>
      <c r="D29" s="6">
        <v>55</v>
      </c>
      <c r="E29" s="3">
        <v>2.6299063738037419E-3</v>
      </c>
      <c r="F29" s="4">
        <v>-1.1857180009295643</v>
      </c>
    </row>
    <row r="30" spans="1:6" x14ac:dyDescent="0.2">
      <c r="A30" s="2">
        <v>43100</v>
      </c>
      <c r="B30" t="s">
        <v>531</v>
      </c>
      <c r="C30" t="s">
        <v>75</v>
      </c>
      <c r="D30" s="6">
        <v>55</v>
      </c>
      <c r="E30" s="3">
        <v>1.1319530959053165E-3</v>
      </c>
      <c r="F30" s="4">
        <v>1.1861052557114227</v>
      </c>
    </row>
    <row r="31" spans="1:6" x14ac:dyDescent="0.2">
      <c r="A31" s="2">
        <v>43100</v>
      </c>
      <c r="B31" t="s">
        <v>863</v>
      </c>
      <c r="C31" t="s">
        <v>864</v>
      </c>
      <c r="D31" s="6">
        <v>55</v>
      </c>
      <c r="E31" s="3">
        <v>1.1415040371819611E-3</v>
      </c>
      <c r="F31" s="4">
        <v>0.8737409913400368</v>
      </c>
    </row>
    <row r="32" spans="1:6" x14ac:dyDescent="0.2">
      <c r="A32" s="2">
        <v>43100</v>
      </c>
      <c r="B32" t="s">
        <v>599</v>
      </c>
      <c r="C32" t="s">
        <v>207</v>
      </c>
      <c r="D32" s="6">
        <v>55</v>
      </c>
      <c r="E32" s="3">
        <v>1.5284819337867649E-3</v>
      </c>
      <c r="F32" s="4">
        <v>0.73998252847749957</v>
      </c>
    </row>
    <row r="33" spans="1:6" x14ac:dyDescent="0.2">
      <c r="A33" s="2">
        <v>43100</v>
      </c>
      <c r="B33" t="s">
        <v>564</v>
      </c>
      <c r="C33" t="s">
        <v>473</v>
      </c>
      <c r="D33" s="6">
        <v>55</v>
      </c>
      <c r="E33" s="3">
        <v>2.1094627714083399E-3</v>
      </c>
      <c r="F33" s="4">
        <v>0.64883018359675793</v>
      </c>
    </row>
    <row r="34" spans="1:6" x14ac:dyDescent="0.2">
      <c r="A34" s="2">
        <v>43100</v>
      </c>
      <c r="B34" t="s">
        <v>550</v>
      </c>
      <c r="C34" t="s">
        <v>240</v>
      </c>
      <c r="D34" s="6">
        <v>55</v>
      </c>
      <c r="E34" s="3">
        <v>2.5732389260203639E-3</v>
      </c>
      <c r="F34" s="4">
        <v>0.57099889625422284</v>
      </c>
    </row>
    <row r="35" spans="1:6" x14ac:dyDescent="0.2">
      <c r="A35" s="2">
        <v>43100</v>
      </c>
      <c r="B35" t="s">
        <v>651</v>
      </c>
      <c r="C35" t="s">
        <v>438</v>
      </c>
      <c r="D35" s="6">
        <v>55</v>
      </c>
      <c r="E35" s="3">
        <v>4.0825282937027195E-3</v>
      </c>
      <c r="F35" s="4">
        <v>0.55860871865163064</v>
      </c>
    </row>
    <row r="36" spans="1:6" x14ac:dyDescent="0.2">
      <c r="A36" s="2">
        <v>43100</v>
      </c>
      <c r="B36" t="s">
        <v>565</v>
      </c>
      <c r="C36" t="s">
        <v>196</v>
      </c>
      <c r="D36" s="6">
        <v>55</v>
      </c>
      <c r="E36" s="3">
        <v>2.6126638249960349E-3</v>
      </c>
      <c r="F36" s="4">
        <v>0.55581390847819512</v>
      </c>
    </row>
    <row r="37" spans="1:6" x14ac:dyDescent="0.2">
      <c r="A37" s="2">
        <v>43100</v>
      </c>
      <c r="B37" t="s">
        <v>570</v>
      </c>
      <c r="C37" t="s">
        <v>20</v>
      </c>
      <c r="D37" s="6">
        <v>55</v>
      </c>
      <c r="E37" s="3">
        <v>3.0016708353713889E-3</v>
      </c>
      <c r="F37" s="4">
        <v>0.52377323534774389</v>
      </c>
    </row>
    <row r="38" spans="1:6" x14ac:dyDescent="0.2">
      <c r="A38" s="2">
        <v>43100</v>
      </c>
      <c r="B38" t="s">
        <v>600</v>
      </c>
      <c r="C38" t="s">
        <v>392</v>
      </c>
      <c r="D38" s="6">
        <v>55</v>
      </c>
      <c r="E38" s="3">
        <v>6.4882001710277462E-3</v>
      </c>
      <c r="F38" s="4">
        <v>0.46859472578284223</v>
      </c>
    </row>
    <row r="39" spans="1:6" x14ac:dyDescent="0.2">
      <c r="A39" s="2">
        <v>43100</v>
      </c>
      <c r="B39" t="s">
        <v>597</v>
      </c>
      <c r="C39" t="s">
        <v>394</v>
      </c>
      <c r="D39" s="6">
        <v>55</v>
      </c>
      <c r="E39" s="3">
        <v>2.653444248656666E-3</v>
      </c>
      <c r="F39" s="4">
        <v>0.40200347234243955</v>
      </c>
    </row>
    <row r="40" spans="1:6" x14ac:dyDescent="0.2">
      <c r="A40" s="2">
        <v>43100</v>
      </c>
      <c r="B40" t="s">
        <v>574</v>
      </c>
      <c r="C40" t="s">
        <v>575</v>
      </c>
      <c r="D40" s="6">
        <v>55</v>
      </c>
      <c r="E40" s="3">
        <v>2.0286639686719495E-3</v>
      </c>
      <c r="F40" s="4">
        <v>0.34363461049811517</v>
      </c>
    </row>
    <row r="41" spans="1:6" x14ac:dyDescent="0.2">
      <c r="A41" s="2">
        <v>43100</v>
      </c>
      <c r="B41" t="s">
        <v>679</v>
      </c>
      <c r="C41" t="s">
        <v>111</v>
      </c>
      <c r="D41" s="6">
        <v>55</v>
      </c>
      <c r="E41" s="3">
        <v>1.344052154476193E-3</v>
      </c>
      <c r="F41" s="4">
        <v>-3.6271489821779336E-2</v>
      </c>
    </row>
    <row r="42" spans="1:6" x14ac:dyDescent="0.2">
      <c r="A42" s="2">
        <v>43100</v>
      </c>
      <c r="B42" t="s">
        <v>704</v>
      </c>
      <c r="C42" t="s">
        <v>387</v>
      </c>
      <c r="D42" s="6">
        <v>55</v>
      </c>
      <c r="E42" s="3">
        <v>1.5561095429368174E-3</v>
      </c>
      <c r="F42" s="4">
        <v>-4.4392562996281915E-2</v>
      </c>
    </row>
    <row r="43" spans="1:6" x14ac:dyDescent="0.2">
      <c r="A43" s="2">
        <v>43100</v>
      </c>
      <c r="B43" t="s">
        <v>920</v>
      </c>
      <c r="C43" t="s">
        <v>291</v>
      </c>
      <c r="D43" s="6">
        <v>55</v>
      </c>
      <c r="E43" s="3">
        <v>1.4270077834755224E-3</v>
      </c>
      <c r="F43" s="4">
        <v>-0.15046735140140646</v>
      </c>
    </row>
    <row r="44" spans="1:6" x14ac:dyDescent="0.2">
      <c r="A44" s="2">
        <v>43100</v>
      </c>
      <c r="B44" t="s">
        <v>737</v>
      </c>
      <c r="C44" t="s">
        <v>137</v>
      </c>
      <c r="D44" s="6">
        <v>55</v>
      </c>
      <c r="E44" s="3">
        <v>1.3945093165916339E-3</v>
      </c>
      <c r="F44" s="4">
        <v>-0.15917602791064292</v>
      </c>
    </row>
    <row r="45" spans="1:6" x14ac:dyDescent="0.2">
      <c r="A45" s="2">
        <v>43100</v>
      </c>
      <c r="B45" t="s">
        <v>751</v>
      </c>
      <c r="C45" t="s">
        <v>752</v>
      </c>
      <c r="D45" s="6">
        <v>55</v>
      </c>
      <c r="E45" s="3">
        <v>1.224271792740291E-3</v>
      </c>
      <c r="F45" s="4">
        <v>-0.18478465169721117</v>
      </c>
    </row>
    <row r="46" spans="1:6" x14ac:dyDescent="0.2">
      <c r="A46" s="2">
        <v>43100</v>
      </c>
      <c r="B46" t="s">
        <v>674</v>
      </c>
      <c r="C46" t="s">
        <v>479</v>
      </c>
      <c r="D46" s="6">
        <v>55</v>
      </c>
      <c r="E46" s="3">
        <v>1.8304728417748734E-2</v>
      </c>
      <c r="F46" s="4">
        <v>-0.18806482430909663</v>
      </c>
    </row>
    <row r="47" spans="1:6" x14ac:dyDescent="0.2">
      <c r="A47" s="2">
        <v>43100</v>
      </c>
      <c r="B47" t="s">
        <v>663</v>
      </c>
      <c r="C47" t="s">
        <v>93</v>
      </c>
      <c r="D47" s="6">
        <v>55</v>
      </c>
      <c r="E47" s="3">
        <v>1.0777658666256179E-3</v>
      </c>
      <c r="F47" s="4">
        <v>-0.32189427242241764</v>
      </c>
    </row>
    <row r="48" spans="1:6" x14ac:dyDescent="0.2">
      <c r="A48" s="2">
        <v>42916</v>
      </c>
      <c r="B48" t="s">
        <v>531</v>
      </c>
      <c r="C48" t="s">
        <v>75</v>
      </c>
      <c r="D48" s="6">
        <v>55</v>
      </c>
      <c r="E48" s="3">
        <v>1.7217702727084141E-3</v>
      </c>
      <c r="F48" s="4">
        <v>1.1703841737676561</v>
      </c>
    </row>
    <row r="49" spans="1:6" x14ac:dyDescent="0.2">
      <c r="A49" s="2">
        <v>42916</v>
      </c>
      <c r="B49" t="s">
        <v>542</v>
      </c>
      <c r="C49" t="s">
        <v>204</v>
      </c>
      <c r="D49" s="6">
        <v>55</v>
      </c>
      <c r="E49" s="3">
        <v>1.4758944292155207E-3</v>
      </c>
      <c r="F49" s="4">
        <v>0.85532395842109821</v>
      </c>
    </row>
    <row r="50" spans="1:6" x14ac:dyDescent="0.2">
      <c r="A50" s="2">
        <v>42916</v>
      </c>
      <c r="B50" t="s">
        <v>550</v>
      </c>
      <c r="C50" t="s">
        <v>240</v>
      </c>
      <c r="D50" s="6">
        <v>55</v>
      </c>
      <c r="E50" s="3">
        <v>3.1523909532470422E-3</v>
      </c>
      <c r="F50" s="4">
        <v>0.7190097545189994</v>
      </c>
    </row>
    <row r="51" spans="1:6" x14ac:dyDescent="0.2">
      <c r="A51" s="2">
        <v>42916</v>
      </c>
      <c r="B51" t="s">
        <v>564</v>
      </c>
      <c r="C51" t="s">
        <v>473</v>
      </c>
      <c r="D51" s="6">
        <v>55</v>
      </c>
      <c r="E51" s="3">
        <v>1.7274745456482821E-3</v>
      </c>
      <c r="F51" s="4">
        <v>0.57614072783792059</v>
      </c>
    </row>
    <row r="52" spans="1:6" x14ac:dyDescent="0.2">
      <c r="A52" s="2">
        <v>42916</v>
      </c>
      <c r="B52" t="s">
        <v>565</v>
      </c>
      <c r="C52" t="s">
        <v>196</v>
      </c>
      <c r="D52" s="6">
        <v>55</v>
      </c>
      <c r="E52" s="3">
        <v>3.4050339094807485E-3</v>
      </c>
      <c r="F52" s="4">
        <v>0.5750328887187689</v>
      </c>
    </row>
    <row r="53" spans="1:6" x14ac:dyDescent="0.2">
      <c r="A53" s="2">
        <v>42916</v>
      </c>
      <c r="B53" t="s">
        <v>570</v>
      </c>
      <c r="C53" t="s">
        <v>20</v>
      </c>
      <c r="D53" s="6">
        <v>55</v>
      </c>
      <c r="E53" s="3">
        <v>4.0201753748178824E-3</v>
      </c>
      <c r="F53" s="4">
        <v>0.51297874303477675</v>
      </c>
    </row>
    <row r="54" spans="1:6" x14ac:dyDescent="0.2">
      <c r="A54" s="2">
        <v>42916</v>
      </c>
      <c r="B54" t="s">
        <v>574</v>
      </c>
      <c r="C54" t="s">
        <v>575</v>
      </c>
      <c r="D54" s="6">
        <v>55</v>
      </c>
      <c r="E54" s="3">
        <v>2.4369504065957924E-3</v>
      </c>
      <c r="F54" s="4">
        <v>0.49435751431236047</v>
      </c>
    </row>
    <row r="55" spans="1:6" x14ac:dyDescent="0.2">
      <c r="A55" s="2">
        <v>42916</v>
      </c>
      <c r="B55" t="s">
        <v>597</v>
      </c>
      <c r="C55" t="s">
        <v>394</v>
      </c>
      <c r="D55" s="6">
        <v>55</v>
      </c>
      <c r="E55" s="3">
        <v>3.6552320033378604E-3</v>
      </c>
      <c r="F55" s="4">
        <v>0.31778678225059515</v>
      </c>
    </row>
    <row r="56" spans="1:6" x14ac:dyDescent="0.2">
      <c r="A56" s="2">
        <v>42916</v>
      </c>
      <c r="B56" t="s">
        <v>599</v>
      </c>
      <c r="C56" t="s">
        <v>207</v>
      </c>
      <c r="D56" s="6">
        <v>55</v>
      </c>
      <c r="E56" s="3">
        <v>1.973397806797424E-3</v>
      </c>
      <c r="F56" s="4">
        <v>0.31763410777805384</v>
      </c>
    </row>
    <row r="57" spans="1:6" x14ac:dyDescent="0.2">
      <c r="A57" s="2">
        <v>42916</v>
      </c>
      <c r="B57" t="s">
        <v>600</v>
      </c>
      <c r="C57" t="s">
        <v>392</v>
      </c>
      <c r="D57" s="6">
        <v>55</v>
      </c>
      <c r="E57" s="3">
        <v>6.1109798164483481E-3</v>
      </c>
      <c r="F57" s="4">
        <v>0.31144501518386303</v>
      </c>
    </row>
    <row r="58" spans="1:6" x14ac:dyDescent="0.2">
      <c r="A58" s="2">
        <v>42916</v>
      </c>
      <c r="B58" t="s">
        <v>605</v>
      </c>
      <c r="C58" t="s">
        <v>462</v>
      </c>
      <c r="D58" s="6">
        <v>55</v>
      </c>
      <c r="E58" s="3">
        <v>1.5641567881362131E-3</v>
      </c>
      <c r="F58" s="4">
        <v>0.26086187143658612</v>
      </c>
    </row>
    <row r="59" spans="1:6" x14ac:dyDescent="0.2">
      <c r="A59" s="2">
        <v>42916</v>
      </c>
      <c r="B59" t="s">
        <v>609</v>
      </c>
      <c r="C59" t="s">
        <v>610</v>
      </c>
      <c r="D59" s="6">
        <v>55</v>
      </c>
      <c r="E59" s="3">
        <v>1.8874234638990154E-3</v>
      </c>
      <c r="F59" s="4">
        <v>0.22180554119428633</v>
      </c>
    </row>
    <row r="60" spans="1:6" x14ac:dyDescent="0.2">
      <c r="A60" s="2">
        <v>42916</v>
      </c>
      <c r="B60" t="s">
        <v>651</v>
      </c>
      <c r="C60" t="s">
        <v>438</v>
      </c>
      <c r="D60" s="6">
        <v>55</v>
      </c>
      <c r="E60" s="3">
        <v>4.9688304952182566E-3</v>
      </c>
      <c r="F60" s="4">
        <v>-2.152535288021536E-2</v>
      </c>
    </row>
    <row r="61" spans="1:6" x14ac:dyDescent="0.2">
      <c r="A61" s="2">
        <v>42916</v>
      </c>
      <c r="B61" t="s">
        <v>674</v>
      </c>
      <c r="C61" t="s">
        <v>479</v>
      </c>
      <c r="D61" s="6">
        <v>55</v>
      </c>
      <c r="E61" s="3">
        <v>1.942110075068992E-2</v>
      </c>
      <c r="F61" s="4">
        <v>-0.16359785468144686</v>
      </c>
    </row>
    <row r="62" spans="1:6" x14ac:dyDescent="0.2">
      <c r="A62" s="2">
        <v>42916</v>
      </c>
      <c r="B62" t="s">
        <v>679</v>
      </c>
      <c r="C62" t="s">
        <v>111</v>
      </c>
      <c r="D62" s="6">
        <v>55</v>
      </c>
      <c r="E62" s="3">
        <v>1.9746235775936613E-3</v>
      </c>
      <c r="F62" s="4">
        <v>-0.18092036593888275</v>
      </c>
    </row>
    <row r="63" spans="1:6" x14ac:dyDescent="0.2">
      <c r="A63" s="2">
        <v>42916</v>
      </c>
      <c r="B63" t="s">
        <v>688</v>
      </c>
      <c r="C63" t="s">
        <v>321</v>
      </c>
      <c r="D63" s="6">
        <v>55</v>
      </c>
      <c r="E63" s="3">
        <v>1.0531785908148889E-3</v>
      </c>
      <c r="F63" s="4">
        <v>-0.25144050940016477</v>
      </c>
    </row>
    <row r="64" spans="1:6" x14ac:dyDescent="0.2">
      <c r="A64" s="2">
        <v>42916</v>
      </c>
      <c r="B64" t="s">
        <v>704</v>
      </c>
      <c r="C64" t="s">
        <v>387</v>
      </c>
      <c r="D64" s="6">
        <v>55</v>
      </c>
      <c r="E64" s="3">
        <v>2.6415930084383171E-3</v>
      </c>
      <c r="F64" s="4">
        <v>-0.3013967067569992</v>
      </c>
    </row>
    <row r="65" spans="1:6" x14ac:dyDescent="0.2">
      <c r="A65" s="2">
        <v>42916</v>
      </c>
      <c r="B65" t="s">
        <v>737</v>
      </c>
      <c r="C65" t="s">
        <v>137</v>
      </c>
      <c r="D65" s="6">
        <v>55</v>
      </c>
      <c r="E65" s="3">
        <v>1.8883392522206718E-3</v>
      </c>
      <c r="F65" s="4">
        <v>-0.42138864749661775</v>
      </c>
    </row>
    <row r="66" spans="1:6" x14ac:dyDescent="0.2">
      <c r="A66" s="2">
        <v>42916</v>
      </c>
      <c r="B66" t="s">
        <v>751</v>
      </c>
      <c r="C66" t="s">
        <v>752</v>
      </c>
      <c r="D66" s="6">
        <v>55</v>
      </c>
      <c r="E66" s="3">
        <v>2.1347489222281264E-3</v>
      </c>
      <c r="F66" s="4">
        <v>-0.48478484787397153</v>
      </c>
    </row>
    <row r="67" spans="1:6" x14ac:dyDescent="0.2">
      <c r="A67" s="2">
        <v>43281</v>
      </c>
      <c r="B67" t="s">
        <v>534</v>
      </c>
      <c r="C67" t="s">
        <v>218</v>
      </c>
      <c r="D67" s="6">
        <v>50</v>
      </c>
      <c r="E67" s="3">
        <v>1.1876239475961007E-2</v>
      </c>
      <c r="F67" s="4">
        <v>1.2508290785411726</v>
      </c>
    </row>
    <row r="68" spans="1:6" x14ac:dyDescent="0.2">
      <c r="A68" s="2">
        <v>43100</v>
      </c>
      <c r="B68" t="s">
        <v>534</v>
      </c>
      <c r="C68" t="s">
        <v>218</v>
      </c>
      <c r="D68" s="6">
        <v>50</v>
      </c>
      <c r="E68" s="3">
        <v>1.8546233349267631E-2</v>
      </c>
      <c r="F68" s="4">
        <v>0.6948531896347151</v>
      </c>
    </row>
    <row r="69" spans="1:6" x14ac:dyDescent="0.2">
      <c r="A69" s="2">
        <v>42916</v>
      </c>
      <c r="B69" t="s">
        <v>534</v>
      </c>
      <c r="C69" t="s">
        <v>218</v>
      </c>
      <c r="D69" s="6">
        <v>50</v>
      </c>
      <c r="E69" s="3">
        <v>2.050018834356156E-2</v>
      </c>
      <c r="F69" s="4">
        <v>1.0881373961554883</v>
      </c>
    </row>
    <row r="70" spans="1:6" x14ac:dyDescent="0.2">
      <c r="A70" s="2">
        <v>43281</v>
      </c>
      <c r="B70" t="s">
        <v>893</v>
      </c>
      <c r="C70" t="s">
        <v>255</v>
      </c>
      <c r="D70" s="6">
        <v>45</v>
      </c>
      <c r="E70" s="3">
        <v>7.0439701716033278E-4</v>
      </c>
      <c r="F70" s="4">
        <v>0.87190043672478235</v>
      </c>
    </row>
    <row r="71" spans="1:6" x14ac:dyDescent="0.2">
      <c r="A71" s="2">
        <v>43281</v>
      </c>
      <c r="B71" t="s">
        <v>879</v>
      </c>
      <c r="C71" t="s">
        <v>432</v>
      </c>
      <c r="D71" s="6">
        <v>45</v>
      </c>
      <c r="E71" s="3">
        <v>6.5974410831643804E-4</v>
      </c>
      <c r="F71" s="4">
        <v>0.78646107552556133</v>
      </c>
    </row>
    <row r="72" spans="1:6" x14ac:dyDescent="0.2">
      <c r="A72" s="2">
        <v>43281</v>
      </c>
      <c r="B72" t="s">
        <v>986</v>
      </c>
      <c r="C72" t="s">
        <v>220</v>
      </c>
      <c r="D72" s="6">
        <v>45</v>
      </c>
      <c r="E72" s="3">
        <v>4.8158639062811269E-4</v>
      </c>
      <c r="F72" s="4">
        <v>0.76109116649091713</v>
      </c>
    </row>
    <row r="73" spans="1:6" x14ac:dyDescent="0.2">
      <c r="A73" s="2">
        <v>43281</v>
      </c>
      <c r="B73" t="s">
        <v>664</v>
      </c>
      <c r="C73" t="s">
        <v>105</v>
      </c>
      <c r="D73" s="6">
        <v>45</v>
      </c>
      <c r="E73" s="3">
        <v>5.7295467680449415E-4</v>
      </c>
      <c r="F73" s="4">
        <v>0.74124904836830685</v>
      </c>
    </row>
    <row r="74" spans="1:6" x14ac:dyDescent="0.2">
      <c r="A74" s="2">
        <v>43281</v>
      </c>
      <c r="B74" t="s">
        <v>629</v>
      </c>
      <c r="C74" t="s">
        <v>17</v>
      </c>
      <c r="D74" s="6">
        <v>45</v>
      </c>
      <c r="E74" s="3">
        <v>1.4681771309420239E-3</v>
      </c>
      <c r="F74" s="4">
        <v>0.53082337697238646</v>
      </c>
    </row>
    <row r="75" spans="1:6" x14ac:dyDescent="0.2">
      <c r="A75" s="2">
        <v>43281</v>
      </c>
      <c r="B75" t="s">
        <v>916</v>
      </c>
      <c r="C75" t="s">
        <v>30</v>
      </c>
      <c r="D75" s="6">
        <v>45</v>
      </c>
      <c r="E75" s="3">
        <v>5.6711212973495275E-4</v>
      </c>
      <c r="F75" s="4">
        <v>0.48852295431010934</v>
      </c>
    </row>
    <row r="76" spans="1:6" x14ac:dyDescent="0.2">
      <c r="A76" s="2">
        <v>43281</v>
      </c>
      <c r="B76" t="s">
        <v>1007</v>
      </c>
      <c r="C76" t="s">
        <v>348</v>
      </c>
      <c r="D76" s="6">
        <v>45</v>
      </c>
      <c r="E76" s="3">
        <v>5.585535404860841E-4</v>
      </c>
      <c r="F76" s="4">
        <v>0.38292111039749477</v>
      </c>
    </row>
    <row r="77" spans="1:6" x14ac:dyDescent="0.2">
      <c r="A77" s="2">
        <v>43281</v>
      </c>
      <c r="B77" t="s">
        <v>1011</v>
      </c>
      <c r="C77" t="s">
        <v>122</v>
      </c>
      <c r="D77" s="6">
        <v>45</v>
      </c>
      <c r="E77" s="3">
        <v>5.3991502560691337E-4</v>
      </c>
      <c r="F77" s="4">
        <v>0.34640918567570456</v>
      </c>
    </row>
    <row r="78" spans="1:6" x14ac:dyDescent="0.2">
      <c r="A78" s="2">
        <v>43281</v>
      </c>
      <c r="B78" t="s">
        <v>939</v>
      </c>
      <c r="C78" t="s">
        <v>178</v>
      </c>
      <c r="D78" s="6">
        <v>45</v>
      </c>
      <c r="E78" s="3">
        <v>4.0280542429281817E-4</v>
      </c>
      <c r="F78" s="4">
        <v>0.31634357670298457</v>
      </c>
    </row>
    <row r="79" spans="1:6" x14ac:dyDescent="0.2">
      <c r="A79" s="2">
        <v>43281</v>
      </c>
      <c r="B79" t="s">
        <v>1018</v>
      </c>
      <c r="C79" t="s">
        <v>185</v>
      </c>
      <c r="D79" s="6">
        <v>45</v>
      </c>
      <c r="E79" s="3">
        <v>4.2708885350759826E-4</v>
      </c>
      <c r="F79" s="4">
        <v>0.28253960679148998</v>
      </c>
    </row>
    <row r="80" spans="1:6" x14ac:dyDescent="0.2">
      <c r="A80" s="2">
        <v>43281</v>
      </c>
      <c r="B80" t="s">
        <v>556</v>
      </c>
      <c r="C80" t="s">
        <v>32</v>
      </c>
      <c r="D80" s="6">
        <v>45</v>
      </c>
      <c r="E80" s="3">
        <v>7.5069372398201353E-4</v>
      </c>
      <c r="F80" s="4">
        <v>0.27205000131074791</v>
      </c>
    </row>
    <row r="81" spans="1:6" x14ac:dyDescent="0.2">
      <c r="A81" s="2">
        <v>43281</v>
      </c>
      <c r="B81" t="s">
        <v>891</v>
      </c>
      <c r="C81" t="s">
        <v>251</v>
      </c>
      <c r="D81" s="6">
        <v>45</v>
      </c>
      <c r="E81" s="3">
        <v>6.3324555699421675E-4</v>
      </c>
      <c r="F81" s="4">
        <v>0.22030562721072897</v>
      </c>
    </row>
    <row r="82" spans="1:6" x14ac:dyDescent="0.2">
      <c r="A82" s="2">
        <v>43281</v>
      </c>
      <c r="B82" t="s">
        <v>943</v>
      </c>
      <c r="C82" t="s">
        <v>371</v>
      </c>
      <c r="D82" s="6">
        <v>45</v>
      </c>
      <c r="E82" s="3">
        <v>6.0142458411765359E-4</v>
      </c>
      <c r="F82" s="4">
        <v>0.21250161604162673</v>
      </c>
    </row>
    <row r="83" spans="1:6" x14ac:dyDescent="0.2">
      <c r="A83" s="2">
        <v>43281</v>
      </c>
      <c r="B83" t="s">
        <v>571</v>
      </c>
      <c r="C83" t="s">
        <v>241</v>
      </c>
      <c r="D83" s="6">
        <v>45</v>
      </c>
      <c r="E83" s="3">
        <v>2.7029235758315577E-3</v>
      </c>
      <c r="F83" s="4">
        <v>0.17079318820477063</v>
      </c>
    </row>
    <row r="84" spans="1:6" x14ac:dyDescent="0.2">
      <c r="A84" s="2">
        <v>43281</v>
      </c>
      <c r="B84" t="s">
        <v>625</v>
      </c>
      <c r="C84" t="s">
        <v>31</v>
      </c>
      <c r="D84" s="6">
        <v>45</v>
      </c>
      <c r="E84" s="3">
        <v>5.6239168796644937E-3</v>
      </c>
      <c r="F84" s="4">
        <v>0.12473130375843174</v>
      </c>
    </row>
    <row r="85" spans="1:6" x14ac:dyDescent="0.2">
      <c r="A85" s="2">
        <v>43281</v>
      </c>
      <c r="B85" t="s">
        <v>711</v>
      </c>
      <c r="C85" t="s">
        <v>318</v>
      </c>
      <c r="D85" s="6">
        <v>45</v>
      </c>
      <c r="E85" s="3">
        <v>7.5070346282597657E-4</v>
      </c>
      <c r="F85" s="4">
        <v>4.8035719294478342E-2</v>
      </c>
    </row>
    <row r="86" spans="1:6" x14ac:dyDescent="0.2">
      <c r="A86" s="2">
        <v>43281</v>
      </c>
      <c r="B86" t="s">
        <v>728</v>
      </c>
      <c r="C86" t="s">
        <v>379</v>
      </c>
      <c r="D86" s="6">
        <v>45</v>
      </c>
      <c r="E86" s="3">
        <v>8.4506972530519866E-4</v>
      </c>
      <c r="F86" s="4">
        <v>3.8313704736915789E-2</v>
      </c>
    </row>
    <row r="87" spans="1:6" x14ac:dyDescent="0.2">
      <c r="A87" s="2">
        <v>43281</v>
      </c>
      <c r="B87" t="s">
        <v>807</v>
      </c>
      <c r="C87" t="s">
        <v>303</v>
      </c>
      <c r="D87" s="6">
        <v>45</v>
      </c>
      <c r="E87" s="3">
        <v>5.3820275897592204E-4</v>
      </c>
      <c r="F87" s="4">
        <v>3.2698261666007457E-2</v>
      </c>
    </row>
    <row r="88" spans="1:6" x14ac:dyDescent="0.2">
      <c r="A88" s="2">
        <v>43281</v>
      </c>
      <c r="B88" t="s">
        <v>1030</v>
      </c>
      <c r="C88" t="s">
        <v>125</v>
      </c>
      <c r="D88" s="6">
        <v>45</v>
      </c>
      <c r="E88" s="3">
        <v>1.5645822069646831E-3</v>
      </c>
      <c r="F88" s="4">
        <v>2.8167192304975625E-2</v>
      </c>
    </row>
    <row r="89" spans="1:6" x14ac:dyDescent="0.2">
      <c r="A89" s="2">
        <v>43281</v>
      </c>
      <c r="B89" t="s">
        <v>1031</v>
      </c>
      <c r="C89" t="s">
        <v>366</v>
      </c>
      <c r="D89" s="6">
        <v>45</v>
      </c>
      <c r="E89" s="3">
        <v>4.2983046972066652E-4</v>
      </c>
      <c r="F89" s="4">
        <v>2.0433434182848598E-2</v>
      </c>
    </row>
    <row r="90" spans="1:6" x14ac:dyDescent="0.2">
      <c r="A90" s="2">
        <v>43281</v>
      </c>
      <c r="B90" t="s">
        <v>753</v>
      </c>
      <c r="C90" t="s">
        <v>273</v>
      </c>
      <c r="D90" s="6">
        <v>45</v>
      </c>
      <c r="E90" s="3">
        <v>1.7940489435690652E-3</v>
      </c>
      <c r="F90" s="4">
        <v>-2.6000044306295361E-2</v>
      </c>
    </row>
    <row r="91" spans="1:6" x14ac:dyDescent="0.2">
      <c r="A91" s="2">
        <v>43281</v>
      </c>
      <c r="B91" t="s">
        <v>774</v>
      </c>
      <c r="C91" t="s">
        <v>300</v>
      </c>
      <c r="D91" s="6">
        <v>45</v>
      </c>
      <c r="E91" s="3">
        <v>2.2036559669673444E-3</v>
      </c>
      <c r="F91" s="4">
        <v>-8.2336101043615065E-2</v>
      </c>
    </row>
    <row r="92" spans="1:6" x14ac:dyDescent="0.2">
      <c r="A92" s="2">
        <v>43281</v>
      </c>
      <c r="B92" t="s">
        <v>560</v>
      </c>
      <c r="C92" t="s">
        <v>378</v>
      </c>
      <c r="D92" s="6">
        <v>45</v>
      </c>
      <c r="E92" s="3">
        <v>4.0080446137718819E-3</v>
      </c>
      <c r="F92" s="4">
        <v>-0.13488981633804231</v>
      </c>
    </row>
    <row r="93" spans="1:6" x14ac:dyDescent="0.2">
      <c r="A93" s="2">
        <v>43281</v>
      </c>
      <c r="B93" t="s">
        <v>579</v>
      </c>
      <c r="C93" t="s">
        <v>84</v>
      </c>
      <c r="D93" s="6">
        <v>45</v>
      </c>
      <c r="E93" s="3">
        <v>1.4006192386799361E-3</v>
      </c>
      <c r="F93" s="4">
        <v>-0.13623125265746006</v>
      </c>
    </row>
    <row r="94" spans="1:6" x14ac:dyDescent="0.2">
      <c r="A94" s="2">
        <v>43281</v>
      </c>
      <c r="B94" t="s">
        <v>686</v>
      </c>
      <c r="C94" t="s">
        <v>33</v>
      </c>
      <c r="D94" s="6">
        <v>45</v>
      </c>
      <c r="E94" s="3">
        <v>5.4990321667200176E-4</v>
      </c>
      <c r="F94" s="4">
        <v>-0.15603171385750644</v>
      </c>
    </row>
    <row r="95" spans="1:6" x14ac:dyDescent="0.2">
      <c r="A95" s="2">
        <v>43281</v>
      </c>
      <c r="B95" t="s">
        <v>945</v>
      </c>
      <c r="C95" t="s">
        <v>326</v>
      </c>
      <c r="D95" s="6">
        <v>45</v>
      </c>
      <c r="E95" s="3">
        <v>7.45456442679579E-4</v>
      </c>
      <c r="F95" s="4">
        <v>-0.16563916636111684</v>
      </c>
    </row>
    <row r="96" spans="1:6" x14ac:dyDescent="0.2">
      <c r="A96" s="2">
        <v>43281</v>
      </c>
      <c r="B96" t="s">
        <v>735</v>
      </c>
      <c r="C96" t="s">
        <v>270</v>
      </c>
      <c r="D96" s="6">
        <v>45</v>
      </c>
      <c r="E96" s="3">
        <v>7.6065249996348262E-4</v>
      </c>
      <c r="F96" s="4">
        <v>-0.17008274018962488</v>
      </c>
    </row>
    <row r="97" spans="1:6" x14ac:dyDescent="0.2">
      <c r="A97" s="2">
        <v>43281</v>
      </c>
      <c r="B97" t="s">
        <v>1052</v>
      </c>
      <c r="C97" t="s">
        <v>439</v>
      </c>
      <c r="D97" s="6">
        <v>45</v>
      </c>
      <c r="E97" s="3">
        <v>1.7848082062317902E-3</v>
      </c>
      <c r="F97" s="4">
        <v>-0.17182165221282286</v>
      </c>
    </row>
    <row r="98" spans="1:6" x14ac:dyDescent="0.2">
      <c r="A98" s="2">
        <v>43281</v>
      </c>
      <c r="B98" t="s">
        <v>812</v>
      </c>
      <c r="C98" t="s">
        <v>164</v>
      </c>
      <c r="D98" s="6">
        <v>45</v>
      </c>
      <c r="E98" s="3">
        <v>9.3195087536152499E-4</v>
      </c>
      <c r="F98" s="4">
        <v>-0.2075116222508453</v>
      </c>
    </row>
    <row r="99" spans="1:6" x14ac:dyDescent="0.2">
      <c r="A99" s="2">
        <v>43281</v>
      </c>
      <c r="B99" t="s">
        <v>937</v>
      </c>
      <c r="C99" t="s">
        <v>235</v>
      </c>
      <c r="D99" s="6">
        <v>45</v>
      </c>
      <c r="E99" s="3">
        <v>5.5996580497102847E-4</v>
      </c>
      <c r="F99" s="4">
        <v>-0.27534694930258191</v>
      </c>
    </row>
    <row r="100" spans="1:6" x14ac:dyDescent="0.2">
      <c r="A100" s="2">
        <v>43281</v>
      </c>
      <c r="B100" t="s">
        <v>954</v>
      </c>
      <c r="C100" t="s">
        <v>334</v>
      </c>
      <c r="D100" s="6">
        <v>45</v>
      </c>
      <c r="E100" s="3">
        <v>5.2908388083861729E-4</v>
      </c>
      <c r="F100" s="4">
        <v>-0.31083559115321474</v>
      </c>
    </row>
    <row r="101" spans="1:6" x14ac:dyDescent="0.2">
      <c r="A101" s="2">
        <v>43281</v>
      </c>
      <c r="B101" t="s">
        <v>621</v>
      </c>
      <c r="C101" t="s">
        <v>622</v>
      </c>
      <c r="D101" s="6">
        <v>45</v>
      </c>
      <c r="E101" s="3">
        <v>1.1898449483669811E-3</v>
      </c>
      <c r="F101" s="4">
        <v>-0.33671261284099091</v>
      </c>
    </row>
    <row r="102" spans="1:6" x14ac:dyDescent="0.2">
      <c r="A102" s="2">
        <v>43281</v>
      </c>
      <c r="B102" t="s">
        <v>1077</v>
      </c>
      <c r="C102" t="s">
        <v>1078</v>
      </c>
      <c r="D102" s="6">
        <v>45</v>
      </c>
      <c r="E102" s="3">
        <v>3.8520070123997482E-4</v>
      </c>
      <c r="F102" s="4">
        <v>-0.40108732666404334</v>
      </c>
    </row>
    <row r="103" spans="1:6" x14ac:dyDescent="0.2">
      <c r="A103" s="2">
        <v>43281</v>
      </c>
      <c r="B103" t="s">
        <v>783</v>
      </c>
      <c r="C103" t="s">
        <v>373</v>
      </c>
      <c r="D103" s="6">
        <v>45</v>
      </c>
      <c r="E103" s="3">
        <v>1.0773793401108193E-3</v>
      </c>
      <c r="F103" s="4">
        <v>-0.46042336382579352</v>
      </c>
    </row>
    <row r="104" spans="1:6" x14ac:dyDescent="0.2">
      <c r="A104" s="2">
        <v>43281</v>
      </c>
      <c r="B104" t="s">
        <v>810</v>
      </c>
      <c r="C104" t="s">
        <v>169</v>
      </c>
      <c r="D104" s="6">
        <v>45</v>
      </c>
      <c r="E104" s="3">
        <v>4.114625688037249E-4</v>
      </c>
      <c r="F104" s="4">
        <v>-0.52205246517748827</v>
      </c>
    </row>
    <row r="105" spans="1:6" x14ac:dyDescent="0.2">
      <c r="A105" s="2">
        <v>43281</v>
      </c>
      <c r="B105" t="s">
        <v>696</v>
      </c>
      <c r="C105" t="s">
        <v>417</v>
      </c>
      <c r="D105" s="6">
        <v>45</v>
      </c>
      <c r="E105" s="3">
        <v>1.3140268578168267E-3</v>
      </c>
      <c r="F105" s="4">
        <v>-0.58614837266148423</v>
      </c>
    </row>
    <row r="106" spans="1:6" x14ac:dyDescent="0.2">
      <c r="A106" s="2">
        <v>43281</v>
      </c>
      <c r="B106" t="s">
        <v>820</v>
      </c>
      <c r="C106" t="s">
        <v>344</v>
      </c>
      <c r="D106" s="6">
        <v>45</v>
      </c>
      <c r="E106" s="3">
        <v>5.7528202232153274E-4</v>
      </c>
      <c r="F106" s="4">
        <v>-0.59340537334597165</v>
      </c>
    </row>
    <row r="107" spans="1:6" x14ac:dyDescent="0.2">
      <c r="A107" s="2">
        <v>43281</v>
      </c>
      <c r="B107" t="s">
        <v>964</v>
      </c>
      <c r="C107" t="s">
        <v>965</v>
      </c>
      <c r="D107" s="6">
        <v>45</v>
      </c>
      <c r="E107" s="3">
        <v>1.4477616417487519E-3</v>
      </c>
      <c r="F107" s="4">
        <v>-0.89109827553911147</v>
      </c>
    </row>
    <row r="108" spans="1:6" x14ac:dyDescent="0.2">
      <c r="A108" s="2">
        <v>43281</v>
      </c>
      <c r="B108" t="s">
        <v>960</v>
      </c>
      <c r="C108" t="s">
        <v>61</v>
      </c>
      <c r="D108" s="6">
        <v>45</v>
      </c>
      <c r="E108" s="3">
        <v>1.0206190207989589E-3</v>
      </c>
      <c r="F108" s="4">
        <v>-1.2560811233795948</v>
      </c>
    </row>
    <row r="109" spans="1:6" x14ac:dyDescent="0.2">
      <c r="A109" s="2">
        <v>43281</v>
      </c>
      <c r="B109" t="s">
        <v>1125</v>
      </c>
      <c r="C109" t="s">
        <v>430</v>
      </c>
      <c r="D109" s="6">
        <v>45</v>
      </c>
      <c r="E109" s="3">
        <v>5.9741470796566471E-4</v>
      </c>
      <c r="F109" s="4">
        <v>-1.273688971224255</v>
      </c>
    </row>
    <row r="110" spans="1:6" x14ac:dyDescent="0.2">
      <c r="A110" s="2">
        <v>43100</v>
      </c>
      <c r="B110" t="s">
        <v>560</v>
      </c>
      <c r="C110" t="s">
        <v>378</v>
      </c>
      <c r="D110" s="6">
        <v>45</v>
      </c>
      <c r="E110" s="3">
        <v>2.5340784261570653E-3</v>
      </c>
      <c r="F110" s="4">
        <v>0.8305021315584068</v>
      </c>
    </row>
    <row r="111" spans="1:6" x14ac:dyDescent="0.2">
      <c r="A111" s="2">
        <v>43100</v>
      </c>
      <c r="B111" t="s">
        <v>664</v>
      </c>
      <c r="C111" t="s">
        <v>105</v>
      </c>
      <c r="D111" s="6">
        <v>45</v>
      </c>
      <c r="E111" s="3">
        <v>8.1578460653422807E-4</v>
      </c>
      <c r="F111" s="4">
        <v>0.6784228232675833</v>
      </c>
    </row>
    <row r="112" spans="1:6" x14ac:dyDescent="0.2">
      <c r="A112" s="2">
        <v>43100</v>
      </c>
      <c r="B112" t="s">
        <v>571</v>
      </c>
      <c r="C112" t="s">
        <v>241</v>
      </c>
      <c r="D112" s="6">
        <v>45</v>
      </c>
      <c r="E112" s="3">
        <v>2.7996355823136821E-3</v>
      </c>
      <c r="F112" s="4">
        <v>0.43959207679272855</v>
      </c>
    </row>
    <row r="113" spans="1:6" x14ac:dyDescent="0.2">
      <c r="A113" s="2">
        <v>43100</v>
      </c>
      <c r="B113" t="s">
        <v>879</v>
      </c>
      <c r="C113" t="s">
        <v>432</v>
      </c>
      <c r="D113" s="6">
        <v>45</v>
      </c>
      <c r="E113" s="3">
        <v>7.1300161908480913E-4</v>
      </c>
      <c r="F113" s="4">
        <v>0.37755245279312932</v>
      </c>
    </row>
    <row r="114" spans="1:6" x14ac:dyDescent="0.2">
      <c r="A114" s="2">
        <v>43100</v>
      </c>
      <c r="B114" t="s">
        <v>891</v>
      </c>
      <c r="C114" t="s">
        <v>251</v>
      </c>
      <c r="D114" s="6">
        <v>45</v>
      </c>
      <c r="E114" s="3">
        <v>8.1311985927003377E-4</v>
      </c>
      <c r="F114" s="4">
        <v>0.26311250384523949</v>
      </c>
    </row>
    <row r="115" spans="1:6" x14ac:dyDescent="0.2">
      <c r="A115" s="2">
        <v>43100</v>
      </c>
      <c r="B115" t="s">
        <v>629</v>
      </c>
      <c r="C115" t="s">
        <v>17</v>
      </c>
      <c r="D115" s="6">
        <v>45</v>
      </c>
      <c r="E115" s="3">
        <v>1.8132957085379856E-3</v>
      </c>
      <c r="F115" s="4">
        <v>0.24651886544514659</v>
      </c>
    </row>
    <row r="116" spans="1:6" x14ac:dyDescent="0.2">
      <c r="A116" s="2">
        <v>43100</v>
      </c>
      <c r="B116" t="s">
        <v>893</v>
      </c>
      <c r="C116" t="s">
        <v>255</v>
      </c>
      <c r="D116" s="6">
        <v>45</v>
      </c>
      <c r="E116" s="3">
        <v>8.7750178361106301E-4</v>
      </c>
      <c r="F116" s="4">
        <v>0.15837235161552124</v>
      </c>
    </row>
    <row r="117" spans="1:6" x14ac:dyDescent="0.2">
      <c r="A117" s="2">
        <v>43100</v>
      </c>
      <c r="B117" t="s">
        <v>916</v>
      </c>
      <c r="C117" t="s">
        <v>30</v>
      </c>
      <c r="D117" s="6">
        <v>45</v>
      </c>
      <c r="E117" s="3">
        <v>9.5488803522256389E-4</v>
      </c>
      <c r="F117" s="4">
        <v>-0.10439868058654538</v>
      </c>
    </row>
    <row r="118" spans="1:6" x14ac:dyDescent="0.2">
      <c r="A118" s="2">
        <v>43100</v>
      </c>
      <c r="B118" t="s">
        <v>612</v>
      </c>
      <c r="C118" t="s">
        <v>439</v>
      </c>
      <c r="D118" s="6">
        <v>45</v>
      </c>
      <c r="E118" s="3">
        <v>2.221550304312037E-3</v>
      </c>
      <c r="F118" s="4">
        <v>-0.1097290393919494</v>
      </c>
    </row>
    <row r="119" spans="1:6" x14ac:dyDescent="0.2">
      <c r="A119" s="2">
        <v>43100</v>
      </c>
      <c r="B119" t="s">
        <v>711</v>
      </c>
      <c r="C119" t="s">
        <v>318</v>
      </c>
      <c r="D119" s="6">
        <v>45</v>
      </c>
      <c r="E119" s="3">
        <v>8.6858192539122426E-4</v>
      </c>
      <c r="F119" s="4">
        <v>-0.25171004293224969</v>
      </c>
    </row>
    <row r="120" spans="1:6" x14ac:dyDescent="0.2">
      <c r="A120" s="2">
        <v>43100</v>
      </c>
      <c r="B120" t="s">
        <v>625</v>
      </c>
      <c r="C120" t="s">
        <v>31</v>
      </c>
      <c r="D120" s="6">
        <v>45</v>
      </c>
      <c r="E120" s="3">
        <v>1.04684296098099E-2</v>
      </c>
      <c r="F120" s="4">
        <v>-0.25827082213629443</v>
      </c>
    </row>
    <row r="121" spans="1:6" x14ac:dyDescent="0.2">
      <c r="A121" s="2">
        <v>43100</v>
      </c>
      <c r="B121" t="s">
        <v>735</v>
      </c>
      <c r="C121" t="s">
        <v>270</v>
      </c>
      <c r="D121" s="6">
        <v>45</v>
      </c>
      <c r="E121" s="3">
        <v>1.2972801331727559E-3</v>
      </c>
      <c r="F121" s="4">
        <v>-0.28955133920611065</v>
      </c>
    </row>
    <row r="122" spans="1:6" x14ac:dyDescent="0.2">
      <c r="A122" s="2">
        <v>43100</v>
      </c>
      <c r="B122" t="s">
        <v>937</v>
      </c>
      <c r="C122" t="s">
        <v>235</v>
      </c>
      <c r="D122" s="6">
        <v>45</v>
      </c>
      <c r="E122" s="3">
        <v>7.7650457794897808E-4</v>
      </c>
      <c r="F122" s="4">
        <v>-0.35852426811866217</v>
      </c>
    </row>
    <row r="123" spans="1:6" x14ac:dyDescent="0.2">
      <c r="A123" s="2">
        <v>43100</v>
      </c>
      <c r="B123" t="s">
        <v>812</v>
      </c>
      <c r="C123" t="s">
        <v>164</v>
      </c>
      <c r="D123" s="6">
        <v>45</v>
      </c>
      <c r="E123" s="3">
        <v>1.6434816014120242E-3</v>
      </c>
      <c r="F123" s="4">
        <v>-0.36466202685647958</v>
      </c>
    </row>
    <row r="124" spans="1:6" x14ac:dyDescent="0.2">
      <c r="A124" s="2">
        <v>43100</v>
      </c>
      <c r="B124" t="s">
        <v>939</v>
      </c>
      <c r="C124" t="s">
        <v>178</v>
      </c>
      <c r="D124" s="6">
        <v>45</v>
      </c>
      <c r="E124" s="3">
        <v>7.6681541732548863E-4</v>
      </c>
      <c r="F124" s="4">
        <v>-0.36945035730022013</v>
      </c>
    </row>
    <row r="125" spans="1:6" x14ac:dyDescent="0.2">
      <c r="A125" s="2">
        <v>43100</v>
      </c>
      <c r="B125" t="s">
        <v>696</v>
      </c>
      <c r="C125" t="s">
        <v>417</v>
      </c>
      <c r="D125" s="6">
        <v>45</v>
      </c>
      <c r="E125" s="3">
        <v>1.6530492238133474E-3</v>
      </c>
      <c r="F125" s="4">
        <v>-0.4513431094804668</v>
      </c>
    </row>
    <row r="126" spans="1:6" x14ac:dyDescent="0.2">
      <c r="A126" s="2">
        <v>43100</v>
      </c>
      <c r="B126" t="s">
        <v>943</v>
      </c>
      <c r="C126" t="s">
        <v>371</v>
      </c>
      <c r="D126" s="6">
        <v>45</v>
      </c>
      <c r="E126" s="3">
        <v>7.8008990082895698E-4</v>
      </c>
      <c r="F126" s="4">
        <v>-0.45752799961587809</v>
      </c>
    </row>
    <row r="127" spans="1:6" x14ac:dyDescent="0.2">
      <c r="A127" s="2">
        <v>43100</v>
      </c>
      <c r="B127" t="s">
        <v>774</v>
      </c>
      <c r="C127" t="s">
        <v>300</v>
      </c>
      <c r="D127" s="6">
        <v>45</v>
      </c>
      <c r="E127" s="3">
        <v>2.1214196911971974E-3</v>
      </c>
      <c r="F127" s="4">
        <v>-0.4991052049540981</v>
      </c>
    </row>
    <row r="128" spans="1:6" x14ac:dyDescent="0.2">
      <c r="A128" s="2">
        <v>43100</v>
      </c>
      <c r="B128" t="s">
        <v>945</v>
      </c>
      <c r="C128" t="s">
        <v>326</v>
      </c>
      <c r="D128" s="6">
        <v>45</v>
      </c>
      <c r="E128" s="3">
        <v>1.236628048920291E-3</v>
      </c>
      <c r="F128" s="4">
        <v>-0.54071389900882283</v>
      </c>
    </row>
    <row r="129" spans="1:6" x14ac:dyDescent="0.2">
      <c r="A129" s="2">
        <v>43100</v>
      </c>
      <c r="B129" t="s">
        <v>753</v>
      </c>
      <c r="C129" t="s">
        <v>273</v>
      </c>
      <c r="D129" s="6">
        <v>45</v>
      </c>
      <c r="E129" s="3">
        <v>2.2504608017463023E-3</v>
      </c>
      <c r="F129" s="4">
        <v>-0.55737745489046586</v>
      </c>
    </row>
    <row r="130" spans="1:6" x14ac:dyDescent="0.2">
      <c r="A130" s="2">
        <v>43100</v>
      </c>
      <c r="B130" t="s">
        <v>807</v>
      </c>
      <c r="C130" t="s">
        <v>303</v>
      </c>
      <c r="D130" s="6">
        <v>45</v>
      </c>
      <c r="E130" s="3">
        <v>1.3009220293228613E-3</v>
      </c>
      <c r="F130" s="4">
        <v>-0.66336670957508748</v>
      </c>
    </row>
    <row r="131" spans="1:6" x14ac:dyDescent="0.2">
      <c r="A131" s="2">
        <v>43100</v>
      </c>
      <c r="B131" t="s">
        <v>783</v>
      </c>
      <c r="C131" t="s">
        <v>373</v>
      </c>
      <c r="D131" s="6">
        <v>45</v>
      </c>
      <c r="E131" s="3">
        <v>1.5493388272747909E-3</v>
      </c>
      <c r="F131" s="4">
        <v>-0.67598095223887045</v>
      </c>
    </row>
    <row r="132" spans="1:6" x14ac:dyDescent="0.2">
      <c r="A132" s="2">
        <v>43100</v>
      </c>
      <c r="B132" t="s">
        <v>820</v>
      </c>
      <c r="C132" t="s">
        <v>344</v>
      </c>
      <c r="D132" s="6">
        <v>45</v>
      </c>
      <c r="E132" s="3">
        <v>1.20293021495066E-3</v>
      </c>
      <c r="F132" s="4">
        <v>-0.76883110216672679</v>
      </c>
    </row>
    <row r="133" spans="1:6" x14ac:dyDescent="0.2">
      <c r="A133" s="2">
        <v>43100</v>
      </c>
      <c r="B133" t="s">
        <v>954</v>
      </c>
      <c r="C133" t="s">
        <v>334</v>
      </c>
      <c r="D133" s="6">
        <v>45</v>
      </c>
      <c r="E133" s="3">
        <v>1.1458393480980099E-3</v>
      </c>
      <c r="F133" s="4">
        <v>-0.78586792748325074</v>
      </c>
    </row>
    <row r="134" spans="1:6" x14ac:dyDescent="0.2">
      <c r="A134" s="2">
        <v>43100</v>
      </c>
      <c r="B134" t="s">
        <v>960</v>
      </c>
      <c r="C134" t="s">
        <v>61</v>
      </c>
      <c r="D134" s="6">
        <v>45</v>
      </c>
      <c r="E134" s="3">
        <v>9.7681485461554229E-4</v>
      </c>
      <c r="F134" s="4">
        <v>-0.86958468414209567</v>
      </c>
    </row>
    <row r="135" spans="1:6" x14ac:dyDescent="0.2">
      <c r="A135" s="2">
        <v>43100</v>
      </c>
      <c r="B135" t="s">
        <v>964</v>
      </c>
      <c r="C135" t="s">
        <v>965</v>
      </c>
      <c r="D135" s="6">
        <v>45</v>
      </c>
      <c r="E135" s="3">
        <v>1.0370827041738956E-3</v>
      </c>
      <c r="F135" s="4">
        <v>-1.0699469593076192</v>
      </c>
    </row>
    <row r="136" spans="1:6" x14ac:dyDescent="0.2">
      <c r="A136" s="2">
        <v>43100</v>
      </c>
      <c r="B136" t="s">
        <v>967</v>
      </c>
      <c r="C136" t="s">
        <v>280</v>
      </c>
      <c r="D136" s="6">
        <v>45</v>
      </c>
      <c r="E136" s="3">
        <v>2.0888027829819799E-3</v>
      </c>
      <c r="F136" s="4">
        <v>-1.6287600538240925</v>
      </c>
    </row>
    <row r="137" spans="1:6" x14ac:dyDescent="0.2">
      <c r="A137" s="2">
        <v>42916</v>
      </c>
      <c r="B137" t="s">
        <v>556</v>
      </c>
      <c r="C137" t="s">
        <v>32</v>
      </c>
      <c r="D137" s="6">
        <v>45</v>
      </c>
      <c r="E137" s="3">
        <v>1.7312916364978948E-3</v>
      </c>
      <c r="F137" s="4">
        <v>0.6787634138336921</v>
      </c>
    </row>
    <row r="138" spans="1:6" x14ac:dyDescent="0.2">
      <c r="A138" s="2">
        <v>42916</v>
      </c>
      <c r="B138" t="s">
        <v>560</v>
      </c>
      <c r="C138" t="s">
        <v>378</v>
      </c>
      <c r="D138" s="6">
        <v>45</v>
      </c>
      <c r="E138" s="3">
        <v>3.7072832858451141E-3</v>
      </c>
      <c r="F138" s="4">
        <v>0.6528375538122233</v>
      </c>
    </row>
    <row r="139" spans="1:6" x14ac:dyDescent="0.2">
      <c r="A139" s="2">
        <v>42916</v>
      </c>
      <c r="B139" t="s">
        <v>571</v>
      </c>
      <c r="C139" t="s">
        <v>241</v>
      </c>
      <c r="D139" s="6">
        <v>45</v>
      </c>
      <c r="E139" s="3">
        <v>3.5535810188604632E-3</v>
      </c>
      <c r="F139" s="4">
        <v>0.51243453909722103</v>
      </c>
    </row>
    <row r="140" spans="1:6" x14ac:dyDescent="0.2">
      <c r="A140" s="2">
        <v>42916</v>
      </c>
      <c r="B140" t="s">
        <v>579</v>
      </c>
      <c r="C140" t="s">
        <v>84</v>
      </c>
      <c r="D140" s="6">
        <v>45</v>
      </c>
      <c r="E140" s="3">
        <v>1.4393963889035161E-3</v>
      </c>
      <c r="F140" s="4">
        <v>0.46418754844047888</v>
      </c>
    </row>
    <row r="141" spans="1:6" x14ac:dyDescent="0.2">
      <c r="A141" s="2">
        <v>42916</v>
      </c>
      <c r="B141" t="s">
        <v>612</v>
      </c>
      <c r="C141" t="s">
        <v>439</v>
      </c>
      <c r="D141" s="6">
        <v>45</v>
      </c>
      <c r="E141" s="3">
        <v>1.8551919382022799E-3</v>
      </c>
      <c r="F141" s="4">
        <v>0.18752757918950089</v>
      </c>
    </row>
    <row r="142" spans="1:6" x14ac:dyDescent="0.2">
      <c r="A142" s="2">
        <v>42916</v>
      </c>
      <c r="B142" t="s">
        <v>621</v>
      </c>
      <c r="C142" t="s">
        <v>622</v>
      </c>
      <c r="D142" s="6">
        <v>45</v>
      </c>
      <c r="E142" s="3">
        <v>1.6607914548900575E-3</v>
      </c>
      <c r="F142" s="4">
        <v>0.11538171407316873</v>
      </c>
    </row>
    <row r="143" spans="1:6" x14ac:dyDescent="0.2">
      <c r="A143" s="2">
        <v>42916</v>
      </c>
      <c r="B143" t="s">
        <v>625</v>
      </c>
      <c r="C143" t="s">
        <v>31</v>
      </c>
      <c r="D143" s="6">
        <v>45</v>
      </c>
      <c r="E143" s="3">
        <v>1.0116189803349116E-2</v>
      </c>
      <c r="F143" s="4">
        <v>9.874523746950703E-2</v>
      </c>
    </row>
    <row r="144" spans="1:6" x14ac:dyDescent="0.2">
      <c r="A144" s="2">
        <v>42916</v>
      </c>
      <c r="B144" t="s">
        <v>629</v>
      </c>
      <c r="C144" t="s">
        <v>17</v>
      </c>
      <c r="D144" s="6">
        <v>45</v>
      </c>
      <c r="E144" s="3">
        <v>2.6861067145427056E-3</v>
      </c>
      <c r="F144" s="4">
        <v>8.9057516691572469E-2</v>
      </c>
    </row>
    <row r="145" spans="1:6" x14ac:dyDescent="0.2">
      <c r="A145" s="2">
        <v>42916</v>
      </c>
      <c r="B145" t="s">
        <v>664</v>
      </c>
      <c r="C145" t="s">
        <v>105</v>
      </c>
      <c r="D145" s="6">
        <v>45</v>
      </c>
      <c r="E145" s="3">
        <v>1.4373819032906876E-3</v>
      </c>
      <c r="F145" s="4">
        <v>-0.10201713765318364</v>
      </c>
    </row>
    <row r="146" spans="1:6" x14ac:dyDescent="0.2">
      <c r="A146" s="2">
        <v>42916</v>
      </c>
      <c r="B146" t="s">
        <v>686</v>
      </c>
      <c r="C146" t="s">
        <v>33</v>
      </c>
      <c r="D146" s="6">
        <v>45</v>
      </c>
      <c r="E146" s="3">
        <v>1.1530424191803538E-3</v>
      </c>
      <c r="F146" s="4">
        <v>-0.23416115090824033</v>
      </c>
    </row>
    <row r="147" spans="1:6" x14ac:dyDescent="0.2">
      <c r="A147" s="2">
        <v>42916</v>
      </c>
      <c r="B147" t="s">
        <v>696</v>
      </c>
      <c r="C147" t="s">
        <v>417</v>
      </c>
      <c r="D147" s="6">
        <v>45</v>
      </c>
      <c r="E147" s="3">
        <v>1.7676039064810091E-3</v>
      </c>
      <c r="F147" s="4">
        <v>-0.27674232528965104</v>
      </c>
    </row>
    <row r="148" spans="1:6" x14ac:dyDescent="0.2">
      <c r="A148" s="2">
        <v>42916</v>
      </c>
      <c r="B148" t="s">
        <v>711</v>
      </c>
      <c r="C148" t="s">
        <v>318</v>
      </c>
      <c r="D148" s="6">
        <v>45</v>
      </c>
      <c r="E148" s="3">
        <v>1.1893122155325975E-3</v>
      </c>
      <c r="F148" s="4">
        <v>-0.32660246742058646</v>
      </c>
    </row>
    <row r="149" spans="1:6" x14ac:dyDescent="0.2">
      <c r="A149" s="2">
        <v>42916</v>
      </c>
      <c r="B149" t="s">
        <v>728</v>
      </c>
      <c r="C149" t="s">
        <v>379</v>
      </c>
      <c r="D149" s="6">
        <v>45</v>
      </c>
      <c r="E149" s="3">
        <v>1.6082246098464009E-3</v>
      </c>
      <c r="F149" s="4">
        <v>-0.39665316337861373</v>
      </c>
    </row>
    <row r="150" spans="1:6" x14ac:dyDescent="0.2">
      <c r="A150" s="2">
        <v>42916</v>
      </c>
      <c r="B150" t="s">
        <v>735</v>
      </c>
      <c r="C150" t="s">
        <v>270</v>
      </c>
      <c r="D150" s="6">
        <v>45</v>
      </c>
      <c r="E150" s="3">
        <v>1.9348334056004802E-3</v>
      </c>
      <c r="F150" s="4">
        <v>-0.41339887155533012</v>
      </c>
    </row>
    <row r="151" spans="1:6" x14ac:dyDescent="0.2">
      <c r="A151" s="2">
        <v>42916</v>
      </c>
      <c r="B151" t="s">
        <v>753</v>
      </c>
      <c r="C151" t="s">
        <v>273</v>
      </c>
      <c r="D151" s="6">
        <v>45</v>
      </c>
      <c r="E151" s="3">
        <v>2.5416106253632622E-3</v>
      </c>
      <c r="F151" s="4">
        <v>-0.48693386202403194</v>
      </c>
    </row>
    <row r="152" spans="1:6" x14ac:dyDescent="0.2">
      <c r="A152" s="2">
        <v>42916</v>
      </c>
      <c r="B152" t="s">
        <v>774</v>
      </c>
      <c r="C152" t="s">
        <v>300</v>
      </c>
      <c r="D152" s="6">
        <v>45</v>
      </c>
      <c r="E152" s="3">
        <v>2.9808178932534909E-3</v>
      </c>
      <c r="F152" s="4">
        <v>-0.57461996916948888</v>
      </c>
    </row>
    <row r="153" spans="1:6" x14ac:dyDescent="0.2">
      <c r="A153" s="2">
        <v>42916</v>
      </c>
      <c r="B153" t="s">
        <v>783</v>
      </c>
      <c r="C153" t="s">
        <v>373</v>
      </c>
      <c r="D153" s="6">
        <v>45</v>
      </c>
      <c r="E153" s="3">
        <v>1.8637194139239251E-3</v>
      </c>
      <c r="F153" s="4">
        <v>-0.64351322027240332</v>
      </c>
    </row>
    <row r="154" spans="1:6" x14ac:dyDescent="0.2">
      <c r="A154" s="2">
        <v>42916</v>
      </c>
      <c r="B154" t="s">
        <v>807</v>
      </c>
      <c r="C154" t="s">
        <v>303</v>
      </c>
      <c r="D154" s="6">
        <v>45</v>
      </c>
      <c r="E154" s="3">
        <v>1.4187468712500353E-3</v>
      </c>
      <c r="F154" s="4">
        <v>-0.77355086464387757</v>
      </c>
    </row>
    <row r="155" spans="1:6" x14ac:dyDescent="0.2">
      <c r="A155" s="2">
        <v>42916</v>
      </c>
      <c r="B155" t="s">
        <v>810</v>
      </c>
      <c r="C155" t="s">
        <v>169</v>
      </c>
      <c r="D155" s="6">
        <v>45</v>
      </c>
      <c r="E155" s="3">
        <v>1.3478046238964384E-3</v>
      </c>
      <c r="F155" s="4">
        <v>-0.77839808945756184</v>
      </c>
    </row>
    <row r="156" spans="1:6" x14ac:dyDescent="0.2">
      <c r="A156" s="2">
        <v>42916</v>
      </c>
      <c r="B156" t="s">
        <v>820</v>
      </c>
      <c r="C156" t="s">
        <v>344</v>
      </c>
      <c r="D156" s="6">
        <v>45</v>
      </c>
      <c r="E156" s="3">
        <v>1.3251907546731985E-3</v>
      </c>
      <c r="F156" s="4">
        <v>-0.81753863835627927</v>
      </c>
    </row>
    <row r="157" spans="1:6" x14ac:dyDescent="0.2">
      <c r="A157" s="2">
        <v>43281</v>
      </c>
      <c r="B157" t="s">
        <v>990</v>
      </c>
      <c r="C157" t="s">
        <v>420</v>
      </c>
      <c r="D157" s="6">
        <v>40</v>
      </c>
      <c r="E157" s="3">
        <v>7.6722407461341522E-4</v>
      </c>
      <c r="F157" s="4">
        <v>0.66305603403470392</v>
      </c>
    </row>
    <row r="158" spans="1:6" x14ac:dyDescent="0.2">
      <c r="A158" s="2">
        <v>43281</v>
      </c>
      <c r="B158" t="s">
        <v>931</v>
      </c>
      <c r="C158" t="s">
        <v>500</v>
      </c>
      <c r="D158" s="6">
        <v>40</v>
      </c>
      <c r="E158" s="3">
        <v>6.9924266085787034E-3</v>
      </c>
      <c r="F158" s="4">
        <v>0.46103329041013258</v>
      </c>
    </row>
    <row r="159" spans="1:6" x14ac:dyDescent="0.2">
      <c r="A159" s="2">
        <v>43281</v>
      </c>
      <c r="B159" t="s">
        <v>1002</v>
      </c>
      <c r="C159" t="s">
        <v>494</v>
      </c>
      <c r="D159" s="6">
        <v>40</v>
      </c>
      <c r="E159" s="3">
        <v>1.1789069947736599E-2</v>
      </c>
      <c r="F159" s="4">
        <v>0.44864326982626163</v>
      </c>
    </row>
    <row r="160" spans="1:6" x14ac:dyDescent="0.2">
      <c r="A160" s="2">
        <v>43281</v>
      </c>
      <c r="B160" t="s">
        <v>626</v>
      </c>
      <c r="C160" t="s">
        <v>198</v>
      </c>
      <c r="D160" s="6">
        <v>40</v>
      </c>
      <c r="E160" s="3">
        <v>5.1733420939035881E-3</v>
      </c>
      <c r="F160" s="4">
        <v>0.31431764923844752</v>
      </c>
    </row>
    <row r="161" spans="1:6" x14ac:dyDescent="0.2">
      <c r="A161" s="2">
        <v>43281</v>
      </c>
      <c r="B161" t="s">
        <v>611</v>
      </c>
      <c r="C161" t="s">
        <v>10</v>
      </c>
      <c r="D161" s="6">
        <v>40</v>
      </c>
      <c r="E161" s="3">
        <v>1.2826739702710636E-3</v>
      </c>
      <c r="F161" s="4">
        <v>0.19681940142300972</v>
      </c>
    </row>
    <row r="162" spans="1:6" x14ac:dyDescent="0.2">
      <c r="A162" s="2">
        <v>43281</v>
      </c>
      <c r="B162" t="s">
        <v>917</v>
      </c>
      <c r="C162" t="s">
        <v>380</v>
      </c>
      <c r="D162" s="6">
        <v>40</v>
      </c>
      <c r="E162" s="3">
        <v>6.5350218514945483E-4</v>
      </c>
      <c r="F162" s="4">
        <v>0.11489232108060883</v>
      </c>
    </row>
    <row r="163" spans="1:6" x14ac:dyDescent="0.2">
      <c r="A163" s="2">
        <v>43281</v>
      </c>
      <c r="B163" t="s">
        <v>659</v>
      </c>
      <c r="C163" t="s">
        <v>190</v>
      </c>
      <c r="D163" s="6">
        <v>40</v>
      </c>
      <c r="E163" s="3">
        <v>2.2697020160006572E-2</v>
      </c>
      <c r="F163" s="4">
        <v>-9.7850421737570126E-4</v>
      </c>
    </row>
    <row r="164" spans="1:6" x14ac:dyDescent="0.2">
      <c r="A164" s="2">
        <v>43281</v>
      </c>
      <c r="B164" t="s">
        <v>1037</v>
      </c>
      <c r="C164" t="s">
        <v>391</v>
      </c>
      <c r="D164" s="6">
        <v>40</v>
      </c>
      <c r="E164" s="3">
        <v>9.1633864606742248E-4</v>
      </c>
      <c r="F164" s="4">
        <v>-3.9115458544286698E-2</v>
      </c>
    </row>
    <row r="165" spans="1:6" x14ac:dyDescent="0.2">
      <c r="A165" s="2">
        <v>43281</v>
      </c>
      <c r="B165" t="s">
        <v>654</v>
      </c>
      <c r="C165" t="s">
        <v>199</v>
      </c>
      <c r="D165" s="6">
        <v>40</v>
      </c>
      <c r="E165" s="3">
        <v>1.9276686224841702E-2</v>
      </c>
      <c r="F165" s="4">
        <v>-4.6137751792147151E-2</v>
      </c>
    </row>
    <row r="166" spans="1:6" x14ac:dyDescent="0.2">
      <c r="A166" s="2">
        <v>43281</v>
      </c>
      <c r="B166" t="s">
        <v>938</v>
      </c>
      <c r="C166" t="s">
        <v>360</v>
      </c>
      <c r="D166" s="6">
        <v>40</v>
      </c>
      <c r="E166" s="3">
        <v>6.664384300164157E-4</v>
      </c>
      <c r="F166" s="4">
        <v>-7.4554567425238985E-2</v>
      </c>
    </row>
    <row r="167" spans="1:6" x14ac:dyDescent="0.2">
      <c r="A167" s="2">
        <v>43281</v>
      </c>
      <c r="B167" t="s">
        <v>700</v>
      </c>
      <c r="C167" t="s">
        <v>214</v>
      </c>
      <c r="D167" s="6">
        <v>40</v>
      </c>
      <c r="E167" s="3">
        <v>2.3970711947117619E-2</v>
      </c>
      <c r="F167" s="4">
        <v>-9.4251742341376413E-2</v>
      </c>
    </row>
    <row r="168" spans="1:6" x14ac:dyDescent="0.2">
      <c r="A168" s="2">
        <v>43281</v>
      </c>
      <c r="B168" t="s">
        <v>714</v>
      </c>
      <c r="C168" t="s">
        <v>292</v>
      </c>
      <c r="D168" s="6">
        <v>40</v>
      </c>
      <c r="E168" s="3">
        <v>1.0799944622504841E-3</v>
      </c>
      <c r="F168" s="4">
        <v>-0.14401673324837716</v>
      </c>
    </row>
    <row r="169" spans="1:6" x14ac:dyDescent="0.2">
      <c r="A169" s="2">
        <v>43281</v>
      </c>
      <c r="B169" t="s">
        <v>747</v>
      </c>
      <c r="C169" t="s">
        <v>5</v>
      </c>
      <c r="D169" s="6">
        <v>40</v>
      </c>
      <c r="E169" s="3">
        <v>9.4748540458373422E-3</v>
      </c>
      <c r="F169" s="4">
        <v>-0.2077451424237827</v>
      </c>
    </row>
    <row r="170" spans="1:6" x14ac:dyDescent="0.2">
      <c r="A170" s="2">
        <v>43281</v>
      </c>
      <c r="B170" t="s">
        <v>1061</v>
      </c>
      <c r="C170" t="s">
        <v>491</v>
      </c>
      <c r="D170" s="6">
        <v>40</v>
      </c>
      <c r="E170" s="3">
        <v>4.881870629484978E-3</v>
      </c>
      <c r="F170" s="4">
        <v>-0.25525560149153564</v>
      </c>
    </row>
    <row r="171" spans="1:6" x14ac:dyDescent="0.2">
      <c r="A171" s="2">
        <v>43281</v>
      </c>
      <c r="B171" t="s">
        <v>804</v>
      </c>
      <c r="C171" t="s">
        <v>335</v>
      </c>
      <c r="D171" s="6">
        <v>40</v>
      </c>
      <c r="E171" s="3">
        <v>1.2473451683205912E-3</v>
      </c>
      <c r="F171" s="4">
        <v>-0.29303731074592171</v>
      </c>
    </row>
    <row r="172" spans="1:6" x14ac:dyDescent="0.2">
      <c r="A172" s="2">
        <v>43281</v>
      </c>
      <c r="B172" t="s">
        <v>1067</v>
      </c>
      <c r="C172" t="s">
        <v>71</v>
      </c>
      <c r="D172" s="6">
        <v>40</v>
      </c>
      <c r="E172" s="3">
        <v>8.4402068827772823E-4</v>
      </c>
      <c r="F172" s="4">
        <v>-0.31980061922045205</v>
      </c>
    </row>
    <row r="173" spans="1:6" x14ac:dyDescent="0.2">
      <c r="A173" s="2">
        <v>43281</v>
      </c>
      <c r="B173" t="s">
        <v>801</v>
      </c>
      <c r="C173" t="s">
        <v>78</v>
      </c>
      <c r="D173" s="6">
        <v>40</v>
      </c>
      <c r="E173" s="3">
        <v>9.2988136719176768E-4</v>
      </c>
      <c r="F173" s="4">
        <v>-0.32647572908005901</v>
      </c>
    </row>
    <row r="174" spans="1:6" x14ac:dyDescent="0.2">
      <c r="A174" s="2">
        <v>43281</v>
      </c>
      <c r="B174" t="s">
        <v>1068</v>
      </c>
      <c r="C174" t="s">
        <v>331</v>
      </c>
      <c r="D174" s="6">
        <v>40</v>
      </c>
      <c r="E174" s="3">
        <v>3.4299617350230013E-3</v>
      </c>
      <c r="F174" s="4">
        <v>-0.3276323001633536</v>
      </c>
    </row>
    <row r="175" spans="1:6" x14ac:dyDescent="0.2">
      <c r="A175" s="2">
        <v>43281</v>
      </c>
      <c r="B175" t="s">
        <v>1071</v>
      </c>
      <c r="C175" t="s">
        <v>492</v>
      </c>
      <c r="D175" s="6">
        <v>40</v>
      </c>
      <c r="E175" s="3">
        <v>1.1495232610765271E-2</v>
      </c>
      <c r="F175" s="4">
        <v>-0.35077004335074707</v>
      </c>
    </row>
    <row r="176" spans="1:6" x14ac:dyDescent="0.2">
      <c r="A176" s="2">
        <v>43281</v>
      </c>
      <c r="B176" t="s">
        <v>1075</v>
      </c>
      <c r="C176" t="s">
        <v>496</v>
      </c>
      <c r="D176" s="6">
        <v>40</v>
      </c>
      <c r="E176" s="3">
        <v>7.8030370150964793E-3</v>
      </c>
      <c r="F176" s="4">
        <v>-0.39269521321381556</v>
      </c>
    </row>
    <row r="177" spans="1:6" x14ac:dyDescent="0.2">
      <c r="A177" s="2">
        <v>43281</v>
      </c>
      <c r="B177" t="s">
        <v>645</v>
      </c>
      <c r="C177" t="s">
        <v>7</v>
      </c>
      <c r="D177" s="6">
        <v>40</v>
      </c>
      <c r="E177" s="3">
        <v>2.0949114494789461E-2</v>
      </c>
      <c r="F177" s="4">
        <v>-0.39650409917001866</v>
      </c>
    </row>
    <row r="178" spans="1:6" x14ac:dyDescent="0.2">
      <c r="A178" s="2">
        <v>43281</v>
      </c>
      <c r="B178" t="s">
        <v>627</v>
      </c>
      <c r="C178" t="s">
        <v>628</v>
      </c>
      <c r="D178" s="6">
        <v>40</v>
      </c>
      <c r="E178" s="3">
        <v>1.1477521999061705E-3</v>
      </c>
      <c r="F178" s="4">
        <v>-0.39688791189280587</v>
      </c>
    </row>
    <row r="179" spans="1:6" x14ac:dyDescent="0.2">
      <c r="A179" s="2">
        <v>43281</v>
      </c>
      <c r="B179" t="s">
        <v>941</v>
      </c>
      <c r="C179" t="s">
        <v>450</v>
      </c>
      <c r="D179" s="6">
        <v>40</v>
      </c>
      <c r="E179" s="3">
        <v>9.7046403621424632E-4</v>
      </c>
      <c r="F179" s="4">
        <v>-0.41891839074928222</v>
      </c>
    </row>
    <row r="180" spans="1:6" x14ac:dyDescent="0.2">
      <c r="A180" s="2">
        <v>43281</v>
      </c>
      <c r="B180" t="s">
        <v>871</v>
      </c>
      <c r="C180" t="s">
        <v>495</v>
      </c>
      <c r="D180" s="6">
        <v>40</v>
      </c>
      <c r="E180" s="3">
        <v>3.3680766527474245E-3</v>
      </c>
      <c r="F180" s="4">
        <v>-0.43344731394919839</v>
      </c>
    </row>
    <row r="181" spans="1:6" x14ac:dyDescent="0.2">
      <c r="A181" s="2">
        <v>43281</v>
      </c>
      <c r="B181" t="s">
        <v>900</v>
      </c>
      <c r="C181" t="s">
        <v>389</v>
      </c>
      <c r="D181" s="6">
        <v>40</v>
      </c>
      <c r="E181" s="3">
        <v>1.8759378198526344E-3</v>
      </c>
      <c r="F181" s="4">
        <v>-0.50809811462276733</v>
      </c>
    </row>
    <row r="182" spans="1:6" x14ac:dyDescent="0.2">
      <c r="A182" s="2">
        <v>43281</v>
      </c>
      <c r="B182" t="s">
        <v>690</v>
      </c>
      <c r="C182" t="s">
        <v>691</v>
      </c>
      <c r="D182" s="6">
        <v>40</v>
      </c>
      <c r="E182" s="3">
        <v>1.4431319754693653E-3</v>
      </c>
      <c r="F182" s="4">
        <v>-0.51173257477622203</v>
      </c>
    </row>
    <row r="183" spans="1:6" x14ac:dyDescent="0.2">
      <c r="A183" s="2">
        <v>43281</v>
      </c>
      <c r="B183" t="s">
        <v>635</v>
      </c>
      <c r="C183" t="s">
        <v>636</v>
      </c>
      <c r="D183" s="6">
        <v>40</v>
      </c>
      <c r="E183" s="3">
        <v>4.0072181652897896E-3</v>
      </c>
      <c r="F183" s="4">
        <v>-0.52906986695723468</v>
      </c>
    </row>
    <row r="184" spans="1:6" x14ac:dyDescent="0.2">
      <c r="A184" s="2">
        <v>43281</v>
      </c>
      <c r="B184" t="s">
        <v>750</v>
      </c>
      <c r="C184" t="s">
        <v>45</v>
      </c>
      <c r="D184" s="6">
        <v>40</v>
      </c>
      <c r="E184" s="3">
        <v>4.7510585441441853E-3</v>
      </c>
      <c r="F184" s="4">
        <v>-0.55986762796969358</v>
      </c>
    </row>
    <row r="185" spans="1:6" x14ac:dyDescent="0.2">
      <c r="A185" s="2">
        <v>43281</v>
      </c>
      <c r="B185" t="s">
        <v>725</v>
      </c>
      <c r="C185" t="s">
        <v>390</v>
      </c>
      <c r="D185" s="6">
        <v>40</v>
      </c>
      <c r="E185" s="3">
        <v>1.2805415818248661E-3</v>
      </c>
      <c r="F185" s="4">
        <v>-0.575981414482304</v>
      </c>
    </row>
    <row r="186" spans="1:6" x14ac:dyDescent="0.2">
      <c r="A186" s="2">
        <v>43281</v>
      </c>
      <c r="B186" t="s">
        <v>582</v>
      </c>
      <c r="C186" t="s">
        <v>404</v>
      </c>
      <c r="D186" s="6">
        <v>40</v>
      </c>
      <c r="E186" s="3">
        <v>3.4854011193238836E-3</v>
      </c>
      <c r="F186" s="4">
        <v>-0.58714897270591038</v>
      </c>
    </row>
    <row r="187" spans="1:6" x14ac:dyDescent="0.2">
      <c r="A187" s="2">
        <v>43281</v>
      </c>
      <c r="B187" t="s">
        <v>1090</v>
      </c>
      <c r="C187" t="s">
        <v>24</v>
      </c>
      <c r="D187" s="6">
        <v>40</v>
      </c>
      <c r="E187" s="3">
        <v>8.6665773642295913E-4</v>
      </c>
      <c r="F187" s="4">
        <v>-0.60393480525976051</v>
      </c>
    </row>
    <row r="188" spans="1:6" x14ac:dyDescent="0.2">
      <c r="A188" s="2">
        <v>43281</v>
      </c>
      <c r="B188" t="s">
        <v>661</v>
      </c>
      <c r="C188" t="s">
        <v>662</v>
      </c>
      <c r="D188" s="6">
        <v>40</v>
      </c>
      <c r="E188" s="3">
        <v>1.1950597230327941E-3</v>
      </c>
      <c r="F188" s="4">
        <v>-0.64819818889123815</v>
      </c>
    </row>
    <row r="189" spans="1:6" x14ac:dyDescent="0.2">
      <c r="A189" s="2">
        <v>43281</v>
      </c>
      <c r="B189" t="s">
        <v>953</v>
      </c>
      <c r="C189" t="s">
        <v>217</v>
      </c>
      <c r="D189" s="6">
        <v>40</v>
      </c>
      <c r="E189" s="3">
        <v>2.9433615937436764E-3</v>
      </c>
      <c r="F189" s="4">
        <v>-0.65169040337000306</v>
      </c>
    </row>
    <row r="190" spans="1:6" x14ac:dyDescent="0.2">
      <c r="A190" s="2">
        <v>43281</v>
      </c>
      <c r="B190" t="s">
        <v>701</v>
      </c>
      <c r="C190" t="s">
        <v>401</v>
      </c>
      <c r="D190" s="6">
        <v>40</v>
      </c>
      <c r="E190" s="3">
        <v>1.9709979549572972E-3</v>
      </c>
      <c r="F190" s="4">
        <v>-0.68417052984571392</v>
      </c>
    </row>
    <row r="191" spans="1:6" x14ac:dyDescent="0.2">
      <c r="A191" s="2">
        <v>43281</v>
      </c>
      <c r="B191" t="s">
        <v>838</v>
      </c>
      <c r="C191" t="s">
        <v>210</v>
      </c>
      <c r="D191" s="6">
        <v>40</v>
      </c>
      <c r="E191" s="3">
        <v>2.1727565574190588E-2</v>
      </c>
      <c r="F191" s="4">
        <v>-0.69980120373957255</v>
      </c>
    </row>
    <row r="192" spans="1:6" x14ac:dyDescent="0.2">
      <c r="A192" s="2">
        <v>43281</v>
      </c>
      <c r="B192" t="s">
        <v>591</v>
      </c>
      <c r="C192" t="s">
        <v>315</v>
      </c>
      <c r="D192" s="6">
        <v>40</v>
      </c>
      <c r="E192" s="3">
        <v>1.8722828036569061E-3</v>
      </c>
      <c r="F192" s="4">
        <v>-0.72039704409237226</v>
      </c>
    </row>
    <row r="193" spans="1:6" x14ac:dyDescent="0.2">
      <c r="A193" s="2">
        <v>43281</v>
      </c>
      <c r="B193" t="s">
        <v>723</v>
      </c>
      <c r="C193" t="s">
        <v>25</v>
      </c>
      <c r="D193" s="6">
        <v>40</v>
      </c>
      <c r="E193" s="3">
        <v>1.9270661121814803E-3</v>
      </c>
      <c r="F193" s="4">
        <v>-0.74744793412734267</v>
      </c>
    </row>
    <row r="194" spans="1:6" x14ac:dyDescent="0.2">
      <c r="A194" s="2">
        <v>43281</v>
      </c>
      <c r="B194" t="s">
        <v>718</v>
      </c>
      <c r="C194" t="s">
        <v>476</v>
      </c>
      <c r="D194" s="6">
        <v>40</v>
      </c>
      <c r="E194" s="3">
        <v>2.6875121972544302E-3</v>
      </c>
      <c r="F194" s="4">
        <v>-0.77540747942006527</v>
      </c>
    </row>
    <row r="195" spans="1:6" x14ac:dyDescent="0.2">
      <c r="A195" s="2">
        <v>43281</v>
      </c>
      <c r="B195" t="s">
        <v>785</v>
      </c>
      <c r="C195" t="s">
        <v>142</v>
      </c>
      <c r="D195" s="6">
        <v>40</v>
      </c>
      <c r="E195" s="3">
        <v>1.0688806647281815E-3</v>
      </c>
      <c r="F195" s="4">
        <v>-0.78495150872328256</v>
      </c>
    </row>
    <row r="196" spans="1:6" x14ac:dyDescent="0.2">
      <c r="A196" s="2">
        <v>43281</v>
      </c>
      <c r="B196" t="s">
        <v>730</v>
      </c>
      <c r="C196" t="s">
        <v>426</v>
      </c>
      <c r="D196" s="6">
        <v>40</v>
      </c>
      <c r="E196" s="3">
        <v>1.4416314303379236E-3</v>
      </c>
      <c r="F196" s="4">
        <v>-0.8674596115865153</v>
      </c>
    </row>
    <row r="197" spans="1:6" x14ac:dyDescent="0.2">
      <c r="A197" s="2">
        <v>43281</v>
      </c>
      <c r="B197" t="s">
        <v>955</v>
      </c>
      <c r="C197" t="s">
        <v>956</v>
      </c>
      <c r="D197" s="6">
        <v>40</v>
      </c>
      <c r="E197" s="3">
        <v>5.0156421547274156E-4</v>
      </c>
      <c r="F197" s="4">
        <v>-0.87225234938667828</v>
      </c>
    </row>
    <row r="198" spans="1:6" x14ac:dyDescent="0.2">
      <c r="A198" s="2">
        <v>43281</v>
      </c>
      <c r="B198" t="s">
        <v>644</v>
      </c>
      <c r="C198" t="s">
        <v>295</v>
      </c>
      <c r="D198" s="6">
        <v>40</v>
      </c>
      <c r="E198" s="3">
        <v>1.7939253442174796E-3</v>
      </c>
      <c r="F198" s="4">
        <v>-0.92876306939486641</v>
      </c>
    </row>
    <row r="199" spans="1:6" x14ac:dyDescent="0.2">
      <c r="A199" s="2">
        <v>43281</v>
      </c>
      <c r="B199" t="s">
        <v>949</v>
      </c>
      <c r="C199" t="s">
        <v>263</v>
      </c>
      <c r="D199" s="6">
        <v>40</v>
      </c>
      <c r="E199" s="3">
        <v>1.5027347444863308E-3</v>
      </c>
      <c r="F199" s="4">
        <v>-1.1484996015915876</v>
      </c>
    </row>
    <row r="200" spans="1:6" x14ac:dyDescent="0.2">
      <c r="A200" s="2">
        <v>43281</v>
      </c>
      <c r="B200" t="s">
        <v>1124</v>
      </c>
      <c r="C200" t="s">
        <v>68</v>
      </c>
      <c r="D200" s="6">
        <v>40</v>
      </c>
      <c r="E200" s="3">
        <v>5.7400709198982762E-4</v>
      </c>
      <c r="F200" s="4">
        <v>-1.1574164278101498</v>
      </c>
    </row>
    <row r="201" spans="1:6" x14ac:dyDescent="0.2">
      <c r="A201" s="2">
        <v>43281</v>
      </c>
      <c r="B201" t="s">
        <v>850</v>
      </c>
      <c r="C201" t="s">
        <v>393</v>
      </c>
      <c r="D201" s="6">
        <v>40</v>
      </c>
      <c r="E201" s="3">
        <v>1.534693574012288E-3</v>
      </c>
      <c r="F201" s="4">
        <v>-1.1703476518473568</v>
      </c>
    </row>
    <row r="202" spans="1:6" x14ac:dyDescent="0.2">
      <c r="A202" s="2">
        <v>43281</v>
      </c>
      <c r="B202" t="s">
        <v>961</v>
      </c>
      <c r="C202" t="s">
        <v>447</v>
      </c>
      <c r="D202" s="6">
        <v>40</v>
      </c>
      <c r="E202" s="3">
        <v>1.4815706226902043E-3</v>
      </c>
      <c r="F202" s="4">
        <v>-1.4094615759888389</v>
      </c>
    </row>
    <row r="203" spans="1:6" x14ac:dyDescent="0.2">
      <c r="A203" s="2">
        <v>43100</v>
      </c>
      <c r="B203" t="s">
        <v>871</v>
      </c>
      <c r="C203" t="s">
        <v>495</v>
      </c>
      <c r="D203" s="6">
        <v>40</v>
      </c>
      <c r="E203" s="3">
        <v>3.5106914280577709E-3</v>
      </c>
      <c r="F203" s="4">
        <v>0.49158168919355272</v>
      </c>
    </row>
    <row r="204" spans="1:6" x14ac:dyDescent="0.2">
      <c r="A204" s="2">
        <v>43100</v>
      </c>
      <c r="B204" t="s">
        <v>626</v>
      </c>
      <c r="C204" t="s">
        <v>198</v>
      </c>
      <c r="D204" s="6">
        <v>40</v>
      </c>
      <c r="E204" s="3">
        <v>6.954837691042535E-3</v>
      </c>
      <c r="F204" s="4">
        <v>9.5126013463900649E-2</v>
      </c>
    </row>
    <row r="205" spans="1:6" x14ac:dyDescent="0.2">
      <c r="A205" s="2">
        <v>43100</v>
      </c>
      <c r="B205" t="s">
        <v>900</v>
      </c>
      <c r="C205" t="s">
        <v>389</v>
      </c>
      <c r="D205" s="6">
        <v>40</v>
      </c>
      <c r="E205" s="3">
        <v>8.9066616906465889E-4</v>
      </c>
      <c r="F205" s="4">
        <v>7.1951678081519699E-2</v>
      </c>
    </row>
    <row r="206" spans="1:6" x14ac:dyDescent="0.2">
      <c r="A206" s="2">
        <v>43100</v>
      </c>
      <c r="B206" t="s">
        <v>591</v>
      </c>
      <c r="C206" t="s">
        <v>315</v>
      </c>
      <c r="D206" s="6">
        <v>40</v>
      </c>
      <c r="E206" s="3">
        <v>1.0971506007315642E-3</v>
      </c>
      <c r="F206" s="4">
        <v>3.6523776349076741E-2</v>
      </c>
    </row>
    <row r="207" spans="1:6" x14ac:dyDescent="0.2">
      <c r="A207" s="2">
        <v>43100</v>
      </c>
      <c r="B207" t="s">
        <v>906</v>
      </c>
      <c r="C207" t="s">
        <v>391</v>
      </c>
      <c r="D207" s="6">
        <v>40</v>
      </c>
      <c r="E207" s="3">
        <v>9.4866837507403992E-4</v>
      </c>
      <c r="F207" s="4">
        <v>-1.8378449990541983E-2</v>
      </c>
    </row>
    <row r="208" spans="1:6" x14ac:dyDescent="0.2">
      <c r="A208" s="2">
        <v>43100</v>
      </c>
      <c r="B208" t="s">
        <v>690</v>
      </c>
      <c r="C208" t="s">
        <v>691</v>
      </c>
      <c r="D208" s="6">
        <v>40</v>
      </c>
      <c r="E208" s="3">
        <v>9.4680176601207727E-4</v>
      </c>
      <c r="F208" s="4">
        <v>-2.6030811762521162E-2</v>
      </c>
    </row>
    <row r="209" spans="1:6" x14ac:dyDescent="0.2">
      <c r="A209" s="2">
        <v>43100</v>
      </c>
      <c r="B209" t="s">
        <v>917</v>
      </c>
      <c r="C209" t="s">
        <v>380</v>
      </c>
      <c r="D209" s="6">
        <v>40</v>
      </c>
      <c r="E209" s="3">
        <v>1.0206209764021712E-3</v>
      </c>
      <c r="F209" s="4">
        <v>-0.12769689986014271</v>
      </c>
    </row>
    <row r="210" spans="1:6" x14ac:dyDescent="0.2">
      <c r="A210" s="2">
        <v>43100</v>
      </c>
      <c r="B210" t="s">
        <v>714</v>
      </c>
      <c r="C210" t="s">
        <v>292</v>
      </c>
      <c r="D210" s="6">
        <v>40</v>
      </c>
      <c r="E210" s="3">
        <v>1.2299617245477743E-3</v>
      </c>
      <c r="F210" s="4">
        <v>-0.14234047750199422</v>
      </c>
    </row>
    <row r="211" spans="1:6" x14ac:dyDescent="0.2">
      <c r="A211" s="2">
        <v>43100</v>
      </c>
      <c r="B211" t="s">
        <v>611</v>
      </c>
      <c r="C211" t="s">
        <v>10</v>
      </c>
      <c r="D211" s="6">
        <v>40</v>
      </c>
      <c r="E211" s="3">
        <v>1.6884955022226352E-3</v>
      </c>
      <c r="F211" s="4">
        <v>-0.20470854403808927</v>
      </c>
    </row>
    <row r="212" spans="1:6" x14ac:dyDescent="0.2">
      <c r="A212" s="2">
        <v>43100</v>
      </c>
      <c r="B212" t="s">
        <v>582</v>
      </c>
      <c r="C212" t="s">
        <v>404</v>
      </c>
      <c r="D212" s="6">
        <v>40</v>
      </c>
      <c r="E212" s="3">
        <v>2.9511141421381367E-3</v>
      </c>
      <c r="F212" s="4">
        <v>-0.23666043831626729</v>
      </c>
    </row>
    <row r="213" spans="1:6" x14ac:dyDescent="0.2">
      <c r="A213" s="2">
        <v>43100</v>
      </c>
      <c r="B213" t="s">
        <v>627</v>
      </c>
      <c r="C213" t="s">
        <v>628</v>
      </c>
      <c r="D213" s="6">
        <v>40</v>
      </c>
      <c r="E213" s="3">
        <v>1.1793759631731127E-3</v>
      </c>
      <c r="F213" s="4">
        <v>-0.23746449033546599</v>
      </c>
    </row>
    <row r="214" spans="1:6" x14ac:dyDescent="0.2">
      <c r="A214" s="2">
        <v>43100</v>
      </c>
      <c r="B214" t="s">
        <v>661</v>
      </c>
      <c r="C214" t="s">
        <v>662</v>
      </c>
      <c r="D214" s="6">
        <v>40</v>
      </c>
      <c r="E214" s="3">
        <v>1.2256591941747382E-3</v>
      </c>
      <c r="F214" s="4">
        <v>-0.28619842399431783</v>
      </c>
    </row>
    <row r="215" spans="1:6" x14ac:dyDescent="0.2">
      <c r="A215" s="2">
        <v>43100</v>
      </c>
      <c r="B215" t="s">
        <v>931</v>
      </c>
      <c r="C215" t="s">
        <v>500</v>
      </c>
      <c r="D215" s="6">
        <v>40</v>
      </c>
      <c r="E215" s="3">
        <v>1.1156514092787109E-2</v>
      </c>
      <c r="F215" s="4">
        <v>-0.28736128450468179</v>
      </c>
    </row>
    <row r="216" spans="1:6" x14ac:dyDescent="0.2">
      <c r="A216" s="2">
        <v>43100</v>
      </c>
      <c r="B216" t="s">
        <v>659</v>
      </c>
      <c r="C216" t="s">
        <v>190</v>
      </c>
      <c r="D216" s="6">
        <v>40</v>
      </c>
      <c r="E216" s="3">
        <v>1.5867044288834488E-2</v>
      </c>
      <c r="F216" s="4">
        <v>-0.34946265396389853</v>
      </c>
    </row>
    <row r="217" spans="1:6" x14ac:dyDescent="0.2">
      <c r="A217" s="2">
        <v>43100</v>
      </c>
      <c r="B217" t="s">
        <v>635</v>
      </c>
      <c r="C217" t="s">
        <v>636</v>
      </c>
      <c r="D217" s="6">
        <v>40</v>
      </c>
      <c r="E217" s="3">
        <v>3.5462103748282363E-3</v>
      </c>
      <c r="F217" s="4">
        <v>-0.35351121673069441</v>
      </c>
    </row>
    <row r="218" spans="1:6" x14ac:dyDescent="0.2">
      <c r="A218" s="2">
        <v>43100</v>
      </c>
      <c r="B218" t="s">
        <v>938</v>
      </c>
      <c r="C218" t="s">
        <v>360</v>
      </c>
      <c r="D218" s="6">
        <v>40</v>
      </c>
      <c r="E218" s="3">
        <v>9.4646923821765363E-4</v>
      </c>
      <c r="F218" s="4">
        <v>-0.36909631729663611</v>
      </c>
    </row>
    <row r="219" spans="1:6" x14ac:dyDescent="0.2">
      <c r="A219" s="2">
        <v>43100</v>
      </c>
      <c r="B219" t="s">
        <v>940</v>
      </c>
      <c r="C219" t="s">
        <v>331</v>
      </c>
      <c r="D219" s="6">
        <v>40</v>
      </c>
      <c r="E219" s="3">
        <v>4.3986797857629841E-3</v>
      </c>
      <c r="F219" s="4">
        <v>-0.38370698146756238</v>
      </c>
    </row>
    <row r="220" spans="1:6" x14ac:dyDescent="0.2">
      <c r="A220" s="2">
        <v>43100</v>
      </c>
      <c r="B220" t="s">
        <v>941</v>
      </c>
      <c r="C220" t="s">
        <v>450</v>
      </c>
      <c r="D220" s="6">
        <v>40</v>
      </c>
      <c r="E220" s="3">
        <v>9.3095058533620349E-4</v>
      </c>
      <c r="F220" s="4">
        <v>-0.40114861014855102</v>
      </c>
    </row>
    <row r="221" spans="1:6" x14ac:dyDescent="0.2">
      <c r="A221" s="2">
        <v>43100</v>
      </c>
      <c r="B221" t="s">
        <v>654</v>
      </c>
      <c r="C221" t="s">
        <v>199</v>
      </c>
      <c r="D221" s="6">
        <v>40</v>
      </c>
      <c r="E221" s="3">
        <v>3.0585759543525652E-2</v>
      </c>
      <c r="F221" s="4">
        <v>-0.40166903807594534</v>
      </c>
    </row>
    <row r="222" spans="1:6" x14ac:dyDescent="0.2">
      <c r="A222" s="2">
        <v>43100</v>
      </c>
      <c r="B222" t="s">
        <v>718</v>
      </c>
      <c r="C222" t="s">
        <v>476</v>
      </c>
      <c r="D222" s="6">
        <v>40</v>
      </c>
      <c r="E222" s="3">
        <v>2.5185362624761238E-3</v>
      </c>
      <c r="F222" s="4">
        <v>-0.43475683884423111</v>
      </c>
    </row>
    <row r="223" spans="1:6" x14ac:dyDescent="0.2">
      <c r="A223" s="2">
        <v>43100</v>
      </c>
      <c r="B223" t="s">
        <v>644</v>
      </c>
      <c r="C223" t="s">
        <v>295</v>
      </c>
      <c r="D223" s="6">
        <v>40</v>
      </c>
      <c r="E223" s="3">
        <v>1.6731735576639328E-3</v>
      </c>
      <c r="F223" s="4">
        <v>-0.49651690474671178</v>
      </c>
    </row>
    <row r="224" spans="1:6" x14ac:dyDescent="0.2">
      <c r="A224" s="2">
        <v>43100</v>
      </c>
      <c r="B224" t="s">
        <v>645</v>
      </c>
      <c r="C224" t="s">
        <v>7</v>
      </c>
      <c r="D224" s="6">
        <v>40</v>
      </c>
      <c r="E224" s="3">
        <v>2.4795005804597699E-2</v>
      </c>
      <c r="F224" s="4">
        <v>-0.54265071546002741</v>
      </c>
    </row>
    <row r="225" spans="1:6" x14ac:dyDescent="0.2">
      <c r="A225" s="2">
        <v>43100</v>
      </c>
      <c r="B225" t="s">
        <v>725</v>
      </c>
      <c r="C225" t="s">
        <v>390</v>
      </c>
      <c r="D225" s="6">
        <v>40</v>
      </c>
      <c r="E225" s="3">
        <v>1.4462871893684492E-3</v>
      </c>
      <c r="F225" s="4">
        <v>-0.57715012757653172</v>
      </c>
    </row>
    <row r="226" spans="1:6" x14ac:dyDescent="0.2">
      <c r="A226" s="2">
        <v>43100</v>
      </c>
      <c r="B226" t="s">
        <v>701</v>
      </c>
      <c r="C226" t="s">
        <v>401</v>
      </c>
      <c r="D226" s="6">
        <v>40</v>
      </c>
      <c r="E226" s="3">
        <v>1.9828694692994946E-3</v>
      </c>
      <c r="F226" s="4">
        <v>-0.58617054205042673</v>
      </c>
    </row>
    <row r="227" spans="1:6" x14ac:dyDescent="0.2">
      <c r="A227" s="2">
        <v>43100</v>
      </c>
      <c r="B227" t="s">
        <v>700</v>
      </c>
      <c r="C227" t="s">
        <v>214</v>
      </c>
      <c r="D227" s="6">
        <v>40</v>
      </c>
      <c r="E227" s="3">
        <v>4.3653158372589894E-2</v>
      </c>
      <c r="F227" s="4">
        <v>-0.58717842077638516</v>
      </c>
    </row>
    <row r="228" spans="1:6" x14ac:dyDescent="0.2">
      <c r="A228" s="2">
        <v>43100</v>
      </c>
      <c r="B228" t="s">
        <v>750</v>
      </c>
      <c r="C228" t="s">
        <v>45</v>
      </c>
      <c r="D228" s="6">
        <v>40</v>
      </c>
      <c r="E228" s="3">
        <v>6.3205216912198686E-3</v>
      </c>
      <c r="F228" s="4">
        <v>-0.58956920269916258</v>
      </c>
    </row>
    <row r="229" spans="1:6" x14ac:dyDescent="0.2">
      <c r="A229" s="2">
        <v>43100</v>
      </c>
      <c r="B229" t="s">
        <v>747</v>
      </c>
      <c r="C229" t="s">
        <v>5</v>
      </c>
      <c r="D229" s="6">
        <v>40</v>
      </c>
      <c r="E229" s="3">
        <v>1.2616384541351354E-2</v>
      </c>
      <c r="F229" s="4">
        <v>-0.63913691094874869</v>
      </c>
    </row>
    <row r="230" spans="1:6" x14ac:dyDescent="0.2">
      <c r="A230" s="2">
        <v>43100</v>
      </c>
      <c r="B230" t="s">
        <v>730</v>
      </c>
      <c r="C230" t="s">
        <v>426</v>
      </c>
      <c r="D230" s="6">
        <v>40</v>
      </c>
      <c r="E230" s="3">
        <v>1.675941020658002E-3</v>
      </c>
      <c r="F230" s="4">
        <v>-0.6767019054404918</v>
      </c>
    </row>
    <row r="231" spans="1:6" x14ac:dyDescent="0.2">
      <c r="A231" s="2">
        <v>43100</v>
      </c>
      <c r="B231" t="s">
        <v>949</v>
      </c>
      <c r="C231" t="s">
        <v>263</v>
      </c>
      <c r="D231" s="6">
        <v>40</v>
      </c>
      <c r="E231" s="3">
        <v>7.803492655321792E-4</v>
      </c>
      <c r="F231" s="4">
        <v>-0.69768674600793268</v>
      </c>
    </row>
    <row r="232" spans="1:6" x14ac:dyDescent="0.2">
      <c r="A232" s="2">
        <v>43100</v>
      </c>
      <c r="B232" t="s">
        <v>801</v>
      </c>
      <c r="C232" t="s">
        <v>78</v>
      </c>
      <c r="D232" s="6">
        <v>40</v>
      </c>
      <c r="E232" s="3">
        <v>1.1279767622337298E-3</v>
      </c>
      <c r="F232" s="4">
        <v>-0.74566603000784237</v>
      </c>
    </row>
    <row r="233" spans="1:6" x14ac:dyDescent="0.2">
      <c r="A233" s="2">
        <v>43100</v>
      </c>
      <c r="B233" t="s">
        <v>804</v>
      </c>
      <c r="C233" t="s">
        <v>335</v>
      </c>
      <c r="D233" s="6">
        <v>40</v>
      </c>
      <c r="E233" s="3">
        <v>2.7933678248127512E-3</v>
      </c>
      <c r="F233" s="4">
        <v>-0.75092600288226385</v>
      </c>
    </row>
    <row r="234" spans="1:6" x14ac:dyDescent="0.2">
      <c r="A234" s="2">
        <v>43100</v>
      </c>
      <c r="B234" t="s">
        <v>785</v>
      </c>
      <c r="C234" t="s">
        <v>142</v>
      </c>
      <c r="D234" s="6">
        <v>40</v>
      </c>
      <c r="E234" s="3">
        <v>1.4775991293436066E-3</v>
      </c>
      <c r="F234" s="4">
        <v>-0.7622651077680187</v>
      </c>
    </row>
    <row r="235" spans="1:6" x14ac:dyDescent="0.2">
      <c r="A235" s="2">
        <v>43100</v>
      </c>
      <c r="B235" t="s">
        <v>953</v>
      </c>
      <c r="C235" t="s">
        <v>217</v>
      </c>
      <c r="D235" s="6">
        <v>40</v>
      </c>
      <c r="E235" s="3">
        <v>3.8691064572667633E-3</v>
      </c>
      <c r="F235" s="4">
        <v>-0.76514400137424932</v>
      </c>
    </row>
    <row r="236" spans="1:6" x14ac:dyDescent="0.2">
      <c r="A236" s="2">
        <v>43100</v>
      </c>
      <c r="B236" t="s">
        <v>723</v>
      </c>
      <c r="C236" t="s">
        <v>25</v>
      </c>
      <c r="D236" s="6">
        <v>40</v>
      </c>
      <c r="E236" s="3">
        <v>2.1863117893480481E-3</v>
      </c>
      <c r="F236" s="4">
        <v>-0.77991310104226608</v>
      </c>
    </row>
    <row r="237" spans="1:6" x14ac:dyDescent="0.2">
      <c r="A237" s="2">
        <v>43100</v>
      </c>
      <c r="B237" t="s">
        <v>955</v>
      </c>
      <c r="C237" t="s">
        <v>956</v>
      </c>
      <c r="D237" s="6">
        <v>40</v>
      </c>
      <c r="E237" s="3">
        <v>8.5625010998010577E-4</v>
      </c>
      <c r="F237" s="4">
        <v>-0.79310324113313779</v>
      </c>
    </row>
    <row r="238" spans="1:6" x14ac:dyDescent="0.2">
      <c r="A238" s="2">
        <v>43100</v>
      </c>
      <c r="B238" t="s">
        <v>961</v>
      </c>
      <c r="C238" t="s">
        <v>447</v>
      </c>
      <c r="D238" s="6">
        <v>40</v>
      </c>
      <c r="E238" s="3">
        <v>9.039392511060964E-4</v>
      </c>
      <c r="F238" s="4">
        <v>-0.91551618691826775</v>
      </c>
    </row>
    <row r="239" spans="1:6" x14ac:dyDescent="0.2">
      <c r="A239" s="2">
        <v>43100</v>
      </c>
      <c r="B239" t="s">
        <v>838</v>
      </c>
      <c r="C239" t="s">
        <v>210</v>
      </c>
      <c r="D239" s="6">
        <v>40</v>
      </c>
      <c r="E239" s="3">
        <v>2.2677019590371453E-2</v>
      </c>
      <c r="F239" s="4">
        <v>-0.93471497126358793</v>
      </c>
    </row>
    <row r="240" spans="1:6" x14ac:dyDescent="0.2">
      <c r="A240" s="2">
        <v>43100</v>
      </c>
      <c r="B240" t="s">
        <v>850</v>
      </c>
      <c r="C240" t="s">
        <v>393</v>
      </c>
      <c r="D240" s="6">
        <v>40</v>
      </c>
      <c r="E240" s="3">
        <v>1.6518300769767283E-3</v>
      </c>
      <c r="F240" s="4">
        <v>-1.7726926312145483</v>
      </c>
    </row>
    <row r="241" spans="1:6" x14ac:dyDescent="0.2">
      <c r="A241" s="2">
        <v>42916</v>
      </c>
      <c r="B241" t="s">
        <v>582</v>
      </c>
      <c r="C241" t="s">
        <v>404</v>
      </c>
      <c r="D241" s="6">
        <v>40</v>
      </c>
      <c r="E241" s="3">
        <v>2.3623488274924446E-3</v>
      </c>
      <c r="F241" s="4">
        <v>0.42604453834460743</v>
      </c>
    </row>
    <row r="242" spans="1:6" x14ac:dyDescent="0.2">
      <c r="A242" s="2">
        <v>42916</v>
      </c>
      <c r="B242" t="s">
        <v>591</v>
      </c>
      <c r="C242" t="s">
        <v>315</v>
      </c>
      <c r="D242" s="6">
        <v>40</v>
      </c>
      <c r="E242" s="3">
        <v>1.11058523160518E-3</v>
      </c>
      <c r="F242" s="4">
        <v>0.36050508691525329</v>
      </c>
    </row>
    <row r="243" spans="1:6" x14ac:dyDescent="0.2">
      <c r="A243" s="2">
        <v>42916</v>
      </c>
      <c r="B243" t="s">
        <v>611</v>
      </c>
      <c r="C243" t="s">
        <v>10</v>
      </c>
      <c r="D243" s="6">
        <v>40</v>
      </c>
      <c r="E243" s="3">
        <v>1.5644734770726215E-3</v>
      </c>
      <c r="F243" s="4">
        <v>0.2181263420805315</v>
      </c>
    </row>
    <row r="244" spans="1:6" x14ac:dyDescent="0.2">
      <c r="A244" s="2">
        <v>42916</v>
      </c>
      <c r="B244" t="s">
        <v>626</v>
      </c>
      <c r="C244" t="s">
        <v>198</v>
      </c>
      <c r="D244" s="6">
        <v>40</v>
      </c>
      <c r="E244" s="3">
        <v>9.1734036031783546E-3</v>
      </c>
      <c r="F244" s="4">
        <v>9.5944085753651154E-2</v>
      </c>
    </row>
    <row r="245" spans="1:6" x14ac:dyDescent="0.2">
      <c r="A245" s="2">
        <v>42916</v>
      </c>
      <c r="B245" t="s">
        <v>627</v>
      </c>
      <c r="C245" t="s">
        <v>628</v>
      </c>
      <c r="D245" s="6">
        <v>40</v>
      </c>
      <c r="E245" s="3">
        <v>1.206647390370328E-3</v>
      </c>
      <c r="F245" s="4">
        <v>9.5865768829622722E-2</v>
      </c>
    </row>
    <row r="246" spans="1:6" x14ac:dyDescent="0.2">
      <c r="A246" s="2">
        <v>42916</v>
      </c>
      <c r="B246" t="s">
        <v>635</v>
      </c>
      <c r="C246" t="s">
        <v>636</v>
      </c>
      <c r="D246" s="6">
        <v>40</v>
      </c>
      <c r="E246" s="3">
        <v>3.1244772445810118E-3</v>
      </c>
      <c r="F246" s="4">
        <v>6.25243353150748E-2</v>
      </c>
    </row>
    <row r="247" spans="1:6" x14ac:dyDescent="0.2">
      <c r="A247" s="2">
        <v>42916</v>
      </c>
      <c r="B247" t="s">
        <v>644</v>
      </c>
      <c r="C247" t="s">
        <v>295</v>
      </c>
      <c r="D247" s="6">
        <v>40</v>
      </c>
      <c r="E247" s="3">
        <v>1.2929761557162122E-3</v>
      </c>
      <c r="F247" s="4">
        <v>1.5680076426788703E-2</v>
      </c>
    </row>
    <row r="248" spans="1:6" x14ac:dyDescent="0.2">
      <c r="A248" s="2">
        <v>42916</v>
      </c>
      <c r="B248" t="s">
        <v>645</v>
      </c>
      <c r="C248" t="s">
        <v>7</v>
      </c>
      <c r="D248" s="6">
        <v>40</v>
      </c>
      <c r="E248" s="3">
        <v>1.7947966283562568E-2</v>
      </c>
      <c r="F248" s="4">
        <v>5.1866056597219913E-5</v>
      </c>
    </row>
    <row r="249" spans="1:6" x14ac:dyDescent="0.2">
      <c r="A249" s="2">
        <v>42916</v>
      </c>
      <c r="B249" t="s">
        <v>654</v>
      </c>
      <c r="C249" t="s">
        <v>199</v>
      </c>
      <c r="D249" s="6">
        <v>40</v>
      </c>
      <c r="E249" s="3">
        <v>1.8467334565443836E-2</v>
      </c>
      <c r="F249" s="4">
        <v>-3.3222671074276323E-2</v>
      </c>
    </row>
    <row r="250" spans="1:6" x14ac:dyDescent="0.2">
      <c r="A250" s="2">
        <v>42916</v>
      </c>
      <c r="B250" t="s">
        <v>659</v>
      </c>
      <c r="C250" t="s">
        <v>190</v>
      </c>
      <c r="D250" s="6">
        <v>40</v>
      </c>
      <c r="E250" s="3">
        <v>1.2076431883367678E-2</v>
      </c>
      <c r="F250" s="4">
        <v>-7.1893043827529854E-2</v>
      </c>
    </row>
    <row r="251" spans="1:6" x14ac:dyDescent="0.2">
      <c r="A251" s="2">
        <v>42916</v>
      </c>
      <c r="B251" t="s">
        <v>661</v>
      </c>
      <c r="C251" t="s">
        <v>662</v>
      </c>
      <c r="D251" s="6">
        <v>40</v>
      </c>
      <c r="E251" s="3">
        <v>1.2982403534475093E-3</v>
      </c>
      <c r="F251" s="4">
        <v>-7.7283476319275235E-2</v>
      </c>
    </row>
    <row r="252" spans="1:6" x14ac:dyDescent="0.2">
      <c r="A252" s="2">
        <v>42916</v>
      </c>
      <c r="B252" t="s">
        <v>690</v>
      </c>
      <c r="C252" t="s">
        <v>691</v>
      </c>
      <c r="D252" s="6">
        <v>40</v>
      </c>
      <c r="E252" s="3">
        <v>1.5381974666524062E-3</v>
      </c>
      <c r="F252" s="4">
        <v>-0.25716049236368493</v>
      </c>
    </row>
    <row r="253" spans="1:6" x14ac:dyDescent="0.2">
      <c r="A253" s="2">
        <v>42916</v>
      </c>
      <c r="B253" t="s">
        <v>700</v>
      </c>
      <c r="C253" t="s">
        <v>214</v>
      </c>
      <c r="D253" s="6">
        <v>40</v>
      </c>
      <c r="E253" s="3">
        <v>3.5222488729353199E-2</v>
      </c>
      <c r="F253" s="4">
        <v>-0.29878688257661379</v>
      </c>
    </row>
    <row r="254" spans="1:6" x14ac:dyDescent="0.2">
      <c r="A254" s="2">
        <v>42916</v>
      </c>
      <c r="B254" t="s">
        <v>701</v>
      </c>
      <c r="C254" t="s">
        <v>401</v>
      </c>
      <c r="D254" s="6">
        <v>40</v>
      </c>
      <c r="E254" s="3">
        <v>1.7791170710118348E-3</v>
      </c>
      <c r="F254" s="4">
        <v>-0.29981386075832156</v>
      </c>
    </row>
    <row r="255" spans="1:6" x14ac:dyDescent="0.2">
      <c r="A255" s="2">
        <v>42916</v>
      </c>
      <c r="B255" t="s">
        <v>714</v>
      </c>
      <c r="C255" t="s">
        <v>292</v>
      </c>
      <c r="D255" s="6">
        <v>40</v>
      </c>
      <c r="E255" s="3">
        <v>2.0433309295050631E-3</v>
      </c>
      <c r="F255" s="4">
        <v>-0.35309919421985608</v>
      </c>
    </row>
    <row r="256" spans="1:6" x14ac:dyDescent="0.2">
      <c r="A256" s="2">
        <v>42916</v>
      </c>
      <c r="B256" t="s">
        <v>718</v>
      </c>
      <c r="C256" t="s">
        <v>476</v>
      </c>
      <c r="D256" s="6">
        <v>40</v>
      </c>
      <c r="E256" s="3">
        <v>2.9609033348683691E-3</v>
      </c>
      <c r="F256" s="4">
        <v>-0.36057646369630941</v>
      </c>
    </row>
    <row r="257" spans="1:6" x14ac:dyDescent="0.2">
      <c r="A257" s="2">
        <v>42916</v>
      </c>
      <c r="B257" t="s">
        <v>723</v>
      </c>
      <c r="C257" t="s">
        <v>25</v>
      </c>
      <c r="D257" s="6">
        <v>40</v>
      </c>
      <c r="E257" s="3">
        <v>1.5187173695652755E-3</v>
      </c>
      <c r="F257" s="4">
        <v>-0.38629612779164429</v>
      </c>
    </row>
    <row r="258" spans="1:6" x14ac:dyDescent="0.2">
      <c r="A258" s="2">
        <v>42916</v>
      </c>
      <c r="B258" t="s">
        <v>725</v>
      </c>
      <c r="C258" t="s">
        <v>390</v>
      </c>
      <c r="D258" s="6">
        <v>40</v>
      </c>
      <c r="E258" s="3">
        <v>1.446245128354545E-3</v>
      </c>
      <c r="F258" s="4">
        <v>-0.39272210572205779</v>
      </c>
    </row>
    <row r="259" spans="1:6" x14ac:dyDescent="0.2">
      <c r="A259" s="2">
        <v>42916</v>
      </c>
      <c r="B259" t="s">
        <v>730</v>
      </c>
      <c r="C259" t="s">
        <v>426</v>
      </c>
      <c r="D259" s="6">
        <v>40</v>
      </c>
      <c r="E259" s="3">
        <v>1.4286386848382127E-3</v>
      </c>
      <c r="F259" s="4">
        <v>-0.39831937880374063</v>
      </c>
    </row>
    <row r="260" spans="1:6" x14ac:dyDescent="0.2">
      <c r="A260" s="2">
        <v>42916</v>
      </c>
      <c r="B260" t="s">
        <v>747</v>
      </c>
      <c r="C260" t="s">
        <v>5</v>
      </c>
      <c r="D260" s="6">
        <v>40</v>
      </c>
      <c r="E260" s="3">
        <v>1.281075069851014E-2</v>
      </c>
      <c r="F260" s="4">
        <v>-0.46751011087547245</v>
      </c>
    </row>
    <row r="261" spans="1:6" x14ac:dyDescent="0.2">
      <c r="A261" s="2">
        <v>42916</v>
      </c>
      <c r="B261" t="s">
        <v>750</v>
      </c>
      <c r="C261" t="s">
        <v>45</v>
      </c>
      <c r="D261" s="6">
        <v>40</v>
      </c>
      <c r="E261" s="3">
        <v>6.6414553759414517E-3</v>
      </c>
      <c r="F261" s="4">
        <v>-0.47873719049108415</v>
      </c>
    </row>
    <row r="262" spans="1:6" x14ac:dyDescent="0.2">
      <c r="A262" s="2">
        <v>42916</v>
      </c>
      <c r="B262" t="s">
        <v>785</v>
      </c>
      <c r="C262" t="s">
        <v>142</v>
      </c>
      <c r="D262" s="6">
        <v>40</v>
      </c>
      <c r="E262" s="3">
        <v>1.5076317543430428E-3</v>
      </c>
      <c r="F262" s="4">
        <v>-0.66193302705937274</v>
      </c>
    </row>
    <row r="263" spans="1:6" x14ac:dyDescent="0.2">
      <c r="A263" s="2">
        <v>42916</v>
      </c>
      <c r="B263" t="s">
        <v>801</v>
      </c>
      <c r="C263" t="s">
        <v>78</v>
      </c>
      <c r="D263" s="6">
        <v>40</v>
      </c>
      <c r="E263" s="3">
        <v>1.0748294428109548E-3</v>
      </c>
      <c r="F263" s="4">
        <v>-0.7446963187340131</v>
      </c>
    </row>
    <row r="264" spans="1:6" x14ac:dyDescent="0.2">
      <c r="A264" s="2">
        <v>42916</v>
      </c>
      <c r="B264" t="s">
        <v>804</v>
      </c>
      <c r="C264" t="s">
        <v>335</v>
      </c>
      <c r="D264" s="6">
        <v>40</v>
      </c>
      <c r="E264" s="3">
        <v>3.2815785922048228E-3</v>
      </c>
      <c r="F264" s="4">
        <v>-0.76033629913212231</v>
      </c>
    </row>
    <row r="265" spans="1:6" x14ac:dyDescent="0.2">
      <c r="A265" s="2">
        <v>42916</v>
      </c>
      <c r="B265" t="s">
        <v>838</v>
      </c>
      <c r="C265" t="s">
        <v>210</v>
      </c>
      <c r="D265" s="6">
        <v>40</v>
      </c>
      <c r="E265" s="3">
        <v>8.5199358535783861E-3</v>
      </c>
      <c r="F265" s="4">
        <v>-0.92703309788497912</v>
      </c>
    </row>
    <row r="266" spans="1:6" x14ac:dyDescent="0.2">
      <c r="A266" s="2">
        <v>42916</v>
      </c>
      <c r="B266" t="s">
        <v>849</v>
      </c>
      <c r="C266" t="s">
        <v>153</v>
      </c>
      <c r="D266" s="6">
        <v>40</v>
      </c>
      <c r="E266" s="3">
        <v>1.8006508825971546E-3</v>
      </c>
      <c r="F266" s="4">
        <v>-1.5599310000820001</v>
      </c>
    </row>
    <row r="267" spans="1:6" x14ac:dyDescent="0.2">
      <c r="A267" s="2">
        <v>42916</v>
      </c>
      <c r="B267" t="s">
        <v>850</v>
      </c>
      <c r="C267" t="s">
        <v>393</v>
      </c>
      <c r="D267" s="6">
        <v>40</v>
      </c>
      <c r="E267" s="3">
        <v>2.167579916930481E-3</v>
      </c>
      <c r="F267" s="4">
        <v>-1.5923217115252868</v>
      </c>
    </row>
    <row r="268" spans="1:6" x14ac:dyDescent="0.2">
      <c r="A268" s="2">
        <v>43281</v>
      </c>
      <c r="B268" t="s">
        <v>985</v>
      </c>
      <c r="C268" t="s">
        <v>320</v>
      </c>
      <c r="D268" s="6">
        <v>35</v>
      </c>
      <c r="E268" s="3">
        <v>3.9837368824612376E-4</v>
      </c>
      <c r="F268" s="4">
        <v>0.84893290717324232</v>
      </c>
    </row>
    <row r="269" spans="1:6" x14ac:dyDescent="0.2">
      <c r="A269" s="2">
        <v>43281</v>
      </c>
      <c r="B269" t="s">
        <v>860</v>
      </c>
      <c r="C269" t="s">
        <v>861</v>
      </c>
      <c r="D269" s="6">
        <v>35</v>
      </c>
      <c r="E269" s="3">
        <v>1.2119339608540427E-3</v>
      </c>
      <c r="F269" s="4">
        <v>0.78963411674284723</v>
      </c>
    </row>
    <row r="270" spans="1:6" x14ac:dyDescent="0.2">
      <c r="A270" s="2">
        <v>43281</v>
      </c>
      <c r="B270" t="s">
        <v>882</v>
      </c>
      <c r="C270" t="s">
        <v>234</v>
      </c>
      <c r="D270" s="6">
        <v>35</v>
      </c>
      <c r="E270" s="3">
        <v>7.1535846950350262E-4</v>
      </c>
      <c r="F270" s="4">
        <v>0.67865757889433154</v>
      </c>
    </row>
    <row r="271" spans="1:6" x14ac:dyDescent="0.2">
      <c r="A271" s="2">
        <v>43281</v>
      </c>
      <c r="B271" t="s">
        <v>898</v>
      </c>
      <c r="C271" t="s">
        <v>359</v>
      </c>
      <c r="D271" s="6">
        <v>35</v>
      </c>
      <c r="E271" s="3">
        <v>5.6338815852290732E-4</v>
      </c>
      <c r="F271" s="4">
        <v>0.57266960525970878</v>
      </c>
    </row>
    <row r="272" spans="1:6" x14ac:dyDescent="0.2">
      <c r="A272" s="2">
        <v>43281</v>
      </c>
      <c r="B272" t="s">
        <v>994</v>
      </c>
      <c r="C272" t="s">
        <v>150</v>
      </c>
      <c r="D272" s="6">
        <v>35</v>
      </c>
      <c r="E272" s="3">
        <v>5.3843486118873303E-4</v>
      </c>
      <c r="F272" s="4">
        <v>0.55681557176199836</v>
      </c>
    </row>
    <row r="273" spans="1:6" x14ac:dyDescent="0.2">
      <c r="A273" s="2">
        <v>43281</v>
      </c>
      <c r="B273" t="s">
        <v>548</v>
      </c>
      <c r="C273" t="s">
        <v>224</v>
      </c>
      <c r="D273" s="6">
        <v>35</v>
      </c>
      <c r="E273" s="3">
        <v>9.8710674050405236E-4</v>
      </c>
      <c r="F273" s="4">
        <v>0.49664769841116346</v>
      </c>
    </row>
    <row r="274" spans="1:6" x14ac:dyDescent="0.2">
      <c r="A274" s="2">
        <v>43281</v>
      </c>
      <c r="B274" t="s">
        <v>1024</v>
      </c>
      <c r="C274" t="s">
        <v>286</v>
      </c>
      <c r="D274" s="6">
        <v>35</v>
      </c>
      <c r="E274" s="3">
        <v>5.4315147308346885E-4</v>
      </c>
      <c r="F274" s="4">
        <v>9.4766352138939511E-2</v>
      </c>
    </row>
    <row r="275" spans="1:6" x14ac:dyDescent="0.2">
      <c r="A275" s="2">
        <v>43281</v>
      </c>
      <c r="B275" t="s">
        <v>1029</v>
      </c>
      <c r="C275" t="s">
        <v>402</v>
      </c>
      <c r="D275" s="6">
        <v>35</v>
      </c>
      <c r="E275" s="3">
        <v>3.6664634635712543E-3</v>
      </c>
      <c r="F275" s="4">
        <v>4.974098404386789E-2</v>
      </c>
    </row>
    <row r="276" spans="1:6" x14ac:dyDescent="0.2">
      <c r="A276" s="2">
        <v>43281</v>
      </c>
      <c r="B276" t="s">
        <v>1032</v>
      </c>
      <c r="C276" t="s">
        <v>873</v>
      </c>
      <c r="D276" s="6">
        <v>35</v>
      </c>
      <c r="E276" s="3">
        <v>1.0394040121472423E-3</v>
      </c>
      <c r="F276" s="4">
        <v>1.573906252309153E-2</v>
      </c>
    </row>
    <row r="277" spans="1:6" x14ac:dyDescent="0.2">
      <c r="A277" s="2">
        <v>43281</v>
      </c>
      <c r="B277" t="s">
        <v>1035</v>
      </c>
      <c r="C277" t="s">
        <v>161</v>
      </c>
      <c r="D277" s="6">
        <v>35</v>
      </c>
      <c r="E277" s="3">
        <v>5.6226605926740269E-4</v>
      </c>
      <c r="F277" s="4">
        <v>-2.3866389248498637E-2</v>
      </c>
    </row>
    <row r="278" spans="1:6" x14ac:dyDescent="0.2">
      <c r="A278" s="2">
        <v>43281</v>
      </c>
      <c r="B278" t="s">
        <v>666</v>
      </c>
      <c r="C278" t="s">
        <v>278</v>
      </c>
      <c r="D278" s="6">
        <v>35</v>
      </c>
      <c r="E278" s="3">
        <v>1.8376421166338382E-3</v>
      </c>
      <c r="F278" s="4">
        <v>-0.11528486121020431</v>
      </c>
    </row>
    <row r="279" spans="1:6" x14ac:dyDescent="0.2">
      <c r="A279" s="2">
        <v>43281</v>
      </c>
      <c r="B279" t="s">
        <v>692</v>
      </c>
      <c r="C279" t="s">
        <v>361</v>
      </c>
      <c r="D279" s="6">
        <v>35</v>
      </c>
      <c r="E279" s="3">
        <v>1.063198764705118E-3</v>
      </c>
      <c r="F279" s="4">
        <v>-0.14951951083620446</v>
      </c>
    </row>
    <row r="280" spans="1:6" x14ac:dyDescent="0.2">
      <c r="A280" s="2">
        <v>43281</v>
      </c>
      <c r="B280" t="s">
        <v>1050</v>
      </c>
      <c r="C280" t="s">
        <v>1051</v>
      </c>
      <c r="D280" s="6">
        <v>35</v>
      </c>
      <c r="E280" s="3">
        <v>5.0174918384995307E-4</v>
      </c>
      <c r="F280" s="4">
        <v>-0.17152114558792694</v>
      </c>
    </row>
    <row r="281" spans="1:6" x14ac:dyDescent="0.2">
      <c r="A281" s="2">
        <v>43281</v>
      </c>
      <c r="B281" t="s">
        <v>1057</v>
      </c>
      <c r="C281" t="s">
        <v>35</v>
      </c>
      <c r="D281" s="6">
        <v>35</v>
      </c>
      <c r="E281" s="3">
        <v>8.4215048506820777E-4</v>
      </c>
      <c r="F281" s="4">
        <v>-0.21011200629283058</v>
      </c>
    </row>
    <row r="282" spans="1:6" x14ac:dyDescent="0.2">
      <c r="A282" s="2">
        <v>43281</v>
      </c>
      <c r="B282" t="s">
        <v>1058</v>
      </c>
      <c r="C282" t="s">
        <v>1059</v>
      </c>
      <c r="D282" s="6">
        <v>35</v>
      </c>
      <c r="E282" s="3">
        <v>5.837998444002629E-4</v>
      </c>
      <c r="F282" s="4">
        <v>-0.21367588800360884</v>
      </c>
    </row>
    <row r="283" spans="1:6" x14ac:dyDescent="0.2">
      <c r="A283" s="2">
        <v>43281</v>
      </c>
      <c r="B283" t="s">
        <v>1060</v>
      </c>
      <c r="C283" t="s">
        <v>296</v>
      </c>
      <c r="D283" s="6">
        <v>35</v>
      </c>
      <c r="E283" s="3">
        <v>5.9908605675801959E-4</v>
      </c>
      <c r="F283" s="4">
        <v>-0.23054484782778348</v>
      </c>
    </row>
    <row r="284" spans="1:6" x14ac:dyDescent="0.2">
      <c r="A284" s="2">
        <v>43281</v>
      </c>
      <c r="B284" t="s">
        <v>936</v>
      </c>
      <c r="C284" t="s">
        <v>353</v>
      </c>
      <c r="D284" s="6">
        <v>35</v>
      </c>
      <c r="E284" s="3">
        <v>6.9181421965993468E-4</v>
      </c>
      <c r="F284" s="4">
        <v>-0.2481506202167493</v>
      </c>
    </row>
    <row r="285" spans="1:6" x14ac:dyDescent="0.2">
      <c r="A285" s="2">
        <v>43281</v>
      </c>
      <c r="B285" t="s">
        <v>710</v>
      </c>
      <c r="C285" t="s">
        <v>357</v>
      </c>
      <c r="D285" s="6">
        <v>35</v>
      </c>
      <c r="E285" s="3">
        <v>8.3033046810914693E-4</v>
      </c>
      <c r="F285" s="4">
        <v>-0.37665178792106113</v>
      </c>
    </row>
    <row r="286" spans="1:6" x14ac:dyDescent="0.2">
      <c r="A286" s="2">
        <v>43281</v>
      </c>
      <c r="B286" t="s">
        <v>927</v>
      </c>
      <c r="C286" t="s">
        <v>355</v>
      </c>
      <c r="D286" s="6">
        <v>35</v>
      </c>
      <c r="E286" s="3">
        <v>1.1150027846618352E-3</v>
      </c>
      <c r="F286" s="4">
        <v>-0.38261641410760761</v>
      </c>
    </row>
    <row r="287" spans="1:6" x14ac:dyDescent="0.2">
      <c r="A287" s="2">
        <v>43281</v>
      </c>
      <c r="B287" t="s">
        <v>1076</v>
      </c>
      <c r="C287" t="s">
        <v>338</v>
      </c>
      <c r="D287" s="6">
        <v>35</v>
      </c>
      <c r="E287" s="3">
        <v>4.628579973948534E-4</v>
      </c>
      <c r="F287" s="4">
        <v>-0.39608901152173459</v>
      </c>
    </row>
    <row r="288" spans="1:6" x14ac:dyDescent="0.2">
      <c r="A288" s="2">
        <v>43281</v>
      </c>
      <c r="B288" t="s">
        <v>1081</v>
      </c>
      <c r="C288" t="s">
        <v>436</v>
      </c>
      <c r="D288" s="6">
        <v>35</v>
      </c>
      <c r="E288" s="3">
        <v>6.3482012067725901E-4</v>
      </c>
      <c r="F288" s="4">
        <v>-0.42688651269553129</v>
      </c>
    </row>
    <row r="289" spans="1:6" x14ac:dyDescent="0.2">
      <c r="A289" s="2">
        <v>43281</v>
      </c>
      <c r="B289" t="s">
        <v>738</v>
      </c>
      <c r="C289" t="s">
        <v>445</v>
      </c>
      <c r="D289" s="6">
        <v>35</v>
      </c>
      <c r="E289" s="3">
        <v>1.3916612488725202E-3</v>
      </c>
      <c r="F289" s="4">
        <v>-0.52678746147751399</v>
      </c>
    </row>
    <row r="290" spans="1:6" x14ac:dyDescent="0.2">
      <c r="A290" s="2">
        <v>43281</v>
      </c>
      <c r="B290" t="s">
        <v>681</v>
      </c>
      <c r="C290" t="s">
        <v>171</v>
      </c>
      <c r="D290" s="6">
        <v>35</v>
      </c>
      <c r="E290" s="3">
        <v>1.1191851468920059E-3</v>
      </c>
      <c r="F290" s="4">
        <v>-0.58953765153131332</v>
      </c>
    </row>
    <row r="291" spans="1:6" x14ac:dyDescent="0.2">
      <c r="A291" s="2">
        <v>43281</v>
      </c>
      <c r="B291" t="s">
        <v>781</v>
      </c>
      <c r="C291" t="s">
        <v>341</v>
      </c>
      <c r="D291" s="6">
        <v>35</v>
      </c>
      <c r="E291" s="3">
        <v>5.6809470081451655E-4</v>
      </c>
      <c r="F291" s="4">
        <v>-0.60466181203752078</v>
      </c>
    </row>
    <row r="292" spans="1:6" x14ac:dyDescent="0.2">
      <c r="A292" s="2">
        <v>43281</v>
      </c>
      <c r="B292" t="s">
        <v>687</v>
      </c>
      <c r="C292" t="s">
        <v>236</v>
      </c>
      <c r="D292" s="6">
        <v>35</v>
      </c>
      <c r="E292" s="3">
        <v>1.946361339332729E-3</v>
      </c>
      <c r="F292" s="4">
        <v>-0.65695710786984762</v>
      </c>
    </row>
    <row r="293" spans="1:6" x14ac:dyDescent="0.2">
      <c r="A293" s="2">
        <v>43281</v>
      </c>
      <c r="B293" t="s">
        <v>806</v>
      </c>
      <c r="C293" t="s">
        <v>62</v>
      </c>
      <c r="D293" s="6">
        <v>35</v>
      </c>
      <c r="E293" s="3">
        <v>1.6699086296884931E-3</v>
      </c>
      <c r="F293" s="4">
        <v>-0.68142334395494109</v>
      </c>
    </row>
    <row r="294" spans="1:6" x14ac:dyDescent="0.2">
      <c r="A294" s="2">
        <v>43281</v>
      </c>
      <c r="B294" t="s">
        <v>942</v>
      </c>
      <c r="C294" t="s">
        <v>465</v>
      </c>
      <c r="D294" s="6">
        <v>35</v>
      </c>
      <c r="E294" s="3">
        <v>9.9660835155208731E-4</v>
      </c>
      <c r="F294" s="4">
        <v>-0.68663318197903456</v>
      </c>
    </row>
    <row r="295" spans="1:6" x14ac:dyDescent="0.2">
      <c r="A295" s="2">
        <v>43281</v>
      </c>
      <c r="B295" t="s">
        <v>829</v>
      </c>
      <c r="C295" t="s">
        <v>458</v>
      </c>
      <c r="D295" s="6">
        <v>35</v>
      </c>
      <c r="E295" s="3">
        <v>7.5668598458831289E-4</v>
      </c>
      <c r="F295" s="4">
        <v>-0.7174026475272175</v>
      </c>
    </row>
    <row r="296" spans="1:6" x14ac:dyDescent="0.2">
      <c r="A296" s="2">
        <v>43281</v>
      </c>
      <c r="B296" t="s">
        <v>1101</v>
      </c>
      <c r="C296" t="s">
        <v>172</v>
      </c>
      <c r="D296" s="6">
        <v>35</v>
      </c>
      <c r="E296" s="3">
        <v>7.3026925837419235E-4</v>
      </c>
      <c r="F296" s="4">
        <v>-0.73872356201092693</v>
      </c>
    </row>
    <row r="297" spans="1:6" x14ac:dyDescent="0.2">
      <c r="A297" s="2">
        <v>43281</v>
      </c>
      <c r="B297" t="s">
        <v>1102</v>
      </c>
      <c r="C297" t="s">
        <v>1103</v>
      </c>
      <c r="D297" s="6">
        <v>35</v>
      </c>
      <c r="E297" s="3">
        <v>5.0409299230898578E-4</v>
      </c>
      <c r="F297" s="4">
        <v>-0.74910785302792482</v>
      </c>
    </row>
    <row r="298" spans="1:6" x14ac:dyDescent="0.2">
      <c r="A298" s="2">
        <v>43281</v>
      </c>
      <c r="B298" t="s">
        <v>952</v>
      </c>
      <c r="C298" t="s">
        <v>301</v>
      </c>
      <c r="D298" s="6">
        <v>35</v>
      </c>
      <c r="E298" s="3">
        <v>1.5681993623537743E-3</v>
      </c>
      <c r="F298" s="4">
        <v>-0.83692239858518613</v>
      </c>
    </row>
    <row r="299" spans="1:6" x14ac:dyDescent="0.2">
      <c r="A299" s="2">
        <v>43281</v>
      </c>
      <c r="B299" t="s">
        <v>1112</v>
      </c>
      <c r="C299" t="s">
        <v>330</v>
      </c>
      <c r="D299" s="6">
        <v>35</v>
      </c>
      <c r="E299" s="3">
        <v>8.7091379682470351E-4</v>
      </c>
      <c r="F299" s="4">
        <v>-0.83831163808512876</v>
      </c>
    </row>
    <row r="300" spans="1:6" x14ac:dyDescent="0.2">
      <c r="A300" s="2">
        <v>43281</v>
      </c>
      <c r="B300" t="s">
        <v>754</v>
      </c>
      <c r="C300" t="s">
        <v>81</v>
      </c>
      <c r="D300" s="6">
        <v>35</v>
      </c>
      <c r="E300" s="3">
        <v>5.4379321668970174E-3</v>
      </c>
      <c r="F300" s="4">
        <v>-0.98865641649676561</v>
      </c>
    </row>
    <row r="301" spans="1:6" x14ac:dyDescent="0.2">
      <c r="A301" s="2">
        <v>43281</v>
      </c>
      <c r="B301" t="s">
        <v>831</v>
      </c>
      <c r="C301" t="s">
        <v>265</v>
      </c>
      <c r="D301" s="6">
        <v>35</v>
      </c>
      <c r="E301" s="3">
        <v>1.1804770583555689E-3</v>
      </c>
      <c r="F301" s="4">
        <v>-0.99821658743823505</v>
      </c>
    </row>
    <row r="302" spans="1:6" x14ac:dyDescent="0.2">
      <c r="A302" s="2">
        <v>43281</v>
      </c>
      <c r="B302" t="s">
        <v>827</v>
      </c>
      <c r="C302" t="s">
        <v>828</v>
      </c>
      <c r="D302" s="6">
        <v>35</v>
      </c>
      <c r="E302" s="3">
        <v>2.006156149533317E-3</v>
      </c>
      <c r="F302" s="4">
        <v>-1.0157803456680827</v>
      </c>
    </row>
    <row r="303" spans="1:6" x14ac:dyDescent="0.2">
      <c r="A303" s="2">
        <v>43281</v>
      </c>
      <c r="B303" t="s">
        <v>849</v>
      </c>
      <c r="C303" t="s">
        <v>153</v>
      </c>
      <c r="D303" s="6">
        <v>35</v>
      </c>
      <c r="E303" s="3">
        <v>1.067806782167416E-3</v>
      </c>
      <c r="F303" s="4">
        <v>-1.1161724151199943</v>
      </c>
    </row>
    <row r="304" spans="1:6" x14ac:dyDescent="0.2">
      <c r="A304" s="2">
        <v>43100</v>
      </c>
      <c r="B304" t="s">
        <v>860</v>
      </c>
      <c r="C304" t="s">
        <v>861</v>
      </c>
      <c r="D304" s="6">
        <v>35</v>
      </c>
      <c r="E304" s="3">
        <v>1.43323096829889E-3</v>
      </c>
      <c r="F304" s="4">
        <v>0.9266728590352824</v>
      </c>
    </row>
    <row r="305" spans="1:6" x14ac:dyDescent="0.2">
      <c r="A305" s="2">
        <v>43100</v>
      </c>
      <c r="B305" t="s">
        <v>548</v>
      </c>
      <c r="C305" t="s">
        <v>224</v>
      </c>
      <c r="D305" s="6">
        <v>35</v>
      </c>
      <c r="E305" s="3">
        <v>1.3229735655011299E-3</v>
      </c>
      <c r="F305" s="4">
        <v>0.5775837806170373</v>
      </c>
    </row>
    <row r="306" spans="1:6" x14ac:dyDescent="0.2">
      <c r="A306" s="2">
        <v>43100</v>
      </c>
      <c r="B306" t="s">
        <v>872</v>
      </c>
      <c r="C306" t="s">
        <v>873</v>
      </c>
      <c r="D306" s="6">
        <v>35</v>
      </c>
      <c r="E306" s="3">
        <v>1.0609973709186289E-3</v>
      </c>
      <c r="F306" s="4">
        <v>0.47737329668629958</v>
      </c>
    </row>
    <row r="307" spans="1:6" x14ac:dyDescent="0.2">
      <c r="A307" s="2">
        <v>43100</v>
      </c>
      <c r="B307" t="s">
        <v>882</v>
      </c>
      <c r="C307" t="s">
        <v>234</v>
      </c>
      <c r="D307" s="6">
        <v>35</v>
      </c>
      <c r="E307" s="3">
        <v>7.5382789825877801E-4</v>
      </c>
      <c r="F307" s="4">
        <v>0.33079347819046245</v>
      </c>
    </row>
    <row r="308" spans="1:6" x14ac:dyDescent="0.2">
      <c r="A308" s="2">
        <v>43100</v>
      </c>
      <c r="B308" t="s">
        <v>666</v>
      </c>
      <c r="C308" t="s">
        <v>278</v>
      </c>
      <c r="D308" s="6">
        <v>35</v>
      </c>
      <c r="E308" s="3">
        <v>1.8919686688793091E-3</v>
      </c>
      <c r="F308" s="4">
        <v>0.13024755604748492</v>
      </c>
    </row>
    <row r="309" spans="1:6" x14ac:dyDescent="0.2">
      <c r="A309" s="2">
        <v>43100</v>
      </c>
      <c r="B309" t="s">
        <v>898</v>
      </c>
      <c r="C309" t="s">
        <v>359</v>
      </c>
      <c r="D309" s="6">
        <v>35</v>
      </c>
      <c r="E309" s="3">
        <v>8.7123354399636435E-4</v>
      </c>
      <c r="F309" s="4">
        <v>0.10141462563776631</v>
      </c>
    </row>
    <row r="310" spans="1:6" x14ac:dyDescent="0.2">
      <c r="A310" s="2">
        <v>43100</v>
      </c>
      <c r="B310" t="s">
        <v>687</v>
      </c>
      <c r="C310" t="s">
        <v>236</v>
      </c>
      <c r="D310" s="6">
        <v>35</v>
      </c>
      <c r="E310" s="3">
        <v>2.1829245626430738E-3</v>
      </c>
      <c r="F310" s="4">
        <v>-0.16110516706314007</v>
      </c>
    </row>
    <row r="311" spans="1:6" x14ac:dyDescent="0.2">
      <c r="A311" s="2">
        <v>43100</v>
      </c>
      <c r="B311" t="s">
        <v>927</v>
      </c>
      <c r="C311" t="s">
        <v>355</v>
      </c>
      <c r="D311" s="6">
        <v>35</v>
      </c>
      <c r="E311" s="3">
        <v>1.1614062884532958E-3</v>
      </c>
      <c r="F311" s="4">
        <v>-0.23968580258340644</v>
      </c>
    </row>
    <row r="312" spans="1:6" x14ac:dyDescent="0.2">
      <c r="A312" s="2">
        <v>43100</v>
      </c>
      <c r="B312" t="s">
        <v>692</v>
      </c>
      <c r="C312" t="s">
        <v>361</v>
      </c>
      <c r="D312" s="6">
        <v>35</v>
      </c>
      <c r="E312" s="3">
        <v>1.1611776319500262E-3</v>
      </c>
      <c r="F312" s="4">
        <v>-0.27398968463095114</v>
      </c>
    </row>
    <row r="313" spans="1:6" x14ac:dyDescent="0.2">
      <c r="A313" s="2">
        <v>43100</v>
      </c>
      <c r="B313" t="s">
        <v>936</v>
      </c>
      <c r="C313" t="s">
        <v>353</v>
      </c>
      <c r="D313" s="6">
        <v>35</v>
      </c>
      <c r="E313" s="3">
        <v>9.5808402802408901E-4</v>
      </c>
      <c r="F313" s="4">
        <v>-0.35445656574782686</v>
      </c>
    </row>
    <row r="314" spans="1:6" x14ac:dyDescent="0.2">
      <c r="A314" s="2">
        <v>43100</v>
      </c>
      <c r="B314" t="s">
        <v>710</v>
      </c>
      <c r="C314" t="s">
        <v>357</v>
      </c>
      <c r="D314" s="6">
        <v>35</v>
      </c>
      <c r="E314" s="3">
        <v>1.2772795549076366E-3</v>
      </c>
      <c r="F314" s="4">
        <v>-0.3695025029893666</v>
      </c>
    </row>
    <row r="315" spans="1:6" x14ac:dyDescent="0.2">
      <c r="A315" s="2">
        <v>43100</v>
      </c>
      <c r="B315" t="s">
        <v>942</v>
      </c>
      <c r="C315" t="s">
        <v>465</v>
      </c>
      <c r="D315" s="6">
        <v>35</v>
      </c>
      <c r="E315" s="3">
        <v>1.2671651791365628E-3</v>
      </c>
      <c r="F315" s="4">
        <v>-0.45559401028351348</v>
      </c>
    </row>
    <row r="316" spans="1:6" x14ac:dyDescent="0.2">
      <c r="A316" s="2">
        <v>43100</v>
      </c>
      <c r="B316" t="s">
        <v>738</v>
      </c>
      <c r="C316" t="s">
        <v>445</v>
      </c>
      <c r="D316" s="6">
        <v>35</v>
      </c>
      <c r="E316" s="3">
        <v>1.1665689803179067E-3</v>
      </c>
      <c r="F316" s="4">
        <v>-0.62172238477858144</v>
      </c>
    </row>
    <row r="317" spans="1:6" x14ac:dyDescent="0.2">
      <c r="A317" s="2">
        <v>43100</v>
      </c>
      <c r="B317" t="s">
        <v>754</v>
      </c>
      <c r="C317" t="s">
        <v>81</v>
      </c>
      <c r="D317" s="6">
        <v>35</v>
      </c>
      <c r="E317" s="3">
        <v>2.4794428636901859E-3</v>
      </c>
      <c r="F317" s="4">
        <v>-0.6306582364860861</v>
      </c>
    </row>
    <row r="318" spans="1:6" x14ac:dyDescent="0.2">
      <c r="A318" s="2">
        <v>43100</v>
      </c>
      <c r="B318" t="s">
        <v>777</v>
      </c>
      <c r="C318" t="s">
        <v>49</v>
      </c>
      <c r="D318" s="6">
        <v>35</v>
      </c>
      <c r="E318" s="3">
        <v>2.7138347757604824E-3</v>
      </c>
      <c r="F318" s="4">
        <v>-0.67393324877804905</v>
      </c>
    </row>
    <row r="319" spans="1:6" x14ac:dyDescent="0.2">
      <c r="A319" s="2">
        <v>43100</v>
      </c>
      <c r="B319" t="s">
        <v>952</v>
      </c>
      <c r="C319" t="s">
        <v>301</v>
      </c>
      <c r="D319" s="6">
        <v>35</v>
      </c>
      <c r="E319" s="3">
        <v>2.0533329936140124E-3</v>
      </c>
      <c r="F319" s="4">
        <v>-0.73891106765407544</v>
      </c>
    </row>
    <row r="320" spans="1:6" x14ac:dyDescent="0.2">
      <c r="A320" s="2">
        <v>43100</v>
      </c>
      <c r="B320" t="s">
        <v>829</v>
      </c>
      <c r="C320" t="s">
        <v>458</v>
      </c>
      <c r="D320" s="6">
        <v>35</v>
      </c>
      <c r="E320" s="3">
        <v>9.9115856892117993E-4</v>
      </c>
      <c r="F320" s="4">
        <v>-0.75187058728151535</v>
      </c>
    </row>
    <row r="321" spans="1:6" x14ac:dyDescent="0.2">
      <c r="A321" s="2">
        <v>43100</v>
      </c>
      <c r="B321" t="s">
        <v>806</v>
      </c>
      <c r="C321" t="s">
        <v>62</v>
      </c>
      <c r="D321" s="6">
        <v>35</v>
      </c>
      <c r="E321" s="3">
        <v>2.95424968657204E-3</v>
      </c>
      <c r="F321" s="4">
        <v>-0.76269541254282203</v>
      </c>
    </row>
    <row r="322" spans="1:6" x14ac:dyDescent="0.2">
      <c r="A322" s="2">
        <v>43100</v>
      </c>
      <c r="B322" t="s">
        <v>827</v>
      </c>
      <c r="C322" t="s">
        <v>828</v>
      </c>
      <c r="D322" s="6">
        <v>35</v>
      </c>
      <c r="E322" s="3">
        <v>2.5898406836739121E-3</v>
      </c>
      <c r="F322" s="4">
        <v>-0.84163141459916269</v>
      </c>
    </row>
    <row r="323" spans="1:6" x14ac:dyDescent="0.2">
      <c r="A323" s="2">
        <v>43100</v>
      </c>
      <c r="B323" t="s">
        <v>831</v>
      </c>
      <c r="C323" t="s">
        <v>265</v>
      </c>
      <c r="D323" s="6">
        <v>35</v>
      </c>
      <c r="E323" s="3">
        <v>1.8031519263274807E-3</v>
      </c>
      <c r="F323" s="4">
        <v>-0.90512252640693058</v>
      </c>
    </row>
    <row r="324" spans="1:6" x14ac:dyDescent="0.2">
      <c r="A324" s="2">
        <v>42916</v>
      </c>
      <c r="B324" t="s">
        <v>548</v>
      </c>
      <c r="C324" t="s">
        <v>224</v>
      </c>
      <c r="D324" s="6">
        <v>35</v>
      </c>
      <c r="E324" s="3">
        <v>1.6713129625117458E-3</v>
      </c>
      <c r="F324" s="4">
        <v>0.72826303759329891</v>
      </c>
    </row>
    <row r="325" spans="1:6" x14ac:dyDescent="0.2">
      <c r="A325" s="2">
        <v>42916</v>
      </c>
      <c r="B325" t="s">
        <v>666</v>
      </c>
      <c r="C325" t="s">
        <v>278</v>
      </c>
      <c r="D325" s="6">
        <v>35</v>
      </c>
      <c r="E325" s="3">
        <v>2.4146735965802153E-3</v>
      </c>
      <c r="F325" s="4">
        <v>-0.13867909546144738</v>
      </c>
    </row>
    <row r="326" spans="1:6" x14ac:dyDescent="0.2">
      <c r="A326" s="2">
        <v>42916</v>
      </c>
      <c r="B326" t="s">
        <v>681</v>
      </c>
      <c r="C326" t="s">
        <v>171</v>
      </c>
      <c r="D326" s="6">
        <v>35</v>
      </c>
      <c r="E326" s="3">
        <v>1.364705290202956E-3</v>
      </c>
      <c r="F326" s="4">
        <v>-0.19323811141652916</v>
      </c>
    </row>
    <row r="327" spans="1:6" x14ac:dyDescent="0.2">
      <c r="A327" s="2">
        <v>42916</v>
      </c>
      <c r="B327" t="s">
        <v>687</v>
      </c>
      <c r="C327" t="s">
        <v>236</v>
      </c>
      <c r="D327" s="6">
        <v>35</v>
      </c>
      <c r="E327" s="3">
        <v>3.1473013259335136E-3</v>
      </c>
      <c r="F327" s="4">
        <v>-0.24776281381325851</v>
      </c>
    </row>
    <row r="328" spans="1:6" x14ac:dyDescent="0.2">
      <c r="A328" s="2">
        <v>42916</v>
      </c>
      <c r="B328" t="s">
        <v>692</v>
      </c>
      <c r="C328" t="s">
        <v>361</v>
      </c>
      <c r="D328" s="6">
        <v>35</v>
      </c>
      <c r="E328" s="3">
        <v>1.431333283462125E-3</v>
      </c>
      <c r="F328" s="4">
        <v>-0.26295290387643216</v>
      </c>
    </row>
    <row r="329" spans="1:6" x14ac:dyDescent="0.2">
      <c r="A329" s="2">
        <v>42916</v>
      </c>
      <c r="B329" t="s">
        <v>710</v>
      </c>
      <c r="C329" t="s">
        <v>357</v>
      </c>
      <c r="D329" s="6">
        <v>35</v>
      </c>
      <c r="E329" s="3">
        <v>1.1722133957038617E-3</v>
      </c>
      <c r="F329" s="4">
        <v>-0.32516090735275122</v>
      </c>
    </row>
    <row r="330" spans="1:6" x14ac:dyDescent="0.2">
      <c r="A330" s="2">
        <v>42916</v>
      </c>
      <c r="B330" t="s">
        <v>738</v>
      </c>
      <c r="C330" t="s">
        <v>445</v>
      </c>
      <c r="D330" s="6">
        <v>35</v>
      </c>
      <c r="E330" s="3">
        <v>1.4720468120509205E-3</v>
      </c>
      <c r="F330" s="4">
        <v>-0.42161798996751115</v>
      </c>
    </row>
    <row r="331" spans="1:6" x14ac:dyDescent="0.2">
      <c r="A331" s="2">
        <v>42916</v>
      </c>
      <c r="B331" t="s">
        <v>754</v>
      </c>
      <c r="C331" t="s">
        <v>81</v>
      </c>
      <c r="D331" s="6">
        <v>35</v>
      </c>
      <c r="E331" s="3">
        <v>2.72758139246258E-3</v>
      </c>
      <c r="F331" s="4">
        <v>-0.49432143193009698</v>
      </c>
    </row>
    <row r="332" spans="1:6" x14ac:dyDescent="0.2">
      <c r="A332" s="2">
        <v>42916</v>
      </c>
      <c r="B332" t="s">
        <v>777</v>
      </c>
      <c r="C332" t="s">
        <v>49</v>
      </c>
      <c r="D332" s="6">
        <v>35</v>
      </c>
      <c r="E332" s="3">
        <v>3.0334583575096423E-3</v>
      </c>
      <c r="F332" s="4">
        <v>-0.59702488616987959</v>
      </c>
    </row>
    <row r="333" spans="1:6" x14ac:dyDescent="0.2">
      <c r="A333" s="2">
        <v>42916</v>
      </c>
      <c r="B333" t="s">
        <v>781</v>
      </c>
      <c r="C333" t="s">
        <v>341</v>
      </c>
      <c r="D333" s="6">
        <v>35</v>
      </c>
      <c r="E333" s="3">
        <v>1.0383935517332891E-3</v>
      </c>
      <c r="F333" s="4">
        <v>-0.62735112446373031</v>
      </c>
    </row>
    <row r="334" spans="1:6" x14ac:dyDescent="0.2">
      <c r="A334" s="2">
        <v>42916</v>
      </c>
      <c r="B334" t="s">
        <v>806</v>
      </c>
      <c r="C334" t="s">
        <v>62</v>
      </c>
      <c r="D334" s="6">
        <v>35</v>
      </c>
      <c r="E334" s="3">
        <v>3.8383266426696904E-3</v>
      </c>
      <c r="F334" s="4">
        <v>-0.76450081938166592</v>
      </c>
    </row>
    <row r="335" spans="1:6" x14ac:dyDescent="0.2">
      <c r="A335" s="2">
        <v>42916</v>
      </c>
      <c r="B335" t="s">
        <v>829</v>
      </c>
      <c r="C335" t="s">
        <v>458</v>
      </c>
      <c r="D335" s="6">
        <v>35</v>
      </c>
      <c r="E335" s="3">
        <v>1.6555381087560682E-3</v>
      </c>
      <c r="F335" s="4">
        <v>-0.87538574981004924</v>
      </c>
    </row>
    <row r="336" spans="1:6" x14ac:dyDescent="0.2">
      <c r="A336" s="2">
        <v>42916</v>
      </c>
      <c r="B336" t="s">
        <v>831</v>
      </c>
      <c r="C336" t="s">
        <v>265</v>
      </c>
      <c r="D336" s="6">
        <v>35</v>
      </c>
      <c r="E336" s="3">
        <v>2.0882616706860385E-3</v>
      </c>
      <c r="F336" s="4">
        <v>-0.88485200833162192</v>
      </c>
    </row>
    <row r="337" spans="1:6" x14ac:dyDescent="0.2">
      <c r="A337" s="2">
        <v>43281</v>
      </c>
      <c r="B337" t="s">
        <v>854</v>
      </c>
      <c r="C337" t="s">
        <v>452</v>
      </c>
      <c r="D337" s="6">
        <v>30</v>
      </c>
      <c r="E337" s="3">
        <v>5.3990119799650522E-4</v>
      </c>
      <c r="F337" s="4">
        <v>1.6430944927309252</v>
      </c>
    </row>
    <row r="338" spans="1:6" x14ac:dyDescent="0.2">
      <c r="A338" s="2">
        <v>43281</v>
      </c>
      <c r="B338" t="s">
        <v>771</v>
      </c>
      <c r="C338" t="s">
        <v>146</v>
      </c>
      <c r="D338" s="6">
        <v>30</v>
      </c>
      <c r="E338" s="3">
        <v>4.1381237799599421E-4</v>
      </c>
      <c r="F338" s="4">
        <v>1.5901908007642438</v>
      </c>
    </row>
    <row r="339" spans="1:6" x14ac:dyDescent="0.2">
      <c r="A339" s="2">
        <v>43281</v>
      </c>
      <c r="B339" t="s">
        <v>1001</v>
      </c>
      <c r="C339" t="s">
        <v>106</v>
      </c>
      <c r="D339" s="6">
        <v>30</v>
      </c>
      <c r="E339" s="3">
        <v>7.1676493059565809E-4</v>
      </c>
      <c r="F339" s="4">
        <v>0.44969767589887533</v>
      </c>
    </row>
    <row r="340" spans="1:6" x14ac:dyDescent="0.2">
      <c r="A340" s="2">
        <v>43281</v>
      </c>
      <c r="B340" t="s">
        <v>883</v>
      </c>
      <c r="C340" t="s">
        <v>135</v>
      </c>
      <c r="D340" s="6">
        <v>30</v>
      </c>
      <c r="E340" s="3">
        <v>6.632842548232674E-4</v>
      </c>
      <c r="F340" s="4">
        <v>0.4192822370519087</v>
      </c>
    </row>
    <row r="341" spans="1:6" x14ac:dyDescent="0.2">
      <c r="A341" s="2">
        <v>43281</v>
      </c>
      <c r="B341" t="s">
        <v>1005</v>
      </c>
      <c r="C341" t="s">
        <v>170</v>
      </c>
      <c r="D341" s="6">
        <v>30</v>
      </c>
      <c r="E341" s="3">
        <v>4.3818861055310444E-4</v>
      </c>
      <c r="F341" s="4">
        <v>0.41852128429959268</v>
      </c>
    </row>
    <row r="342" spans="1:6" x14ac:dyDescent="0.2">
      <c r="A342" s="2">
        <v>43281</v>
      </c>
      <c r="B342" t="s">
        <v>684</v>
      </c>
      <c r="C342" t="s">
        <v>474</v>
      </c>
      <c r="D342" s="6">
        <v>30</v>
      </c>
      <c r="E342" s="3">
        <v>3.6579876901195359E-3</v>
      </c>
      <c r="F342" s="4">
        <v>0.40541831825892422</v>
      </c>
    </row>
    <row r="343" spans="1:6" x14ac:dyDescent="0.2">
      <c r="A343" s="2">
        <v>43281</v>
      </c>
      <c r="B343" t="s">
        <v>617</v>
      </c>
      <c r="C343" t="s">
        <v>376</v>
      </c>
      <c r="D343" s="6">
        <v>30</v>
      </c>
      <c r="E343" s="3">
        <v>1.2117736877238694E-3</v>
      </c>
      <c r="F343" s="4">
        <v>0.36502768119108464</v>
      </c>
    </row>
    <row r="344" spans="1:6" x14ac:dyDescent="0.2">
      <c r="A344" s="2">
        <v>43281</v>
      </c>
      <c r="B344" t="s">
        <v>652</v>
      </c>
      <c r="C344" t="s">
        <v>103</v>
      </c>
      <c r="D344" s="6">
        <v>30</v>
      </c>
      <c r="E344" s="3">
        <v>1.8990659242763557E-3</v>
      </c>
      <c r="F344" s="4">
        <v>0.26950546266686343</v>
      </c>
    </row>
    <row r="345" spans="1:6" x14ac:dyDescent="0.2">
      <c r="A345" s="2">
        <v>43281</v>
      </c>
      <c r="B345" t="s">
        <v>1023</v>
      </c>
      <c r="C345" t="s">
        <v>413</v>
      </c>
      <c r="D345" s="6">
        <v>30</v>
      </c>
      <c r="E345" s="3">
        <v>7.4975389525186854E-4</v>
      </c>
      <c r="F345" s="4">
        <v>9.5945798695045714E-2</v>
      </c>
    </row>
    <row r="346" spans="1:6" x14ac:dyDescent="0.2">
      <c r="A346" s="2">
        <v>43281</v>
      </c>
      <c r="B346" t="s">
        <v>881</v>
      </c>
      <c r="C346" t="s">
        <v>306</v>
      </c>
      <c r="D346" s="6">
        <v>30</v>
      </c>
      <c r="E346" s="3">
        <v>6.342375727925848E-4</v>
      </c>
      <c r="F346" s="4">
        <v>1.670876415868135E-2</v>
      </c>
    </row>
    <row r="347" spans="1:6" x14ac:dyDescent="0.2">
      <c r="A347" s="2">
        <v>43281</v>
      </c>
      <c r="B347" t="s">
        <v>569</v>
      </c>
      <c r="C347" t="s">
        <v>138</v>
      </c>
      <c r="D347" s="6">
        <v>30</v>
      </c>
      <c r="E347" s="3">
        <v>1.3087299451075773E-3</v>
      </c>
      <c r="F347" s="4">
        <v>-8.8688233475869016E-2</v>
      </c>
    </row>
    <row r="348" spans="1:6" x14ac:dyDescent="0.2">
      <c r="A348" s="2">
        <v>43281</v>
      </c>
      <c r="B348" t="s">
        <v>736</v>
      </c>
      <c r="C348" t="s">
        <v>377</v>
      </c>
      <c r="D348" s="6">
        <v>30</v>
      </c>
      <c r="E348" s="3">
        <v>1.3937937648861062E-3</v>
      </c>
      <c r="F348" s="4">
        <v>-0.19744855768805591</v>
      </c>
    </row>
    <row r="349" spans="1:6" x14ac:dyDescent="0.2">
      <c r="A349" s="2">
        <v>43281</v>
      </c>
      <c r="B349" t="s">
        <v>670</v>
      </c>
      <c r="C349" t="s">
        <v>375</v>
      </c>
      <c r="D349" s="6">
        <v>30</v>
      </c>
      <c r="E349" s="3">
        <v>8.9819001640006392E-4</v>
      </c>
      <c r="F349" s="4">
        <v>-0.19808386539765258</v>
      </c>
    </row>
    <row r="350" spans="1:6" x14ac:dyDescent="0.2">
      <c r="A350" s="2">
        <v>43281</v>
      </c>
      <c r="B350" t="s">
        <v>742</v>
      </c>
      <c r="C350" t="s">
        <v>327</v>
      </c>
      <c r="D350" s="6">
        <v>30</v>
      </c>
      <c r="E350" s="3">
        <v>1.6028229124341743E-3</v>
      </c>
      <c r="F350" s="4">
        <v>-0.20411825724955812</v>
      </c>
    </row>
    <row r="351" spans="1:6" x14ac:dyDescent="0.2">
      <c r="A351" s="2">
        <v>43281</v>
      </c>
      <c r="B351" t="s">
        <v>1066</v>
      </c>
      <c r="C351" t="s">
        <v>279</v>
      </c>
      <c r="D351" s="6">
        <v>30</v>
      </c>
      <c r="E351" s="3">
        <v>5.4238137017997195E-4</v>
      </c>
      <c r="F351" s="4">
        <v>-0.31312919302838266</v>
      </c>
    </row>
    <row r="352" spans="1:6" x14ac:dyDescent="0.2">
      <c r="A352" s="2">
        <v>43281</v>
      </c>
      <c r="B352" t="s">
        <v>957</v>
      </c>
      <c r="C352" t="s">
        <v>179</v>
      </c>
      <c r="D352" s="6">
        <v>30</v>
      </c>
      <c r="E352" s="3">
        <v>5.2587081323006793E-4</v>
      </c>
      <c r="F352" s="4">
        <v>-0.35418656698218492</v>
      </c>
    </row>
    <row r="353" spans="1:6" x14ac:dyDescent="0.2">
      <c r="A353" s="2">
        <v>43281</v>
      </c>
      <c r="B353" t="s">
        <v>675</v>
      </c>
      <c r="C353" t="s">
        <v>342</v>
      </c>
      <c r="D353" s="6">
        <v>30</v>
      </c>
      <c r="E353" s="3">
        <v>1.1621029431345443E-3</v>
      </c>
      <c r="F353" s="4">
        <v>-0.41170484002236329</v>
      </c>
    </row>
    <row r="354" spans="1:6" x14ac:dyDescent="0.2">
      <c r="A354" s="2">
        <v>43281</v>
      </c>
      <c r="B354" t="s">
        <v>729</v>
      </c>
      <c r="C354" t="s">
        <v>382</v>
      </c>
      <c r="D354" s="6">
        <v>30</v>
      </c>
      <c r="E354" s="3">
        <v>1.7117555479129072E-3</v>
      </c>
      <c r="F354" s="4">
        <v>-0.41730062091440406</v>
      </c>
    </row>
    <row r="355" spans="1:6" x14ac:dyDescent="0.2">
      <c r="A355" s="2">
        <v>43281</v>
      </c>
      <c r="B355" t="s">
        <v>749</v>
      </c>
      <c r="C355" t="s">
        <v>28</v>
      </c>
      <c r="D355" s="6">
        <v>30</v>
      </c>
      <c r="E355" s="3">
        <v>1.3557497007367415E-3</v>
      </c>
      <c r="F355" s="4">
        <v>-0.49453376047374853</v>
      </c>
    </row>
    <row r="356" spans="1:6" x14ac:dyDescent="0.2">
      <c r="A356" s="2">
        <v>43281</v>
      </c>
      <c r="B356" t="s">
        <v>923</v>
      </c>
      <c r="C356" t="s">
        <v>274</v>
      </c>
      <c r="D356" s="6">
        <v>30</v>
      </c>
      <c r="E356" s="3">
        <v>1.2842146932525787E-3</v>
      </c>
      <c r="F356" s="4">
        <v>-0.52292196769104771</v>
      </c>
    </row>
    <row r="357" spans="1:6" x14ac:dyDescent="0.2">
      <c r="A357" s="2">
        <v>43281</v>
      </c>
      <c r="B357" t="s">
        <v>763</v>
      </c>
      <c r="C357" t="s">
        <v>231</v>
      </c>
      <c r="D357" s="6">
        <v>30</v>
      </c>
      <c r="E357" s="3">
        <v>5.194629353664844E-4</v>
      </c>
      <c r="F357" s="4">
        <v>-0.5852330790327519</v>
      </c>
    </row>
    <row r="358" spans="1:6" x14ac:dyDescent="0.2">
      <c r="A358" s="2">
        <v>43281</v>
      </c>
      <c r="B358" t="s">
        <v>947</v>
      </c>
      <c r="C358" t="s">
        <v>277</v>
      </c>
      <c r="D358" s="6">
        <v>30</v>
      </c>
      <c r="E358" s="3">
        <v>9.3041726224872025E-4</v>
      </c>
      <c r="F358" s="4">
        <v>-0.58698519272473637</v>
      </c>
    </row>
    <row r="359" spans="1:6" x14ac:dyDescent="0.2">
      <c r="A359" s="2">
        <v>43281</v>
      </c>
      <c r="B359" t="s">
        <v>1094</v>
      </c>
      <c r="C359" t="s">
        <v>464</v>
      </c>
      <c r="D359" s="6">
        <v>30</v>
      </c>
      <c r="E359" s="3">
        <v>1.0035198050377119E-3</v>
      </c>
      <c r="F359" s="4">
        <v>-0.63291996650828708</v>
      </c>
    </row>
    <row r="360" spans="1:6" x14ac:dyDescent="0.2">
      <c r="A360" s="2">
        <v>43281</v>
      </c>
      <c r="B360" t="s">
        <v>1098</v>
      </c>
      <c r="C360" t="s">
        <v>434</v>
      </c>
      <c r="D360" s="6">
        <v>30</v>
      </c>
      <c r="E360" s="3">
        <v>1.3035781222444816E-3</v>
      </c>
      <c r="F360" s="4">
        <v>-0.64848414080350703</v>
      </c>
    </row>
    <row r="361" spans="1:6" x14ac:dyDescent="0.2">
      <c r="A361" s="2">
        <v>43281</v>
      </c>
      <c r="B361" t="s">
        <v>671</v>
      </c>
      <c r="C361" t="s">
        <v>222</v>
      </c>
      <c r="D361" s="6">
        <v>30</v>
      </c>
      <c r="E361" s="3">
        <v>1.0424035416505759E-3</v>
      </c>
      <c r="F361" s="4">
        <v>-0.69404891081181708</v>
      </c>
    </row>
    <row r="362" spans="1:6" x14ac:dyDescent="0.2">
      <c r="A362" s="2">
        <v>43281</v>
      </c>
      <c r="B362" t="s">
        <v>814</v>
      </c>
      <c r="C362" t="s">
        <v>442</v>
      </c>
      <c r="D362" s="6">
        <v>30</v>
      </c>
      <c r="E362" s="3">
        <v>1.2138285801351716E-3</v>
      </c>
      <c r="F362" s="4">
        <v>-0.77330749988397096</v>
      </c>
    </row>
    <row r="363" spans="1:6" x14ac:dyDescent="0.2">
      <c r="A363" s="2">
        <v>43281</v>
      </c>
      <c r="B363" t="s">
        <v>1107</v>
      </c>
      <c r="C363" t="s">
        <v>421</v>
      </c>
      <c r="D363" s="6">
        <v>30</v>
      </c>
      <c r="E363" s="3">
        <v>1.2471581971442165E-3</v>
      </c>
      <c r="F363" s="4">
        <v>-0.80235353894431194</v>
      </c>
    </row>
    <row r="364" spans="1:6" x14ac:dyDescent="0.2">
      <c r="A364" s="2">
        <v>43281</v>
      </c>
      <c r="B364" t="s">
        <v>824</v>
      </c>
      <c r="C364" t="s">
        <v>356</v>
      </c>
      <c r="D364" s="6">
        <v>30</v>
      </c>
      <c r="E364" s="3">
        <v>8.6196046773830293E-3</v>
      </c>
      <c r="F364" s="4">
        <v>-0.80236761334530105</v>
      </c>
    </row>
    <row r="365" spans="1:6" x14ac:dyDescent="0.2">
      <c r="A365" s="2">
        <v>43281</v>
      </c>
      <c r="B365" t="s">
        <v>836</v>
      </c>
      <c r="C365" t="s">
        <v>395</v>
      </c>
      <c r="D365" s="6">
        <v>30</v>
      </c>
      <c r="E365" s="3">
        <v>1.4710354436873049E-3</v>
      </c>
      <c r="F365" s="4">
        <v>-0.82592873645328646</v>
      </c>
    </row>
    <row r="366" spans="1:6" x14ac:dyDescent="0.2">
      <c r="A366" s="2">
        <v>43281</v>
      </c>
      <c r="B366" t="s">
        <v>1111</v>
      </c>
      <c r="C366" t="s">
        <v>767</v>
      </c>
      <c r="D366" s="6">
        <v>30</v>
      </c>
      <c r="E366" s="3">
        <v>1.0296766823209859E-3</v>
      </c>
      <c r="F366" s="4">
        <v>-0.8298158517473202</v>
      </c>
    </row>
    <row r="367" spans="1:6" x14ac:dyDescent="0.2">
      <c r="A367" s="2">
        <v>43281</v>
      </c>
      <c r="B367" t="s">
        <v>1113</v>
      </c>
      <c r="C367" t="s">
        <v>131</v>
      </c>
      <c r="D367" s="6">
        <v>30</v>
      </c>
      <c r="E367" s="3">
        <v>7.292676594709837E-4</v>
      </c>
      <c r="F367" s="4">
        <v>-0.86531538602399782</v>
      </c>
    </row>
    <row r="368" spans="1:6" x14ac:dyDescent="0.2">
      <c r="A368" s="2">
        <v>43281</v>
      </c>
      <c r="B368" t="s">
        <v>825</v>
      </c>
      <c r="C368" t="s">
        <v>257</v>
      </c>
      <c r="D368" s="6">
        <v>30</v>
      </c>
      <c r="E368" s="3">
        <v>1.2841795415754172E-3</v>
      </c>
      <c r="F368" s="4">
        <v>-0.8738751617146282</v>
      </c>
    </row>
    <row r="369" spans="1:6" x14ac:dyDescent="0.2">
      <c r="A369" s="2">
        <v>43281</v>
      </c>
      <c r="B369" t="s">
        <v>793</v>
      </c>
      <c r="C369" t="s">
        <v>134</v>
      </c>
      <c r="D369" s="6">
        <v>30</v>
      </c>
      <c r="E369" s="3">
        <v>1.0112046949055887E-2</v>
      </c>
      <c r="F369" s="4">
        <v>-0.87994353209012788</v>
      </c>
    </row>
    <row r="370" spans="1:6" x14ac:dyDescent="0.2">
      <c r="A370" s="2">
        <v>43281</v>
      </c>
      <c r="B370" t="s">
        <v>832</v>
      </c>
      <c r="C370" t="s">
        <v>69</v>
      </c>
      <c r="D370" s="6">
        <v>30</v>
      </c>
      <c r="E370" s="3">
        <v>3.4369001093608599E-3</v>
      </c>
      <c r="F370" s="4">
        <v>-0.9263514557116902</v>
      </c>
    </row>
    <row r="371" spans="1:6" x14ac:dyDescent="0.2">
      <c r="A371" s="2">
        <v>43281</v>
      </c>
      <c r="B371" t="s">
        <v>1120</v>
      </c>
      <c r="C371" t="s">
        <v>47</v>
      </c>
      <c r="D371" s="6">
        <v>30</v>
      </c>
      <c r="E371" s="3">
        <v>1.107803379620311E-3</v>
      </c>
      <c r="F371" s="4">
        <v>-0.97068724413650154</v>
      </c>
    </row>
    <row r="372" spans="1:6" x14ac:dyDescent="0.2">
      <c r="A372" s="2">
        <v>43281</v>
      </c>
      <c r="B372" t="s">
        <v>841</v>
      </c>
      <c r="C372" t="s">
        <v>136</v>
      </c>
      <c r="D372" s="6">
        <v>30</v>
      </c>
      <c r="E372" s="3">
        <v>1.1834527350476699E-3</v>
      </c>
      <c r="F372" s="4">
        <v>-1.0492082867579884</v>
      </c>
    </row>
    <row r="373" spans="1:6" x14ac:dyDescent="0.2">
      <c r="A373" s="2">
        <v>43100</v>
      </c>
      <c r="B373" t="s">
        <v>854</v>
      </c>
      <c r="C373" t="s">
        <v>452</v>
      </c>
      <c r="D373" s="6">
        <v>30</v>
      </c>
      <c r="E373" s="3">
        <v>7.5238473031450401E-4</v>
      </c>
      <c r="F373" s="4">
        <v>1.3387010403546757</v>
      </c>
    </row>
    <row r="374" spans="1:6" x14ac:dyDescent="0.2">
      <c r="A374" s="2">
        <v>43100</v>
      </c>
      <c r="B374" t="s">
        <v>881</v>
      </c>
      <c r="C374" t="s">
        <v>306</v>
      </c>
      <c r="D374" s="6">
        <v>30</v>
      </c>
      <c r="E374" s="3">
        <v>7.3596175078390785E-4</v>
      </c>
      <c r="F374" s="4">
        <v>0.33880761380909119</v>
      </c>
    </row>
    <row r="375" spans="1:6" x14ac:dyDescent="0.2">
      <c r="A375" s="2">
        <v>43100</v>
      </c>
      <c r="B375" t="s">
        <v>883</v>
      </c>
      <c r="C375" t="s">
        <v>135</v>
      </c>
      <c r="D375" s="6">
        <v>30</v>
      </c>
      <c r="E375" s="3">
        <v>9.3306099980165454E-4</v>
      </c>
      <c r="F375" s="4">
        <v>0.32252277008214808</v>
      </c>
    </row>
    <row r="376" spans="1:6" x14ac:dyDescent="0.2">
      <c r="A376" s="2">
        <v>43100</v>
      </c>
      <c r="B376" t="s">
        <v>617</v>
      </c>
      <c r="C376" t="s">
        <v>376</v>
      </c>
      <c r="D376" s="6">
        <v>30</v>
      </c>
      <c r="E376" s="3">
        <v>1.7683120181859408E-3</v>
      </c>
      <c r="F376" s="4">
        <v>0.23571959570143744</v>
      </c>
    </row>
    <row r="377" spans="1:6" x14ac:dyDescent="0.2">
      <c r="A377" s="2">
        <v>43100</v>
      </c>
      <c r="B377" t="s">
        <v>569</v>
      </c>
      <c r="C377" t="s">
        <v>138</v>
      </c>
      <c r="D377" s="6">
        <v>30</v>
      </c>
      <c r="E377" s="3">
        <v>1.1901973238863629E-3</v>
      </c>
      <c r="F377" s="4">
        <v>0.22108850360572199</v>
      </c>
    </row>
    <row r="378" spans="1:6" x14ac:dyDescent="0.2">
      <c r="A378" s="2">
        <v>43100</v>
      </c>
      <c r="B378" t="s">
        <v>652</v>
      </c>
      <c r="C378" t="s">
        <v>103</v>
      </c>
      <c r="D378" s="6">
        <v>30</v>
      </c>
      <c r="E378" s="3">
        <v>2.8058171218431215E-3</v>
      </c>
      <c r="F378" s="4">
        <v>0.11908042908162564</v>
      </c>
    </row>
    <row r="379" spans="1:6" x14ac:dyDescent="0.2">
      <c r="A379" s="2">
        <v>43100</v>
      </c>
      <c r="B379" t="s">
        <v>670</v>
      </c>
      <c r="C379" t="s">
        <v>375</v>
      </c>
      <c r="D379" s="6">
        <v>30</v>
      </c>
      <c r="E379" s="3">
        <v>1.1584262676619475E-3</v>
      </c>
      <c r="F379" s="4">
        <v>1.9581163543535746E-2</v>
      </c>
    </row>
    <row r="380" spans="1:6" x14ac:dyDescent="0.2">
      <c r="A380" s="2">
        <v>43100</v>
      </c>
      <c r="B380" t="s">
        <v>684</v>
      </c>
      <c r="C380" t="s">
        <v>474</v>
      </c>
      <c r="D380" s="6">
        <v>30</v>
      </c>
      <c r="E380" s="3">
        <v>5.3887219364564514E-3</v>
      </c>
      <c r="F380" s="4">
        <v>-9.5475187295450237E-2</v>
      </c>
    </row>
    <row r="381" spans="1:6" x14ac:dyDescent="0.2">
      <c r="A381" s="2">
        <v>43100</v>
      </c>
      <c r="B381" t="s">
        <v>771</v>
      </c>
      <c r="C381" t="s">
        <v>146</v>
      </c>
      <c r="D381" s="6">
        <v>30</v>
      </c>
      <c r="E381" s="3">
        <v>8.6223087394820706E-4</v>
      </c>
      <c r="F381" s="4">
        <v>-0.15404126729984771</v>
      </c>
    </row>
    <row r="382" spans="1:6" x14ac:dyDescent="0.2">
      <c r="A382" s="2">
        <v>43100</v>
      </c>
      <c r="B382" t="s">
        <v>923</v>
      </c>
      <c r="C382" t="s">
        <v>274</v>
      </c>
      <c r="D382" s="6">
        <v>30</v>
      </c>
      <c r="E382" s="3">
        <v>1.0432256258963045E-3</v>
      </c>
      <c r="F382" s="4">
        <v>-0.20219951855148688</v>
      </c>
    </row>
    <row r="383" spans="1:6" x14ac:dyDescent="0.2">
      <c r="A383" s="2">
        <v>43100</v>
      </c>
      <c r="B383" t="s">
        <v>675</v>
      </c>
      <c r="C383" t="s">
        <v>342</v>
      </c>
      <c r="D383" s="6">
        <v>30</v>
      </c>
      <c r="E383" s="3">
        <v>1.074220933462617E-3</v>
      </c>
      <c r="F383" s="4">
        <v>-0.28498469926851538</v>
      </c>
    </row>
    <row r="384" spans="1:6" x14ac:dyDescent="0.2">
      <c r="A384" s="2">
        <v>43100</v>
      </c>
      <c r="B384" t="s">
        <v>729</v>
      </c>
      <c r="C384" t="s">
        <v>382</v>
      </c>
      <c r="D384" s="6">
        <v>30</v>
      </c>
      <c r="E384" s="3">
        <v>2.3206874445061048E-3</v>
      </c>
      <c r="F384" s="4">
        <v>-0.31774124683135263</v>
      </c>
    </row>
    <row r="385" spans="1:6" x14ac:dyDescent="0.2">
      <c r="A385" s="2">
        <v>43100</v>
      </c>
      <c r="B385" t="s">
        <v>671</v>
      </c>
      <c r="C385" t="s">
        <v>222</v>
      </c>
      <c r="D385" s="6">
        <v>30</v>
      </c>
      <c r="E385" s="3">
        <v>1.1743880267185978E-3</v>
      </c>
      <c r="F385" s="4">
        <v>-0.40395377600664073</v>
      </c>
    </row>
    <row r="386" spans="1:6" x14ac:dyDescent="0.2">
      <c r="A386" s="2">
        <v>43100</v>
      </c>
      <c r="B386" t="s">
        <v>742</v>
      </c>
      <c r="C386" t="s">
        <v>327</v>
      </c>
      <c r="D386" s="6">
        <v>30</v>
      </c>
      <c r="E386" s="3">
        <v>2.2065045932726252E-3</v>
      </c>
      <c r="F386" s="4">
        <v>-0.50308746037420893</v>
      </c>
    </row>
    <row r="387" spans="1:6" x14ac:dyDescent="0.2">
      <c r="A387" s="2">
        <v>43100</v>
      </c>
      <c r="B387" t="s">
        <v>749</v>
      </c>
      <c r="C387" t="s">
        <v>28</v>
      </c>
      <c r="D387" s="6">
        <v>30</v>
      </c>
      <c r="E387" s="3">
        <v>2.1668121354067723E-3</v>
      </c>
      <c r="F387" s="4">
        <v>-0.52011223698205267</v>
      </c>
    </row>
    <row r="388" spans="1:6" x14ac:dyDescent="0.2">
      <c r="A388" s="2">
        <v>43100</v>
      </c>
      <c r="B388" t="s">
        <v>763</v>
      </c>
      <c r="C388" t="s">
        <v>231</v>
      </c>
      <c r="D388" s="6">
        <v>30</v>
      </c>
      <c r="E388" s="3">
        <v>8.493223153238198E-4</v>
      </c>
      <c r="F388" s="4">
        <v>-0.54803218744505644</v>
      </c>
    </row>
    <row r="389" spans="1:6" x14ac:dyDescent="0.2">
      <c r="A389" s="2">
        <v>43100</v>
      </c>
      <c r="B389" t="s">
        <v>947</v>
      </c>
      <c r="C389" t="s">
        <v>277</v>
      </c>
      <c r="D389" s="6">
        <v>30</v>
      </c>
      <c r="E389" s="3">
        <v>1.342436492224805E-3</v>
      </c>
      <c r="F389" s="4">
        <v>-0.64771939223122388</v>
      </c>
    </row>
    <row r="390" spans="1:6" x14ac:dyDescent="0.2">
      <c r="A390" s="2">
        <v>43100</v>
      </c>
      <c r="B390" t="s">
        <v>836</v>
      </c>
      <c r="C390" t="s">
        <v>395</v>
      </c>
      <c r="D390" s="6">
        <v>30</v>
      </c>
      <c r="E390" s="3">
        <v>2.1950393418414299E-3</v>
      </c>
      <c r="F390" s="4">
        <v>-0.70873045048633931</v>
      </c>
    </row>
    <row r="391" spans="1:6" x14ac:dyDescent="0.2">
      <c r="A391" s="2">
        <v>43100</v>
      </c>
      <c r="B391" t="s">
        <v>755</v>
      </c>
      <c r="C391" t="s">
        <v>434</v>
      </c>
      <c r="D391" s="6">
        <v>30</v>
      </c>
      <c r="E391" s="3">
        <v>1.9547225264998996E-3</v>
      </c>
      <c r="F391" s="4">
        <v>-0.72847937260956985</v>
      </c>
    </row>
    <row r="392" spans="1:6" x14ac:dyDescent="0.2">
      <c r="A392" s="2">
        <v>43100</v>
      </c>
      <c r="B392" t="s">
        <v>793</v>
      </c>
      <c r="C392" t="s">
        <v>134</v>
      </c>
      <c r="D392" s="6">
        <v>30</v>
      </c>
      <c r="E392" s="3">
        <v>1.051004975609271E-2</v>
      </c>
      <c r="F392" s="4">
        <v>-0.74984354488989924</v>
      </c>
    </row>
    <row r="393" spans="1:6" x14ac:dyDescent="0.2">
      <c r="A393" s="2">
        <v>43100</v>
      </c>
      <c r="B393" t="s">
        <v>957</v>
      </c>
      <c r="C393" t="s">
        <v>179</v>
      </c>
      <c r="D393" s="6">
        <v>30</v>
      </c>
      <c r="E393" s="3">
        <v>1.045391051493403E-3</v>
      </c>
      <c r="F393" s="4">
        <v>-0.79908867011832674</v>
      </c>
    </row>
    <row r="394" spans="1:6" x14ac:dyDescent="0.2">
      <c r="A394" s="2">
        <v>43100</v>
      </c>
      <c r="B394" t="s">
        <v>825</v>
      </c>
      <c r="C394" t="s">
        <v>257</v>
      </c>
      <c r="D394" s="6">
        <v>30</v>
      </c>
      <c r="E394" s="3">
        <v>1.8667089960195645E-3</v>
      </c>
      <c r="F394" s="4">
        <v>-0.82394388504934657</v>
      </c>
    </row>
    <row r="395" spans="1:6" x14ac:dyDescent="0.2">
      <c r="A395" s="2">
        <v>43100</v>
      </c>
      <c r="B395" t="s">
        <v>814</v>
      </c>
      <c r="C395" t="s">
        <v>442</v>
      </c>
      <c r="D395" s="6">
        <v>30</v>
      </c>
      <c r="E395" s="3">
        <v>1.6433952353864423E-3</v>
      </c>
      <c r="F395" s="4">
        <v>-0.89859179571507009</v>
      </c>
    </row>
    <row r="396" spans="1:6" x14ac:dyDescent="0.2">
      <c r="A396" s="2">
        <v>43100</v>
      </c>
      <c r="B396" t="s">
        <v>824</v>
      </c>
      <c r="C396" t="s">
        <v>356</v>
      </c>
      <c r="D396" s="6">
        <v>30</v>
      </c>
      <c r="E396" s="3">
        <v>1.449423133500378E-2</v>
      </c>
      <c r="F396" s="4">
        <v>-0.901589653743328</v>
      </c>
    </row>
    <row r="397" spans="1:6" x14ac:dyDescent="0.2">
      <c r="A397" s="2">
        <v>43100</v>
      </c>
      <c r="B397" t="s">
        <v>841</v>
      </c>
      <c r="C397" t="s">
        <v>136</v>
      </c>
      <c r="D397" s="6">
        <v>30</v>
      </c>
      <c r="E397" s="3">
        <v>2.5452920639228607E-3</v>
      </c>
      <c r="F397" s="4">
        <v>-0.98966643090338413</v>
      </c>
    </row>
    <row r="398" spans="1:6" x14ac:dyDescent="0.2">
      <c r="A398" s="2">
        <v>43100</v>
      </c>
      <c r="B398" t="s">
        <v>832</v>
      </c>
      <c r="C398" t="s">
        <v>69</v>
      </c>
      <c r="D398" s="6">
        <v>30</v>
      </c>
      <c r="E398" s="3">
        <v>4.4083952384772977E-3</v>
      </c>
      <c r="F398" s="4">
        <v>-1.001586866242002</v>
      </c>
    </row>
    <row r="399" spans="1:6" x14ac:dyDescent="0.2">
      <c r="A399" s="2">
        <v>42916</v>
      </c>
      <c r="B399" t="s">
        <v>569</v>
      </c>
      <c r="C399" t="s">
        <v>138</v>
      </c>
      <c r="D399" s="6">
        <v>30</v>
      </c>
      <c r="E399" s="3">
        <v>1.2919208974381069E-3</v>
      </c>
      <c r="F399" s="4">
        <v>0.52891228529462675</v>
      </c>
    </row>
    <row r="400" spans="1:6" x14ac:dyDescent="0.2">
      <c r="A400" s="2">
        <v>42916</v>
      </c>
      <c r="B400" t="s">
        <v>617</v>
      </c>
      <c r="C400" t="s">
        <v>376</v>
      </c>
      <c r="D400" s="6">
        <v>30</v>
      </c>
      <c r="E400" s="3">
        <v>2.3822275668418541E-3</v>
      </c>
      <c r="F400" s="4">
        <v>0.15425428880867623</v>
      </c>
    </row>
    <row r="401" spans="1:6" x14ac:dyDescent="0.2">
      <c r="A401" s="2">
        <v>42916</v>
      </c>
      <c r="B401" t="s">
        <v>652</v>
      </c>
      <c r="C401" t="s">
        <v>103</v>
      </c>
      <c r="D401" s="6">
        <v>30</v>
      </c>
      <c r="E401" s="3">
        <v>4.1381012150969116E-3</v>
      </c>
      <c r="F401" s="4">
        <v>-2.226362864368368E-2</v>
      </c>
    </row>
    <row r="402" spans="1:6" x14ac:dyDescent="0.2">
      <c r="A402" s="2">
        <v>42916</v>
      </c>
      <c r="B402" t="s">
        <v>670</v>
      </c>
      <c r="C402" t="s">
        <v>375</v>
      </c>
      <c r="D402" s="6">
        <v>30</v>
      </c>
      <c r="E402" s="3">
        <v>1.6150358463940307E-3</v>
      </c>
      <c r="F402" s="4">
        <v>-0.15259432812357088</v>
      </c>
    </row>
    <row r="403" spans="1:6" x14ac:dyDescent="0.2">
      <c r="A403" s="2">
        <v>42916</v>
      </c>
      <c r="B403" t="s">
        <v>671</v>
      </c>
      <c r="C403" t="s">
        <v>222</v>
      </c>
      <c r="D403" s="6">
        <v>30</v>
      </c>
      <c r="E403" s="3">
        <v>1.1664133505255195E-3</v>
      </c>
      <c r="F403" s="4">
        <v>-0.15599386183397046</v>
      </c>
    </row>
    <row r="404" spans="1:6" x14ac:dyDescent="0.2">
      <c r="A404" s="2">
        <v>42916</v>
      </c>
      <c r="B404" t="s">
        <v>675</v>
      </c>
      <c r="C404" t="s">
        <v>342</v>
      </c>
      <c r="D404" s="6">
        <v>30</v>
      </c>
      <c r="E404" s="3">
        <v>1.1643787284867733E-3</v>
      </c>
      <c r="F404" s="4">
        <v>-0.1688831592422699</v>
      </c>
    </row>
    <row r="405" spans="1:6" x14ac:dyDescent="0.2">
      <c r="A405" s="2">
        <v>42916</v>
      </c>
      <c r="B405" t="s">
        <v>684</v>
      </c>
      <c r="C405" t="s">
        <v>474</v>
      </c>
      <c r="D405" s="6">
        <v>30</v>
      </c>
      <c r="E405" s="3">
        <v>7.537943575465735E-3</v>
      </c>
      <c r="F405" s="4">
        <v>-0.21284310333644521</v>
      </c>
    </row>
    <row r="406" spans="1:6" x14ac:dyDescent="0.2">
      <c r="A406" s="2">
        <v>42916</v>
      </c>
      <c r="B406" t="s">
        <v>729</v>
      </c>
      <c r="C406" t="s">
        <v>382</v>
      </c>
      <c r="D406" s="6">
        <v>30</v>
      </c>
      <c r="E406" s="3">
        <v>2.3521932253961902E-3</v>
      </c>
      <c r="F406" s="4">
        <v>-0.39694274211577257</v>
      </c>
    </row>
    <row r="407" spans="1:6" x14ac:dyDescent="0.2">
      <c r="A407" s="2">
        <v>42916</v>
      </c>
      <c r="B407" t="s">
        <v>736</v>
      </c>
      <c r="C407" t="s">
        <v>377</v>
      </c>
      <c r="D407" s="6">
        <v>30</v>
      </c>
      <c r="E407" s="3">
        <v>2.6461741175532964E-3</v>
      </c>
      <c r="F407" s="4">
        <v>-0.41991048365737149</v>
      </c>
    </row>
    <row r="408" spans="1:6" x14ac:dyDescent="0.2">
      <c r="A408" s="2">
        <v>42916</v>
      </c>
      <c r="B408" t="s">
        <v>742</v>
      </c>
      <c r="C408" t="s">
        <v>327</v>
      </c>
      <c r="D408" s="6">
        <v>30</v>
      </c>
      <c r="E408" s="3">
        <v>2.6883886134365298E-3</v>
      </c>
      <c r="F408" s="4">
        <v>-0.43249813200898535</v>
      </c>
    </row>
    <row r="409" spans="1:6" x14ac:dyDescent="0.2">
      <c r="A409" s="2">
        <v>42916</v>
      </c>
      <c r="B409" t="s">
        <v>749</v>
      </c>
      <c r="C409" t="s">
        <v>28</v>
      </c>
      <c r="D409" s="6">
        <v>30</v>
      </c>
      <c r="E409" s="3">
        <v>2.481057922580002E-3</v>
      </c>
      <c r="F409" s="4">
        <v>-0.47293619663274972</v>
      </c>
    </row>
    <row r="410" spans="1:6" x14ac:dyDescent="0.2">
      <c r="A410" s="2">
        <v>42916</v>
      </c>
      <c r="B410" t="s">
        <v>755</v>
      </c>
      <c r="C410" t="s">
        <v>434</v>
      </c>
      <c r="D410" s="6">
        <v>30</v>
      </c>
      <c r="E410" s="3">
        <v>1.6884413342282871E-3</v>
      </c>
      <c r="F410" s="4">
        <v>-0.4960730078398235</v>
      </c>
    </row>
    <row r="411" spans="1:6" x14ac:dyDescent="0.2">
      <c r="A411" s="2">
        <v>42916</v>
      </c>
      <c r="B411" t="s">
        <v>763</v>
      </c>
      <c r="C411" t="s">
        <v>231</v>
      </c>
      <c r="D411" s="6">
        <v>30</v>
      </c>
      <c r="E411" s="3">
        <v>1.0954786560749192E-3</v>
      </c>
      <c r="F411" s="4">
        <v>-0.53759915973496764</v>
      </c>
    </row>
    <row r="412" spans="1:6" x14ac:dyDescent="0.2">
      <c r="A412" s="2">
        <v>42916</v>
      </c>
      <c r="B412" t="s">
        <v>766</v>
      </c>
      <c r="C412" t="s">
        <v>767</v>
      </c>
      <c r="D412" s="6">
        <v>30</v>
      </c>
      <c r="E412" s="3">
        <v>1.474979061461679E-3</v>
      </c>
      <c r="F412" s="4">
        <v>-0.54252791176705684</v>
      </c>
    </row>
    <row r="413" spans="1:6" x14ac:dyDescent="0.2">
      <c r="A413" s="2">
        <v>42916</v>
      </c>
      <c r="B413" t="s">
        <v>771</v>
      </c>
      <c r="C413" t="s">
        <v>146</v>
      </c>
      <c r="D413" s="6">
        <v>30</v>
      </c>
      <c r="E413" s="3">
        <v>1.6471418976678922E-3</v>
      </c>
      <c r="F413" s="4">
        <v>-0.56367979985387073</v>
      </c>
    </row>
    <row r="414" spans="1:6" x14ac:dyDescent="0.2">
      <c r="A414" s="2">
        <v>42916</v>
      </c>
      <c r="B414" t="s">
        <v>793</v>
      </c>
      <c r="C414" t="s">
        <v>134</v>
      </c>
      <c r="D414" s="6">
        <v>30</v>
      </c>
      <c r="E414" s="3">
        <v>1.1999119668597794E-2</v>
      </c>
      <c r="F414" s="4">
        <v>-0.70055772805583916</v>
      </c>
    </row>
    <row r="415" spans="1:6" x14ac:dyDescent="0.2">
      <c r="A415" s="2">
        <v>42916</v>
      </c>
      <c r="B415" t="s">
        <v>814</v>
      </c>
      <c r="C415" t="s">
        <v>442</v>
      </c>
      <c r="D415" s="6">
        <v>30</v>
      </c>
      <c r="E415" s="3">
        <v>1.5056854250339738E-3</v>
      </c>
      <c r="F415" s="4">
        <v>-0.79422053652240709</v>
      </c>
    </row>
    <row r="416" spans="1:6" x14ac:dyDescent="0.2">
      <c r="A416" s="2">
        <v>42916</v>
      </c>
      <c r="B416" t="s">
        <v>824</v>
      </c>
      <c r="C416" t="s">
        <v>356</v>
      </c>
      <c r="D416" s="6">
        <v>30</v>
      </c>
      <c r="E416" s="3">
        <v>1.5029471693006018E-2</v>
      </c>
      <c r="F416" s="4">
        <v>-0.84710971582212247</v>
      </c>
    </row>
    <row r="417" spans="1:6" x14ac:dyDescent="0.2">
      <c r="A417" s="2">
        <v>42916</v>
      </c>
      <c r="B417" t="s">
        <v>825</v>
      </c>
      <c r="C417" t="s">
        <v>257</v>
      </c>
      <c r="D417" s="6">
        <v>30</v>
      </c>
      <c r="E417" s="3">
        <v>1.8241828942167782E-3</v>
      </c>
      <c r="F417" s="4">
        <v>-0.8562141846968796</v>
      </c>
    </row>
    <row r="418" spans="1:6" x14ac:dyDescent="0.2">
      <c r="A418" s="2">
        <v>42916</v>
      </c>
      <c r="B418" t="s">
        <v>832</v>
      </c>
      <c r="C418" t="s">
        <v>69</v>
      </c>
      <c r="D418" s="6">
        <v>30</v>
      </c>
      <c r="E418" s="3">
        <v>3.4814797713903878E-3</v>
      </c>
      <c r="F418" s="4">
        <v>-0.88712128363370557</v>
      </c>
    </row>
    <row r="419" spans="1:6" x14ac:dyDescent="0.2">
      <c r="A419" s="2">
        <v>42916</v>
      </c>
      <c r="B419" t="s">
        <v>836</v>
      </c>
      <c r="C419" t="s">
        <v>395</v>
      </c>
      <c r="D419" s="6">
        <v>30</v>
      </c>
      <c r="E419" s="3">
        <v>4.5613785301566465E-3</v>
      </c>
      <c r="F419" s="4">
        <v>-0.91361258715170768</v>
      </c>
    </row>
    <row r="420" spans="1:6" x14ac:dyDescent="0.2">
      <c r="A420" s="2">
        <v>42916</v>
      </c>
      <c r="B420" t="s">
        <v>841</v>
      </c>
      <c r="C420" t="s">
        <v>136</v>
      </c>
      <c r="D420" s="6">
        <v>30</v>
      </c>
      <c r="E420" s="3">
        <v>2.6564606749215156E-3</v>
      </c>
      <c r="F420" s="4">
        <v>-0.95581560170129964</v>
      </c>
    </row>
    <row r="421" spans="1:6" x14ac:dyDescent="0.2">
      <c r="A421" s="2">
        <v>43281</v>
      </c>
      <c r="B421" t="s">
        <v>559</v>
      </c>
      <c r="C421" t="s">
        <v>223</v>
      </c>
      <c r="D421" s="6">
        <v>25</v>
      </c>
      <c r="E421" s="3">
        <v>6.7229092018674687E-4</v>
      </c>
      <c r="F421" s="4">
        <v>2.228490013489361</v>
      </c>
    </row>
    <row r="422" spans="1:6" x14ac:dyDescent="0.2">
      <c r="A422" s="2">
        <v>43281</v>
      </c>
      <c r="B422" t="s">
        <v>969</v>
      </c>
      <c r="C422" t="s">
        <v>15</v>
      </c>
      <c r="D422" s="6">
        <v>25</v>
      </c>
      <c r="E422" s="3">
        <v>6.2052886268632479E-4</v>
      </c>
      <c r="F422" s="4">
        <v>2.0580883281956628</v>
      </c>
    </row>
    <row r="423" spans="1:6" x14ac:dyDescent="0.2">
      <c r="A423" s="2">
        <v>43281</v>
      </c>
      <c r="B423" t="s">
        <v>526</v>
      </c>
      <c r="C423" t="s">
        <v>456</v>
      </c>
      <c r="D423" s="6">
        <v>25</v>
      </c>
      <c r="E423" s="3">
        <v>2.8306324518048561E-3</v>
      </c>
      <c r="F423" s="4">
        <v>1.6618579590224218</v>
      </c>
    </row>
    <row r="424" spans="1:6" x14ac:dyDescent="0.2">
      <c r="A424" s="2">
        <v>43281</v>
      </c>
      <c r="B424" t="s">
        <v>532</v>
      </c>
      <c r="C424" t="s">
        <v>337</v>
      </c>
      <c r="D424" s="6">
        <v>25</v>
      </c>
      <c r="E424" s="3">
        <v>1.8605813955146146E-3</v>
      </c>
      <c r="F424" s="4">
        <v>1.6273492145429709</v>
      </c>
    </row>
    <row r="425" spans="1:6" x14ac:dyDescent="0.2">
      <c r="A425" s="2">
        <v>43281</v>
      </c>
      <c r="B425" t="s">
        <v>978</v>
      </c>
      <c r="C425" t="s">
        <v>332</v>
      </c>
      <c r="D425" s="6">
        <v>25</v>
      </c>
      <c r="E425" s="3">
        <v>5.5727975683647504E-4</v>
      </c>
      <c r="F425" s="4">
        <v>1.2102642676645168</v>
      </c>
    </row>
    <row r="426" spans="1:6" x14ac:dyDescent="0.2">
      <c r="A426" s="2">
        <v>43281</v>
      </c>
      <c r="B426" t="s">
        <v>522</v>
      </c>
      <c r="C426" t="s">
        <v>411</v>
      </c>
      <c r="D426" s="6">
        <v>25</v>
      </c>
      <c r="E426" s="3">
        <v>2.6685734548556792E-3</v>
      </c>
      <c r="F426" s="4">
        <v>1.2030382034395599</v>
      </c>
    </row>
    <row r="427" spans="1:6" x14ac:dyDescent="0.2">
      <c r="A427" s="2">
        <v>43281</v>
      </c>
      <c r="B427" t="s">
        <v>888</v>
      </c>
      <c r="C427" t="s">
        <v>65</v>
      </c>
      <c r="D427" s="6">
        <v>25</v>
      </c>
      <c r="E427" s="3">
        <v>5.9434303558830953E-4</v>
      </c>
      <c r="F427" s="4">
        <v>0.96847759270650469</v>
      </c>
    </row>
    <row r="428" spans="1:6" x14ac:dyDescent="0.2">
      <c r="A428" s="2">
        <v>43281</v>
      </c>
      <c r="B428" t="s">
        <v>984</v>
      </c>
      <c r="C428" t="s">
        <v>386</v>
      </c>
      <c r="D428" s="6">
        <v>25</v>
      </c>
      <c r="E428" s="3">
        <v>6.2158572763617085E-4</v>
      </c>
      <c r="F428" s="4">
        <v>0.88991500683497671</v>
      </c>
    </row>
    <row r="429" spans="1:6" x14ac:dyDescent="0.2">
      <c r="A429" s="2">
        <v>43281</v>
      </c>
      <c r="B429" t="s">
        <v>540</v>
      </c>
      <c r="C429" t="s">
        <v>82</v>
      </c>
      <c r="D429" s="6">
        <v>25</v>
      </c>
      <c r="E429" s="3">
        <v>1.7992616043710297E-3</v>
      </c>
      <c r="F429" s="4">
        <v>0.75867020240674121</v>
      </c>
    </row>
    <row r="430" spans="1:6" x14ac:dyDescent="0.2">
      <c r="A430" s="2">
        <v>43281</v>
      </c>
      <c r="B430" t="s">
        <v>595</v>
      </c>
      <c r="C430" t="s">
        <v>192</v>
      </c>
      <c r="D430" s="6">
        <v>25</v>
      </c>
      <c r="E430" s="3">
        <v>1.6212180202662884E-3</v>
      </c>
      <c r="F430" s="4">
        <v>0.73407233614345435</v>
      </c>
    </row>
    <row r="431" spans="1:6" x14ac:dyDescent="0.2">
      <c r="A431" s="2">
        <v>43281</v>
      </c>
      <c r="B431" t="s">
        <v>533</v>
      </c>
      <c r="C431" t="s">
        <v>86</v>
      </c>
      <c r="D431" s="6">
        <v>25</v>
      </c>
      <c r="E431" s="3">
        <v>3.1025898863799306E-3</v>
      </c>
      <c r="F431" s="4">
        <v>0.71720798555260235</v>
      </c>
    </row>
    <row r="432" spans="1:6" x14ac:dyDescent="0.2">
      <c r="A432" s="2">
        <v>43281</v>
      </c>
      <c r="B432" t="s">
        <v>988</v>
      </c>
      <c r="C432" t="s">
        <v>74</v>
      </c>
      <c r="D432" s="6">
        <v>25</v>
      </c>
      <c r="E432" s="3">
        <v>6.2018567245779755E-4</v>
      </c>
      <c r="F432" s="4">
        <v>0.71109506857922034</v>
      </c>
    </row>
    <row r="433" spans="1:6" x14ac:dyDescent="0.2">
      <c r="A433" s="2">
        <v>43281</v>
      </c>
      <c r="B433" t="s">
        <v>992</v>
      </c>
      <c r="C433" t="s">
        <v>250</v>
      </c>
      <c r="D433" s="6">
        <v>25</v>
      </c>
      <c r="E433" s="3">
        <v>7.9996890795760458E-4</v>
      </c>
      <c r="F433" s="4">
        <v>0.62843014771113193</v>
      </c>
    </row>
    <row r="434" spans="1:6" x14ac:dyDescent="0.2">
      <c r="A434" s="2">
        <v>43281</v>
      </c>
      <c r="B434" t="s">
        <v>887</v>
      </c>
      <c r="C434" t="s">
        <v>267</v>
      </c>
      <c r="D434" s="6">
        <v>25</v>
      </c>
      <c r="E434" s="3">
        <v>1.8355874565886105E-3</v>
      </c>
      <c r="F434" s="4">
        <v>0.57428710061289512</v>
      </c>
    </row>
    <row r="435" spans="1:6" x14ac:dyDescent="0.2">
      <c r="A435" s="2">
        <v>43281</v>
      </c>
      <c r="B435" t="s">
        <v>998</v>
      </c>
      <c r="C435" t="s">
        <v>999</v>
      </c>
      <c r="D435" s="6">
        <v>25</v>
      </c>
      <c r="E435" s="3">
        <v>4.4315183488348426E-4</v>
      </c>
      <c r="F435" s="4">
        <v>0.49384996132998848</v>
      </c>
    </row>
    <row r="436" spans="1:6" x14ac:dyDescent="0.2">
      <c r="A436" s="2">
        <v>43281</v>
      </c>
      <c r="B436" t="s">
        <v>1000</v>
      </c>
      <c r="C436" t="s">
        <v>177</v>
      </c>
      <c r="D436" s="6">
        <v>25</v>
      </c>
      <c r="E436" s="3">
        <v>3.7831686761142619E-4</v>
      </c>
      <c r="F436" s="4">
        <v>0.48984854508819614</v>
      </c>
    </row>
    <row r="437" spans="1:6" x14ac:dyDescent="0.2">
      <c r="A437" s="2">
        <v>43281</v>
      </c>
      <c r="B437" t="s">
        <v>603</v>
      </c>
      <c r="C437" t="s">
        <v>109</v>
      </c>
      <c r="D437" s="6">
        <v>25</v>
      </c>
      <c r="E437" s="3">
        <v>1.1326643722662985E-3</v>
      </c>
      <c r="F437" s="4">
        <v>0.43319922143743611</v>
      </c>
    </row>
    <row r="438" spans="1:6" x14ac:dyDescent="0.2">
      <c r="A438" s="2">
        <v>43281</v>
      </c>
      <c r="B438" t="s">
        <v>535</v>
      </c>
      <c r="C438" t="s">
        <v>118</v>
      </c>
      <c r="D438" s="6">
        <v>25</v>
      </c>
      <c r="E438" s="3">
        <v>2.1311915070369989E-3</v>
      </c>
      <c r="F438" s="4">
        <v>0.37473977146405829</v>
      </c>
    </row>
    <row r="439" spans="1:6" x14ac:dyDescent="0.2">
      <c r="A439" s="2">
        <v>43281</v>
      </c>
      <c r="B439" t="s">
        <v>910</v>
      </c>
      <c r="C439" t="s">
        <v>317</v>
      </c>
      <c r="D439" s="6">
        <v>25</v>
      </c>
      <c r="E439" s="3">
        <v>4.3674793233218029E-4</v>
      </c>
      <c r="F439" s="4">
        <v>0.36874997465569265</v>
      </c>
    </row>
    <row r="440" spans="1:6" x14ac:dyDescent="0.2">
      <c r="A440" s="2">
        <v>43281</v>
      </c>
      <c r="B440" t="s">
        <v>576</v>
      </c>
      <c r="C440" t="s">
        <v>243</v>
      </c>
      <c r="D440" s="6">
        <v>25</v>
      </c>
      <c r="E440" s="3">
        <v>4.6906476777981319E-3</v>
      </c>
      <c r="F440" s="4">
        <v>0.3424548665907397</v>
      </c>
    </row>
    <row r="441" spans="1:6" x14ac:dyDescent="0.2">
      <c r="A441" s="2">
        <v>43281</v>
      </c>
      <c r="B441" t="s">
        <v>1019</v>
      </c>
      <c r="C441" t="s">
        <v>304</v>
      </c>
      <c r="D441" s="6">
        <v>25</v>
      </c>
      <c r="E441" s="3">
        <v>5.2728846885437535E-4</v>
      </c>
      <c r="F441" s="4">
        <v>0.27524218199053246</v>
      </c>
    </row>
    <row r="442" spans="1:6" x14ac:dyDescent="0.2">
      <c r="A442" s="2">
        <v>43281</v>
      </c>
      <c r="B442" t="s">
        <v>859</v>
      </c>
      <c r="C442" t="s">
        <v>414</v>
      </c>
      <c r="D442" s="6">
        <v>25</v>
      </c>
      <c r="E442" s="3">
        <v>1.0858944334049367E-3</v>
      </c>
      <c r="F442" s="4">
        <v>0.16251940569923048</v>
      </c>
    </row>
    <row r="443" spans="1:6" x14ac:dyDescent="0.2">
      <c r="A443" s="2">
        <v>43281</v>
      </c>
      <c r="B443" t="s">
        <v>594</v>
      </c>
      <c r="C443" t="s">
        <v>72</v>
      </c>
      <c r="D443" s="6">
        <v>25</v>
      </c>
      <c r="E443" s="3">
        <v>1.1898560525449098E-3</v>
      </c>
      <c r="F443" s="4">
        <v>0.14681642645601101</v>
      </c>
    </row>
    <row r="444" spans="1:6" x14ac:dyDescent="0.2">
      <c r="A444" s="2">
        <v>43281</v>
      </c>
      <c r="B444" t="s">
        <v>748</v>
      </c>
      <c r="C444" t="s">
        <v>412</v>
      </c>
      <c r="D444" s="6">
        <v>25</v>
      </c>
      <c r="E444" s="3">
        <v>2.7657916764824934E-3</v>
      </c>
      <c r="F444" s="4">
        <v>0.13008082118719563</v>
      </c>
    </row>
    <row r="445" spans="1:6" x14ac:dyDescent="0.2">
      <c r="A445" s="2">
        <v>43281</v>
      </c>
      <c r="B445" t="s">
        <v>924</v>
      </c>
      <c r="C445" t="s">
        <v>461</v>
      </c>
      <c r="D445" s="6">
        <v>25</v>
      </c>
      <c r="E445" s="3">
        <v>8.8171404823243803E-4</v>
      </c>
      <c r="F445" s="4">
        <v>0.1290483469429278</v>
      </c>
    </row>
    <row r="446" spans="1:6" x14ac:dyDescent="0.2">
      <c r="A446" s="2">
        <v>43281</v>
      </c>
      <c r="B446" t="s">
        <v>857</v>
      </c>
      <c r="C446" t="s">
        <v>858</v>
      </c>
      <c r="D446" s="6">
        <v>25</v>
      </c>
      <c r="E446" s="3">
        <v>3.8121857479654029E-4</v>
      </c>
      <c r="F446" s="4">
        <v>5.105489849041852E-2</v>
      </c>
    </row>
    <row r="447" spans="1:6" x14ac:dyDescent="0.2">
      <c r="A447" s="2">
        <v>43281</v>
      </c>
      <c r="B447" t="s">
        <v>905</v>
      </c>
      <c r="C447" t="s">
        <v>258</v>
      </c>
      <c r="D447" s="6">
        <v>25</v>
      </c>
      <c r="E447" s="3">
        <v>1.1961563878214582E-3</v>
      </c>
      <c r="F447" s="4">
        <v>4.5087023707106183E-2</v>
      </c>
    </row>
    <row r="448" spans="1:6" x14ac:dyDescent="0.2">
      <c r="A448" s="2">
        <v>43281</v>
      </c>
      <c r="B448" t="s">
        <v>720</v>
      </c>
      <c r="C448" t="s">
        <v>152</v>
      </c>
      <c r="D448" s="6">
        <v>25</v>
      </c>
      <c r="E448" s="3">
        <v>9.0939902049089107E-4</v>
      </c>
      <c r="F448" s="4">
        <v>8.0126599319512073E-3</v>
      </c>
    </row>
    <row r="449" spans="1:6" x14ac:dyDescent="0.2">
      <c r="A449" s="2">
        <v>43281</v>
      </c>
      <c r="B449" t="s">
        <v>778</v>
      </c>
      <c r="C449" t="s">
        <v>130</v>
      </c>
      <c r="D449" s="6">
        <v>25</v>
      </c>
      <c r="E449" s="3">
        <v>2.0726729671711641E-3</v>
      </c>
      <c r="F449" s="4">
        <v>-9.7044681774038546E-3</v>
      </c>
    </row>
    <row r="450" spans="1:6" x14ac:dyDescent="0.2">
      <c r="A450" s="2">
        <v>43281</v>
      </c>
      <c r="B450" t="s">
        <v>907</v>
      </c>
      <c r="C450" t="s">
        <v>908</v>
      </c>
      <c r="D450" s="6">
        <v>25</v>
      </c>
      <c r="E450" s="3">
        <v>2.5960597970559715E-3</v>
      </c>
      <c r="F450" s="4">
        <v>-2.6924392073529091E-2</v>
      </c>
    </row>
    <row r="451" spans="1:6" x14ac:dyDescent="0.2">
      <c r="A451" s="2">
        <v>43281</v>
      </c>
      <c r="B451" t="s">
        <v>1036</v>
      </c>
      <c r="C451" t="s">
        <v>405</v>
      </c>
      <c r="D451" s="6">
        <v>25</v>
      </c>
      <c r="E451" s="3">
        <v>8.2276181062678247E-4</v>
      </c>
      <c r="F451" s="4">
        <v>-3.2233911422334414E-2</v>
      </c>
    </row>
    <row r="452" spans="1:6" x14ac:dyDescent="0.2">
      <c r="A452" s="2">
        <v>43281</v>
      </c>
      <c r="B452" t="s">
        <v>657</v>
      </c>
      <c r="C452" t="s">
        <v>472</v>
      </c>
      <c r="D452" s="6">
        <v>25</v>
      </c>
      <c r="E452" s="3">
        <v>9.5316678431850465E-4</v>
      </c>
      <c r="F452" s="4">
        <v>-8.4083536029511144E-2</v>
      </c>
    </row>
    <row r="453" spans="1:6" x14ac:dyDescent="0.2">
      <c r="A453" s="2">
        <v>43281</v>
      </c>
      <c r="B453" t="s">
        <v>568</v>
      </c>
      <c r="C453" t="s">
        <v>149</v>
      </c>
      <c r="D453" s="6">
        <v>25</v>
      </c>
      <c r="E453" s="3">
        <v>1.2276469128347518E-3</v>
      </c>
      <c r="F453" s="4">
        <v>-0.11697132277783601</v>
      </c>
    </row>
    <row r="454" spans="1:6" x14ac:dyDescent="0.2">
      <c r="A454" s="2">
        <v>43281</v>
      </c>
      <c r="B454" t="s">
        <v>1045</v>
      </c>
      <c r="C454" t="s">
        <v>388</v>
      </c>
      <c r="D454" s="6">
        <v>25</v>
      </c>
      <c r="E454" s="3">
        <v>1.0580579103290932E-3</v>
      </c>
      <c r="F454" s="4">
        <v>-0.12395748656015886</v>
      </c>
    </row>
    <row r="455" spans="1:6" x14ac:dyDescent="0.2">
      <c r="A455" s="2">
        <v>43281</v>
      </c>
      <c r="B455" t="s">
        <v>731</v>
      </c>
      <c r="C455" t="s">
        <v>451</v>
      </c>
      <c r="D455" s="6">
        <v>25</v>
      </c>
      <c r="E455" s="3">
        <v>9.5625567038510055E-4</v>
      </c>
      <c r="F455" s="4">
        <v>-0.14154389868399242</v>
      </c>
    </row>
    <row r="456" spans="1:6" x14ac:dyDescent="0.2">
      <c r="A456" s="2">
        <v>43281</v>
      </c>
      <c r="B456" t="s">
        <v>865</v>
      </c>
      <c r="C456" t="s">
        <v>101</v>
      </c>
      <c r="D456" s="6">
        <v>25</v>
      </c>
      <c r="E456" s="3">
        <v>1.2172940372488599E-3</v>
      </c>
      <c r="F456" s="4">
        <v>-0.15269605494345243</v>
      </c>
    </row>
    <row r="457" spans="1:6" x14ac:dyDescent="0.2">
      <c r="A457" s="2">
        <v>43281</v>
      </c>
      <c r="B457" t="s">
        <v>1049</v>
      </c>
      <c r="C457" t="s">
        <v>181</v>
      </c>
      <c r="D457" s="6">
        <v>25</v>
      </c>
      <c r="E457" s="3">
        <v>3.87450080716075E-4</v>
      </c>
      <c r="F457" s="4">
        <v>-0.15546797125531758</v>
      </c>
    </row>
    <row r="458" spans="1:6" x14ac:dyDescent="0.2">
      <c r="A458" s="2">
        <v>43281</v>
      </c>
      <c r="B458" t="s">
        <v>643</v>
      </c>
      <c r="C458" t="s">
        <v>67</v>
      </c>
      <c r="D458" s="6">
        <v>25</v>
      </c>
      <c r="E458" s="3">
        <v>1.3484745131956048E-3</v>
      </c>
      <c r="F458" s="4">
        <v>-0.21922630280390062</v>
      </c>
    </row>
    <row r="459" spans="1:6" x14ac:dyDescent="0.2">
      <c r="A459" s="2">
        <v>43281</v>
      </c>
      <c r="B459" t="s">
        <v>775</v>
      </c>
      <c r="C459" t="s">
        <v>288</v>
      </c>
      <c r="D459" s="6">
        <v>25</v>
      </c>
      <c r="E459" s="3">
        <v>1.7176665233121109E-3</v>
      </c>
      <c r="F459" s="4">
        <v>-0.238035366163701</v>
      </c>
    </row>
    <row r="460" spans="1:6" x14ac:dyDescent="0.2">
      <c r="A460" s="2">
        <v>43281</v>
      </c>
      <c r="B460" t="s">
        <v>722</v>
      </c>
      <c r="C460" t="s">
        <v>427</v>
      </c>
      <c r="D460" s="6">
        <v>25</v>
      </c>
      <c r="E460" s="3">
        <v>7.0387733586992096E-4</v>
      </c>
      <c r="F460" s="4">
        <v>-0.27474301532058298</v>
      </c>
    </row>
    <row r="461" spans="1:6" x14ac:dyDescent="0.2">
      <c r="A461" s="2">
        <v>43281</v>
      </c>
      <c r="B461" t="s">
        <v>1063</v>
      </c>
      <c r="C461" t="s">
        <v>176</v>
      </c>
      <c r="D461" s="6">
        <v>25</v>
      </c>
      <c r="E461" s="3">
        <v>6.0431261236568287E-4</v>
      </c>
      <c r="F461" s="4">
        <v>-0.27751283273318811</v>
      </c>
    </row>
    <row r="462" spans="1:6" x14ac:dyDescent="0.2">
      <c r="A462" s="2">
        <v>43281</v>
      </c>
      <c r="B462" t="s">
        <v>1064</v>
      </c>
      <c r="C462" t="s">
        <v>446</v>
      </c>
      <c r="D462" s="6">
        <v>25</v>
      </c>
      <c r="E462" s="3">
        <v>5.914216491742897E-4</v>
      </c>
      <c r="F462" s="4">
        <v>-0.30666759786629072</v>
      </c>
    </row>
    <row r="463" spans="1:6" x14ac:dyDescent="0.2">
      <c r="A463" s="2">
        <v>43281</v>
      </c>
      <c r="B463" t="s">
        <v>1065</v>
      </c>
      <c r="C463" t="s">
        <v>311</v>
      </c>
      <c r="D463" s="6">
        <v>25</v>
      </c>
      <c r="E463" s="3">
        <v>8.3861888678269107E-4</v>
      </c>
      <c r="F463" s="4">
        <v>-0.30748518690735804</v>
      </c>
    </row>
    <row r="464" spans="1:6" x14ac:dyDescent="0.2">
      <c r="A464" s="2">
        <v>43281</v>
      </c>
      <c r="B464" t="s">
        <v>909</v>
      </c>
      <c r="C464" t="s">
        <v>281</v>
      </c>
      <c r="D464" s="6">
        <v>25</v>
      </c>
      <c r="E464" s="3">
        <v>7.9297053842500797E-4</v>
      </c>
      <c r="F464" s="4">
        <v>-0.31326635698060223</v>
      </c>
    </row>
    <row r="465" spans="1:6" x14ac:dyDescent="0.2">
      <c r="A465" s="2">
        <v>43281</v>
      </c>
      <c r="B465" t="s">
        <v>1070</v>
      </c>
      <c r="C465" t="s">
        <v>459</v>
      </c>
      <c r="D465" s="6">
        <v>25</v>
      </c>
      <c r="E465" s="3">
        <v>6.9842333364362379E-4</v>
      </c>
      <c r="F465" s="4">
        <v>-0.33439364020534362</v>
      </c>
    </row>
    <row r="466" spans="1:6" x14ac:dyDescent="0.2">
      <c r="A466" s="2">
        <v>43281</v>
      </c>
      <c r="B466" t="s">
        <v>933</v>
      </c>
      <c r="C466" t="s">
        <v>418</v>
      </c>
      <c r="D466" s="6">
        <v>25</v>
      </c>
      <c r="E466" s="3">
        <v>7.7928034082069462E-4</v>
      </c>
      <c r="F466" s="4">
        <v>-0.34149804325045136</v>
      </c>
    </row>
    <row r="467" spans="1:6" x14ac:dyDescent="0.2">
      <c r="A467" s="2">
        <v>43281</v>
      </c>
      <c r="B467" t="s">
        <v>962</v>
      </c>
      <c r="C467" t="s">
        <v>219</v>
      </c>
      <c r="D467" s="6">
        <v>25</v>
      </c>
      <c r="E467" s="3">
        <v>4.2557972628427728E-4</v>
      </c>
      <c r="F467" s="4">
        <v>-0.36544170135761522</v>
      </c>
    </row>
    <row r="468" spans="1:6" x14ac:dyDescent="0.2">
      <c r="A468" s="2">
        <v>43281</v>
      </c>
      <c r="B468" t="s">
        <v>715</v>
      </c>
      <c r="C468" t="s">
        <v>399</v>
      </c>
      <c r="D468" s="6">
        <v>25</v>
      </c>
      <c r="E468" s="3">
        <v>2.674648175632646E-3</v>
      </c>
      <c r="F468" s="4">
        <v>-0.36628599762934444</v>
      </c>
    </row>
    <row r="469" spans="1:6" x14ac:dyDescent="0.2">
      <c r="A469" s="2">
        <v>43281</v>
      </c>
      <c r="B469" t="s">
        <v>660</v>
      </c>
      <c r="C469" t="s">
        <v>168</v>
      </c>
      <c r="D469" s="6">
        <v>25</v>
      </c>
      <c r="E469" s="3">
        <v>8.6516550333065449E-4</v>
      </c>
      <c r="F469" s="4">
        <v>-0.37191501044044273</v>
      </c>
    </row>
    <row r="470" spans="1:6" x14ac:dyDescent="0.2">
      <c r="A470" s="2">
        <v>43281</v>
      </c>
      <c r="B470" t="s">
        <v>717</v>
      </c>
      <c r="C470" t="s">
        <v>460</v>
      </c>
      <c r="D470" s="6">
        <v>25</v>
      </c>
      <c r="E470" s="3">
        <v>1.9165832647637508E-3</v>
      </c>
      <c r="F470" s="4">
        <v>-0.38071101996095336</v>
      </c>
    </row>
    <row r="471" spans="1:6" x14ac:dyDescent="0.2">
      <c r="A471" s="2">
        <v>43281</v>
      </c>
      <c r="B471" t="s">
        <v>892</v>
      </c>
      <c r="C471" t="s">
        <v>42</v>
      </c>
      <c r="D471" s="6">
        <v>25</v>
      </c>
      <c r="E471" s="3">
        <v>2.3565502052296425E-3</v>
      </c>
      <c r="F471" s="4">
        <v>-0.38273261223778193</v>
      </c>
    </row>
    <row r="472" spans="1:6" x14ac:dyDescent="0.2">
      <c r="A472" s="2">
        <v>43281</v>
      </c>
      <c r="B472" t="s">
        <v>1079</v>
      </c>
      <c r="C472" t="s">
        <v>322</v>
      </c>
      <c r="D472" s="6">
        <v>25</v>
      </c>
      <c r="E472" s="3">
        <v>6.3352084435316773E-4</v>
      </c>
      <c r="F472" s="4">
        <v>-0.41421102768981638</v>
      </c>
    </row>
    <row r="473" spans="1:6" x14ac:dyDescent="0.2">
      <c r="A473" s="2">
        <v>43281</v>
      </c>
      <c r="B473" t="s">
        <v>930</v>
      </c>
      <c r="C473" t="s">
        <v>398</v>
      </c>
      <c r="D473" s="6">
        <v>25</v>
      </c>
      <c r="E473" s="3">
        <v>3.0740077173347464E-3</v>
      </c>
      <c r="F473" s="4">
        <v>-0.42509341144932633</v>
      </c>
    </row>
    <row r="474" spans="1:6" x14ac:dyDescent="0.2">
      <c r="A474" s="2">
        <v>43281</v>
      </c>
      <c r="B474" t="s">
        <v>1084</v>
      </c>
      <c r="C474" t="s">
        <v>489</v>
      </c>
      <c r="D474" s="6">
        <v>25</v>
      </c>
      <c r="E474" s="3">
        <v>3.0889716260602953E-4</v>
      </c>
      <c r="F474" s="4">
        <v>-0.47785155593986217</v>
      </c>
    </row>
    <row r="475" spans="1:6" x14ac:dyDescent="0.2">
      <c r="A475" s="2">
        <v>43281</v>
      </c>
      <c r="B475" t="s">
        <v>1085</v>
      </c>
      <c r="C475" t="s">
        <v>53</v>
      </c>
      <c r="D475" s="6">
        <v>25</v>
      </c>
      <c r="E475" s="3">
        <v>1.6205104998292458E-3</v>
      </c>
      <c r="F475" s="4">
        <v>-0.49841576730750536</v>
      </c>
    </row>
    <row r="476" spans="1:6" x14ac:dyDescent="0.2">
      <c r="A476" s="2">
        <v>43281</v>
      </c>
      <c r="B476" t="s">
        <v>1086</v>
      </c>
      <c r="C476" t="s">
        <v>463</v>
      </c>
      <c r="D476" s="6">
        <v>25</v>
      </c>
      <c r="E476" s="3">
        <v>5.6957584255353769E-4</v>
      </c>
      <c r="F476" s="4">
        <v>-0.5039252673810094</v>
      </c>
    </row>
    <row r="477" spans="1:6" x14ac:dyDescent="0.2">
      <c r="A477" s="2">
        <v>43281</v>
      </c>
      <c r="B477" t="s">
        <v>842</v>
      </c>
      <c r="C477" t="s">
        <v>453</v>
      </c>
      <c r="D477" s="6">
        <v>25</v>
      </c>
      <c r="E477" s="3">
        <v>4.4932558687326031E-4</v>
      </c>
      <c r="F477" s="4">
        <v>-0.51116959962961139</v>
      </c>
    </row>
    <row r="478" spans="1:6" x14ac:dyDescent="0.2">
      <c r="A478" s="2">
        <v>43281</v>
      </c>
      <c r="B478" t="s">
        <v>834</v>
      </c>
      <c r="C478" t="s">
        <v>261</v>
      </c>
      <c r="D478" s="6">
        <v>25</v>
      </c>
      <c r="E478" s="3">
        <v>1.0030713040912968E-3</v>
      </c>
      <c r="F478" s="4">
        <v>-0.53417593683631426</v>
      </c>
    </row>
    <row r="479" spans="1:6" x14ac:dyDescent="0.2">
      <c r="A479" s="2">
        <v>43281</v>
      </c>
      <c r="B479" t="s">
        <v>1087</v>
      </c>
      <c r="C479" t="s">
        <v>70</v>
      </c>
      <c r="D479" s="6">
        <v>25</v>
      </c>
      <c r="E479" s="3">
        <v>7.6090166609464648E-4</v>
      </c>
      <c r="F479" s="4">
        <v>-0.54871269245563536</v>
      </c>
    </row>
    <row r="480" spans="1:6" x14ac:dyDescent="0.2">
      <c r="A480" s="2">
        <v>43281</v>
      </c>
      <c r="B480" t="s">
        <v>721</v>
      </c>
      <c r="C480" t="s">
        <v>385</v>
      </c>
      <c r="D480" s="6">
        <v>25</v>
      </c>
      <c r="E480" s="3">
        <v>2.0629220334803995E-3</v>
      </c>
      <c r="F480" s="4">
        <v>-0.55516588181600535</v>
      </c>
    </row>
    <row r="481" spans="1:6" x14ac:dyDescent="0.2">
      <c r="A481" s="2">
        <v>43281</v>
      </c>
      <c r="B481" t="s">
        <v>784</v>
      </c>
      <c r="C481" t="s">
        <v>470</v>
      </c>
      <c r="D481" s="6">
        <v>25</v>
      </c>
      <c r="E481" s="3">
        <v>7.4779150138571413E-4</v>
      </c>
      <c r="F481" s="4">
        <v>-0.55931141603397527</v>
      </c>
    </row>
    <row r="482" spans="1:6" x14ac:dyDescent="0.2">
      <c r="A482" s="2">
        <v>43281</v>
      </c>
      <c r="B482" t="s">
        <v>1092</v>
      </c>
      <c r="C482" t="s">
        <v>407</v>
      </c>
      <c r="D482" s="6">
        <v>25</v>
      </c>
      <c r="E482" s="3">
        <v>8.3719922956588524E-4</v>
      </c>
      <c r="F482" s="4">
        <v>-0.60480128177628478</v>
      </c>
    </row>
    <row r="483" spans="1:6" x14ac:dyDescent="0.2">
      <c r="A483" s="2">
        <v>43281</v>
      </c>
      <c r="B483" t="s">
        <v>761</v>
      </c>
      <c r="C483" t="s">
        <v>215</v>
      </c>
      <c r="D483" s="6">
        <v>25</v>
      </c>
      <c r="E483" s="3">
        <v>3.7814262618267188E-3</v>
      </c>
      <c r="F483" s="4">
        <v>-0.6052186155454905</v>
      </c>
    </row>
    <row r="484" spans="1:6" x14ac:dyDescent="0.2">
      <c r="A484" s="2">
        <v>43281</v>
      </c>
      <c r="B484" t="s">
        <v>948</v>
      </c>
      <c r="C484" t="s">
        <v>483</v>
      </c>
      <c r="D484" s="6">
        <v>25</v>
      </c>
      <c r="E484" s="3">
        <v>1.0418942758090991E-3</v>
      </c>
      <c r="F484" s="4">
        <v>-0.62958622187011926</v>
      </c>
    </row>
    <row r="485" spans="1:6" x14ac:dyDescent="0.2">
      <c r="A485" s="2">
        <v>43281</v>
      </c>
      <c r="B485" t="s">
        <v>1097</v>
      </c>
      <c r="C485" t="s">
        <v>449</v>
      </c>
      <c r="D485" s="6">
        <v>25</v>
      </c>
      <c r="E485" s="3">
        <v>6.2227845410405295E-4</v>
      </c>
      <c r="F485" s="4">
        <v>-0.64785646764837501</v>
      </c>
    </row>
    <row r="486" spans="1:6" x14ac:dyDescent="0.2">
      <c r="A486" s="2">
        <v>43281</v>
      </c>
      <c r="B486" t="s">
        <v>757</v>
      </c>
      <c r="C486" t="s">
        <v>174</v>
      </c>
      <c r="D486" s="6">
        <v>25</v>
      </c>
      <c r="E486" s="3">
        <v>7.3512977854047002E-3</v>
      </c>
      <c r="F486" s="4">
        <v>-0.70393807912862105</v>
      </c>
    </row>
    <row r="487" spans="1:6" x14ac:dyDescent="0.2">
      <c r="A487" s="2">
        <v>43281</v>
      </c>
      <c r="B487" t="s">
        <v>946</v>
      </c>
      <c r="C487" t="s">
        <v>293</v>
      </c>
      <c r="D487" s="6">
        <v>25</v>
      </c>
      <c r="E487" s="3">
        <v>8.3588570019756418E-4</v>
      </c>
      <c r="F487" s="4">
        <v>-0.73563914374558381</v>
      </c>
    </row>
    <row r="488" spans="1:6" x14ac:dyDescent="0.2">
      <c r="A488" s="2">
        <v>43281</v>
      </c>
      <c r="B488" t="s">
        <v>669</v>
      </c>
      <c r="C488" t="s">
        <v>272</v>
      </c>
      <c r="D488" s="6">
        <v>25</v>
      </c>
      <c r="E488" s="3">
        <v>7.3841111956279805E-3</v>
      </c>
      <c r="F488" s="4">
        <v>-0.73757159338645606</v>
      </c>
    </row>
    <row r="489" spans="1:6" x14ac:dyDescent="0.2">
      <c r="A489" s="2">
        <v>43281</v>
      </c>
      <c r="B489" t="s">
        <v>1104</v>
      </c>
      <c r="C489" t="s">
        <v>397</v>
      </c>
      <c r="D489" s="6">
        <v>25</v>
      </c>
      <c r="E489" s="3">
        <v>2.258869597571263E-3</v>
      </c>
      <c r="F489" s="4">
        <v>-0.78124473350822399</v>
      </c>
    </row>
    <row r="490" spans="1:6" x14ac:dyDescent="0.2">
      <c r="A490" s="2">
        <v>43281</v>
      </c>
      <c r="B490" t="s">
        <v>817</v>
      </c>
      <c r="C490" t="s">
        <v>818</v>
      </c>
      <c r="D490" s="6">
        <v>25</v>
      </c>
      <c r="E490" s="3">
        <v>3.9255553306490843E-3</v>
      </c>
      <c r="F490" s="4">
        <v>-0.8039477273349136</v>
      </c>
    </row>
    <row r="491" spans="1:6" x14ac:dyDescent="0.2">
      <c r="A491" s="2">
        <v>43281</v>
      </c>
      <c r="B491" t="s">
        <v>830</v>
      </c>
      <c r="C491" t="s">
        <v>237</v>
      </c>
      <c r="D491" s="6">
        <v>25</v>
      </c>
      <c r="E491" s="3">
        <v>7.1210515733637579E-4</v>
      </c>
      <c r="F491" s="4">
        <v>-0.8077780597278168</v>
      </c>
    </row>
    <row r="492" spans="1:6" x14ac:dyDescent="0.2">
      <c r="A492" s="2">
        <v>43281</v>
      </c>
      <c r="B492" t="s">
        <v>667</v>
      </c>
      <c r="C492" t="s">
        <v>422</v>
      </c>
      <c r="D492" s="6">
        <v>25</v>
      </c>
      <c r="E492" s="3">
        <v>6.1516019365319228E-3</v>
      </c>
      <c r="F492" s="4">
        <v>-0.81038247848166822</v>
      </c>
    </row>
    <row r="493" spans="1:6" x14ac:dyDescent="0.2">
      <c r="A493" s="2">
        <v>43281</v>
      </c>
      <c r="B493" t="s">
        <v>693</v>
      </c>
      <c r="C493" t="s">
        <v>132</v>
      </c>
      <c r="D493" s="6">
        <v>25</v>
      </c>
      <c r="E493" s="3">
        <v>1.552649322744228E-3</v>
      </c>
      <c r="F493" s="4">
        <v>-0.8342451739690806</v>
      </c>
    </row>
    <row r="494" spans="1:6" x14ac:dyDescent="0.2">
      <c r="A494" s="2">
        <v>43281</v>
      </c>
      <c r="B494" t="s">
        <v>1114</v>
      </c>
      <c r="C494" t="s">
        <v>455</v>
      </c>
      <c r="D494" s="6">
        <v>25</v>
      </c>
      <c r="E494" s="3">
        <v>7.4399790992215633E-4</v>
      </c>
      <c r="F494" s="4">
        <v>-0.86903965467139377</v>
      </c>
    </row>
    <row r="495" spans="1:6" x14ac:dyDescent="0.2">
      <c r="A495" s="2">
        <v>43281</v>
      </c>
      <c r="B495" t="s">
        <v>799</v>
      </c>
      <c r="C495" t="s">
        <v>34</v>
      </c>
      <c r="D495" s="6">
        <v>25</v>
      </c>
      <c r="E495" s="3">
        <v>5.039418460541881E-3</v>
      </c>
      <c r="F495" s="4">
        <v>-0.88986733552399411</v>
      </c>
    </row>
    <row r="496" spans="1:6" x14ac:dyDescent="0.2">
      <c r="A496" s="2">
        <v>43281</v>
      </c>
      <c r="B496" t="s">
        <v>1117</v>
      </c>
      <c r="C496" t="s">
        <v>1118</v>
      </c>
      <c r="D496" s="6">
        <v>25</v>
      </c>
      <c r="E496" s="3">
        <v>1.0846666031947107E-3</v>
      </c>
      <c r="F496" s="4">
        <v>-0.90516658742198597</v>
      </c>
    </row>
    <row r="497" spans="1:6" x14ac:dyDescent="0.2">
      <c r="A497" s="2">
        <v>43281</v>
      </c>
      <c r="B497" t="s">
        <v>716</v>
      </c>
      <c r="C497" t="s">
        <v>457</v>
      </c>
      <c r="D497" s="6">
        <v>25</v>
      </c>
      <c r="E497" s="3">
        <v>1.8100857106457125E-3</v>
      </c>
      <c r="F497" s="4">
        <v>-0.97322890713505572</v>
      </c>
    </row>
    <row r="498" spans="1:6" x14ac:dyDescent="0.2">
      <c r="A498" s="2">
        <v>43281</v>
      </c>
      <c r="B498" t="s">
        <v>840</v>
      </c>
      <c r="C498" t="s">
        <v>56</v>
      </c>
      <c r="D498" s="6">
        <v>25</v>
      </c>
      <c r="E498" s="3">
        <v>1.4680369093701237E-3</v>
      </c>
      <c r="F498" s="4">
        <v>-0.98048862736450937</v>
      </c>
    </row>
    <row r="499" spans="1:6" x14ac:dyDescent="0.2">
      <c r="A499" s="2">
        <v>43281</v>
      </c>
      <c r="B499" t="s">
        <v>727</v>
      </c>
      <c r="C499" t="s">
        <v>437</v>
      </c>
      <c r="D499" s="6">
        <v>25</v>
      </c>
      <c r="E499" s="3">
        <v>1.1388227540539359E-3</v>
      </c>
      <c r="F499" s="4">
        <v>-1.1876322319812875</v>
      </c>
    </row>
    <row r="500" spans="1:6" x14ac:dyDescent="0.2">
      <c r="A500" s="2">
        <v>43281</v>
      </c>
      <c r="B500" t="s">
        <v>772</v>
      </c>
      <c r="C500" t="s">
        <v>406</v>
      </c>
      <c r="D500" s="6">
        <v>25</v>
      </c>
      <c r="E500" s="3">
        <v>1.4413679781324614E-3</v>
      </c>
      <c r="F500" s="4">
        <v>-1.2575120876242927</v>
      </c>
    </row>
    <row r="501" spans="1:6" x14ac:dyDescent="0.2">
      <c r="A501" s="2">
        <v>43100</v>
      </c>
      <c r="B501" t="s">
        <v>532</v>
      </c>
      <c r="C501" t="s">
        <v>337</v>
      </c>
      <c r="D501" s="6">
        <v>25</v>
      </c>
      <c r="E501" s="3">
        <v>2.115108641012226E-3</v>
      </c>
      <c r="F501" s="4">
        <v>1.753854995810751</v>
      </c>
    </row>
    <row r="502" spans="1:6" x14ac:dyDescent="0.2">
      <c r="A502" s="2">
        <v>43100</v>
      </c>
      <c r="B502" t="s">
        <v>559</v>
      </c>
      <c r="C502" t="s">
        <v>223</v>
      </c>
      <c r="D502" s="6">
        <v>25</v>
      </c>
      <c r="E502" s="3">
        <v>1.1882470491970775E-3</v>
      </c>
      <c r="F502" s="4">
        <v>1.6012230300738477</v>
      </c>
    </row>
    <row r="503" spans="1:6" x14ac:dyDescent="0.2">
      <c r="A503" s="2">
        <v>43100</v>
      </c>
      <c r="B503" t="s">
        <v>526</v>
      </c>
      <c r="C503" t="s">
        <v>456</v>
      </c>
      <c r="D503" s="6">
        <v>25</v>
      </c>
      <c r="E503" s="3">
        <v>3.6808745697251262E-3</v>
      </c>
      <c r="F503" s="4">
        <v>1.3472229214467373</v>
      </c>
    </row>
    <row r="504" spans="1:6" x14ac:dyDescent="0.2">
      <c r="A504" s="2">
        <v>43100</v>
      </c>
      <c r="B504" t="s">
        <v>535</v>
      </c>
      <c r="C504" t="s">
        <v>118</v>
      </c>
      <c r="D504" s="6">
        <v>25</v>
      </c>
      <c r="E504" s="3">
        <v>1.8294313679606748E-3</v>
      </c>
      <c r="F504" s="4">
        <v>1.2502106390576371</v>
      </c>
    </row>
    <row r="505" spans="1:6" x14ac:dyDescent="0.2">
      <c r="A505" s="2">
        <v>43100</v>
      </c>
      <c r="B505" t="s">
        <v>595</v>
      </c>
      <c r="C505" t="s">
        <v>192</v>
      </c>
      <c r="D505" s="6">
        <v>25</v>
      </c>
      <c r="E505" s="3">
        <v>1.6771858139409815E-3</v>
      </c>
      <c r="F505" s="4">
        <v>1.1489967838659927</v>
      </c>
    </row>
    <row r="506" spans="1:6" x14ac:dyDescent="0.2">
      <c r="A506" s="2">
        <v>43100</v>
      </c>
      <c r="B506" t="s">
        <v>857</v>
      </c>
      <c r="C506" t="s">
        <v>858</v>
      </c>
      <c r="D506" s="6">
        <v>25</v>
      </c>
      <c r="E506" s="3">
        <v>8.0012460688779917E-4</v>
      </c>
      <c r="F506" s="4">
        <v>1.0805777775274692</v>
      </c>
    </row>
    <row r="507" spans="1:6" x14ac:dyDescent="0.2">
      <c r="A507" s="2">
        <v>43100</v>
      </c>
      <c r="B507" t="s">
        <v>859</v>
      </c>
      <c r="C507" t="s">
        <v>414</v>
      </c>
      <c r="D507" s="6">
        <v>25</v>
      </c>
      <c r="E507" s="3">
        <v>7.1750008536392571E-4</v>
      </c>
      <c r="F507" s="4">
        <v>1.0505580680951077</v>
      </c>
    </row>
    <row r="508" spans="1:6" x14ac:dyDescent="0.2">
      <c r="A508" s="2">
        <v>43100</v>
      </c>
      <c r="B508" t="s">
        <v>545</v>
      </c>
      <c r="C508" t="s">
        <v>39</v>
      </c>
      <c r="D508" s="6">
        <v>25</v>
      </c>
      <c r="E508" s="3">
        <v>1.996719476262288E-3</v>
      </c>
      <c r="F508" s="4">
        <v>0.98688509315910977</v>
      </c>
    </row>
    <row r="509" spans="1:6" x14ac:dyDescent="0.2">
      <c r="A509" s="2">
        <v>43100</v>
      </c>
      <c r="B509" t="s">
        <v>522</v>
      </c>
      <c r="C509" t="s">
        <v>411</v>
      </c>
      <c r="D509" s="6">
        <v>25</v>
      </c>
      <c r="E509" s="3">
        <v>3.7976855042934051E-3</v>
      </c>
      <c r="F509" s="4">
        <v>0.83899212266978529</v>
      </c>
    </row>
    <row r="510" spans="1:6" x14ac:dyDescent="0.2">
      <c r="A510" s="2">
        <v>43100</v>
      </c>
      <c r="B510" t="s">
        <v>865</v>
      </c>
      <c r="C510" t="s">
        <v>101</v>
      </c>
      <c r="D510" s="6">
        <v>25</v>
      </c>
      <c r="E510" s="3">
        <v>8.2230519102673052E-4</v>
      </c>
      <c r="F510" s="4">
        <v>0.81329429601328884</v>
      </c>
    </row>
    <row r="511" spans="1:6" x14ac:dyDescent="0.2">
      <c r="A511" s="2">
        <v>43100</v>
      </c>
      <c r="B511" t="s">
        <v>540</v>
      </c>
      <c r="C511" t="s">
        <v>82</v>
      </c>
      <c r="D511" s="6">
        <v>25</v>
      </c>
      <c r="E511" s="3">
        <v>2.0556471715925694E-3</v>
      </c>
      <c r="F511" s="4">
        <v>0.73995973919074876</v>
      </c>
    </row>
    <row r="512" spans="1:6" x14ac:dyDescent="0.2">
      <c r="A512" s="2">
        <v>43100</v>
      </c>
      <c r="B512" t="s">
        <v>533</v>
      </c>
      <c r="C512" t="s">
        <v>86</v>
      </c>
      <c r="D512" s="6">
        <v>25</v>
      </c>
      <c r="E512" s="3">
        <v>3.2150820816847325E-3</v>
      </c>
      <c r="F512" s="4">
        <v>0.6750326487701992</v>
      </c>
    </row>
    <row r="513" spans="1:6" x14ac:dyDescent="0.2">
      <c r="A513" s="2">
        <v>43100</v>
      </c>
      <c r="B513" t="s">
        <v>568</v>
      </c>
      <c r="C513" t="s">
        <v>149</v>
      </c>
      <c r="D513" s="6">
        <v>25</v>
      </c>
      <c r="E513" s="3">
        <v>1.3240823698552593E-3</v>
      </c>
      <c r="F513" s="4">
        <v>0.6693489826433815</v>
      </c>
    </row>
    <row r="514" spans="1:6" x14ac:dyDescent="0.2">
      <c r="A514" s="2">
        <v>43100</v>
      </c>
      <c r="B514" t="s">
        <v>594</v>
      </c>
      <c r="C514" t="s">
        <v>72</v>
      </c>
      <c r="D514" s="6">
        <v>25</v>
      </c>
      <c r="E514" s="3">
        <v>1.471131405932192E-3</v>
      </c>
      <c r="F514" s="4">
        <v>0.60620120079374762</v>
      </c>
    </row>
    <row r="515" spans="1:6" x14ac:dyDescent="0.2">
      <c r="A515" s="2">
        <v>43100</v>
      </c>
      <c r="B515" t="s">
        <v>657</v>
      </c>
      <c r="C515" t="s">
        <v>472</v>
      </c>
      <c r="D515" s="6">
        <v>25</v>
      </c>
      <c r="E515" s="3">
        <v>9.0331295415401955E-4</v>
      </c>
      <c r="F515" s="4">
        <v>0.38642131097062965</v>
      </c>
    </row>
    <row r="516" spans="1:6" x14ac:dyDescent="0.2">
      <c r="A516" s="2">
        <v>43100</v>
      </c>
      <c r="B516" t="s">
        <v>887</v>
      </c>
      <c r="C516" t="s">
        <v>267</v>
      </c>
      <c r="D516" s="6">
        <v>25</v>
      </c>
      <c r="E516" s="3">
        <v>9.6139037124266086E-4</v>
      </c>
      <c r="F516" s="4">
        <v>0.284598186971464</v>
      </c>
    </row>
    <row r="517" spans="1:6" x14ac:dyDescent="0.2">
      <c r="A517" s="2">
        <v>43100</v>
      </c>
      <c r="B517" t="s">
        <v>888</v>
      </c>
      <c r="C517" t="s">
        <v>65</v>
      </c>
      <c r="D517" s="6">
        <v>25</v>
      </c>
      <c r="E517" s="3">
        <v>7.4482148675103672E-4</v>
      </c>
      <c r="F517" s="4">
        <v>0.27010891593274156</v>
      </c>
    </row>
    <row r="518" spans="1:6" x14ac:dyDescent="0.2">
      <c r="A518" s="2">
        <v>43100</v>
      </c>
      <c r="B518" t="s">
        <v>576</v>
      </c>
      <c r="C518" t="s">
        <v>243</v>
      </c>
      <c r="D518" s="6">
        <v>25</v>
      </c>
      <c r="E518" s="3">
        <v>6.094939202448719E-3</v>
      </c>
      <c r="F518" s="4">
        <v>0.22236394749908275</v>
      </c>
    </row>
    <row r="519" spans="1:6" x14ac:dyDescent="0.2">
      <c r="A519" s="2">
        <v>43100</v>
      </c>
      <c r="B519" t="s">
        <v>892</v>
      </c>
      <c r="C519" t="s">
        <v>42</v>
      </c>
      <c r="D519" s="6">
        <v>25</v>
      </c>
      <c r="E519" s="3">
        <v>1.3352574862873577E-3</v>
      </c>
      <c r="F519" s="4">
        <v>0.21996685559427753</v>
      </c>
    </row>
    <row r="520" spans="1:6" x14ac:dyDescent="0.2">
      <c r="A520" s="2">
        <v>43100</v>
      </c>
      <c r="B520" t="s">
        <v>720</v>
      </c>
      <c r="C520" t="s">
        <v>152</v>
      </c>
      <c r="D520" s="6">
        <v>25</v>
      </c>
      <c r="E520" s="3">
        <v>1.0846953659848437E-3</v>
      </c>
      <c r="F520" s="4">
        <v>0.10001717367455466</v>
      </c>
    </row>
    <row r="521" spans="1:6" x14ac:dyDescent="0.2">
      <c r="A521" s="2">
        <v>43100</v>
      </c>
      <c r="B521" t="s">
        <v>643</v>
      </c>
      <c r="C521" t="s">
        <v>67</v>
      </c>
      <c r="D521" s="6">
        <v>25</v>
      </c>
      <c r="E521" s="3">
        <v>1.2479238848476096E-3</v>
      </c>
      <c r="F521" s="4">
        <v>9.146298552499911E-2</v>
      </c>
    </row>
    <row r="522" spans="1:6" x14ac:dyDescent="0.2">
      <c r="A522" s="2">
        <v>43100</v>
      </c>
      <c r="B522" t="s">
        <v>603</v>
      </c>
      <c r="C522" t="s">
        <v>109</v>
      </c>
      <c r="D522" s="6">
        <v>25</v>
      </c>
      <c r="E522" s="3">
        <v>1.468497497546759E-3</v>
      </c>
      <c r="F522" s="4">
        <v>2.7965514059771584E-2</v>
      </c>
    </row>
    <row r="523" spans="1:6" x14ac:dyDescent="0.2">
      <c r="A523" s="2">
        <v>43100</v>
      </c>
      <c r="B523" t="s">
        <v>905</v>
      </c>
      <c r="C523" t="s">
        <v>258</v>
      </c>
      <c r="D523" s="6">
        <v>25</v>
      </c>
      <c r="E523" s="3">
        <v>1.1333896449462633E-3</v>
      </c>
      <c r="F523" s="4">
        <v>1.3944516593170387E-2</v>
      </c>
    </row>
    <row r="524" spans="1:6" x14ac:dyDescent="0.2">
      <c r="A524" s="2">
        <v>43100</v>
      </c>
      <c r="B524" t="s">
        <v>669</v>
      </c>
      <c r="C524" t="s">
        <v>272</v>
      </c>
      <c r="D524" s="6">
        <v>25</v>
      </c>
      <c r="E524" s="3">
        <v>4.1573925633545073E-3</v>
      </c>
      <c r="F524" s="4">
        <v>-8.0947533320409049E-3</v>
      </c>
    </row>
    <row r="525" spans="1:6" x14ac:dyDescent="0.2">
      <c r="A525" s="2">
        <v>43100</v>
      </c>
      <c r="B525" t="s">
        <v>907</v>
      </c>
      <c r="C525" t="s">
        <v>908</v>
      </c>
      <c r="D525" s="6">
        <v>25</v>
      </c>
      <c r="E525" s="3">
        <v>2.4996185439363919E-3</v>
      </c>
      <c r="F525" s="4">
        <v>-3.6019604026882181E-2</v>
      </c>
    </row>
    <row r="526" spans="1:6" x14ac:dyDescent="0.2">
      <c r="A526" s="2">
        <v>43100</v>
      </c>
      <c r="B526" t="s">
        <v>909</v>
      </c>
      <c r="C526" t="s">
        <v>281</v>
      </c>
      <c r="D526" s="6">
        <v>25</v>
      </c>
      <c r="E526" s="3">
        <v>9.8532159375587362E-4</v>
      </c>
      <c r="F526" s="4">
        <v>-4.0216991470701562E-2</v>
      </c>
    </row>
    <row r="527" spans="1:6" x14ac:dyDescent="0.2">
      <c r="A527" s="2">
        <v>43100</v>
      </c>
      <c r="B527" t="s">
        <v>910</v>
      </c>
      <c r="C527" t="s">
        <v>317</v>
      </c>
      <c r="D527" s="6">
        <v>25</v>
      </c>
      <c r="E527" s="3">
        <v>8.5414575787671034E-4</v>
      </c>
      <c r="F527" s="4">
        <v>-5.2867647074559855E-2</v>
      </c>
    </row>
    <row r="528" spans="1:6" x14ac:dyDescent="0.2">
      <c r="A528" s="2">
        <v>43100</v>
      </c>
      <c r="B528" t="s">
        <v>775</v>
      </c>
      <c r="C528" t="s">
        <v>288</v>
      </c>
      <c r="D528" s="6">
        <v>25</v>
      </c>
      <c r="E528" s="3">
        <v>1.7120182299083129E-3</v>
      </c>
      <c r="F528" s="4">
        <v>-9.6967975263570594E-2</v>
      </c>
    </row>
    <row r="529" spans="1:6" x14ac:dyDescent="0.2">
      <c r="A529" s="2">
        <v>43100</v>
      </c>
      <c r="B529" t="s">
        <v>693</v>
      </c>
      <c r="C529" t="s">
        <v>132</v>
      </c>
      <c r="D529" s="6">
        <v>25</v>
      </c>
      <c r="E529" s="3">
        <v>8.7574827144970579E-4</v>
      </c>
      <c r="F529" s="4">
        <v>-0.13397567250899747</v>
      </c>
    </row>
    <row r="530" spans="1:6" x14ac:dyDescent="0.2">
      <c r="A530" s="2">
        <v>43100</v>
      </c>
      <c r="B530" t="s">
        <v>924</v>
      </c>
      <c r="C530" t="s">
        <v>461</v>
      </c>
      <c r="D530" s="6">
        <v>25</v>
      </c>
      <c r="E530" s="3">
        <v>8.7022404293516731E-4</v>
      </c>
      <c r="F530" s="4">
        <v>-0.20420288761460212</v>
      </c>
    </row>
    <row r="531" spans="1:6" x14ac:dyDescent="0.2">
      <c r="A531" s="2">
        <v>43100</v>
      </c>
      <c r="B531" t="s">
        <v>925</v>
      </c>
      <c r="C531" t="s">
        <v>926</v>
      </c>
      <c r="D531" s="6">
        <v>25</v>
      </c>
      <c r="E531" s="3">
        <v>3.0626946389592214E-3</v>
      </c>
      <c r="F531" s="4">
        <v>-0.22723776942853968</v>
      </c>
    </row>
    <row r="532" spans="1:6" x14ac:dyDescent="0.2">
      <c r="A532" s="2">
        <v>43100</v>
      </c>
      <c r="B532" t="s">
        <v>731</v>
      </c>
      <c r="C532" t="s">
        <v>451</v>
      </c>
      <c r="D532" s="6">
        <v>25</v>
      </c>
      <c r="E532" s="3">
        <v>1.0811959780536351E-3</v>
      </c>
      <c r="F532" s="4">
        <v>-0.25082446516038942</v>
      </c>
    </row>
    <row r="533" spans="1:6" x14ac:dyDescent="0.2">
      <c r="A533" s="2">
        <v>43100</v>
      </c>
      <c r="B533" t="s">
        <v>748</v>
      </c>
      <c r="C533" t="s">
        <v>412</v>
      </c>
      <c r="D533" s="6">
        <v>25</v>
      </c>
      <c r="E533" s="3">
        <v>5.1168294926521012E-3</v>
      </c>
      <c r="F533" s="4">
        <v>-0.27211555544995614</v>
      </c>
    </row>
    <row r="534" spans="1:6" x14ac:dyDescent="0.2">
      <c r="A534" s="2">
        <v>43100</v>
      </c>
      <c r="B534" t="s">
        <v>930</v>
      </c>
      <c r="C534" t="s">
        <v>398</v>
      </c>
      <c r="D534" s="6">
        <v>25</v>
      </c>
      <c r="E534" s="3">
        <v>1.4737914818750773E-3</v>
      </c>
      <c r="F534" s="4">
        <v>-0.28596128408243943</v>
      </c>
    </row>
    <row r="535" spans="1:6" x14ac:dyDescent="0.2">
      <c r="A535" s="2">
        <v>43100</v>
      </c>
      <c r="B535" t="s">
        <v>933</v>
      </c>
      <c r="C535" t="s">
        <v>418</v>
      </c>
      <c r="D535" s="6">
        <v>25</v>
      </c>
      <c r="E535" s="3">
        <v>8.6321010841708759E-4</v>
      </c>
      <c r="F535" s="4">
        <v>-0.31021907682488742</v>
      </c>
    </row>
    <row r="536" spans="1:6" x14ac:dyDescent="0.2">
      <c r="A536" s="2">
        <v>43100</v>
      </c>
      <c r="B536" t="s">
        <v>727</v>
      </c>
      <c r="C536" t="s">
        <v>437</v>
      </c>
      <c r="D536" s="6">
        <v>25</v>
      </c>
      <c r="E536" s="3">
        <v>1.0745353014915632E-3</v>
      </c>
      <c r="F536" s="4">
        <v>-0.33263974424546577</v>
      </c>
    </row>
    <row r="537" spans="1:6" x14ac:dyDescent="0.2">
      <c r="A537" s="2">
        <v>43100</v>
      </c>
      <c r="B537" t="s">
        <v>772</v>
      </c>
      <c r="C537" t="s">
        <v>406</v>
      </c>
      <c r="D537" s="6">
        <v>25</v>
      </c>
      <c r="E537" s="3">
        <v>1.0632961626156118E-3</v>
      </c>
      <c r="F537" s="4">
        <v>-0.38845268114372211</v>
      </c>
    </row>
    <row r="538" spans="1:6" x14ac:dyDescent="0.2">
      <c r="A538" s="2">
        <v>43100</v>
      </c>
      <c r="B538" t="s">
        <v>721</v>
      </c>
      <c r="C538" t="s">
        <v>385</v>
      </c>
      <c r="D538" s="6">
        <v>25</v>
      </c>
      <c r="E538" s="3">
        <v>2.127663855771989E-3</v>
      </c>
      <c r="F538" s="4">
        <v>-0.41792017478298993</v>
      </c>
    </row>
    <row r="539" spans="1:6" x14ac:dyDescent="0.2">
      <c r="A539" s="2">
        <v>43100</v>
      </c>
      <c r="B539" t="s">
        <v>667</v>
      </c>
      <c r="C539" t="s">
        <v>422</v>
      </c>
      <c r="D539" s="6">
        <v>25</v>
      </c>
      <c r="E539" s="3">
        <v>2.7835864596257608E-3</v>
      </c>
      <c r="F539" s="4">
        <v>-0.45831788651915439</v>
      </c>
    </row>
    <row r="540" spans="1:6" x14ac:dyDescent="0.2">
      <c r="A540" s="2">
        <v>43100</v>
      </c>
      <c r="B540" t="s">
        <v>722</v>
      </c>
      <c r="C540" t="s">
        <v>427</v>
      </c>
      <c r="D540" s="6">
        <v>25</v>
      </c>
      <c r="E540" s="3">
        <v>1.0723065953324009E-3</v>
      </c>
      <c r="F540" s="4">
        <v>-0.49951587091738259</v>
      </c>
    </row>
    <row r="541" spans="1:6" x14ac:dyDescent="0.2">
      <c r="A541" s="2">
        <v>43100</v>
      </c>
      <c r="B541" t="s">
        <v>717</v>
      </c>
      <c r="C541" t="s">
        <v>460</v>
      </c>
      <c r="D541" s="6">
        <v>25</v>
      </c>
      <c r="E541" s="3">
        <v>2.5325221405306684E-3</v>
      </c>
      <c r="F541" s="4">
        <v>-0.52735309648717166</v>
      </c>
    </row>
    <row r="542" spans="1:6" x14ac:dyDescent="0.2">
      <c r="A542" s="2">
        <v>43100</v>
      </c>
      <c r="B542" t="s">
        <v>946</v>
      </c>
      <c r="C542" t="s">
        <v>293</v>
      </c>
      <c r="D542" s="6">
        <v>25</v>
      </c>
      <c r="E542" s="3">
        <v>7.4601031045405577E-4</v>
      </c>
      <c r="F542" s="4">
        <v>-0.55669631242415807</v>
      </c>
    </row>
    <row r="543" spans="1:6" x14ac:dyDescent="0.2">
      <c r="A543" s="2">
        <v>43100</v>
      </c>
      <c r="B543" t="s">
        <v>715</v>
      </c>
      <c r="C543" t="s">
        <v>399</v>
      </c>
      <c r="D543" s="6">
        <v>25</v>
      </c>
      <c r="E543" s="3">
        <v>3.722785010041408E-3</v>
      </c>
      <c r="F543" s="4">
        <v>-0.59736763294311945</v>
      </c>
    </row>
    <row r="544" spans="1:6" x14ac:dyDescent="0.2">
      <c r="A544" s="2">
        <v>43100</v>
      </c>
      <c r="B544" t="s">
        <v>778</v>
      </c>
      <c r="C544" t="s">
        <v>130</v>
      </c>
      <c r="D544" s="6">
        <v>25</v>
      </c>
      <c r="E544" s="3">
        <v>4.6198124999504977E-3</v>
      </c>
      <c r="F544" s="4">
        <v>-0.63410173267913816</v>
      </c>
    </row>
    <row r="545" spans="1:6" x14ac:dyDescent="0.2">
      <c r="A545" s="2">
        <v>43100</v>
      </c>
      <c r="B545" t="s">
        <v>757</v>
      </c>
      <c r="C545" t="s">
        <v>174</v>
      </c>
      <c r="D545" s="6">
        <v>25</v>
      </c>
      <c r="E545" s="3">
        <v>7.6178839564603491E-3</v>
      </c>
      <c r="F545" s="4">
        <v>-0.63498515546685474</v>
      </c>
    </row>
    <row r="546" spans="1:6" x14ac:dyDescent="0.2">
      <c r="A546" s="2">
        <v>43100</v>
      </c>
      <c r="B546" t="s">
        <v>761</v>
      </c>
      <c r="C546" t="s">
        <v>215</v>
      </c>
      <c r="D546" s="6">
        <v>25</v>
      </c>
      <c r="E546" s="3">
        <v>4.9397444515594385E-3</v>
      </c>
      <c r="F546" s="4">
        <v>-0.65820664059424627</v>
      </c>
    </row>
    <row r="547" spans="1:6" x14ac:dyDescent="0.2">
      <c r="A547" s="2">
        <v>43100</v>
      </c>
      <c r="B547" t="s">
        <v>948</v>
      </c>
      <c r="C547" t="s">
        <v>483</v>
      </c>
      <c r="D547" s="6">
        <v>25</v>
      </c>
      <c r="E547" s="3">
        <v>1.1423022743389656E-3</v>
      </c>
      <c r="F547" s="4">
        <v>-0.66725349657397848</v>
      </c>
    </row>
    <row r="548" spans="1:6" x14ac:dyDescent="0.2">
      <c r="A548" s="2">
        <v>43100</v>
      </c>
      <c r="B548" t="s">
        <v>784</v>
      </c>
      <c r="C548" t="s">
        <v>470</v>
      </c>
      <c r="D548" s="6">
        <v>25</v>
      </c>
      <c r="E548" s="3">
        <v>9.3101942532795119E-4</v>
      </c>
      <c r="F548" s="4">
        <v>-0.69646715733207387</v>
      </c>
    </row>
    <row r="549" spans="1:6" x14ac:dyDescent="0.2">
      <c r="A549" s="2">
        <v>43100</v>
      </c>
      <c r="B549" t="s">
        <v>834</v>
      </c>
      <c r="C549" t="s">
        <v>261</v>
      </c>
      <c r="D549" s="6">
        <v>25</v>
      </c>
      <c r="E549" s="3">
        <v>2.1181454549118977E-3</v>
      </c>
      <c r="F549" s="4">
        <v>-0.75773972267231704</v>
      </c>
    </row>
    <row r="550" spans="1:6" x14ac:dyDescent="0.2">
      <c r="A550" s="2">
        <v>43100</v>
      </c>
      <c r="B550" t="s">
        <v>830</v>
      </c>
      <c r="C550" t="s">
        <v>237</v>
      </c>
      <c r="D550" s="6">
        <v>25</v>
      </c>
      <c r="E550" s="3">
        <v>1.0411833346362506E-3</v>
      </c>
      <c r="F550" s="4">
        <v>-0.77955272964111766</v>
      </c>
    </row>
    <row r="551" spans="1:6" x14ac:dyDescent="0.2">
      <c r="A551" s="2">
        <v>43100</v>
      </c>
      <c r="B551" t="s">
        <v>799</v>
      </c>
      <c r="C551" t="s">
        <v>34</v>
      </c>
      <c r="D551" s="6">
        <v>25</v>
      </c>
      <c r="E551" s="3">
        <v>6.8609729447641592E-3</v>
      </c>
      <c r="F551" s="4">
        <v>-0.79431838071141259</v>
      </c>
    </row>
    <row r="552" spans="1:6" x14ac:dyDescent="0.2">
      <c r="A552" s="2">
        <v>43100</v>
      </c>
      <c r="B552" t="s">
        <v>817</v>
      </c>
      <c r="C552" t="s">
        <v>818</v>
      </c>
      <c r="D552" s="6">
        <v>25</v>
      </c>
      <c r="E552" s="3">
        <v>6.9255906593480498E-3</v>
      </c>
      <c r="F552" s="4">
        <v>-0.79661053018093586</v>
      </c>
    </row>
    <row r="553" spans="1:6" x14ac:dyDescent="0.2">
      <c r="A553" s="2">
        <v>43100</v>
      </c>
      <c r="B553" t="s">
        <v>962</v>
      </c>
      <c r="C553" t="s">
        <v>219</v>
      </c>
      <c r="D553" s="6">
        <v>25</v>
      </c>
      <c r="E553" s="3">
        <v>7.3696438857960372E-4</v>
      </c>
      <c r="F553" s="4">
        <v>-0.91634538410935062</v>
      </c>
    </row>
    <row r="554" spans="1:6" x14ac:dyDescent="0.2">
      <c r="A554" s="2">
        <v>43100</v>
      </c>
      <c r="B554" t="s">
        <v>839</v>
      </c>
      <c r="C554" t="s">
        <v>397</v>
      </c>
      <c r="D554" s="6">
        <v>25</v>
      </c>
      <c r="E554" s="3">
        <v>2.5314956440983666E-3</v>
      </c>
      <c r="F554" s="4">
        <v>-1.3156646493517399</v>
      </c>
    </row>
    <row r="555" spans="1:6" x14ac:dyDescent="0.2">
      <c r="A555" s="2">
        <v>42916</v>
      </c>
      <c r="B555" t="s">
        <v>522</v>
      </c>
      <c r="C555" t="s">
        <v>411</v>
      </c>
      <c r="D555" s="6">
        <v>25</v>
      </c>
      <c r="E555" s="3">
        <v>3.5502456438150998E-3</v>
      </c>
      <c r="F555" s="4">
        <v>1.6776399789897365</v>
      </c>
    </row>
    <row r="556" spans="1:6" x14ac:dyDescent="0.2">
      <c r="A556" s="2">
        <v>42916</v>
      </c>
      <c r="B556" t="s">
        <v>526</v>
      </c>
      <c r="C556" t="s">
        <v>456</v>
      </c>
      <c r="D556" s="6">
        <v>25</v>
      </c>
      <c r="E556" s="3">
        <v>4.6590928537239926E-3</v>
      </c>
      <c r="F556" s="4">
        <v>1.3278171792460247</v>
      </c>
    </row>
    <row r="557" spans="1:6" x14ac:dyDescent="0.2">
      <c r="A557" s="2">
        <v>42916</v>
      </c>
      <c r="B557" t="s">
        <v>532</v>
      </c>
      <c r="C557" t="s">
        <v>337</v>
      </c>
      <c r="D557" s="6">
        <v>25</v>
      </c>
      <c r="E557" s="3">
        <v>3.6444403979281155E-3</v>
      </c>
      <c r="F557" s="4">
        <v>1.1532212987597577</v>
      </c>
    </row>
    <row r="558" spans="1:6" x14ac:dyDescent="0.2">
      <c r="A558" s="2">
        <v>42916</v>
      </c>
      <c r="B558" t="s">
        <v>533</v>
      </c>
      <c r="C558" t="s">
        <v>86</v>
      </c>
      <c r="D558" s="6">
        <v>25</v>
      </c>
      <c r="E558" s="3">
        <v>3.3260958428026084E-3</v>
      </c>
      <c r="F558" s="4">
        <v>1.1157847328755319</v>
      </c>
    </row>
    <row r="559" spans="1:6" x14ac:dyDescent="0.2">
      <c r="A559" s="2">
        <v>42916</v>
      </c>
      <c r="B559" t="s">
        <v>535</v>
      </c>
      <c r="C559" t="s">
        <v>118</v>
      </c>
      <c r="D559" s="6">
        <v>25</v>
      </c>
      <c r="E559" s="3">
        <v>2.6388151446024386E-3</v>
      </c>
      <c r="F559" s="4">
        <v>1.0840641841581329</v>
      </c>
    </row>
    <row r="560" spans="1:6" x14ac:dyDescent="0.2">
      <c r="A560" s="2">
        <v>42916</v>
      </c>
      <c r="B560" t="s">
        <v>540</v>
      </c>
      <c r="C560" t="s">
        <v>82</v>
      </c>
      <c r="D560" s="6">
        <v>25</v>
      </c>
      <c r="E560" s="3">
        <v>2.7248122744271599E-3</v>
      </c>
      <c r="F560" s="4">
        <v>0.95937454543215084</v>
      </c>
    </row>
    <row r="561" spans="1:6" x14ac:dyDescent="0.2">
      <c r="A561" s="2">
        <v>42916</v>
      </c>
      <c r="B561" t="s">
        <v>545</v>
      </c>
      <c r="C561" t="s">
        <v>39</v>
      </c>
      <c r="D561" s="6">
        <v>25</v>
      </c>
      <c r="E561" s="3">
        <v>3.1527752266976255E-3</v>
      </c>
      <c r="F561" s="4">
        <v>0.81587114525255144</v>
      </c>
    </row>
    <row r="562" spans="1:6" x14ac:dyDescent="0.2">
      <c r="A562" s="2">
        <v>42916</v>
      </c>
      <c r="B562" t="s">
        <v>559</v>
      </c>
      <c r="C562" t="s">
        <v>223</v>
      </c>
      <c r="D562" s="6">
        <v>25</v>
      </c>
      <c r="E562" s="3">
        <v>2.339809584885306E-3</v>
      </c>
      <c r="F562" s="4">
        <v>0.65393257871077226</v>
      </c>
    </row>
    <row r="563" spans="1:6" x14ac:dyDescent="0.2">
      <c r="A563" s="2">
        <v>42916</v>
      </c>
      <c r="B563" t="s">
        <v>568</v>
      </c>
      <c r="C563" t="s">
        <v>149</v>
      </c>
      <c r="D563" s="6">
        <v>25</v>
      </c>
      <c r="E563" s="3">
        <v>1.8757862812615871E-3</v>
      </c>
      <c r="F563" s="4">
        <v>0.53013477318914748</v>
      </c>
    </row>
    <row r="564" spans="1:6" x14ac:dyDescent="0.2">
      <c r="A564" s="2">
        <v>42916</v>
      </c>
      <c r="B564" t="s">
        <v>576</v>
      </c>
      <c r="C564" t="s">
        <v>243</v>
      </c>
      <c r="D564" s="6">
        <v>25</v>
      </c>
      <c r="E564" s="3">
        <v>6.598919054136068E-3</v>
      </c>
      <c r="F564" s="4">
        <v>0.49369836755649815</v>
      </c>
    </row>
    <row r="565" spans="1:6" x14ac:dyDescent="0.2">
      <c r="A565" s="2">
        <v>42916</v>
      </c>
      <c r="B565" t="s">
        <v>594</v>
      </c>
      <c r="C565" t="s">
        <v>72</v>
      </c>
      <c r="D565" s="6">
        <v>25</v>
      </c>
      <c r="E565" s="3">
        <v>2.291624479834501E-3</v>
      </c>
      <c r="F565" s="4">
        <v>0.3380634835223339</v>
      </c>
    </row>
    <row r="566" spans="1:6" x14ac:dyDescent="0.2">
      <c r="A566" s="2">
        <v>42916</v>
      </c>
      <c r="B566" t="s">
        <v>595</v>
      </c>
      <c r="C566" t="s">
        <v>192</v>
      </c>
      <c r="D566" s="6">
        <v>25</v>
      </c>
      <c r="E566" s="3">
        <v>2.5467872962367413E-3</v>
      </c>
      <c r="F566" s="4">
        <v>0.3349778012466032</v>
      </c>
    </row>
    <row r="567" spans="1:6" x14ac:dyDescent="0.2">
      <c r="A567" s="2">
        <v>42916</v>
      </c>
      <c r="B567" t="s">
        <v>603</v>
      </c>
      <c r="C567" t="s">
        <v>109</v>
      </c>
      <c r="D567" s="6">
        <v>25</v>
      </c>
      <c r="E567" s="3">
        <v>1.5238116048876041E-3</v>
      </c>
      <c r="F567" s="4">
        <v>0.27957858450190215</v>
      </c>
    </row>
    <row r="568" spans="1:6" x14ac:dyDescent="0.2">
      <c r="A568" s="2">
        <v>42916</v>
      </c>
      <c r="B568" t="s">
        <v>643</v>
      </c>
      <c r="C568" t="s">
        <v>67</v>
      </c>
      <c r="D568" s="6">
        <v>25</v>
      </c>
      <c r="E568" s="3">
        <v>1.7223361580429065E-3</v>
      </c>
      <c r="F568" s="4">
        <v>2.4854482817046792E-2</v>
      </c>
    </row>
    <row r="569" spans="1:6" x14ac:dyDescent="0.2">
      <c r="A569" s="2">
        <v>42916</v>
      </c>
      <c r="B569" t="s">
        <v>657</v>
      </c>
      <c r="C569" t="s">
        <v>472</v>
      </c>
      <c r="D569" s="6">
        <v>25</v>
      </c>
      <c r="E569" s="3">
        <v>1.653848091495494E-3</v>
      </c>
      <c r="F569" s="4">
        <v>-6.6749040445263294E-2</v>
      </c>
    </row>
    <row r="570" spans="1:6" x14ac:dyDescent="0.2">
      <c r="A570" s="2">
        <v>42916</v>
      </c>
      <c r="B570" t="s">
        <v>660</v>
      </c>
      <c r="C570" t="s">
        <v>168</v>
      </c>
      <c r="D570" s="6">
        <v>25</v>
      </c>
      <c r="E570" s="3">
        <v>1.041717776000926E-3</v>
      </c>
      <c r="F570" s="4">
        <v>-7.726391265312979E-2</v>
      </c>
    </row>
    <row r="571" spans="1:6" x14ac:dyDescent="0.2">
      <c r="A571" s="2">
        <v>42916</v>
      </c>
      <c r="B571" t="s">
        <v>667</v>
      </c>
      <c r="C571" t="s">
        <v>422</v>
      </c>
      <c r="D571" s="6">
        <v>25</v>
      </c>
      <c r="E571" s="3">
        <v>2.6399139443716063E-3</v>
      </c>
      <c r="F571" s="4">
        <v>-0.14168655252887438</v>
      </c>
    </row>
    <row r="572" spans="1:6" x14ac:dyDescent="0.2">
      <c r="A572" s="2">
        <v>42916</v>
      </c>
      <c r="B572" t="s">
        <v>669</v>
      </c>
      <c r="C572" t="s">
        <v>272</v>
      </c>
      <c r="D572" s="6">
        <v>25</v>
      </c>
      <c r="E572" s="3">
        <v>6.1196889299456976E-3</v>
      </c>
      <c r="F572" s="4">
        <v>-0.14986934689491607</v>
      </c>
    </row>
    <row r="573" spans="1:6" x14ac:dyDescent="0.2">
      <c r="A573" s="2">
        <v>42916</v>
      </c>
      <c r="B573" t="s">
        <v>693</v>
      </c>
      <c r="C573" t="s">
        <v>132</v>
      </c>
      <c r="D573" s="6">
        <v>25</v>
      </c>
      <c r="E573" s="3">
        <v>1.3021402970057867E-3</v>
      </c>
      <c r="F573" s="4">
        <v>-0.26927552598216281</v>
      </c>
    </row>
    <row r="574" spans="1:6" x14ac:dyDescent="0.2">
      <c r="A574" s="2">
        <v>42916</v>
      </c>
      <c r="B574" t="s">
        <v>706</v>
      </c>
      <c r="C574" t="s">
        <v>22</v>
      </c>
      <c r="D574" s="6">
        <v>25</v>
      </c>
      <c r="E574" s="3">
        <v>2.5208466872291713E-3</v>
      </c>
      <c r="F574" s="4">
        <v>-0.31891150301962307</v>
      </c>
    </row>
    <row r="575" spans="1:6" x14ac:dyDescent="0.2">
      <c r="A575" s="2">
        <v>42916</v>
      </c>
      <c r="B575" t="s">
        <v>715</v>
      </c>
      <c r="C575" t="s">
        <v>399</v>
      </c>
      <c r="D575" s="6">
        <v>25</v>
      </c>
      <c r="E575" s="3">
        <v>3.39516975434809E-3</v>
      </c>
      <c r="F575" s="4">
        <v>-0.35362315470257316</v>
      </c>
    </row>
    <row r="576" spans="1:6" x14ac:dyDescent="0.2">
      <c r="A576" s="2">
        <v>42916</v>
      </c>
      <c r="B576" t="s">
        <v>716</v>
      </c>
      <c r="C576" t="s">
        <v>457</v>
      </c>
      <c r="D576" s="6">
        <v>25</v>
      </c>
      <c r="E576" s="3">
        <v>1.7620895111076862E-3</v>
      </c>
      <c r="F576" s="4">
        <v>-0.35369134328450702</v>
      </c>
    </row>
    <row r="577" spans="1:6" x14ac:dyDescent="0.2">
      <c r="A577" s="2">
        <v>42916</v>
      </c>
      <c r="B577" t="s">
        <v>717</v>
      </c>
      <c r="C577" t="s">
        <v>460</v>
      </c>
      <c r="D577" s="6">
        <v>25</v>
      </c>
      <c r="E577" s="3">
        <v>2.6041841566435435E-3</v>
      </c>
      <c r="F577" s="4">
        <v>-0.35913898355268875</v>
      </c>
    </row>
    <row r="578" spans="1:6" x14ac:dyDescent="0.2">
      <c r="A578" s="2">
        <v>42916</v>
      </c>
      <c r="B578" t="s">
        <v>720</v>
      </c>
      <c r="C578" t="s">
        <v>152</v>
      </c>
      <c r="D578" s="6">
        <v>25</v>
      </c>
      <c r="E578" s="3">
        <v>1.6087247832404295E-3</v>
      </c>
      <c r="F578" s="4">
        <v>-0.37572231612188572</v>
      </c>
    </row>
    <row r="579" spans="1:6" x14ac:dyDescent="0.2">
      <c r="A579" s="2">
        <v>42916</v>
      </c>
      <c r="B579" t="s">
        <v>721</v>
      </c>
      <c r="C579" t="s">
        <v>385</v>
      </c>
      <c r="D579" s="6">
        <v>25</v>
      </c>
      <c r="E579" s="3">
        <v>2.5664925253341278E-3</v>
      </c>
      <c r="F579" s="4">
        <v>-0.37793872326157835</v>
      </c>
    </row>
    <row r="580" spans="1:6" x14ac:dyDescent="0.2">
      <c r="A580" s="2">
        <v>42916</v>
      </c>
      <c r="B580" t="s">
        <v>722</v>
      </c>
      <c r="C580" t="s">
        <v>427</v>
      </c>
      <c r="D580" s="6">
        <v>25</v>
      </c>
      <c r="E580" s="3">
        <v>1.1912388327477306E-3</v>
      </c>
      <c r="F580" s="4">
        <v>-0.38340494928143848</v>
      </c>
    </row>
    <row r="581" spans="1:6" x14ac:dyDescent="0.2">
      <c r="A581" s="2">
        <v>42916</v>
      </c>
      <c r="B581" t="s">
        <v>727</v>
      </c>
      <c r="C581" t="s">
        <v>437</v>
      </c>
      <c r="D581" s="6">
        <v>25</v>
      </c>
      <c r="E581" s="3">
        <v>1.5171761798841168E-3</v>
      </c>
      <c r="F581" s="4">
        <v>-0.39591936688764034</v>
      </c>
    </row>
    <row r="582" spans="1:6" x14ac:dyDescent="0.2">
      <c r="A582" s="2">
        <v>42916</v>
      </c>
      <c r="B582" t="s">
        <v>731</v>
      </c>
      <c r="C582" t="s">
        <v>451</v>
      </c>
      <c r="D582" s="6">
        <v>25</v>
      </c>
      <c r="E582" s="3">
        <v>1.4589514094237625E-3</v>
      </c>
      <c r="F582" s="4">
        <v>-0.39905207316731445</v>
      </c>
    </row>
    <row r="583" spans="1:6" x14ac:dyDescent="0.2">
      <c r="A583" s="2">
        <v>42916</v>
      </c>
      <c r="B583" t="s">
        <v>748</v>
      </c>
      <c r="C583" t="s">
        <v>412</v>
      </c>
      <c r="D583" s="6">
        <v>25</v>
      </c>
      <c r="E583" s="3">
        <v>6.7600425004332746E-3</v>
      </c>
      <c r="F583" s="4">
        <v>-0.46874285422539019</v>
      </c>
    </row>
    <row r="584" spans="1:6" x14ac:dyDescent="0.2">
      <c r="A584" s="2">
        <v>42916</v>
      </c>
      <c r="B584" t="s">
        <v>757</v>
      </c>
      <c r="C584" t="s">
        <v>174</v>
      </c>
      <c r="D584" s="6">
        <v>25</v>
      </c>
      <c r="E584" s="3">
        <v>5.4740391284251568E-3</v>
      </c>
      <c r="F584" s="4">
        <v>-0.51040762199646272</v>
      </c>
    </row>
    <row r="585" spans="1:6" x14ac:dyDescent="0.2">
      <c r="A585" s="2">
        <v>42916</v>
      </c>
      <c r="B585" t="s">
        <v>761</v>
      </c>
      <c r="C585" t="s">
        <v>215</v>
      </c>
      <c r="D585" s="6">
        <v>25</v>
      </c>
      <c r="E585" s="3">
        <v>5.0774685031773703E-3</v>
      </c>
      <c r="F585" s="4">
        <v>-0.52060790222921682</v>
      </c>
    </row>
    <row r="586" spans="1:6" x14ac:dyDescent="0.2">
      <c r="A586" s="2">
        <v>42916</v>
      </c>
      <c r="B586" t="s">
        <v>772</v>
      </c>
      <c r="C586" t="s">
        <v>406</v>
      </c>
      <c r="D586" s="6">
        <v>25</v>
      </c>
      <c r="E586" s="3">
        <v>1.8140968640021843E-3</v>
      </c>
      <c r="F586" s="4">
        <v>-0.56655787174129468</v>
      </c>
    </row>
    <row r="587" spans="1:6" x14ac:dyDescent="0.2">
      <c r="A587" s="2">
        <v>42916</v>
      </c>
      <c r="B587" t="s">
        <v>775</v>
      </c>
      <c r="C587" t="s">
        <v>288</v>
      </c>
      <c r="D587" s="6">
        <v>25</v>
      </c>
      <c r="E587" s="3">
        <v>3.9049506289088143E-3</v>
      </c>
      <c r="F587" s="4">
        <v>-0.57648958631864866</v>
      </c>
    </row>
    <row r="588" spans="1:6" x14ac:dyDescent="0.2">
      <c r="A588" s="2">
        <v>42916</v>
      </c>
      <c r="B588" t="s">
        <v>778</v>
      </c>
      <c r="C588" t="s">
        <v>130</v>
      </c>
      <c r="D588" s="6">
        <v>25</v>
      </c>
      <c r="E588" s="3">
        <v>5.627002926130077E-3</v>
      </c>
      <c r="F588" s="4">
        <v>-0.60427743086806929</v>
      </c>
    </row>
    <row r="589" spans="1:6" x14ac:dyDescent="0.2">
      <c r="A589" s="2">
        <v>42916</v>
      </c>
      <c r="B589" t="s">
        <v>784</v>
      </c>
      <c r="C589" t="s">
        <v>470</v>
      </c>
      <c r="D589" s="6">
        <v>25</v>
      </c>
      <c r="E589" s="3">
        <v>1.0821692272327081E-3</v>
      </c>
      <c r="F589" s="4">
        <v>-0.64926931722272219</v>
      </c>
    </row>
    <row r="590" spans="1:6" x14ac:dyDescent="0.2">
      <c r="A590" s="2">
        <v>42916</v>
      </c>
      <c r="B590" t="s">
        <v>799</v>
      </c>
      <c r="C590" t="s">
        <v>34</v>
      </c>
      <c r="D590" s="6">
        <v>25</v>
      </c>
      <c r="E590" s="3">
        <v>7.5554289673517563E-3</v>
      </c>
      <c r="F590" s="4">
        <v>-0.7369597052952076</v>
      </c>
    </row>
    <row r="591" spans="1:6" x14ac:dyDescent="0.2">
      <c r="A591" s="2">
        <v>42916</v>
      </c>
      <c r="B591" t="s">
        <v>817</v>
      </c>
      <c r="C591" t="s">
        <v>818</v>
      </c>
      <c r="D591" s="6">
        <v>25</v>
      </c>
      <c r="E591" s="3">
        <v>6.4433316276936853E-3</v>
      </c>
      <c r="F591" s="4">
        <v>-0.81383224229477913</v>
      </c>
    </row>
    <row r="592" spans="1:6" x14ac:dyDescent="0.2">
      <c r="A592" s="2">
        <v>42916</v>
      </c>
      <c r="B592" t="s">
        <v>830</v>
      </c>
      <c r="C592" t="s">
        <v>237</v>
      </c>
      <c r="D592" s="6">
        <v>25</v>
      </c>
      <c r="E592" s="3">
        <v>1.2912211898331557E-3</v>
      </c>
      <c r="F592" s="4">
        <v>-0.87903382643135985</v>
      </c>
    </row>
    <row r="593" spans="1:6" x14ac:dyDescent="0.2">
      <c r="A593" s="2">
        <v>42916</v>
      </c>
      <c r="B593" t="s">
        <v>834</v>
      </c>
      <c r="C593" t="s">
        <v>261</v>
      </c>
      <c r="D593" s="6">
        <v>25</v>
      </c>
      <c r="E593" s="3">
        <v>3.6202742966789598E-3</v>
      </c>
      <c r="F593" s="4">
        <v>-0.89838160327350813</v>
      </c>
    </row>
    <row r="594" spans="1:6" x14ac:dyDescent="0.2">
      <c r="A594" s="2">
        <v>42916</v>
      </c>
      <c r="B594" t="s">
        <v>839</v>
      </c>
      <c r="C594" t="s">
        <v>397</v>
      </c>
      <c r="D594" s="6">
        <v>25</v>
      </c>
      <c r="E594" s="3">
        <v>2.7029082504837036E-3</v>
      </c>
      <c r="F594" s="4">
        <v>-0.94675599338532279</v>
      </c>
    </row>
    <row r="595" spans="1:6" x14ac:dyDescent="0.2">
      <c r="A595" s="2">
        <v>42916</v>
      </c>
      <c r="B595" t="s">
        <v>840</v>
      </c>
      <c r="C595" t="s">
        <v>56</v>
      </c>
      <c r="D595" s="6">
        <v>25</v>
      </c>
      <c r="E595" s="3">
        <v>1.4202754436056818E-3</v>
      </c>
      <c r="F595" s="4">
        <v>-0.9541729764330108</v>
      </c>
    </row>
    <row r="596" spans="1:6" x14ac:dyDescent="0.2">
      <c r="A596" s="2">
        <v>42916</v>
      </c>
      <c r="B596" t="s">
        <v>842</v>
      </c>
      <c r="C596" t="s">
        <v>453</v>
      </c>
      <c r="D596" s="6">
        <v>25</v>
      </c>
      <c r="E596" s="3">
        <v>1.168995507384113E-3</v>
      </c>
      <c r="F596" s="4">
        <v>-0.979731742722877</v>
      </c>
    </row>
    <row r="597" spans="1:6" x14ac:dyDescent="0.2">
      <c r="A597" s="2">
        <v>43281</v>
      </c>
      <c r="B597" t="s">
        <v>970</v>
      </c>
      <c r="C597" t="s">
        <v>971</v>
      </c>
      <c r="D597" s="6">
        <v>20</v>
      </c>
      <c r="E597" s="3">
        <v>3.2768529442477615E-4</v>
      </c>
      <c r="F597" s="4">
        <v>1.9904458448819307</v>
      </c>
    </row>
    <row r="598" spans="1:6" x14ac:dyDescent="0.2">
      <c r="A598" s="2">
        <v>43281</v>
      </c>
      <c r="B598" t="s">
        <v>518</v>
      </c>
      <c r="C598" t="s">
        <v>262</v>
      </c>
      <c r="D598" s="6">
        <v>20</v>
      </c>
      <c r="E598" s="3">
        <v>1.2388466832161972E-3</v>
      </c>
      <c r="F598" s="4">
        <v>1.955414326223855</v>
      </c>
    </row>
    <row r="599" spans="1:6" x14ac:dyDescent="0.2">
      <c r="A599" s="2">
        <v>43281</v>
      </c>
      <c r="B599" t="s">
        <v>509</v>
      </c>
      <c r="C599" t="s">
        <v>269</v>
      </c>
      <c r="D599" s="6">
        <v>20</v>
      </c>
      <c r="E599" s="3">
        <v>1.0742057233619337E-3</v>
      </c>
      <c r="F599" s="4">
        <v>1.7842111781280623</v>
      </c>
    </row>
    <row r="600" spans="1:6" x14ac:dyDescent="0.2">
      <c r="A600" s="2">
        <v>43281</v>
      </c>
      <c r="B600" t="s">
        <v>975</v>
      </c>
      <c r="C600" t="s">
        <v>89</v>
      </c>
      <c r="D600" s="6">
        <v>20</v>
      </c>
      <c r="E600" s="3">
        <v>5.663263366320519E-4</v>
      </c>
      <c r="F600" s="4">
        <v>1.5791541065716848</v>
      </c>
    </row>
    <row r="601" spans="1:6" x14ac:dyDescent="0.2">
      <c r="A601" s="2">
        <v>43281</v>
      </c>
      <c r="B601" t="s">
        <v>876</v>
      </c>
      <c r="C601" t="s">
        <v>877</v>
      </c>
      <c r="D601" s="6">
        <v>20</v>
      </c>
      <c r="E601" s="3">
        <v>8.7149738836670191E-4</v>
      </c>
      <c r="F601" s="4">
        <v>1.4565482170831345</v>
      </c>
    </row>
    <row r="602" spans="1:6" x14ac:dyDescent="0.2">
      <c r="A602" s="2">
        <v>43281</v>
      </c>
      <c r="B602" t="s">
        <v>529</v>
      </c>
      <c r="C602" t="s">
        <v>221</v>
      </c>
      <c r="D602" s="6">
        <v>20</v>
      </c>
      <c r="E602" s="3">
        <v>1.9410035275644556E-3</v>
      </c>
      <c r="F602" s="4">
        <v>1.224400781542557</v>
      </c>
    </row>
    <row r="603" spans="1:6" x14ac:dyDescent="0.2">
      <c r="A603" s="2">
        <v>43281</v>
      </c>
      <c r="B603" t="s">
        <v>598</v>
      </c>
      <c r="C603" t="s">
        <v>197</v>
      </c>
      <c r="D603" s="6">
        <v>20</v>
      </c>
      <c r="E603" s="3">
        <v>6.4181736889937712E-4</v>
      </c>
      <c r="F603" s="4">
        <v>1.1818843153753351</v>
      </c>
    </row>
    <row r="604" spans="1:6" x14ac:dyDescent="0.2">
      <c r="A604" s="2">
        <v>43281</v>
      </c>
      <c r="B604" t="s">
        <v>862</v>
      </c>
      <c r="C604" t="s">
        <v>95</v>
      </c>
      <c r="D604" s="6">
        <v>20</v>
      </c>
      <c r="E604" s="3">
        <v>4.3088932778408893E-4</v>
      </c>
      <c r="F604" s="4">
        <v>1.1492694823780731</v>
      </c>
    </row>
    <row r="605" spans="1:6" x14ac:dyDescent="0.2">
      <c r="A605" s="2">
        <v>43281</v>
      </c>
      <c r="B605" t="s">
        <v>546</v>
      </c>
      <c r="C605" t="s">
        <v>80</v>
      </c>
      <c r="D605" s="6">
        <v>20</v>
      </c>
      <c r="E605" s="3">
        <v>7.3332941867876702E-4</v>
      </c>
      <c r="F605" s="4">
        <v>1.1451008874559296</v>
      </c>
    </row>
    <row r="606" spans="1:6" x14ac:dyDescent="0.2">
      <c r="A606" s="2">
        <v>43281</v>
      </c>
      <c r="B606" t="s">
        <v>705</v>
      </c>
      <c r="C606" t="s">
        <v>298</v>
      </c>
      <c r="D606" s="6">
        <v>20</v>
      </c>
      <c r="E606" s="3">
        <v>1.846582382835813E-3</v>
      </c>
      <c r="F606" s="4">
        <v>1.0745560688388058</v>
      </c>
    </row>
    <row r="607" spans="1:6" x14ac:dyDescent="0.2">
      <c r="A607" s="2">
        <v>43281</v>
      </c>
      <c r="B607" t="s">
        <v>527</v>
      </c>
      <c r="C607" t="s">
        <v>428</v>
      </c>
      <c r="D607" s="6">
        <v>20</v>
      </c>
      <c r="E607" s="3">
        <v>1.5775152706287022E-3</v>
      </c>
      <c r="F607" s="4">
        <v>1.0286183634459447</v>
      </c>
    </row>
    <row r="608" spans="1:6" x14ac:dyDescent="0.2">
      <c r="A608" s="2">
        <v>43281</v>
      </c>
      <c r="B608" t="s">
        <v>646</v>
      </c>
      <c r="C608" t="s">
        <v>647</v>
      </c>
      <c r="D608" s="6">
        <v>20</v>
      </c>
      <c r="E608" s="3">
        <v>1.1214658491496567E-3</v>
      </c>
      <c r="F608" s="4">
        <v>0.95179023734804069</v>
      </c>
    </row>
    <row r="609" spans="1:6" x14ac:dyDescent="0.2">
      <c r="A609" s="2">
        <v>43281</v>
      </c>
      <c r="B609" t="s">
        <v>911</v>
      </c>
      <c r="C609" t="s">
        <v>200</v>
      </c>
      <c r="D609" s="6">
        <v>20</v>
      </c>
      <c r="E609" s="3">
        <v>5.7398021142702907E-4</v>
      </c>
      <c r="F609" s="4">
        <v>0.87231044531978252</v>
      </c>
    </row>
    <row r="610" spans="1:6" x14ac:dyDescent="0.2">
      <c r="A610" s="2">
        <v>43281</v>
      </c>
      <c r="B610" t="s">
        <v>553</v>
      </c>
      <c r="C610" t="s">
        <v>358</v>
      </c>
      <c r="D610" s="6">
        <v>20</v>
      </c>
      <c r="E610" s="3">
        <v>8.4419443041402922E-4</v>
      </c>
      <c r="F610" s="4">
        <v>0.85326801530566054</v>
      </c>
    </row>
    <row r="611" spans="1:6" x14ac:dyDescent="0.2">
      <c r="A611" s="2">
        <v>43281</v>
      </c>
      <c r="B611" t="s">
        <v>699</v>
      </c>
      <c r="C611" t="s">
        <v>299</v>
      </c>
      <c r="D611" s="6">
        <v>20</v>
      </c>
      <c r="E611" s="3">
        <v>1.163430471712994E-3</v>
      </c>
      <c r="F611" s="4">
        <v>0.82670603171589729</v>
      </c>
    </row>
    <row r="612" spans="1:6" x14ac:dyDescent="0.2">
      <c r="A612" s="2">
        <v>43281</v>
      </c>
      <c r="B612" t="s">
        <v>987</v>
      </c>
      <c r="C612" t="s">
        <v>409</v>
      </c>
      <c r="D612" s="6">
        <v>20</v>
      </c>
      <c r="E612" s="3">
        <v>1.0472093255295938E-3</v>
      </c>
      <c r="F612" s="4">
        <v>0.73911547100782371</v>
      </c>
    </row>
    <row r="613" spans="1:6" x14ac:dyDescent="0.2">
      <c r="A613" s="2">
        <v>43281</v>
      </c>
      <c r="B613" t="s">
        <v>601</v>
      </c>
      <c r="C613" t="s">
        <v>43</v>
      </c>
      <c r="D613" s="6">
        <v>20</v>
      </c>
      <c r="E613" s="3">
        <v>9.3734993424573999E-4</v>
      </c>
      <c r="F613" s="4">
        <v>0.71938340621031394</v>
      </c>
    </row>
    <row r="614" spans="1:6" x14ac:dyDescent="0.2">
      <c r="A614" s="2">
        <v>43281</v>
      </c>
      <c r="B614" t="s">
        <v>630</v>
      </c>
      <c r="C614" t="s">
        <v>203</v>
      </c>
      <c r="D614" s="6">
        <v>20</v>
      </c>
      <c r="E614" s="3">
        <v>1.2242131947573622E-3</v>
      </c>
      <c r="F614" s="4">
        <v>0.70723547629344485</v>
      </c>
    </row>
    <row r="615" spans="1:6" x14ac:dyDescent="0.2">
      <c r="A615" s="2">
        <v>43281</v>
      </c>
      <c r="B615" t="s">
        <v>885</v>
      </c>
      <c r="C615" t="s">
        <v>313</v>
      </c>
      <c r="D615" s="6">
        <v>20</v>
      </c>
      <c r="E615" s="3">
        <v>8.3547049545816771E-4</v>
      </c>
      <c r="F615" s="4">
        <v>0.68725486844439077</v>
      </c>
    </row>
    <row r="616" spans="1:6" x14ac:dyDescent="0.2">
      <c r="A616" s="2">
        <v>43281</v>
      </c>
      <c r="B616" t="s">
        <v>549</v>
      </c>
      <c r="C616" t="s">
        <v>209</v>
      </c>
      <c r="D616" s="6">
        <v>20</v>
      </c>
      <c r="E616" s="3">
        <v>2.5761636563702674E-3</v>
      </c>
      <c r="F616" s="4">
        <v>0.62995379488461489</v>
      </c>
    </row>
    <row r="617" spans="1:6" x14ac:dyDescent="0.2">
      <c r="A617" s="2">
        <v>43281</v>
      </c>
      <c r="B617" t="s">
        <v>866</v>
      </c>
      <c r="C617" t="s">
        <v>867</v>
      </c>
      <c r="D617" s="6">
        <v>20</v>
      </c>
      <c r="E617" s="3">
        <v>9.2272712996783438E-4</v>
      </c>
      <c r="F617" s="4">
        <v>0.61540726633965448</v>
      </c>
    </row>
    <row r="618" spans="1:6" x14ac:dyDescent="0.2">
      <c r="A618" s="2">
        <v>43281</v>
      </c>
      <c r="B618" t="s">
        <v>993</v>
      </c>
      <c r="C618" t="s">
        <v>448</v>
      </c>
      <c r="D618" s="6">
        <v>20</v>
      </c>
      <c r="E618" s="3">
        <v>1.161319349599497E-3</v>
      </c>
      <c r="F618" s="4">
        <v>0.60192006778842222</v>
      </c>
    </row>
    <row r="619" spans="1:6" x14ac:dyDescent="0.2">
      <c r="A619" s="2">
        <v>43281</v>
      </c>
      <c r="B619" t="s">
        <v>928</v>
      </c>
      <c r="C619" t="s">
        <v>145</v>
      </c>
      <c r="D619" s="6">
        <v>20</v>
      </c>
      <c r="E619" s="3">
        <v>5.2005249939412969E-4</v>
      </c>
      <c r="F619" s="4">
        <v>0.59460873441887507</v>
      </c>
    </row>
    <row r="620" spans="1:6" x14ac:dyDescent="0.2">
      <c r="A620" s="2">
        <v>43281</v>
      </c>
      <c r="B620" t="s">
        <v>694</v>
      </c>
      <c r="C620" t="s">
        <v>212</v>
      </c>
      <c r="D620" s="6">
        <v>20</v>
      </c>
      <c r="E620" s="3">
        <v>1.1299641413480236E-3</v>
      </c>
      <c r="F620" s="4">
        <v>0.50958398047846398</v>
      </c>
    </row>
    <row r="621" spans="1:6" x14ac:dyDescent="0.2">
      <c r="A621" s="2">
        <v>43281</v>
      </c>
      <c r="B621" t="s">
        <v>1004</v>
      </c>
      <c r="C621" t="s">
        <v>440</v>
      </c>
      <c r="D621" s="6">
        <v>20</v>
      </c>
      <c r="E621" s="3">
        <v>7.0664943586763501E-4</v>
      </c>
      <c r="F621" s="4">
        <v>0.43708764793402954</v>
      </c>
    </row>
    <row r="622" spans="1:6" x14ac:dyDescent="0.2">
      <c r="A622" s="2">
        <v>43281</v>
      </c>
      <c r="B622" t="s">
        <v>726</v>
      </c>
      <c r="C622" t="s">
        <v>213</v>
      </c>
      <c r="D622" s="6">
        <v>20</v>
      </c>
      <c r="E622" s="3">
        <v>6.7839606024935699E-4</v>
      </c>
      <c r="F622" s="4">
        <v>0.4265959738508065</v>
      </c>
    </row>
    <row r="623" spans="1:6" x14ac:dyDescent="0.2">
      <c r="A623" s="2">
        <v>43281</v>
      </c>
      <c r="B623" t="s">
        <v>580</v>
      </c>
      <c r="C623" t="s">
        <v>285</v>
      </c>
      <c r="D623" s="6">
        <v>20</v>
      </c>
      <c r="E623" s="3">
        <v>7.26219913320192E-4</v>
      </c>
      <c r="F623" s="4">
        <v>0.41750797539671219</v>
      </c>
    </row>
    <row r="624" spans="1:6" x14ac:dyDescent="0.2">
      <c r="A624" s="2">
        <v>43281</v>
      </c>
      <c r="B624" t="s">
        <v>914</v>
      </c>
      <c r="C624" t="s">
        <v>345</v>
      </c>
      <c r="D624" s="6">
        <v>20</v>
      </c>
      <c r="E624" s="3">
        <v>5.5204979138222905E-4</v>
      </c>
      <c r="F624" s="4">
        <v>0.39250645353831576</v>
      </c>
    </row>
    <row r="625" spans="1:6" x14ac:dyDescent="0.2">
      <c r="A625" s="2">
        <v>43281</v>
      </c>
      <c r="B625" t="s">
        <v>538</v>
      </c>
      <c r="C625" t="s">
        <v>23</v>
      </c>
      <c r="D625" s="6">
        <v>20</v>
      </c>
      <c r="E625" s="3">
        <v>5.6501187625896945E-3</v>
      </c>
      <c r="F625" s="4">
        <v>0.38766427698153288</v>
      </c>
    </row>
    <row r="626" spans="1:6" x14ac:dyDescent="0.2">
      <c r="A626" s="2">
        <v>43281</v>
      </c>
      <c r="B626" t="s">
        <v>1006</v>
      </c>
      <c r="C626" t="s">
        <v>363</v>
      </c>
      <c r="D626" s="6">
        <v>20</v>
      </c>
      <c r="E626" s="3">
        <v>5.0168466577655158E-4</v>
      </c>
      <c r="F626" s="4">
        <v>0.38479898667653956</v>
      </c>
    </row>
    <row r="627" spans="1:6" x14ac:dyDescent="0.2">
      <c r="A627" s="2">
        <v>43281</v>
      </c>
      <c r="B627" t="s">
        <v>880</v>
      </c>
      <c r="C627" t="s">
        <v>490</v>
      </c>
      <c r="D627" s="6">
        <v>20</v>
      </c>
      <c r="E627" s="3">
        <v>3.1865798863797675E-3</v>
      </c>
      <c r="F627" s="4">
        <v>0.37121894514276627</v>
      </c>
    </row>
    <row r="628" spans="1:6" x14ac:dyDescent="0.2">
      <c r="A628" s="2">
        <v>43281</v>
      </c>
      <c r="B628" t="s">
        <v>1010</v>
      </c>
      <c r="C628" t="s">
        <v>54</v>
      </c>
      <c r="D628" s="6">
        <v>20</v>
      </c>
      <c r="E628" s="3">
        <v>6.6976679775187001E-4</v>
      </c>
      <c r="F628" s="4">
        <v>0.3592085588555245</v>
      </c>
    </row>
    <row r="629" spans="1:6" x14ac:dyDescent="0.2">
      <c r="A629" s="2">
        <v>43281</v>
      </c>
      <c r="B629" t="s">
        <v>935</v>
      </c>
      <c r="C629" t="s">
        <v>144</v>
      </c>
      <c r="D629" s="6">
        <v>20</v>
      </c>
      <c r="E629" s="3">
        <v>4.4450384181561083E-4</v>
      </c>
      <c r="F629" s="4">
        <v>0.31359581997227004</v>
      </c>
    </row>
    <row r="630" spans="1:6" x14ac:dyDescent="0.2">
      <c r="A630" s="2">
        <v>43281</v>
      </c>
      <c r="B630" t="s">
        <v>1012</v>
      </c>
      <c r="C630" t="s">
        <v>148</v>
      </c>
      <c r="D630" s="6">
        <v>20</v>
      </c>
      <c r="E630" s="3">
        <v>9.0135387843543434E-4</v>
      </c>
      <c r="F630" s="4">
        <v>0.31173552341339211</v>
      </c>
    </row>
    <row r="631" spans="1:6" x14ac:dyDescent="0.2">
      <c r="A631" s="2">
        <v>43281</v>
      </c>
      <c r="B631" t="s">
        <v>1013</v>
      </c>
      <c r="C631" t="s">
        <v>329</v>
      </c>
      <c r="D631" s="6">
        <v>20</v>
      </c>
      <c r="E631" s="3">
        <v>7.3038521839654765E-4</v>
      </c>
      <c r="F631" s="4">
        <v>0.30540701392943015</v>
      </c>
    </row>
    <row r="632" spans="1:6" x14ac:dyDescent="0.2">
      <c r="A632" s="2">
        <v>43281</v>
      </c>
      <c r="B632" t="s">
        <v>1014</v>
      </c>
      <c r="C632" t="s">
        <v>1015</v>
      </c>
      <c r="D632" s="6">
        <v>20</v>
      </c>
      <c r="E632" s="3">
        <v>7.4142208193262219E-4</v>
      </c>
      <c r="F632" s="4">
        <v>0.29202517343117573</v>
      </c>
    </row>
    <row r="633" spans="1:6" x14ac:dyDescent="0.2">
      <c r="A633" s="2">
        <v>43281</v>
      </c>
      <c r="B633" t="s">
        <v>1016</v>
      </c>
      <c r="C633" t="s">
        <v>51</v>
      </c>
      <c r="D633" s="6">
        <v>20</v>
      </c>
      <c r="E633" s="3">
        <v>1.0104652666097468E-3</v>
      </c>
      <c r="F633" s="4">
        <v>0.29093342218167645</v>
      </c>
    </row>
    <row r="634" spans="1:6" x14ac:dyDescent="0.2">
      <c r="A634" s="2">
        <v>43281</v>
      </c>
      <c r="B634" t="s">
        <v>578</v>
      </c>
      <c r="C634" t="s">
        <v>435</v>
      </c>
      <c r="D634" s="6">
        <v>20</v>
      </c>
      <c r="E634" s="3">
        <v>1.0976102041600426E-3</v>
      </c>
      <c r="F634" s="4">
        <v>0.2662675878734212</v>
      </c>
    </row>
    <row r="635" spans="1:6" x14ac:dyDescent="0.2">
      <c r="A635" s="2">
        <v>43281</v>
      </c>
      <c r="B635" t="s">
        <v>631</v>
      </c>
      <c r="C635" t="s">
        <v>324</v>
      </c>
      <c r="D635" s="6">
        <v>20</v>
      </c>
      <c r="E635" s="3">
        <v>1.4167461135606084E-3</v>
      </c>
      <c r="F635" s="4">
        <v>0.26449326308537852</v>
      </c>
    </row>
    <row r="636" spans="1:6" x14ac:dyDescent="0.2">
      <c r="A636" s="2">
        <v>43281</v>
      </c>
      <c r="B636" t="s">
        <v>566</v>
      </c>
      <c r="C636" t="s">
        <v>206</v>
      </c>
      <c r="D636" s="6">
        <v>20</v>
      </c>
      <c r="E636" s="3">
        <v>2.3074529471655636E-3</v>
      </c>
      <c r="F636" s="4">
        <v>0.24942497568082245</v>
      </c>
    </row>
    <row r="637" spans="1:6" x14ac:dyDescent="0.2">
      <c r="A637" s="2">
        <v>43281</v>
      </c>
      <c r="B637" t="s">
        <v>596</v>
      </c>
      <c r="C637" t="s">
        <v>63</v>
      </c>
      <c r="D637" s="6">
        <v>20</v>
      </c>
      <c r="E637" s="3">
        <v>1.1284976909997453E-3</v>
      </c>
      <c r="F637" s="4">
        <v>0.23514664034170663</v>
      </c>
    </row>
    <row r="638" spans="1:6" x14ac:dyDescent="0.2">
      <c r="A638" s="2">
        <v>43281</v>
      </c>
      <c r="B638" t="s">
        <v>547</v>
      </c>
      <c r="C638" t="s">
        <v>340</v>
      </c>
      <c r="D638" s="6">
        <v>20</v>
      </c>
      <c r="E638" s="3">
        <v>1.8138977060015431E-3</v>
      </c>
      <c r="F638" s="4">
        <v>0.23204723523672047</v>
      </c>
    </row>
    <row r="639" spans="1:6" x14ac:dyDescent="0.2">
      <c r="A639" s="2">
        <v>43281</v>
      </c>
      <c r="B639" t="s">
        <v>573</v>
      </c>
      <c r="C639" t="s">
        <v>289</v>
      </c>
      <c r="D639" s="6">
        <v>20</v>
      </c>
      <c r="E639" s="3">
        <v>8.7173110803013371E-4</v>
      </c>
      <c r="F639" s="4">
        <v>0.21349081310265927</v>
      </c>
    </row>
    <row r="640" spans="1:6" x14ac:dyDescent="0.2">
      <c r="A640" s="2">
        <v>43281</v>
      </c>
      <c r="B640" t="s">
        <v>1020</v>
      </c>
      <c r="C640" t="s">
        <v>493</v>
      </c>
      <c r="D640" s="6">
        <v>20</v>
      </c>
      <c r="E640" s="3">
        <v>3.9131279667792371E-3</v>
      </c>
      <c r="F640" s="4">
        <v>0.20897029834338873</v>
      </c>
    </row>
    <row r="641" spans="1:6" x14ac:dyDescent="0.2">
      <c r="A641" s="2">
        <v>43281</v>
      </c>
      <c r="B641" t="s">
        <v>1021</v>
      </c>
      <c r="C641" t="s">
        <v>415</v>
      </c>
      <c r="D641" s="6">
        <v>20</v>
      </c>
      <c r="E641" s="3">
        <v>7.2309829986630749E-4</v>
      </c>
      <c r="F641" s="4">
        <v>0.20642400922718851</v>
      </c>
    </row>
    <row r="642" spans="1:6" x14ac:dyDescent="0.2">
      <c r="A642" s="2">
        <v>43281</v>
      </c>
      <c r="B642" t="s">
        <v>638</v>
      </c>
      <c r="C642" t="s">
        <v>90</v>
      </c>
      <c r="D642" s="6">
        <v>20</v>
      </c>
      <c r="E642" s="3">
        <v>1.6379462392932249E-3</v>
      </c>
      <c r="F642" s="4">
        <v>0.18764837967054604</v>
      </c>
    </row>
    <row r="643" spans="1:6" x14ac:dyDescent="0.2">
      <c r="A643" s="2">
        <v>43281</v>
      </c>
      <c r="B643" t="s">
        <v>539</v>
      </c>
      <c r="C643" t="s">
        <v>349</v>
      </c>
      <c r="D643" s="6">
        <v>20</v>
      </c>
      <c r="E643" s="3">
        <v>2.1010788030912811E-3</v>
      </c>
      <c r="F643" s="4">
        <v>0.17818250264951452</v>
      </c>
    </row>
    <row r="644" spans="1:6" x14ac:dyDescent="0.2">
      <c r="A644" s="2">
        <v>43281</v>
      </c>
      <c r="B644" t="s">
        <v>780</v>
      </c>
      <c r="C644" t="s">
        <v>282</v>
      </c>
      <c r="D644" s="6">
        <v>20</v>
      </c>
      <c r="E644" s="3">
        <v>4.0799213092797867E-4</v>
      </c>
      <c r="F644" s="4">
        <v>0.14667330136950013</v>
      </c>
    </row>
    <row r="645" spans="1:6" x14ac:dyDescent="0.2">
      <c r="A645" s="2">
        <v>43281</v>
      </c>
      <c r="B645" t="s">
        <v>1022</v>
      </c>
      <c r="C645" t="s">
        <v>38</v>
      </c>
      <c r="D645" s="6">
        <v>20</v>
      </c>
      <c r="E645" s="3">
        <v>7.6085450136913874E-4</v>
      </c>
      <c r="F645" s="4">
        <v>0.10873335801403511</v>
      </c>
    </row>
    <row r="646" spans="1:6" x14ac:dyDescent="0.2">
      <c r="A646" s="2">
        <v>43281</v>
      </c>
      <c r="B646" t="s">
        <v>572</v>
      </c>
      <c r="C646" t="s">
        <v>226</v>
      </c>
      <c r="D646" s="6">
        <v>20</v>
      </c>
      <c r="E646" s="3">
        <v>1.5594418425631704E-3</v>
      </c>
      <c r="F646" s="4">
        <v>0.10734508498171373</v>
      </c>
    </row>
    <row r="647" spans="1:6" x14ac:dyDescent="0.2">
      <c r="A647" s="2">
        <v>43281</v>
      </c>
      <c r="B647" t="s">
        <v>639</v>
      </c>
      <c r="C647" t="s">
        <v>287</v>
      </c>
      <c r="D647" s="6">
        <v>20</v>
      </c>
      <c r="E647" s="3">
        <v>2.0209081221186638E-3</v>
      </c>
      <c r="F647" s="4">
        <v>8.9326345197698886E-2</v>
      </c>
    </row>
    <row r="648" spans="1:6" x14ac:dyDescent="0.2">
      <c r="A648" s="2">
        <v>43281</v>
      </c>
      <c r="B648" t="s">
        <v>655</v>
      </c>
      <c r="C648" t="s">
        <v>454</v>
      </c>
      <c r="D648" s="6">
        <v>20</v>
      </c>
      <c r="E648" s="3">
        <v>1.4291539159031262E-3</v>
      </c>
      <c r="F648" s="4">
        <v>6.1067203216808565E-2</v>
      </c>
    </row>
    <row r="649" spans="1:6" x14ac:dyDescent="0.2">
      <c r="A649" s="2">
        <v>43281</v>
      </c>
      <c r="B649" t="s">
        <v>1028</v>
      </c>
      <c r="C649" t="s">
        <v>478</v>
      </c>
      <c r="D649" s="6">
        <v>20</v>
      </c>
      <c r="E649" s="3">
        <v>3.8145715859108349E-4</v>
      </c>
      <c r="F649" s="4">
        <v>5.8703921722955167E-2</v>
      </c>
    </row>
    <row r="650" spans="1:6" x14ac:dyDescent="0.2">
      <c r="A650" s="2">
        <v>43281</v>
      </c>
      <c r="B650" t="s">
        <v>653</v>
      </c>
      <c r="C650" t="s">
        <v>468</v>
      </c>
      <c r="D650" s="6">
        <v>20</v>
      </c>
      <c r="E650" s="3">
        <v>9.336693140293979E-4</v>
      </c>
      <c r="F650" s="4">
        <v>3.1822414301276934E-2</v>
      </c>
    </row>
    <row r="651" spans="1:6" x14ac:dyDescent="0.2">
      <c r="A651" s="2">
        <v>43281</v>
      </c>
      <c r="B651" t="s">
        <v>640</v>
      </c>
      <c r="C651" t="s">
        <v>191</v>
      </c>
      <c r="D651" s="6">
        <v>20</v>
      </c>
      <c r="E651" s="3">
        <v>1.9458856132855136E-3</v>
      </c>
      <c r="F651" s="4">
        <v>1.4592229796152045E-2</v>
      </c>
    </row>
    <row r="652" spans="1:6" x14ac:dyDescent="0.2">
      <c r="A652" s="2">
        <v>43281</v>
      </c>
      <c r="B652" t="s">
        <v>1033</v>
      </c>
      <c r="C652" t="s">
        <v>19</v>
      </c>
      <c r="D652" s="6">
        <v>20</v>
      </c>
      <c r="E652" s="3">
        <v>6.0055032547683032E-4</v>
      </c>
      <c r="F652" s="4">
        <v>8.683423260098152E-4</v>
      </c>
    </row>
    <row r="653" spans="1:6" x14ac:dyDescent="0.2">
      <c r="A653" s="2">
        <v>43281</v>
      </c>
      <c r="B653" t="s">
        <v>808</v>
      </c>
      <c r="C653" t="s">
        <v>809</v>
      </c>
      <c r="D653" s="6">
        <v>20</v>
      </c>
      <c r="E653" s="3">
        <v>4.6458565415318485E-4</v>
      </c>
      <c r="F653" s="4">
        <v>-2.9308104483412221E-3</v>
      </c>
    </row>
    <row r="654" spans="1:6" x14ac:dyDescent="0.2">
      <c r="A654" s="2">
        <v>43281</v>
      </c>
      <c r="B654" t="s">
        <v>901</v>
      </c>
      <c r="C654" t="s">
        <v>902</v>
      </c>
      <c r="D654" s="6">
        <v>20</v>
      </c>
      <c r="E654" s="3">
        <v>1.5479907357374538E-3</v>
      </c>
      <c r="F654" s="4">
        <v>-1.7235751649234483E-2</v>
      </c>
    </row>
    <row r="655" spans="1:6" x14ac:dyDescent="0.2">
      <c r="A655" s="2">
        <v>43281</v>
      </c>
      <c r="B655" t="s">
        <v>682</v>
      </c>
      <c r="C655" t="s">
        <v>115</v>
      </c>
      <c r="D655" s="6">
        <v>20</v>
      </c>
      <c r="E655" s="3">
        <v>9.4305818221317671E-4</v>
      </c>
      <c r="F655" s="4">
        <v>-3.0261865292705678E-2</v>
      </c>
    </row>
    <row r="656" spans="1:6" x14ac:dyDescent="0.2">
      <c r="A656" s="2">
        <v>43281</v>
      </c>
      <c r="B656" t="s">
        <v>713</v>
      </c>
      <c r="C656" t="s">
        <v>429</v>
      </c>
      <c r="D656" s="6">
        <v>20</v>
      </c>
      <c r="E656" s="3">
        <v>1.2497486044186867E-3</v>
      </c>
      <c r="F656" s="4">
        <v>-3.2199397478497573E-2</v>
      </c>
    </row>
    <row r="657" spans="1:6" x14ac:dyDescent="0.2">
      <c r="A657" s="2">
        <v>43281</v>
      </c>
      <c r="B657" t="s">
        <v>1038</v>
      </c>
      <c r="C657" t="s">
        <v>182</v>
      </c>
      <c r="D657" s="6">
        <v>20</v>
      </c>
      <c r="E657" s="3">
        <v>3.3347089907064496E-4</v>
      </c>
      <c r="F657" s="4">
        <v>-4.4072858111150942E-2</v>
      </c>
    </row>
    <row r="658" spans="1:6" x14ac:dyDescent="0.2">
      <c r="A658" s="2">
        <v>43281</v>
      </c>
      <c r="B658" t="s">
        <v>606</v>
      </c>
      <c r="C658" t="s">
        <v>59</v>
      </c>
      <c r="D658" s="6">
        <v>20</v>
      </c>
      <c r="E658" s="3">
        <v>1.5336053191359687E-3</v>
      </c>
      <c r="F658" s="4">
        <v>-4.4400609579258156E-2</v>
      </c>
    </row>
    <row r="659" spans="1:6" x14ac:dyDescent="0.2">
      <c r="A659" s="2">
        <v>43281</v>
      </c>
      <c r="B659" t="s">
        <v>1039</v>
      </c>
      <c r="C659" t="s">
        <v>76</v>
      </c>
      <c r="D659" s="6">
        <v>20</v>
      </c>
      <c r="E659" s="3">
        <v>6.3975483884966863E-4</v>
      </c>
      <c r="F659" s="4">
        <v>-4.6224593489742616E-2</v>
      </c>
    </row>
    <row r="660" spans="1:6" x14ac:dyDescent="0.2">
      <c r="A660" s="2">
        <v>43281</v>
      </c>
      <c r="B660" t="s">
        <v>702</v>
      </c>
      <c r="C660" t="s">
        <v>703</v>
      </c>
      <c r="D660" s="6">
        <v>20</v>
      </c>
      <c r="E660" s="3">
        <v>6.2285364082436464E-4</v>
      </c>
      <c r="F660" s="4">
        <v>-7.7233899737695635E-2</v>
      </c>
    </row>
    <row r="661" spans="1:6" x14ac:dyDescent="0.2">
      <c r="A661" s="2">
        <v>43281</v>
      </c>
      <c r="B661" t="s">
        <v>932</v>
      </c>
      <c r="C661" t="s">
        <v>488</v>
      </c>
      <c r="D661" s="6">
        <v>20</v>
      </c>
      <c r="E661" s="3">
        <v>7.5353877419888481E-3</v>
      </c>
      <c r="F661" s="4">
        <v>-8.5937325416932553E-2</v>
      </c>
    </row>
    <row r="662" spans="1:6" x14ac:dyDescent="0.2">
      <c r="A662" s="2">
        <v>43281</v>
      </c>
      <c r="B662" t="s">
        <v>1044</v>
      </c>
      <c r="C662" t="s">
        <v>266</v>
      </c>
      <c r="D662" s="6">
        <v>20</v>
      </c>
      <c r="E662" s="3">
        <v>7.6630077197420584E-4</v>
      </c>
      <c r="F662" s="4">
        <v>-8.9165232908699488E-2</v>
      </c>
    </row>
    <row r="663" spans="1:6" x14ac:dyDescent="0.2">
      <c r="A663" s="2">
        <v>43281</v>
      </c>
      <c r="B663" t="s">
        <v>779</v>
      </c>
      <c r="C663" t="s">
        <v>482</v>
      </c>
      <c r="D663" s="6">
        <v>20</v>
      </c>
      <c r="E663" s="3">
        <v>9.9960906497704983E-4</v>
      </c>
      <c r="F663" s="4">
        <v>-0.10025628713423125</v>
      </c>
    </row>
    <row r="664" spans="1:6" x14ac:dyDescent="0.2">
      <c r="A664" s="2">
        <v>43281</v>
      </c>
      <c r="B664" t="s">
        <v>592</v>
      </c>
      <c r="C664" t="s">
        <v>433</v>
      </c>
      <c r="D664" s="6">
        <v>20</v>
      </c>
      <c r="E664" s="3">
        <v>8.9960350234717385E-4</v>
      </c>
      <c r="F664" s="4">
        <v>-0.10277869895436331</v>
      </c>
    </row>
    <row r="665" spans="1:6" x14ac:dyDescent="0.2">
      <c r="A665" s="2">
        <v>43281</v>
      </c>
      <c r="B665" t="s">
        <v>868</v>
      </c>
      <c r="C665" t="s">
        <v>869</v>
      </c>
      <c r="D665" s="6">
        <v>20</v>
      </c>
      <c r="E665" s="3">
        <v>1.3783347149388071E-3</v>
      </c>
      <c r="F665" s="4">
        <v>-0.10303744795084128</v>
      </c>
    </row>
    <row r="666" spans="1:6" x14ac:dyDescent="0.2">
      <c r="A666" s="2">
        <v>43281</v>
      </c>
      <c r="B666" t="s">
        <v>743</v>
      </c>
      <c r="C666" t="s">
        <v>314</v>
      </c>
      <c r="D666" s="6">
        <v>20</v>
      </c>
      <c r="E666" s="3">
        <v>4.6678702343825613E-3</v>
      </c>
      <c r="F666" s="4">
        <v>-0.112606193663428</v>
      </c>
    </row>
    <row r="667" spans="1:6" x14ac:dyDescent="0.2">
      <c r="A667" s="2">
        <v>43281</v>
      </c>
      <c r="B667" t="s">
        <v>586</v>
      </c>
      <c r="C667" t="s">
        <v>157</v>
      </c>
      <c r="D667" s="6">
        <v>20</v>
      </c>
      <c r="E667" s="3">
        <v>1.2471564240477771E-3</v>
      </c>
      <c r="F667" s="4">
        <v>-0.11812664067974914</v>
      </c>
    </row>
    <row r="668" spans="1:6" x14ac:dyDescent="0.2">
      <c r="A668" s="2">
        <v>43281</v>
      </c>
      <c r="B668" t="s">
        <v>678</v>
      </c>
      <c r="C668" t="s">
        <v>57</v>
      </c>
      <c r="D668" s="6">
        <v>20</v>
      </c>
      <c r="E668" s="3">
        <v>1.1193065162670404E-3</v>
      </c>
      <c r="F668" s="4">
        <v>-0.1195269843098723</v>
      </c>
    </row>
    <row r="669" spans="1:6" x14ac:dyDescent="0.2">
      <c r="A669" s="2">
        <v>43281</v>
      </c>
      <c r="B669" t="s">
        <v>1046</v>
      </c>
      <c r="C669" t="s">
        <v>297</v>
      </c>
      <c r="D669" s="6">
        <v>20</v>
      </c>
      <c r="E669" s="3">
        <v>3.9344177944477415E-4</v>
      </c>
      <c r="F669" s="4">
        <v>-0.12781130949094963</v>
      </c>
    </row>
    <row r="670" spans="1:6" x14ac:dyDescent="0.2">
      <c r="A670" s="2">
        <v>43281</v>
      </c>
      <c r="B670" t="s">
        <v>1047</v>
      </c>
      <c r="C670" t="s">
        <v>102</v>
      </c>
      <c r="D670" s="6">
        <v>20</v>
      </c>
      <c r="E670" s="3">
        <v>5.5093338737363803E-4</v>
      </c>
      <c r="F670" s="4">
        <v>-0.14434129777072635</v>
      </c>
    </row>
    <row r="671" spans="1:6" x14ac:dyDescent="0.2">
      <c r="A671" s="2">
        <v>43281</v>
      </c>
      <c r="B671" t="s">
        <v>746</v>
      </c>
      <c r="C671" t="s">
        <v>36</v>
      </c>
      <c r="D671" s="6">
        <v>20</v>
      </c>
      <c r="E671" s="3">
        <v>1.7591980677167801E-3</v>
      </c>
      <c r="F671" s="4">
        <v>-0.14885501079167754</v>
      </c>
    </row>
    <row r="672" spans="1:6" x14ac:dyDescent="0.2">
      <c r="A672" s="2">
        <v>43281</v>
      </c>
      <c r="B672" t="s">
        <v>1048</v>
      </c>
      <c r="C672" t="s">
        <v>120</v>
      </c>
      <c r="D672" s="6">
        <v>20</v>
      </c>
      <c r="E672" s="3">
        <v>6.058968621282815E-4</v>
      </c>
      <c r="F672" s="4">
        <v>-0.15060436948153361</v>
      </c>
    </row>
    <row r="673" spans="1:6" x14ac:dyDescent="0.2">
      <c r="A673" s="2">
        <v>43281</v>
      </c>
      <c r="B673" t="s">
        <v>683</v>
      </c>
      <c r="C673" t="s">
        <v>156</v>
      </c>
      <c r="D673" s="6">
        <v>20</v>
      </c>
      <c r="E673" s="3">
        <v>8.3572110158294224E-4</v>
      </c>
      <c r="F673" s="4">
        <v>-0.15733130883990784</v>
      </c>
    </row>
    <row r="674" spans="1:6" x14ac:dyDescent="0.2">
      <c r="A674" s="2">
        <v>43281</v>
      </c>
      <c r="B674" t="s">
        <v>1053</v>
      </c>
      <c r="C674" t="s">
        <v>477</v>
      </c>
      <c r="D674" s="6">
        <v>20</v>
      </c>
      <c r="E674" s="3">
        <v>1.0728081509448729E-3</v>
      </c>
      <c r="F674" s="4">
        <v>-0.17677022183584321</v>
      </c>
    </row>
    <row r="675" spans="1:6" x14ac:dyDescent="0.2">
      <c r="A675" s="2">
        <v>43281</v>
      </c>
      <c r="B675" t="s">
        <v>1055</v>
      </c>
      <c r="C675" t="s">
        <v>216</v>
      </c>
      <c r="D675" s="6">
        <v>20</v>
      </c>
      <c r="E675" s="3">
        <v>7.7659014480724352E-4</v>
      </c>
      <c r="F675" s="4">
        <v>-0.20409206841917094</v>
      </c>
    </row>
    <row r="676" spans="1:6" x14ac:dyDescent="0.2">
      <c r="A676" s="2">
        <v>43281</v>
      </c>
      <c r="B676" t="s">
        <v>1056</v>
      </c>
      <c r="C676" t="s">
        <v>336</v>
      </c>
      <c r="D676" s="6">
        <v>20</v>
      </c>
      <c r="E676" s="3">
        <v>6.5181907601027488E-4</v>
      </c>
      <c r="F676" s="4">
        <v>-0.2054784541970581</v>
      </c>
    </row>
    <row r="677" spans="1:6" x14ac:dyDescent="0.2">
      <c r="A677" s="2">
        <v>43281</v>
      </c>
      <c r="B677" t="s">
        <v>677</v>
      </c>
      <c r="C677" t="s">
        <v>37</v>
      </c>
      <c r="D677" s="6">
        <v>20</v>
      </c>
      <c r="E677" s="3">
        <v>1.966790487875189E-3</v>
      </c>
      <c r="F677" s="4">
        <v>-0.21321774742855037</v>
      </c>
    </row>
    <row r="678" spans="1:6" x14ac:dyDescent="0.2">
      <c r="A678" s="2">
        <v>43281</v>
      </c>
      <c r="B678" t="s">
        <v>929</v>
      </c>
      <c r="C678" t="s">
        <v>129</v>
      </c>
      <c r="D678" s="6">
        <v>20</v>
      </c>
      <c r="E678" s="3">
        <v>6.125489593032231E-4</v>
      </c>
      <c r="F678" s="4">
        <v>-0.31300901697730615</v>
      </c>
    </row>
    <row r="679" spans="1:6" x14ac:dyDescent="0.2">
      <c r="A679" s="2">
        <v>43281</v>
      </c>
      <c r="B679" t="s">
        <v>623</v>
      </c>
      <c r="C679" t="s">
        <v>124</v>
      </c>
      <c r="D679" s="6">
        <v>20</v>
      </c>
      <c r="E679" s="3">
        <v>9.129965407090072E-4</v>
      </c>
      <c r="F679" s="4">
        <v>-0.32528366940969877</v>
      </c>
    </row>
    <row r="680" spans="1:6" x14ac:dyDescent="0.2">
      <c r="A680" s="2">
        <v>43281</v>
      </c>
      <c r="B680" t="s">
        <v>1069</v>
      </c>
      <c r="C680" t="s">
        <v>284</v>
      </c>
      <c r="D680" s="6">
        <v>20</v>
      </c>
      <c r="E680" s="3">
        <v>7.3076932008171031E-4</v>
      </c>
      <c r="F680" s="4">
        <v>-0.33170763168709089</v>
      </c>
    </row>
    <row r="681" spans="1:6" x14ac:dyDescent="0.2">
      <c r="A681" s="2">
        <v>43281</v>
      </c>
      <c r="B681" t="s">
        <v>897</v>
      </c>
      <c r="C681" t="s">
        <v>383</v>
      </c>
      <c r="D681" s="6">
        <v>20</v>
      </c>
      <c r="E681" s="3">
        <v>1.0733139523253024E-3</v>
      </c>
      <c r="F681" s="4">
        <v>-0.35580846131136329</v>
      </c>
    </row>
    <row r="682" spans="1:6" x14ac:dyDescent="0.2">
      <c r="A682" s="2">
        <v>43281</v>
      </c>
      <c r="B682" t="s">
        <v>1072</v>
      </c>
      <c r="C682" t="s">
        <v>140</v>
      </c>
      <c r="D682" s="6">
        <v>20</v>
      </c>
      <c r="E682" s="3">
        <v>5.8922359253780576E-4</v>
      </c>
      <c r="F682" s="4">
        <v>-0.36505430924042659</v>
      </c>
    </row>
    <row r="683" spans="1:6" x14ac:dyDescent="0.2">
      <c r="A683" s="2">
        <v>43281</v>
      </c>
      <c r="B683" t="s">
        <v>789</v>
      </c>
      <c r="C683" t="s">
        <v>310</v>
      </c>
      <c r="D683" s="6">
        <v>20</v>
      </c>
      <c r="E683" s="3">
        <v>9.2443032178142275E-4</v>
      </c>
      <c r="F683" s="4">
        <v>-0.37132078922932471</v>
      </c>
    </row>
    <row r="684" spans="1:6" x14ac:dyDescent="0.2">
      <c r="A684" s="2">
        <v>43281</v>
      </c>
      <c r="B684" t="s">
        <v>689</v>
      </c>
      <c r="C684" t="s">
        <v>194</v>
      </c>
      <c r="D684" s="6">
        <v>20</v>
      </c>
      <c r="E684" s="3">
        <v>7.866794906553877E-3</v>
      </c>
      <c r="F684" s="4">
        <v>-0.38266320514114532</v>
      </c>
    </row>
    <row r="685" spans="1:6" x14ac:dyDescent="0.2">
      <c r="A685" s="2">
        <v>43281</v>
      </c>
      <c r="B685" t="s">
        <v>563</v>
      </c>
      <c r="C685" t="s">
        <v>228</v>
      </c>
      <c r="D685" s="6">
        <v>20</v>
      </c>
      <c r="E685" s="3">
        <v>2.6486204686414897E-3</v>
      </c>
      <c r="F685" s="4">
        <v>-0.39509021594378074</v>
      </c>
    </row>
    <row r="686" spans="1:6" x14ac:dyDescent="0.2">
      <c r="A686" s="2">
        <v>43281</v>
      </c>
      <c r="B686" t="s">
        <v>815</v>
      </c>
      <c r="C686" t="s">
        <v>175</v>
      </c>
      <c r="D686" s="6">
        <v>20</v>
      </c>
      <c r="E686" s="3">
        <v>5.3983374979097961E-4</v>
      </c>
      <c r="F686" s="4">
        <v>-0.41992374999237758</v>
      </c>
    </row>
    <row r="687" spans="1:6" x14ac:dyDescent="0.2">
      <c r="A687" s="2">
        <v>43281</v>
      </c>
      <c r="B687" t="s">
        <v>1080</v>
      </c>
      <c r="C687" t="s">
        <v>486</v>
      </c>
      <c r="D687" s="6">
        <v>20</v>
      </c>
      <c r="E687" s="3">
        <v>5.5802259302554819E-4</v>
      </c>
      <c r="F687" s="4">
        <v>-0.4228253113571187</v>
      </c>
    </row>
    <row r="688" spans="1:6" x14ac:dyDescent="0.2">
      <c r="A688" s="2">
        <v>43281</v>
      </c>
      <c r="B688" t="s">
        <v>919</v>
      </c>
      <c r="C688" t="s">
        <v>268</v>
      </c>
      <c r="D688" s="6">
        <v>20</v>
      </c>
      <c r="E688" s="3">
        <v>1.0232187057104957E-3</v>
      </c>
      <c r="F688" s="4">
        <v>-0.42759697811567471</v>
      </c>
    </row>
    <row r="689" spans="1:6" x14ac:dyDescent="0.2">
      <c r="A689" s="2">
        <v>43281</v>
      </c>
      <c r="B689" t="s">
        <v>557</v>
      </c>
      <c r="C689" t="s">
        <v>424</v>
      </c>
      <c r="D689" s="6">
        <v>20</v>
      </c>
      <c r="E689" s="3">
        <v>2.7513365513472288E-3</v>
      </c>
      <c r="F689" s="4">
        <v>-0.42828094598975425</v>
      </c>
    </row>
    <row r="690" spans="1:6" x14ac:dyDescent="0.2">
      <c r="A690" s="2">
        <v>43281</v>
      </c>
      <c r="B690" t="s">
        <v>760</v>
      </c>
      <c r="C690" t="s">
        <v>467</v>
      </c>
      <c r="D690" s="6">
        <v>20</v>
      </c>
      <c r="E690" s="3">
        <v>1.421404179393319E-3</v>
      </c>
      <c r="F690" s="4">
        <v>-0.45880882666813833</v>
      </c>
    </row>
    <row r="691" spans="1:6" x14ac:dyDescent="0.2">
      <c r="A691" s="2">
        <v>43281</v>
      </c>
      <c r="B691" t="s">
        <v>604</v>
      </c>
      <c r="C691" t="s">
        <v>227</v>
      </c>
      <c r="D691" s="6">
        <v>20</v>
      </c>
      <c r="E691" s="3">
        <v>1.5436103688301185E-3</v>
      </c>
      <c r="F691" s="4">
        <v>-0.49111453709433744</v>
      </c>
    </row>
    <row r="692" spans="1:6" x14ac:dyDescent="0.2">
      <c r="A692" s="2">
        <v>43281</v>
      </c>
      <c r="B692" t="s">
        <v>843</v>
      </c>
      <c r="C692" t="s">
        <v>312</v>
      </c>
      <c r="D692" s="6">
        <v>20</v>
      </c>
      <c r="E692" s="3">
        <v>8.0653871492530297E-4</v>
      </c>
      <c r="F692" s="4">
        <v>-0.49933069177177264</v>
      </c>
    </row>
    <row r="693" spans="1:6" x14ac:dyDescent="0.2">
      <c r="A693" s="2">
        <v>43281</v>
      </c>
      <c r="B693" t="s">
        <v>744</v>
      </c>
      <c r="C693" t="s">
        <v>745</v>
      </c>
      <c r="D693" s="6">
        <v>20</v>
      </c>
      <c r="E693" s="3">
        <v>1.7160718482539961E-3</v>
      </c>
      <c r="F693" s="4">
        <v>-0.50399468305273409</v>
      </c>
    </row>
    <row r="694" spans="1:6" x14ac:dyDescent="0.2">
      <c r="A694" s="2">
        <v>43281</v>
      </c>
      <c r="B694" t="s">
        <v>966</v>
      </c>
      <c r="C694" t="s">
        <v>64</v>
      </c>
      <c r="D694" s="6">
        <v>20</v>
      </c>
      <c r="E694" s="3">
        <v>1.2930406332675008E-3</v>
      </c>
      <c r="F694" s="4">
        <v>-0.51391707810267595</v>
      </c>
    </row>
    <row r="695" spans="1:6" x14ac:dyDescent="0.2">
      <c r="A695" s="2">
        <v>43281</v>
      </c>
      <c r="B695" t="s">
        <v>944</v>
      </c>
      <c r="C695" t="s">
        <v>276</v>
      </c>
      <c r="D695" s="6">
        <v>20</v>
      </c>
      <c r="E695" s="3">
        <v>6.1737791305864237E-4</v>
      </c>
      <c r="F695" s="4">
        <v>-0.55562713176678036</v>
      </c>
    </row>
    <row r="696" spans="1:6" x14ac:dyDescent="0.2">
      <c r="A696" s="2">
        <v>43281</v>
      </c>
      <c r="B696" t="s">
        <v>697</v>
      </c>
      <c r="C696" t="s">
        <v>400</v>
      </c>
      <c r="D696" s="6">
        <v>20</v>
      </c>
      <c r="E696" s="3">
        <v>1.5497897581729374E-3</v>
      </c>
      <c r="F696" s="4">
        <v>-0.56337187382421994</v>
      </c>
    </row>
    <row r="697" spans="1:6" x14ac:dyDescent="0.2">
      <c r="A697" s="2">
        <v>43281</v>
      </c>
      <c r="B697" t="s">
        <v>800</v>
      </c>
      <c r="C697" t="s">
        <v>469</v>
      </c>
      <c r="D697" s="6">
        <v>20</v>
      </c>
      <c r="E697" s="3">
        <v>2.2278968382288922E-3</v>
      </c>
      <c r="F697" s="4">
        <v>-0.56442588182116704</v>
      </c>
    </row>
    <row r="698" spans="1:6" x14ac:dyDescent="0.2">
      <c r="A698" s="2">
        <v>43281</v>
      </c>
      <c r="B698" t="s">
        <v>712</v>
      </c>
      <c r="C698" t="s">
        <v>40</v>
      </c>
      <c r="D698" s="6">
        <v>20</v>
      </c>
      <c r="E698" s="3">
        <v>2.9050895815462877E-3</v>
      </c>
      <c r="F698" s="4">
        <v>-0.57596131764805447</v>
      </c>
    </row>
    <row r="699" spans="1:6" x14ac:dyDescent="0.2">
      <c r="A699" s="2">
        <v>43281</v>
      </c>
      <c r="B699" t="s">
        <v>884</v>
      </c>
      <c r="C699" t="s">
        <v>381</v>
      </c>
      <c r="D699" s="6">
        <v>20</v>
      </c>
      <c r="E699" s="3">
        <v>1.5725633605267544E-3</v>
      </c>
      <c r="F699" s="4">
        <v>-0.58366738968775944</v>
      </c>
    </row>
    <row r="700" spans="1:6" x14ac:dyDescent="0.2">
      <c r="A700" s="2">
        <v>43281</v>
      </c>
      <c r="B700" t="s">
        <v>589</v>
      </c>
      <c r="C700" t="s">
        <v>225</v>
      </c>
      <c r="D700" s="6">
        <v>20</v>
      </c>
      <c r="E700" s="3">
        <v>1.6507376498008507E-3</v>
      </c>
      <c r="F700" s="4">
        <v>-0.60365133288485506</v>
      </c>
    </row>
    <row r="701" spans="1:6" x14ac:dyDescent="0.2">
      <c r="A701" s="2">
        <v>43281</v>
      </c>
      <c r="B701" t="s">
        <v>1091</v>
      </c>
      <c r="C701" t="s">
        <v>187</v>
      </c>
      <c r="D701" s="6">
        <v>20</v>
      </c>
      <c r="E701" s="3">
        <v>5.2773837369128184E-4</v>
      </c>
      <c r="F701" s="4">
        <v>-0.60449958608679955</v>
      </c>
    </row>
    <row r="702" spans="1:6" x14ac:dyDescent="0.2">
      <c r="A702" s="2">
        <v>43281</v>
      </c>
      <c r="B702" t="s">
        <v>709</v>
      </c>
      <c r="C702" t="s">
        <v>193</v>
      </c>
      <c r="D702" s="6">
        <v>20</v>
      </c>
      <c r="E702" s="3">
        <v>2.9687803578588388E-3</v>
      </c>
      <c r="F702" s="4">
        <v>-0.60463010834236852</v>
      </c>
    </row>
    <row r="703" spans="1:6" x14ac:dyDescent="0.2">
      <c r="A703" s="2">
        <v>43281</v>
      </c>
      <c r="B703" t="s">
        <v>792</v>
      </c>
      <c r="C703" t="s">
        <v>369</v>
      </c>
      <c r="D703" s="6">
        <v>20</v>
      </c>
      <c r="E703" s="3">
        <v>1.0343147563533343E-3</v>
      </c>
      <c r="F703" s="4">
        <v>-0.60922946155660862</v>
      </c>
    </row>
    <row r="704" spans="1:6" x14ac:dyDescent="0.2">
      <c r="A704" s="2">
        <v>43281</v>
      </c>
      <c r="B704" t="s">
        <v>1093</v>
      </c>
      <c r="C704" t="s">
        <v>253</v>
      </c>
      <c r="D704" s="6">
        <v>20</v>
      </c>
      <c r="E704" s="3">
        <v>1.8246100895498688E-3</v>
      </c>
      <c r="F704" s="4">
        <v>-0.62635551601789419</v>
      </c>
    </row>
    <row r="705" spans="1:6" x14ac:dyDescent="0.2">
      <c r="A705" s="2">
        <v>43281</v>
      </c>
      <c r="B705" t="s">
        <v>1095</v>
      </c>
      <c r="C705" t="s">
        <v>184</v>
      </c>
      <c r="D705" s="6">
        <v>20</v>
      </c>
      <c r="E705" s="3">
        <v>4.4429321058450796E-4</v>
      </c>
      <c r="F705" s="4">
        <v>-0.63403485884755273</v>
      </c>
    </row>
    <row r="706" spans="1:6" x14ac:dyDescent="0.2">
      <c r="A706" s="2">
        <v>43281</v>
      </c>
      <c r="B706" t="s">
        <v>676</v>
      </c>
      <c r="C706" t="s">
        <v>211</v>
      </c>
      <c r="D706" s="6">
        <v>20</v>
      </c>
      <c r="E706" s="3">
        <v>2.8763588626472113E-3</v>
      </c>
      <c r="F706" s="4">
        <v>-0.63740553543192446</v>
      </c>
    </row>
    <row r="707" spans="1:6" x14ac:dyDescent="0.2">
      <c r="A707" s="2">
        <v>43281</v>
      </c>
      <c r="B707" t="s">
        <v>1096</v>
      </c>
      <c r="C707" t="s">
        <v>46</v>
      </c>
      <c r="D707" s="6">
        <v>20</v>
      </c>
      <c r="E707" s="3">
        <v>8.2423401965706728E-4</v>
      </c>
      <c r="F707" s="4">
        <v>-0.63943623354779588</v>
      </c>
    </row>
    <row r="708" spans="1:6" x14ac:dyDescent="0.2">
      <c r="A708" s="2">
        <v>43281</v>
      </c>
      <c r="B708" t="s">
        <v>951</v>
      </c>
      <c r="C708" t="s">
        <v>201</v>
      </c>
      <c r="D708" s="6">
        <v>20</v>
      </c>
      <c r="E708" s="3">
        <v>5.7087319050656612E-3</v>
      </c>
      <c r="F708" s="4">
        <v>-0.64329437708507042</v>
      </c>
    </row>
    <row r="709" spans="1:6" x14ac:dyDescent="0.2">
      <c r="A709" s="2">
        <v>43281</v>
      </c>
      <c r="B709" t="s">
        <v>637</v>
      </c>
      <c r="C709" t="s">
        <v>416</v>
      </c>
      <c r="D709" s="6">
        <v>20</v>
      </c>
      <c r="E709" s="3">
        <v>4.4928464023189238E-3</v>
      </c>
      <c r="F709" s="4">
        <v>-0.6584337926678091</v>
      </c>
    </row>
    <row r="710" spans="1:6" x14ac:dyDescent="0.2">
      <c r="A710" s="2">
        <v>43281</v>
      </c>
      <c r="B710" t="s">
        <v>658</v>
      </c>
      <c r="C710" t="s">
        <v>444</v>
      </c>
      <c r="D710" s="6">
        <v>20</v>
      </c>
      <c r="E710" s="3">
        <v>4.5377597446882509E-3</v>
      </c>
      <c r="F710" s="4">
        <v>-0.66508112963025667</v>
      </c>
    </row>
    <row r="711" spans="1:6" x14ac:dyDescent="0.2">
      <c r="A711" s="2">
        <v>43281</v>
      </c>
      <c r="B711" t="s">
        <v>958</v>
      </c>
      <c r="C711" t="s">
        <v>350</v>
      </c>
      <c r="D711" s="6">
        <v>20</v>
      </c>
      <c r="E711" s="3">
        <v>8.0722563231560099E-4</v>
      </c>
      <c r="F711" s="4">
        <v>-0.68154739779854168</v>
      </c>
    </row>
    <row r="712" spans="1:6" x14ac:dyDescent="0.2">
      <c r="A712" s="2">
        <v>43281</v>
      </c>
      <c r="B712" t="s">
        <v>822</v>
      </c>
      <c r="C712" t="s">
        <v>79</v>
      </c>
      <c r="D712" s="6">
        <v>20</v>
      </c>
      <c r="E712" s="3">
        <v>7.1847138486232499E-4</v>
      </c>
      <c r="F712" s="4">
        <v>-0.69464902838356302</v>
      </c>
    </row>
    <row r="713" spans="1:6" x14ac:dyDescent="0.2">
      <c r="A713" s="2">
        <v>43281</v>
      </c>
      <c r="B713" t="s">
        <v>795</v>
      </c>
      <c r="C713" t="s">
        <v>50</v>
      </c>
      <c r="D713" s="6">
        <v>20</v>
      </c>
      <c r="E713" s="3">
        <v>1.0605108338024862E-3</v>
      </c>
      <c r="F713" s="4">
        <v>-0.69808182173794231</v>
      </c>
    </row>
    <row r="714" spans="1:6" x14ac:dyDescent="0.2">
      <c r="A714" s="2">
        <v>43281</v>
      </c>
      <c r="B714" t="s">
        <v>1100</v>
      </c>
      <c r="C714" t="s">
        <v>384</v>
      </c>
      <c r="D714" s="6">
        <v>20</v>
      </c>
      <c r="E714" s="3">
        <v>5.3784200114549425E-4</v>
      </c>
      <c r="F714" s="4">
        <v>-0.72787970913548283</v>
      </c>
    </row>
    <row r="715" spans="1:6" x14ac:dyDescent="0.2">
      <c r="A715" s="2">
        <v>43281</v>
      </c>
      <c r="B715" t="s">
        <v>833</v>
      </c>
      <c r="C715" t="s">
        <v>365</v>
      </c>
      <c r="D715" s="6">
        <v>20</v>
      </c>
      <c r="E715" s="3">
        <v>2.5139694352279214E-3</v>
      </c>
      <c r="F715" s="4">
        <v>-0.77354836427498463</v>
      </c>
    </row>
    <row r="716" spans="1:6" x14ac:dyDescent="0.2">
      <c r="A716" s="2">
        <v>43281</v>
      </c>
      <c r="B716" t="s">
        <v>950</v>
      </c>
      <c r="C716" t="s">
        <v>408</v>
      </c>
      <c r="D716" s="6">
        <v>20</v>
      </c>
      <c r="E716" s="3">
        <v>1.6184963491510129E-3</v>
      </c>
      <c r="F716" s="4">
        <v>-0.77704154795845748</v>
      </c>
    </row>
    <row r="717" spans="1:6" x14ac:dyDescent="0.2">
      <c r="A717" s="2">
        <v>43281</v>
      </c>
      <c r="B717" t="s">
        <v>811</v>
      </c>
      <c r="C717" t="s">
        <v>173</v>
      </c>
      <c r="D717" s="6">
        <v>20</v>
      </c>
      <c r="E717" s="3">
        <v>8.4605666399075949E-4</v>
      </c>
      <c r="F717" s="4">
        <v>-0.78072037657104743</v>
      </c>
    </row>
    <row r="718" spans="1:6" x14ac:dyDescent="0.2">
      <c r="A718" s="2">
        <v>43281</v>
      </c>
      <c r="B718" t="s">
        <v>1105</v>
      </c>
      <c r="C718" t="s">
        <v>60</v>
      </c>
      <c r="D718" s="6">
        <v>20</v>
      </c>
      <c r="E718" s="3">
        <v>6.6421026764460649E-4</v>
      </c>
      <c r="F718" s="4">
        <v>-0.78763742195454078</v>
      </c>
    </row>
    <row r="719" spans="1:6" x14ac:dyDescent="0.2">
      <c r="A719" s="2">
        <v>43281</v>
      </c>
      <c r="B719" t="s">
        <v>756</v>
      </c>
      <c r="C719" t="s">
        <v>91</v>
      </c>
      <c r="D719" s="6">
        <v>20</v>
      </c>
      <c r="E719" s="3">
        <v>1.407416632162483E-3</v>
      </c>
      <c r="F719" s="4">
        <v>-0.78919060140535036</v>
      </c>
    </row>
    <row r="720" spans="1:6" x14ac:dyDescent="0.2">
      <c r="A720" s="2">
        <v>43281</v>
      </c>
      <c r="B720" t="s">
        <v>788</v>
      </c>
      <c r="C720" t="s">
        <v>108</v>
      </c>
      <c r="D720" s="6">
        <v>20</v>
      </c>
      <c r="E720" s="3">
        <v>3.4327754769995686E-3</v>
      </c>
      <c r="F720" s="4">
        <v>-0.78951522843339816</v>
      </c>
    </row>
    <row r="721" spans="1:6" x14ac:dyDescent="0.2">
      <c r="A721" s="2">
        <v>43281</v>
      </c>
      <c r="B721" t="s">
        <v>1106</v>
      </c>
      <c r="C721" t="s">
        <v>247</v>
      </c>
      <c r="D721" s="6">
        <v>20</v>
      </c>
      <c r="E721" s="3">
        <v>8.9081157707479792E-4</v>
      </c>
      <c r="F721" s="4">
        <v>-0.79645304736593481</v>
      </c>
    </row>
    <row r="722" spans="1:6" x14ac:dyDescent="0.2">
      <c r="A722" s="2">
        <v>43281</v>
      </c>
      <c r="B722" t="s">
        <v>769</v>
      </c>
      <c r="C722" t="s">
        <v>12</v>
      </c>
      <c r="D722" s="6">
        <v>20</v>
      </c>
      <c r="E722" s="3">
        <v>1.7898132770884766E-3</v>
      </c>
      <c r="F722" s="4">
        <v>-0.80659944724812949</v>
      </c>
    </row>
    <row r="723" spans="1:6" x14ac:dyDescent="0.2">
      <c r="A723" s="2">
        <v>43281</v>
      </c>
      <c r="B723" t="s">
        <v>1110</v>
      </c>
      <c r="C723" t="s">
        <v>354</v>
      </c>
      <c r="D723" s="6">
        <v>20</v>
      </c>
      <c r="E723" s="3">
        <v>7.8633682787040548E-4</v>
      </c>
      <c r="F723" s="4">
        <v>-0.82078428063668929</v>
      </c>
    </row>
    <row r="724" spans="1:6" x14ac:dyDescent="0.2">
      <c r="A724" s="2">
        <v>43281</v>
      </c>
      <c r="B724" t="s">
        <v>648</v>
      </c>
      <c r="C724" t="s">
        <v>649</v>
      </c>
      <c r="D724" s="6">
        <v>20</v>
      </c>
      <c r="E724" s="3">
        <v>9.550098043713827E-4</v>
      </c>
      <c r="F724" s="4">
        <v>-0.86628231147275903</v>
      </c>
    </row>
    <row r="725" spans="1:6" x14ac:dyDescent="0.2">
      <c r="A725" s="2">
        <v>43281</v>
      </c>
      <c r="B725" t="s">
        <v>1115</v>
      </c>
      <c r="C725" t="s">
        <v>117</v>
      </c>
      <c r="D725" s="6">
        <v>20</v>
      </c>
      <c r="E725" s="3">
        <v>3.4737582976243301E-3</v>
      </c>
      <c r="F725" s="4">
        <v>-0.88646927110877993</v>
      </c>
    </row>
    <row r="726" spans="1:6" x14ac:dyDescent="0.2">
      <c r="A726" s="2">
        <v>43281</v>
      </c>
      <c r="B726" t="s">
        <v>1116</v>
      </c>
      <c r="C726" t="s">
        <v>787</v>
      </c>
      <c r="D726" s="6">
        <v>20</v>
      </c>
      <c r="E726" s="3">
        <v>2.01951255416452E-3</v>
      </c>
      <c r="F726" s="4">
        <v>-0.89539614903079157</v>
      </c>
    </row>
    <row r="727" spans="1:6" x14ac:dyDescent="0.2">
      <c r="A727" s="2">
        <v>43281</v>
      </c>
      <c r="B727" t="s">
        <v>759</v>
      </c>
      <c r="C727" t="s">
        <v>112</v>
      </c>
      <c r="D727" s="6">
        <v>20</v>
      </c>
      <c r="E727" s="3">
        <v>2.5706578214004594E-3</v>
      </c>
      <c r="F727" s="4">
        <v>-0.90749998492487982</v>
      </c>
    </row>
    <row r="728" spans="1:6" x14ac:dyDescent="0.2">
      <c r="A728" s="2">
        <v>43281</v>
      </c>
      <c r="B728" t="s">
        <v>1119</v>
      </c>
      <c r="C728" t="s">
        <v>188</v>
      </c>
      <c r="D728" s="6">
        <v>20</v>
      </c>
      <c r="E728" s="3">
        <v>2.5254660154092702E-4</v>
      </c>
      <c r="F728" s="4">
        <v>-0.91314560477933659</v>
      </c>
    </row>
    <row r="729" spans="1:6" x14ac:dyDescent="0.2">
      <c r="A729" s="2">
        <v>43281</v>
      </c>
      <c r="B729" t="s">
        <v>685</v>
      </c>
      <c r="C729" t="s">
        <v>87</v>
      </c>
      <c r="D729" s="6">
        <v>20</v>
      </c>
      <c r="E729" s="3">
        <v>3.2782747962496576E-3</v>
      </c>
      <c r="F729" s="4">
        <v>-0.98582001654630724</v>
      </c>
    </row>
    <row r="730" spans="1:6" x14ac:dyDescent="0.2">
      <c r="A730" s="2">
        <v>43281</v>
      </c>
      <c r="B730" t="s">
        <v>782</v>
      </c>
      <c r="C730" t="s">
        <v>260</v>
      </c>
      <c r="D730" s="6">
        <v>20</v>
      </c>
      <c r="E730" s="3">
        <v>2.7634677121437267E-3</v>
      </c>
      <c r="F730" s="4">
        <v>-0.99033382849318785</v>
      </c>
    </row>
    <row r="731" spans="1:6" x14ac:dyDescent="0.2">
      <c r="A731" s="2">
        <v>43281</v>
      </c>
      <c r="B731" t="s">
        <v>802</v>
      </c>
      <c r="C731" t="s">
        <v>431</v>
      </c>
      <c r="D731" s="6">
        <v>20</v>
      </c>
      <c r="E731" s="3">
        <v>9.1547019630938177E-4</v>
      </c>
      <c r="F731" s="4">
        <v>-0.99578088401783083</v>
      </c>
    </row>
    <row r="732" spans="1:6" x14ac:dyDescent="0.2">
      <c r="A732" s="2">
        <v>43281</v>
      </c>
      <c r="B732" t="s">
        <v>1122</v>
      </c>
      <c r="C732" t="s">
        <v>249</v>
      </c>
      <c r="D732" s="6">
        <v>20</v>
      </c>
      <c r="E732" s="3">
        <v>1.0851523799142071E-3</v>
      </c>
      <c r="F732" s="4">
        <v>-1.0436351890363904</v>
      </c>
    </row>
    <row r="733" spans="1:6" x14ac:dyDescent="0.2">
      <c r="A733" s="2">
        <v>43281</v>
      </c>
      <c r="B733" t="s">
        <v>776</v>
      </c>
      <c r="C733" t="s">
        <v>244</v>
      </c>
      <c r="D733" s="6">
        <v>20</v>
      </c>
      <c r="E733" s="3">
        <v>3.3128713573354744E-3</v>
      </c>
      <c r="F733" s="4">
        <v>-1.0616746001025756</v>
      </c>
    </row>
    <row r="734" spans="1:6" x14ac:dyDescent="0.2">
      <c r="A734" s="2">
        <v>43281</v>
      </c>
      <c r="B734" t="s">
        <v>844</v>
      </c>
      <c r="C734" t="s">
        <v>333</v>
      </c>
      <c r="D734" s="6">
        <v>20</v>
      </c>
      <c r="E734" s="3">
        <v>8.4888950263795678E-4</v>
      </c>
      <c r="F734" s="4">
        <v>-1.0649554565240895</v>
      </c>
    </row>
    <row r="735" spans="1:6" x14ac:dyDescent="0.2">
      <c r="A735" s="2">
        <v>43281</v>
      </c>
      <c r="B735" t="s">
        <v>1123</v>
      </c>
      <c r="C735" t="s">
        <v>165</v>
      </c>
      <c r="D735" s="6">
        <v>20</v>
      </c>
      <c r="E735" s="3">
        <v>9.0754803700771828E-4</v>
      </c>
      <c r="F735" s="4">
        <v>-1.0700291876443866</v>
      </c>
    </row>
    <row r="736" spans="1:6" x14ac:dyDescent="0.2">
      <c r="A736" s="2">
        <v>43100</v>
      </c>
      <c r="B736" t="s">
        <v>509</v>
      </c>
      <c r="C736" t="s">
        <v>269</v>
      </c>
      <c r="D736" s="6">
        <v>20</v>
      </c>
      <c r="E736" s="3">
        <v>1.1028054356937264E-3</v>
      </c>
      <c r="F736" s="4">
        <v>2.1923477339419968</v>
      </c>
    </row>
    <row r="737" spans="1:6" x14ac:dyDescent="0.2">
      <c r="A737" s="2">
        <v>43100</v>
      </c>
      <c r="B737" t="s">
        <v>518</v>
      </c>
      <c r="C737" t="s">
        <v>262</v>
      </c>
      <c r="D737" s="6">
        <v>20</v>
      </c>
      <c r="E737" s="3">
        <v>1.494817214562109E-3</v>
      </c>
      <c r="F737" s="4">
        <v>1.5960385503736305</v>
      </c>
    </row>
    <row r="738" spans="1:6" x14ac:dyDescent="0.2">
      <c r="A738" s="2">
        <v>43100</v>
      </c>
      <c r="B738" t="s">
        <v>527</v>
      </c>
      <c r="C738" t="s">
        <v>428</v>
      </c>
      <c r="D738" s="6">
        <v>20</v>
      </c>
      <c r="E738" s="3">
        <v>1.3628319469617923E-3</v>
      </c>
      <c r="F738" s="4">
        <v>1.5764229873573548</v>
      </c>
    </row>
    <row r="739" spans="1:6" x14ac:dyDescent="0.2">
      <c r="A739" s="2">
        <v>43100</v>
      </c>
      <c r="B739" t="s">
        <v>529</v>
      </c>
      <c r="C739" t="s">
        <v>221</v>
      </c>
      <c r="D739" s="6">
        <v>20</v>
      </c>
      <c r="E739" s="3">
        <v>1.5994469721165448E-3</v>
      </c>
      <c r="F739" s="4">
        <v>1.5479653333396506</v>
      </c>
    </row>
    <row r="740" spans="1:6" x14ac:dyDescent="0.2">
      <c r="A740" s="2">
        <v>43100</v>
      </c>
      <c r="B740" t="s">
        <v>553</v>
      </c>
      <c r="C740" t="s">
        <v>358</v>
      </c>
      <c r="D740" s="6">
        <v>20</v>
      </c>
      <c r="E740" s="3">
        <v>8.7200609799674238E-4</v>
      </c>
      <c r="F740" s="4">
        <v>1.060796161624624</v>
      </c>
    </row>
    <row r="741" spans="1:6" x14ac:dyDescent="0.2">
      <c r="A741" s="2">
        <v>43100</v>
      </c>
      <c r="B741" t="s">
        <v>862</v>
      </c>
      <c r="C741" t="s">
        <v>95</v>
      </c>
      <c r="D741" s="6">
        <v>20</v>
      </c>
      <c r="E741" s="3">
        <v>7.4585112539279441E-4</v>
      </c>
      <c r="F741" s="4">
        <v>0.91334468610866193</v>
      </c>
    </row>
    <row r="742" spans="1:6" x14ac:dyDescent="0.2">
      <c r="A742" s="2">
        <v>43100</v>
      </c>
      <c r="B742" t="s">
        <v>539</v>
      </c>
      <c r="C742" t="s">
        <v>349</v>
      </c>
      <c r="D742" s="6">
        <v>20</v>
      </c>
      <c r="E742" s="3">
        <v>2.3689687566595939E-3</v>
      </c>
      <c r="F742" s="4">
        <v>0.86633620226277763</v>
      </c>
    </row>
    <row r="743" spans="1:6" x14ac:dyDescent="0.2">
      <c r="A743" s="2">
        <v>43100</v>
      </c>
      <c r="B743" t="s">
        <v>719</v>
      </c>
      <c r="C743" t="s">
        <v>238</v>
      </c>
      <c r="D743" s="6">
        <v>20</v>
      </c>
      <c r="E743" s="3">
        <v>2.8146473233210613E-3</v>
      </c>
      <c r="F743" s="4">
        <v>0.8442754978908994</v>
      </c>
    </row>
    <row r="744" spans="1:6" x14ac:dyDescent="0.2">
      <c r="A744" s="2">
        <v>43100</v>
      </c>
      <c r="B744" t="s">
        <v>866</v>
      </c>
      <c r="C744" t="s">
        <v>867</v>
      </c>
      <c r="D744" s="6">
        <v>20</v>
      </c>
      <c r="E744" s="3">
        <v>8.6383497594059067E-4</v>
      </c>
      <c r="F744" s="4">
        <v>0.80896427896993617</v>
      </c>
    </row>
    <row r="745" spans="1:6" x14ac:dyDescent="0.2">
      <c r="A745" s="2">
        <v>43100</v>
      </c>
      <c r="B745" t="s">
        <v>573</v>
      </c>
      <c r="C745" t="s">
        <v>289</v>
      </c>
      <c r="D745" s="6">
        <v>20</v>
      </c>
      <c r="E745" s="3">
        <v>1.1762682838868878E-3</v>
      </c>
      <c r="F745" s="4">
        <v>0.76730939390031816</v>
      </c>
    </row>
    <row r="746" spans="1:6" x14ac:dyDescent="0.2">
      <c r="A746" s="2">
        <v>43100</v>
      </c>
      <c r="B746" t="s">
        <v>630</v>
      </c>
      <c r="C746" t="s">
        <v>203</v>
      </c>
      <c r="D746" s="6">
        <v>20</v>
      </c>
      <c r="E746" s="3">
        <v>1.5355928908835428E-3</v>
      </c>
      <c r="F746" s="4">
        <v>0.7124273176607433</v>
      </c>
    </row>
    <row r="747" spans="1:6" x14ac:dyDescent="0.2">
      <c r="A747" s="2">
        <v>43100</v>
      </c>
      <c r="B747" t="s">
        <v>546</v>
      </c>
      <c r="C747" t="s">
        <v>80</v>
      </c>
      <c r="D747" s="6">
        <v>20</v>
      </c>
      <c r="E747" s="3">
        <v>1.0536578821552674E-3</v>
      </c>
      <c r="F747" s="4">
        <v>0.66779741732929276</v>
      </c>
    </row>
    <row r="748" spans="1:6" x14ac:dyDescent="0.2">
      <c r="A748" s="2">
        <v>43100</v>
      </c>
      <c r="B748" t="s">
        <v>563</v>
      </c>
      <c r="C748" t="s">
        <v>228</v>
      </c>
      <c r="D748" s="6">
        <v>20</v>
      </c>
      <c r="E748" s="3">
        <v>1.4976081379631146E-3</v>
      </c>
      <c r="F748" s="4">
        <v>0.6506676499350672</v>
      </c>
    </row>
    <row r="749" spans="1:6" x14ac:dyDescent="0.2">
      <c r="A749" s="2">
        <v>43100</v>
      </c>
      <c r="B749" t="s">
        <v>557</v>
      </c>
      <c r="C749" t="s">
        <v>424</v>
      </c>
      <c r="D749" s="6">
        <v>20</v>
      </c>
      <c r="E749" s="3">
        <v>1.366238921407309E-3</v>
      </c>
      <c r="F749" s="4">
        <v>0.52687128848824394</v>
      </c>
    </row>
    <row r="750" spans="1:6" x14ac:dyDescent="0.2">
      <c r="A750" s="2">
        <v>43100</v>
      </c>
      <c r="B750" t="s">
        <v>868</v>
      </c>
      <c r="C750" t="s">
        <v>869</v>
      </c>
      <c r="D750" s="6">
        <v>20</v>
      </c>
      <c r="E750" s="3">
        <v>9.0914399628912602E-4</v>
      </c>
      <c r="F750" s="4">
        <v>0.52334633308043488</v>
      </c>
    </row>
    <row r="751" spans="1:6" x14ac:dyDescent="0.2">
      <c r="A751" s="2">
        <v>43100</v>
      </c>
      <c r="B751" t="s">
        <v>596</v>
      </c>
      <c r="C751" t="s">
        <v>63</v>
      </c>
      <c r="D751" s="6">
        <v>20</v>
      </c>
      <c r="E751" s="3">
        <v>1.0113698200105053E-3</v>
      </c>
      <c r="F751" s="4">
        <v>0.48633813644037138</v>
      </c>
    </row>
    <row r="752" spans="1:6" x14ac:dyDescent="0.2">
      <c r="A752" s="2">
        <v>43100</v>
      </c>
      <c r="B752" t="s">
        <v>876</v>
      </c>
      <c r="C752" t="s">
        <v>877</v>
      </c>
      <c r="D752" s="6">
        <v>20</v>
      </c>
      <c r="E752" s="3">
        <v>8.2280452059674356E-4</v>
      </c>
      <c r="F752" s="4">
        <v>0.42995867568096413</v>
      </c>
    </row>
    <row r="753" spans="1:6" x14ac:dyDescent="0.2">
      <c r="A753" s="2">
        <v>43100</v>
      </c>
      <c r="B753" t="s">
        <v>598</v>
      </c>
      <c r="C753" t="s">
        <v>197</v>
      </c>
      <c r="D753" s="6">
        <v>20</v>
      </c>
      <c r="E753" s="3">
        <v>1.1994759434908668E-3</v>
      </c>
      <c r="F753" s="4">
        <v>0.42716914996426686</v>
      </c>
    </row>
    <row r="754" spans="1:6" x14ac:dyDescent="0.2">
      <c r="A754" s="2">
        <v>43100</v>
      </c>
      <c r="B754" t="s">
        <v>547</v>
      </c>
      <c r="C754" t="s">
        <v>340</v>
      </c>
      <c r="D754" s="6">
        <v>20</v>
      </c>
      <c r="E754" s="3">
        <v>2.2198384522634008E-3</v>
      </c>
      <c r="F754" s="4">
        <v>0.39449861861250418</v>
      </c>
    </row>
    <row r="755" spans="1:6" x14ac:dyDescent="0.2">
      <c r="A755" s="2">
        <v>43100</v>
      </c>
      <c r="B755" t="s">
        <v>646</v>
      </c>
      <c r="C755" t="s">
        <v>647</v>
      </c>
      <c r="D755" s="6">
        <v>20</v>
      </c>
      <c r="E755" s="3">
        <v>1.7563199466488829E-3</v>
      </c>
      <c r="F755" s="4">
        <v>0.36903073525503843</v>
      </c>
    </row>
    <row r="756" spans="1:6" x14ac:dyDescent="0.2">
      <c r="A756" s="2">
        <v>43100</v>
      </c>
      <c r="B756" t="s">
        <v>880</v>
      </c>
      <c r="C756" t="s">
        <v>490</v>
      </c>
      <c r="D756" s="6">
        <v>20</v>
      </c>
      <c r="E756" s="3">
        <v>4.1229986430926079E-3</v>
      </c>
      <c r="F756" s="4">
        <v>0.36807828183827979</v>
      </c>
    </row>
    <row r="757" spans="1:6" x14ac:dyDescent="0.2">
      <c r="A757" s="2">
        <v>43100</v>
      </c>
      <c r="B757" t="s">
        <v>682</v>
      </c>
      <c r="C757" t="s">
        <v>115</v>
      </c>
      <c r="D757" s="6">
        <v>20</v>
      </c>
      <c r="E757" s="3">
        <v>9.2802371035089815E-4</v>
      </c>
      <c r="F757" s="4">
        <v>0.31806187212808379</v>
      </c>
    </row>
    <row r="758" spans="1:6" x14ac:dyDescent="0.2">
      <c r="A758" s="2">
        <v>43100</v>
      </c>
      <c r="B758" t="s">
        <v>658</v>
      </c>
      <c r="C758" t="s">
        <v>444</v>
      </c>
      <c r="D758" s="6">
        <v>20</v>
      </c>
      <c r="E758" s="3">
        <v>3.1151609403665325E-3</v>
      </c>
      <c r="F758" s="4">
        <v>0.31750190105132187</v>
      </c>
    </row>
    <row r="759" spans="1:6" x14ac:dyDescent="0.2">
      <c r="A759" s="2">
        <v>43100</v>
      </c>
      <c r="B759" t="s">
        <v>884</v>
      </c>
      <c r="C759" t="s">
        <v>381</v>
      </c>
      <c r="D759" s="6">
        <v>20</v>
      </c>
      <c r="E759" s="3">
        <v>9.8548487662850396E-4</v>
      </c>
      <c r="F759" s="4">
        <v>0.31467794192203064</v>
      </c>
    </row>
    <row r="760" spans="1:6" x14ac:dyDescent="0.2">
      <c r="A760" s="2">
        <v>43100</v>
      </c>
      <c r="B760" t="s">
        <v>885</v>
      </c>
      <c r="C760" t="s">
        <v>313</v>
      </c>
      <c r="D760" s="6">
        <v>20</v>
      </c>
      <c r="E760" s="3">
        <v>7.646486471052427E-4</v>
      </c>
      <c r="F760" s="4">
        <v>0.31237861198629163</v>
      </c>
    </row>
    <row r="761" spans="1:6" x14ac:dyDescent="0.2">
      <c r="A761" s="2">
        <v>43100</v>
      </c>
      <c r="B761" t="s">
        <v>538</v>
      </c>
      <c r="C761" t="s">
        <v>23</v>
      </c>
      <c r="D761" s="6">
        <v>20</v>
      </c>
      <c r="E761" s="3">
        <v>7.4044201190557324E-3</v>
      </c>
      <c r="F761" s="4">
        <v>0.26058058455613653</v>
      </c>
    </row>
    <row r="762" spans="1:6" x14ac:dyDescent="0.2">
      <c r="A762" s="2">
        <v>43100</v>
      </c>
      <c r="B762" t="s">
        <v>699</v>
      </c>
      <c r="C762" t="s">
        <v>299</v>
      </c>
      <c r="D762" s="6">
        <v>20</v>
      </c>
      <c r="E762" s="3">
        <v>1.6534227391455654E-3</v>
      </c>
      <c r="F762" s="4">
        <v>0.24488369470741655</v>
      </c>
    </row>
    <row r="763" spans="1:6" x14ac:dyDescent="0.2">
      <c r="A763" s="2">
        <v>43100</v>
      </c>
      <c r="B763" t="s">
        <v>697</v>
      </c>
      <c r="C763" t="s">
        <v>400</v>
      </c>
      <c r="D763" s="6">
        <v>20</v>
      </c>
      <c r="E763" s="3">
        <v>1.1137968825067346E-3</v>
      </c>
      <c r="F763" s="4">
        <v>0.22147221409944481</v>
      </c>
    </row>
    <row r="764" spans="1:6" x14ac:dyDescent="0.2">
      <c r="A764" s="2">
        <v>43100</v>
      </c>
      <c r="B764" t="s">
        <v>566</v>
      </c>
      <c r="C764" t="s">
        <v>206</v>
      </c>
      <c r="D764" s="6">
        <v>20</v>
      </c>
      <c r="E764" s="3">
        <v>3.0097505130025435E-3</v>
      </c>
      <c r="F764" s="4">
        <v>0.21483684551057433</v>
      </c>
    </row>
    <row r="765" spans="1:6" x14ac:dyDescent="0.2">
      <c r="A765" s="2">
        <v>43100</v>
      </c>
      <c r="B765" t="s">
        <v>589</v>
      </c>
      <c r="C765" t="s">
        <v>225</v>
      </c>
      <c r="D765" s="6">
        <v>20</v>
      </c>
      <c r="E765" s="3">
        <v>1.0689795613967629E-3</v>
      </c>
      <c r="F765" s="4">
        <v>0.19659902817633904</v>
      </c>
    </row>
    <row r="766" spans="1:6" x14ac:dyDescent="0.2">
      <c r="A766" s="2">
        <v>43100</v>
      </c>
      <c r="B766" t="s">
        <v>572</v>
      </c>
      <c r="C766" t="s">
        <v>226</v>
      </c>
      <c r="D766" s="6">
        <v>20</v>
      </c>
      <c r="E766" s="3">
        <v>1.9827242883772305E-3</v>
      </c>
      <c r="F766" s="4">
        <v>0.16262058383253644</v>
      </c>
    </row>
    <row r="767" spans="1:6" x14ac:dyDescent="0.2">
      <c r="A767" s="2">
        <v>43100</v>
      </c>
      <c r="B767" t="s">
        <v>897</v>
      </c>
      <c r="C767" t="s">
        <v>383</v>
      </c>
      <c r="D767" s="6">
        <v>20</v>
      </c>
      <c r="E767" s="3">
        <v>1.035756040379887E-3</v>
      </c>
      <c r="F767" s="4">
        <v>0.10461757757640246</v>
      </c>
    </row>
    <row r="768" spans="1:6" x14ac:dyDescent="0.2">
      <c r="A768" s="2">
        <v>43100</v>
      </c>
      <c r="B768" t="s">
        <v>683</v>
      </c>
      <c r="C768" t="s">
        <v>156</v>
      </c>
      <c r="D768" s="6">
        <v>20</v>
      </c>
      <c r="E768" s="3">
        <v>9.0513831863244301E-4</v>
      </c>
      <c r="F768" s="4">
        <v>9.4079691671764346E-2</v>
      </c>
    </row>
    <row r="769" spans="1:6" x14ac:dyDescent="0.2">
      <c r="A769" s="2">
        <v>43100</v>
      </c>
      <c r="B769" t="s">
        <v>901</v>
      </c>
      <c r="C769" t="s">
        <v>902</v>
      </c>
      <c r="D769" s="6">
        <v>20</v>
      </c>
      <c r="E769" s="3">
        <v>1.9596210007907836E-3</v>
      </c>
      <c r="F769" s="4">
        <v>6.6154909419698912E-2</v>
      </c>
    </row>
    <row r="770" spans="1:6" x14ac:dyDescent="0.2">
      <c r="A770" s="2">
        <v>43100</v>
      </c>
      <c r="B770" t="s">
        <v>640</v>
      </c>
      <c r="C770" t="s">
        <v>191</v>
      </c>
      <c r="D770" s="6">
        <v>20</v>
      </c>
      <c r="E770" s="3">
        <v>2.4454875574048155E-3</v>
      </c>
      <c r="F770" s="4">
        <v>4.8070870777381702E-2</v>
      </c>
    </row>
    <row r="771" spans="1:6" x14ac:dyDescent="0.2">
      <c r="A771" s="2">
        <v>43100</v>
      </c>
      <c r="B771" t="s">
        <v>631</v>
      </c>
      <c r="C771" t="s">
        <v>324</v>
      </c>
      <c r="D771" s="6">
        <v>20</v>
      </c>
      <c r="E771" s="3">
        <v>2.0189748918140005E-3</v>
      </c>
      <c r="F771" s="4">
        <v>4.4426837323014966E-2</v>
      </c>
    </row>
    <row r="772" spans="1:6" x14ac:dyDescent="0.2">
      <c r="A772" s="2">
        <v>43100</v>
      </c>
      <c r="B772" t="s">
        <v>601</v>
      </c>
      <c r="C772" t="s">
        <v>43</v>
      </c>
      <c r="D772" s="6">
        <v>20</v>
      </c>
      <c r="E772" s="3">
        <v>1.8199122345698916E-3</v>
      </c>
      <c r="F772" s="4">
        <v>4.1061913581257346E-2</v>
      </c>
    </row>
    <row r="773" spans="1:6" x14ac:dyDescent="0.2">
      <c r="A773" s="2">
        <v>43100</v>
      </c>
      <c r="B773" t="s">
        <v>578</v>
      </c>
      <c r="C773" t="s">
        <v>435</v>
      </c>
      <c r="D773" s="6">
        <v>20</v>
      </c>
      <c r="E773" s="3">
        <v>1.6537046316456236E-3</v>
      </c>
      <c r="F773" s="4">
        <v>3.5799045762848647E-2</v>
      </c>
    </row>
    <row r="774" spans="1:6" x14ac:dyDescent="0.2">
      <c r="A774" s="2">
        <v>43100</v>
      </c>
      <c r="B774" t="s">
        <v>586</v>
      </c>
      <c r="C774" t="s">
        <v>157</v>
      </c>
      <c r="D774" s="6">
        <v>20</v>
      </c>
      <c r="E774" s="3">
        <v>1.2415785358681005E-3</v>
      </c>
      <c r="F774" s="4">
        <v>2.7204534421625699E-2</v>
      </c>
    </row>
    <row r="775" spans="1:6" x14ac:dyDescent="0.2">
      <c r="A775" s="2">
        <v>43100</v>
      </c>
      <c r="B775" t="s">
        <v>694</v>
      </c>
      <c r="C775" t="s">
        <v>212</v>
      </c>
      <c r="D775" s="6">
        <v>20</v>
      </c>
      <c r="E775" s="3">
        <v>1.9679895732718643E-3</v>
      </c>
      <c r="F775" s="4">
        <v>5.0560372495646044E-3</v>
      </c>
    </row>
    <row r="776" spans="1:6" x14ac:dyDescent="0.2">
      <c r="A776" s="2">
        <v>43100</v>
      </c>
      <c r="B776" t="s">
        <v>655</v>
      </c>
      <c r="C776" t="s">
        <v>454</v>
      </c>
      <c r="D776" s="6">
        <v>20</v>
      </c>
      <c r="E776" s="3">
        <v>1.6284995057420089E-3</v>
      </c>
      <c r="F776" s="4">
        <v>-9.6230823641831244E-3</v>
      </c>
    </row>
    <row r="777" spans="1:6" x14ac:dyDescent="0.2">
      <c r="A777" s="2">
        <v>43100</v>
      </c>
      <c r="B777" t="s">
        <v>911</v>
      </c>
      <c r="C777" t="s">
        <v>200</v>
      </c>
      <c r="D777" s="6">
        <v>20</v>
      </c>
      <c r="E777" s="3">
        <v>9.0234534570824299E-4</v>
      </c>
      <c r="F777" s="4">
        <v>-7.5361343766008337E-2</v>
      </c>
    </row>
    <row r="778" spans="1:6" x14ac:dyDescent="0.2">
      <c r="A778" s="2">
        <v>43100</v>
      </c>
      <c r="B778" t="s">
        <v>914</v>
      </c>
      <c r="C778" t="s">
        <v>345</v>
      </c>
      <c r="D778" s="6">
        <v>20</v>
      </c>
      <c r="E778" s="3">
        <v>8.3826257341861976E-4</v>
      </c>
      <c r="F778" s="4">
        <v>-8.4410700780376269E-2</v>
      </c>
    </row>
    <row r="779" spans="1:6" x14ac:dyDescent="0.2">
      <c r="A779" s="2">
        <v>43100</v>
      </c>
      <c r="B779" t="s">
        <v>604</v>
      </c>
      <c r="C779" t="s">
        <v>227</v>
      </c>
      <c r="D779" s="6">
        <v>20</v>
      </c>
      <c r="E779" s="3">
        <v>1.410280005472452E-3</v>
      </c>
      <c r="F779" s="4">
        <v>-9.7259032198106818E-2</v>
      </c>
    </row>
    <row r="780" spans="1:6" x14ac:dyDescent="0.2">
      <c r="A780" s="2">
        <v>43100</v>
      </c>
      <c r="B780" t="s">
        <v>639</v>
      </c>
      <c r="C780" t="s">
        <v>287</v>
      </c>
      <c r="D780" s="6">
        <v>20</v>
      </c>
      <c r="E780" s="3">
        <v>2.7456822491921731E-3</v>
      </c>
      <c r="F780" s="4">
        <v>-0.10062243277065129</v>
      </c>
    </row>
    <row r="781" spans="1:6" x14ac:dyDescent="0.2">
      <c r="A781" s="2">
        <v>43100</v>
      </c>
      <c r="B781" t="s">
        <v>549</v>
      </c>
      <c r="C781" t="s">
        <v>209</v>
      </c>
      <c r="D781" s="6">
        <v>20</v>
      </c>
      <c r="E781" s="3">
        <v>2.6820144103648124E-3</v>
      </c>
      <c r="F781" s="4">
        <v>-0.13688935272761804</v>
      </c>
    </row>
    <row r="782" spans="1:6" x14ac:dyDescent="0.2">
      <c r="A782" s="2">
        <v>43100</v>
      </c>
      <c r="B782" t="s">
        <v>637</v>
      </c>
      <c r="C782" t="s">
        <v>416</v>
      </c>
      <c r="D782" s="6">
        <v>20</v>
      </c>
      <c r="E782" s="3">
        <v>4.1058875915554174E-3</v>
      </c>
      <c r="F782" s="4">
        <v>-0.1395063269442465</v>
      </c>
    </row>
    <row r="783" spans="1:6" x14ac:dyDescent="0.2">
      <c r="A783" s="2">
        <v>43100</v>
      </c>
      <c r="B783" t="s">
        <v>919</v>
      </c>
      <c r="C783" t="s">
        <v>268</v>
      </c>
      <c r="D783" s="6">
        <v>20</v>
      </c>
      <c r="E783" s="3">
        <v>9.175396547982899E-4</v>
      </c>
      <c r="F783" s="4">
        <v>-0.14048274390747101</v>
      </c>
    </row>
    <row r="784" spans="1:6" x14ac:dyDescent="0.2">
      <c r="A784" s="2">
        <v>43100</v>
      </c>
      <c r="B784" t="s">
        <v>638</v>
      </c>
      <c r="C784" t="s">
        <v>90</v>
      </c>
      <c r="D784" s="6">
        <v>20</v>
      </c>
      <c r="E784" s="3">
        <v>2.1970310054085316E-3</v>
      </c>
      <c r="F784" s="4">
        <v>-0.14963991672922086</v>
      </c>
    </row>
    <row r="785" spans="1:6" x14ac:dyDescent="0.2">
      <c r="A785" s="2">
        <v>43100</v>
      </c>
      <c r="B785" t="s">
        <v>921</v>
      </c>
      <c r="C785" t="s">
        <v>466</v>
      </c>
      <c r="D785" s="6">
        <v>20</v>
      </c>
      <c r="E785" s="3">
        <v>2.5265595500454986E-3</v>
      </c>
      <c r="F785" s="4">
        <v>-0.17279584381198895</v>
      </c>
    </row>
    <row r="786" spans="1:6" x14ac:dyDescent="0.2">
      <c r="A786" s="2">
        <v>43100</v>
      </c>
      <c r="B786" t="s">
        <v>709</v>
      </c>
      <c r="C786" t="s">
        <v>193</v>
      </c>
      <c r="D786" s="6">
        <v>20</v>
      </c>
      <c r="E786" s="3">
        <v>2.9585657961926945E-3</v>
      </c>
      <c r="F786" s="4">
        <v>-0.22607988836577197</v>
      </c>
    </row>
    <row r="787" spans="1:6" x14ac:dyDescent="0.2">
      <c r="A787" s="2">
        <v>43100</v>
      </c>
      <c r="B787" t="s">
        <v>705</v>
      </c>
      <c r="C787" t="s">
        <v>298</v>
      </c>
      <c r="D787" s="6">
        <v>20</v>
      </c>
      <c r="E787" s="3">
        <v>3.3972062937520989E-3</v>
      </c>
      <c r="F787" s="4">
        <v>-0.22650084732229689</v>
      </c>
    </row>
    <row r="788" spans="1:6" x14ac:dyDescent="0.2">
      <c r="A788" s="2">
        <v>43100</v>
      </c>
      <c r="B788" t="s">
        <v>928</v>
      </c>
      <c r="C788" t="s">
        <v>145</v>
      </c>
      <c r="D788" s="6">
        <v>20</v>
      </c>
      <c r="E788" s="3">
        <v>8.8304074414492231E-4</v>
      </c>
      <c r="F788" s="4">
        <v>-0.25034034220961532</v>
      </c>
    </row>
    <row r="789" spans="1:6" x14ac:dyDescent="0.2">
      <c r="A789" s="2">
        <v>43100</v>
      </c>
      <c r="B789" t="s">
        <v>929</v>
      </c>
      <c r="C789" t="s">
        <v>129</v>
      </c>
      <c r="D789" s="6">
        <v>20</v>
      </c>
      <c r="E789" s="3">
        <v>8.4653957215375178E-4</v>
      </c>
      <c r="F789" s="4">
        <v>-0.25283141522203995</v>
      </c>
    </row>
    <row r="790" spans="1:6" x14ac:dyDescent="0.2">
      <c r="A790" s="2">
        <v>43100</v>
      </c>
      <c r="B790" t="s">
        <v>932</v>
      </c>
      <c r="C790" t="s">
        <v>488</v>
      </c>
      <c r="D790" s="6">
        <v>20</v>
      </c>
      <c r="E790" s="3">
        <v>8.5391125721316734E-3</v>
      </c>
      <c r="F790" s="4">
        <v>-0.29190486099234181</v>
      </c>
    </row>
    <row r="791" spans="1:6" x14ac:dyDescent="0.2">
      <c r="A791" s="2">
        <v>43100</v>
      </c>
      <c r="B791" t="s">
        <v>677</v>
      </c>
      <c r="C791" t="s">
        <v>37</v>
      </c>
      <c r="D791" s="6">
        <v>20</v>
      </c>
      <c r="E791" s="3">
        <v>2.9536445905376722E-3</v>
      </c>
      <c r="F791" s="4">
        <v>-0.30426356054827247</v>
      </c>
    </row>
    <row r="792" spans="1:6" x14ac:dyDescent="0.2">
      <c r="A792" s="2">
        <v>43100</v>
      </c>
      <c r="B792" t="s">
        <v>935</v>
      </c>
      <c r="C792" t="s">
        <v>144</v>
      </c>
      <c r="D792" s="6">
        <v>20</v>
      </c>
      <c r="E792" s="3">
        <v>8.5551784159291903E-4</v>
      </c>
      <c r="F792" s="4">
        <v>-0.31364817865677824</v>
      </c>
    </row>
    <row r="793" spans="1:6" x14ac:dyDescent="0.2">
      <c r="A793" s="2">
        <v>43100</v>
      </c>
      <c r="B793" t="s">
        <v>788</v>
      </c>
      <c r="C793" t="s">
        <v>108</v>
      </c>
      <c r="D793" s="6">
        <v>20</v>
      </c>
      <c r="E793" s="3">
        <v>1.9623654003746772E-3</v>
      </c>
      <c r="F793" s="4">
        <v>-0.36387008541183147</v>
      </c>
    </row>
    <row r="794" spans="1:6" x14ac:dyDescent="0.2">
      <c r="A794" s="2">
        <v>43100</v>
      </c>
      <c r="B794" t="s">
        <v>712</v>
      </c>
      <c r="C794" t="s">
        <v>40</v>
      </c>
      <c r="D794" s="6">
        <v>20</v>
      </c>
      <c r="E794" s="3">
        <v>2.576335926772812E-3</v>
      </c>
      <c r="F794" s="4">
        <v>-0.36392812525545226</v>
      </c>
    </row>
    <row r="795" spans="1:6" x14ac:dyDescent="0.2">
      <c r="A795" s="2">
        <v>43100</v>
      </c>
      <c r="B795" t="s">
        <v>689</v>
      </c>
      <c r="C795" t="s">
        <v>194</v>
      </c>
      <c r="D795" s="6">
        <v>20</v>
      </c>
      <c r="E795" s="3">
        <v>1.076002507979454E-2</v>
      </c>
      <c r="F795" s="4">
        <v>-0.36465245159858339</v>
      </c>
    </row>
    <row r="796" spans="1:6" x14ac:dyDescent="0.2">
      <c r="A796" s="2">
        <v>43100</v>
      </c>
      <c r="B796" t="s">
        <v>653</v>
      </c>
      <c r="C796" t="s">
        <v>468</v>
      </c>
      <c r="D796" s="6">
        <v>20</v>
      </c>
      <c r="E796" s="3">
        <v>1.2952386938184573E-3</v>
      </c>
      <c r="F796" s="4">
        <v>-0.3662947183033009</v>
      </c>
    </row>
    <row r="797" spans="1:6" x14ac:dyDescent="0.2">
      <c r="A797" s="2">
        <v>43100</v>
      </c>
      <c r="B797" t="s">
        <v>746</v>
      </c>
      <c r="C797" t="s">
        <v>36</v>
      </c>
      <c r="D797" s="6">
        <v>20</v>
      </c>
      <c r="E797" s="3">
        <v>2.5729907386304479E-3</v>
      </c>
      <c r="F797" s="4">
        <v>-0.36890130506127655</v>
      </c>
    </row>
    <row r="798" spans="1:6" x14ac:dyDescent="0.2">
      <c r="A798" s="2">
        <v>43100</v>
      </c>
      <c r="B798" t="s">
        <v>744</v>
      </c>
      <c r="C798" t="s">
        <v>745</v>
      </c>
      <c r="D798" s="6">
        <v>20</v>
      </c>
      <c r="E798" s="3">
        <v>1.8729329373602722E-3</v>
      </c>
      <c r="F798" s="4">
        <v>-0.43696187151275634</v>
      </c>
    </row>
    <row r="799" spans="1:6" x14ac:dyDescent="0.2">
      <c r="A799" s="2">
        <v>43100</v>
      </c>
      <c r="B799" t="s">
        <v>776</v>
      </c>
      <c r="C799" t="s">
        <v>244</v>
      </c>
      <c r="D799" s="6">
        <v>20</v>
      </c>
      <c r="E799" s="3">
        <v>1.4149178711232232E-3</v>
      </c>
      <c r="F799" s="4">
        <v>-0.44004517599301457</v>
      </c>
    </row>
    <row r="800" spans="1:6" x14ac:dyDescent="0.2">
      <c r="A800" s="2">
        <v>43100</v>
      </c>
      <c r="B800" t="s">
        <v>779</v>
      </c>
      <c r="C800" t="s">
        <v>482</v>
      </c>
      <c r="D800" s="6">
        <v>20</v>
      </c>
      <c r="E800" s="3">
        <v>1.4693754907311148E-3</v>
      </c>
      <c r="F800" s="4">
        <v>-0.46218674750289651</v>
      </c>
    </row>
    <row r="801" spans="1:6" x14ac:dyDescent="0.2">
      <c r="A801" s="2">
        <v>43100</v>
      </c>
      <c r="B801" t="s">
        <v>606</v>
      </c>
      <c r="C801" t="s">
        <v>59</v>
      </c>
      <c r="D801" s="6">
        <v>20</v>
      </c>
      <c r="E801" s="3">
        <v>2.6226223113231927E-3</v>
      </c>
      <c r="F801" s="4">
        <v>-0.47438732341967921</v>
      </c>
    </row>
    <row r="802" spans="1:6" x14ac:dyDescent="0.2">
      <c r="A802" s="2">
        <v>43100</v>
      </c>
      <c r="B802" t="s">
        <v>944</v>
      </c>
      <c r="C802" t="s">
        <v>276</v>
      </c>
      <c r="D802" s="6">
        <v>20</v>
      </c>
      <c r="E802" s="3">
        <v>9.6259316405685423E-4</v>
      </c>
      <c r="F802" s="4">
        <v>-0.4786983901950197</v>
      </c>
    </row>
    <row r="803" spans="1:6" x14ac:dyDescent="0.2">
      <c r="A803" s="2">
        <v>43100</v>
      </c>
      <c r="B803" t="s">
        <v>743</v>
      </c>
      <c r="C803" t="s">
        <v>314</v>
      </c>
      <c r="D803" s="6">
        <v>20</v>
      </c>
      <c r="E803" s="3">
        <v>7.9882011814560588E-3</v>
      </c>
      <c r="F803" s="4">
        <v>-0.50497594290463577</v>
      </c>
    </row>
    <row r="804" spans="1:6" x14ac:dyDescent="0.2">
      <c r="A804" s="2">
        <v>43100</v>
      </c>
      <c r="B804" t="s">
        <v>713</v>
      </c>
      <c r="C804" t="s">
        <v>429</v>
      </c>
      <c r="D804" s="6">
        <v>20</v>
      </c>
      <c r="E804" s="3">
        <v>2.2128536390749456E-3</v>
      </c>
      <c r="F804" s="4">
        <v>-0.53007977510145965</v>
      </c>
    </row>
    <row r="805" spans="1:6" x14ac:dyDescent="0.2">
      <c r="A805" s="2">
        <v>43100</v>
      </c>
      <c r="B805" t="s">
        <v>676</v>
      </c>
      <c r="C805" t="s">
        <v>211</v>
      </c>
      <c r="D805" s="6">
        <v>20</v>
      </c>
      <c r="E805" s="3">
        <v>2.6005689966418963E-3</v>
      </c>
      <c r="F805" s="4">
        <v>-0.57751085992115003</v>
      </c>
    </row>
    <row r="806" spans="1:6" x14ac:dyDescent="0.2">
      <c r="A806" s="2">
        <v>43100</v>
      </c>
      <c r="B806" t="s">
        <v>815</v>
      </c>
      <c r="C806" t="s">
        <v>175</v>
      </c>
      <c r="D806" s="6">
        <v>20</v>
      </c>
      <c r="E806" s="3">
        <v>1.0253891791709839E-3</v>
      </c>
      <c r="F806" s="4">
        <v>-0.61500177898722452</v>
      </c>
    </row>
    <row r="807" spans="1:6" x14ac:dyDescent="0.2">
      <c r="A807" s="2">
        <v>43100</v>
      </c>
      <c r="B807" t="s">
        <v>822</v>
      </c>
      <c r="C807" t="s">
        <v>79</v>
      </c>
      <c r="D807" s="6">
        <v>20</v>
      </c>
      <c r="E807" s="3">
        <v>8.3034131912455194E-4</v>
      </c>
      <c r="F807" s="4">
        <v>-0.63372221298173281</v>
      </c>
    </row>
    <row r="808" spans="1:6" x14ac:dyDescent="0.2">
      <c r="A808" s="2">
        <v>43100</v>
      </c>
      <c r="B808" t="s">
        <v>833</v>
      </c>
      <c r="C808" t="s">
        <v>365</v>
      </c>
      <c r="D808" s="6">
        <v>20</v>
      </c>
      <c r="E808" s="3">
        <v>1.9935236428596536E-3</v>
      </c>
      <c r="F808" s="4">
        <v>-0.64302992556390004</v>
      </c>
    </row>
    <row r="809" spans="1:6" x14ac:dyDescent="0.2">
      <c r="A809" s="2">
        <v>43100</v>
      </c>
      <c r="B809" t="s">
        <v>769</v>
      </c>
      <c r="C809" t="s">
        <v>12</v>
      </c>
      <c r="D809" s="6">
        <v>20</v>
      </c>
      <c r="E809" s="3">
        <v>1.8413699362126658E-3</v>
      </c>
      <c r="F809" s="4">
        <v>-0.65206055717001032</v>
      </c>
    </row>
    <row r="810" spans="1:6" x14ac:dyDescent="0.2">
      <c r="A810" s="2">
        <v>43100</v>
      </c>
      <c r="B810" t="s">
        <v>685</v>
      </c>
      <c r="C810" t="s">
        <v>87</v>
      </c>
      <c r="D810" s="6">
        <v>20</v>
      </c>
      <c r="E810" s="3">
        <v>2.9972394017674549E-3</v>
      </c>
      <c r="F810" s="4">
        <v>-0.6658188290007212</v>
      </c>
    </row>
    <row r="811" spans="1:6" x14ac:dyDescent="0.2">
      <c r="A811" s="2">
        <v>43100</v>
      </c>
      <c r="B811" t="s">
        <v>759</v>
      </c>
      <c r="C811" t="s">
        <v>112</v>
      </c>
      <c r="D811" s="6">
        <v>20</v>
      </c>
      <c r="E811" s="3">
        <v>2.850803781381364E-3</v>
      </c>
      <c r="F811" s="4">
        <v>-0.66664626677926286</v>
      </c>
    </row>
    <row r="812" spans="1:6" x14ac:dyDescent="0.2">
      <c r="A812" s="2">
        <v>43100</v>
      </c>
      <c r="B812" t="s">
        <v>800</v>
      </c>
      <c r="C812" t="s">
        <v>469</v>
      </c>
      <c r="D812" s="6">
        <v>20</v>
      </c>
      <c r="E812" s="3">
        <v>3.6586594837772204E-3</v>
      </c>
      <c r="F812" s="4">
        <v>-0.69699366501176951</v>
      </c>
    </row>
    <row r="813" spans="1:6" x14ac:dyDescent="0.2">
      <c r="A813" s="2">
        <v>43100</v>
      </c>
      <c r="B813" t="s">
        <v>950</v>
      </c>
      <c r="C813" t="s">
        <v>408</v>
      </c>
      <c r="D813" s="6">
        <v>20</v>
      </c>
      <c r="E813" s="3">
        <v>1.7277832852715094E-3</v>
      </c>
      <c r="F813" s="4">
        <v>-0.70854680735340636</v>
      </c>
    </row>
    <row r="814" spans="1:6" x14ac:dyDescent="0.2">
      <c r="A814" s="2">
        <v>43100</v>
      </c>
      <c r="B814" t="s">
        <v>803</v>
      </c>
      <c r="C814" t="s">
        <v>253</v>
      </c>
      <c r="D814" s="6">
        <v>20</v>
      </c>
      <c r="E814" s="3">
        <v>2.2185821394901995E-3</v>
      </c>
      <c r="F814" s="4">
        <v>-0.71568568183897485</v>
      </c>
    </row>
    <row r="815" spans="1:6" x14ac:dyDescent="0.2">
      <c r="A815" s="2">
        <v>43100</v>
      </c>
      <c r="B815" t="s">
        <v>951</v>
      </c>
      <c r="C815" t="s">
        <v>201</v>
      </c>
      <c r="D815" s="6">
        <v>20</v>
      </c>
      <c r="E815" s="3">
        <v>8.7229193234980833E-3</v>
      </c>
      <c r="F815" s="4">
        <v>-0.71690948748404326</v>
      </c>
    </row>
    <row r="816" spans="1:6" x14ac:dyDescent="0.2">
      <c r="A816" s="2">
        <v>43100</v>
      </c>
      <c r="B816" t="s">
        <v>789</v>
      </c>
      <c r="C816" t="s">
        <v>310</v>
      </c>
      <c r="D816" s="6">
        <v>20</v>
      </c>
      <c r="E816" s="3">
        <v>1.6696423573707765E-3</v>
      </c>
      <c r="F816" s="4">
        <v>-0.73335973325019921</v>
      </c>
    </row>
    <row r="817" spans="1:6" x14ac:dyDescent="0.2">
      <c r="A817" s="2">
        <v>43100</v>
      </c>
      <c r="B817" t="s">
        <v>782</v>
      </c>
      <c r="C817" t="s">
        <v>260</v>
      </c>
      <c r="D817" s="6">
        <v>20</v>
      </c>
      <c r="E817" s="3">
        <v>1.9456007542421824E-3</v>
      </c>
      <c r="F817" s="4">
        <v>-0.76877438144427268</v>
      </c>
    </row>
    <row r="818" spans="1:6" x14ac:dyDescent="0.2">
      <c r="A818" s="2">
        <v>43100</v>
      </c>
      <c r="B818" t="s">
        <v>786</v>
      </c>
      <c r="C818" t="s">
        <v>787</v>
      </c>
      <c r="D818" s="6">
        <v>20</v>
      </c>
      <c r="E818" s="3">
        <v>2.2216120001441872E-3</v>
      </c>
      <c r="F818" s="4">
        <v>-0.78451291882963314</v>
      </c>
    </row>
    <row r="819" spans="1:6" x14ac:dyDescent="0.2">
      <c r="A819" s="2">
        <v>43100</v>
      </c>
      <c r="B819" t="s">
        <v>843</v>
      </c>
      <c r="C819" t="s">
        <v>312</v>
      </c>
      <c r="D819" s="6">
        <v>20</v>
      </c>
      <c r="E819" s="3">
        <v>1.8487639863046129E-3</v>
      </c>
      <c r="F819" s="4">
        <v>-0.79375600215167041</v>
      </c>
    </row>
    <row r="820" spans="1:6" x14ac:dyDescent="0.2">
      <c r="A820" s="2">
        <v>43100</v>
      </c>
      <c r="B820" t="s">
        <v>805</v>
      </c>
      <c r="C820" t="s">
        <v>117</v>
      </c>
      <c r="D820" s="6">
        <v>20</v>
      </c>
      <c r="E820" s="3">
        <v>5.3884221402744322E-3</v>
      </c>
      <c r="F820" s="4">
        <v>-0.80070653850738471</v>
      </c>
    </row>
    <row r="821" spans="1:6" x14ac:dyDescent="0.2">
      <c r="A821" s="2">
        <v>43100</v>
      </c>
      <c r="B821" t="s">
        <v>958</v>
      </c>
      <c r="C821" t="s">
        <v>350</v>
      </c>
      <c r="D821" s="6">
        <v>20</v>
      </c>
      <c r="E821" s="3">
        <v>1.4775845294696139E-3</v>
      </c>
      <c r="F821" s="4">
        <v>-0.80805385135656127</v>
      </c>
    </row>
    <row r="822" spans="1:6" x14ac:dyDescent="0.2">
      <c r="A822" s="2">
        <v>43100</v>
      </c>
      <c r="B822" t="s">
        <v>795</v>
      </c>
      <c r="C822" t="s">
        <v>50</v>
      </c>
      <c r="D822" s="6">
        <v>20</v>
      </c>
      <c r="E822" s="3">
        <v>1.0204061250134388E-3</v>
      </c>
      <c r="F822" s="4">
        <v>-0.80998967922852561</v>
      </c>
    </row>
    <row r="823" spans="1:6" x14ac:dyDescent="0.2">
      <c r="A823" s="2">
        <v>43100</v>
      </c>
      <c r="B823" t="s">
        <v>802</v>
      </c>
      <c r="C823" t="s">
        <v>431</v>
      </c>
      <c r="D823" s="6">
        <v>20</v>
      </c>
      <c r="E823" s="3">
        <v>1.3839077096571807E-3</v>
      </c>
      <c r="F823" s="4">
        <v>-0.82885041363875389</v>
      </c>
    </row>
    <row r="824" spans="1:6" x14ac:dyDescent="0.2">
      <c r="A824" s="2">
        <v>43100</v>
      </c>
      <c r="B824" t="s">
        <v>811</v>
      </c>
      <c r="C824" t="s">
        <v>173</v>
      </c>
      <c r="D824" s="6">
        <v>20</v>
      </c>
      <c r="E824" s="3">
        <v>1.4702469259104006E-3</v>
      </c>
      <c r="F824" s="4">
        <v>-0.8486987897187821</v>
      </c>
    </row>
    <row r="825" spans="1:6" x14ac:dyDescent="0.2">
      <c r="A825" s="2">
        <v>43100</v>
      </c>
      <c r="B825" t="s">
        <v>963</v>
      </c>
      <c r="C825" t="s">
        <v>249</v>
      </c>
      <c r="D825" s="6">
        <v>20</v>
      </c>
      <c r="E825" s="3">
        <v>1.2617143887667121E-3</v>
      </c>
      <c r="F825" s="4">
        <v>-1.0309218134970506</v>
      </c>
    </row>
    <row r="826" spans="1:6" x14ac:dyDescent="0.2">
      <c r="A826" s="2">
        <v>43100</v>
      </c>
      <c r="B826" t="s">
        <v>966</v>
      </c>
      <c r="C826" t="s">
        <v>64</v>
      </c>
      <c r="D826" s="6">
        <v>20</v>
      </c>
      <c r="E826" s="3">
        <v>1.0354730697101782E-3</v>
      </c>
      <c r="F826" s="4">
        <v>-1.0960842504118393</v>
      </c>
    </row>
    <row r="827" spans="1:6" x14ac:dyDescent="0.2">
      <c r="A827" s="2">
        <v>43100</v>
      </c>
      <c r="B827" t="s">
        <v>847</v>
      </c>
      <c r="C827" t="s">
        <v>848</v>
      </c>
      <c r="D827" s="6">
        <v>20</v>
      </c>
      <c r="E827" s="3">
        <v>8.1215227578158324E-4</v>
      </c>
      <c r="F827" s="4">
        <v>-1.6223740821424661</v>
      </c>
    </row>
    <row r="828" spans="1:6" x14ac:dyDescent="0.2">
      <c r="A828" s="2">
        <v>42916</v>
      </c>
      <c r="B828" t="s">
        <v>509</v>
      </c>
      <c r="C828" t="s">
        <v>269</v>
      </c>
      <c r="D828" s="6">
        <v>20</v>
      </c>
      <c r="E828" s="3">
        <v>1.376398106855238E-3</v>
      </c>
      <c r="F828" s="4">
        <v>2.2461804631515858</v>
      </c>
    </row>
    <row r="829" spans="1:6" x14ac:dyDescent="0.2">
      <c r="A829" s="2">
        <v>42916</v>
      </c>
      <c r="B829" t="s">
        <v>518</v>
      </c>
      <c r="C829" t="s">
        <v>262</v>
      </c>
      <c r="D829" s="6">
        <v>20</v>
      </c>
      <c r="E829" s="3">
        <v>1.5983384157867448E-3</v>
      </c>
      <c r="F829" s="4">
        <v>1.8518202208173082</v>
      </c>
    </row>
    <row r="830" spans="1:6" x14ac:dyDescent="0.2">
      <c r="A830" s="2">
        <v>42916</v>
      </c>
      <c r="B830" t="s">
        <v>521</v>
      </c>
      <c r="C830" t="s">
        <v>201</v>
      </c>
      <c r="D830" s="6">
        <v>20</v>
      </c>
      <c r="E830" s="3">
        <v>8.2064806914135535E-3</v>
      </c>
      <c r="F830" s="4">
        <v>1.7718919709262082</v>
      </c>
    </row>
    <row r="831" spans="1:6" x14ac:dyDescent="0.2">
      <c r="A831" s="2">
        <v>42916</v>
      </c>
      <c r="B831" t="s">
        <v>527</v>
      </c>
      <c r="C831" t="s">
        <v>428</v>
      </c>
      <c r="D831" s="6">
        <v>20</v>
      </c>
      <c r="E831" s="3">
        <v>1.9264522327740931E-3</v>
      </c>
      <c r="F831" s="4">
        <v>1.2906538857744396</v>
      </c>
    </row>
    <row r="832" spans="1:6" x14ac:dyDescent="0.2">
      <c r="A832" s="2">
        <v>42916</v>
      </c>
      <c r="B832" t="s">
        <v>529</v>
      </c>
      <c r="C832" t="s">
        <v>221</v>
      </c>
      <c r="D832" s="6">
        <v>20</v>
      </c>
      <c r="E832" s="3">
        <v>2.6359807547871633E-3</v>
      </c>
      <c r="F832" s="4">
        <v>1.2306206204538561</v>
      </c>
    </row>
    <row r="833" spans="1:6" x14ac:dyDescent="0.2">
      <c r="A833" s="2">
        <v>42916</v>
      </c>
      <c r="B833" t="s">
        <v>538</v>
      </c>
      <c r="C833" t="s">
        <v>23</v>
      </c>
      <c r="D833" s="6">
        <v>20</v>
      </c>
      <c r="E833" s="3">
        <v>8.5932024503107499E-3</v>
      </c>
      <c r="F833" s="4">
        <v>1.0446534609090816</v>
      </c>
    </row>
    <row r="834" spans="1:6" x14ac:dyDescent="0.2">
      <c r="A834" s="2">
        <v>42916</v>
      </c>
      <c r="B834" t="s">
        <v>539</v>
      </c>
      <c r="C834" t="s">
        <v>349</v>
      </c>
      <c r="D834" s="6">
        <v>20</v>
      </c>
      <c r="E834" s="3">
        <v>2.9362749314618243E-3</v>
      </c>
      <c r="F834" s="4">
        <v>0.96346274734328574</v>
      </c>
    </row>
    <row r="835" spans="1:6" x14ac:dyDescent="0.2">
      <c r="A835" s="2">
        <v>42916</v>
      </c>
      <c r="B835" t="s">
        <v>546</v>
      </c>
      <c r="C835" t="s">
        <v>80</v>
      </c>
      <c r="D835" s="6">
        <v>20</v>
      </c>
      <c r="E835" s="3">
        <v>1.3452441082539078E-3</v>
      </c>
      <c r="F835" s="4">
        <v>0.78023758417423938</v>
      </c>
    </row>
    <row r="836" spans="1:6" x14ac:dyDescent="0.2">
      <c r="A836" s="2">
        <v>42916</v>
      </c>
      <c r="B836" t="s">
        <v>547</v>
      </c>
      <c r="C836" t="s">
        <v>340</v>
      </c>
      <c r="D836" s="6">
        <v>20</v>
      </c>
      <c r="E836" s="3">
        <v>2.2417558900400549E-3</v>
      </c>
      <c r="F836" s="4">
        <v>0.76913703085933827</v>
      </c>
    </row>
    <row r="837" spans="1:6" x14ac:dyDescent="0.2">
      <c r="A837" s="2">
        <v>42916</v>
      </c>
      <c r="B837" t="s">
        <v>549</v>
      </c>
      <c r="C837" t="s">
        <v>209</v>
      </c>
      <c r="D837" s="6">
        <v>20</v>
      </c>
      <c r="E837" s="3">
        <v>2.6503157527478474E-3</v>
      </c>
      <c r="F837" s="4">
        <v>0.72744738760828509</v>
      </c>
    </row>
    <row r="838" spans="1:6" x14ac:dyDescent="0.2">
      <c r="A838" s="2">
        <v>42916</v>
      </c>
      <c r="B838" t="s">
        <v>553</v>
      </c>
      <c r="C838" t="s">
        <v>358</v>
      </c>
      <c r="D838" s="6">
        <v>20</v>
      </c>
      <c r="E838" s="3">
        <v>1.2800308242794168E-3</v>
      </c>
      <c r="F838" s="4">
        <v>0.69889620808594077</v>
      </c>
    </row>
    <row r="839" spans="1:6" x14ac:dyDescent="0.2">
      <c r="A839" s="2">
        <v>42916</v>
      </c>
      <c r="B839" t="s">
        <v>557</v>
      </c>
      <c r="C839" t="s">
        <v>424</v>
      </c>
      <c r="D839" s="6">
        <v>20</v>
      </c>
      <c r="E839" s="3">
        <v>1.6641329313417141E-3</v>
      </c>
      <c r="F839" s="4">
        <v>0.67347665565498982</v>
      </c>
    </row>
    <row r="840" spans="1:6" x14ac:dyDescent="0.2">
      <c r="A840" s="2">
        <v>42916</v>
      </c>
      <c r="B840" t="s">
        <v>563</v>
      </c>
      <c r="C840" t="s">
        <v>228</v>
      </c>
      <c r="D840" s="6">
        <v>20</v>
      </c>
      <c r="E840" s="3">
        <v>2.1694780940317779E-3</v>
      </c>
      <c r="F840" s="4">
        <v>0.59751985522711759</v>
      </c>
    </row>
    <row r="841" spans="1:6" x14ac:dyDescent="0.2">
      <c r="A841" s="2">
        <v>42916</v>
      </c>
      <c r="B841" t="s">
        <v>566</v>
      </c>
      <c r="C841" t="s">
        <v>206</v>
      </c>
      <c r="D841" s="6">
        <v>20</v>
      </c>
      <c r="E841" s="3">
        <v>3.0616576182289916E-3</v>
      </c>
      <c r="F841" s="4">
        <v>0.56665823367735768</v>
      </c>
    </row>
    <row r="842" spans="1:6" x14ac:dyDescent="0.2">
      <c r="A842" s="2">
        <v>42916</v>
      </c>
      <c r="B842" t="s">
        <v>572</v>
      </c>
      <c r="C842" t="s">
        <v>226</v>
      </c>
      <c r="D842" s="6">
        <v>20</v>
      </c>
      <c r="E842" s="3">
        <v>2.0872079943220889E-3</v>
      </c>
      <c r="F842" s="4">
        <v>0.49711485024878765</v>
      </c>
    </row>
    <row r="843" spans="1:6" x14ac:dyDescent="0.2">
      <c r="A843" s="2">
        <v>42916</v>
      </c>
      <c r="B843" t="s">
        <v>573</v>
      </c>
      <c r="C843" t="s">
        <v>289</v>
      </c>
      <c r="D843" s="6">
        <v>20</v>
      </c>
      <c r="E843" s="3">
        <v>1.5403218034693098E-3</v>
      </c>
      <c r="F843" s="4">
        <v>0.49678417273735725</v>
      </c>
    </row>
    <row r="844" spans="1:6" x14ac:dyDescent="0.2">
      <c r="A844" s="2">
        <v>42916</v>
      </c>
      <c r="B844" t="s">
        <v>578</v>
      </c>
      <c r="C844" t="s">
        <v>435</v>
      </c>
      <c r="D844" s="6">
        <v>20</v>
      </c>
      <c r="E844" s="3">
        <v>1.5782854918413186E-3</v>
      </c>
      <c r="F844" s="4">
        <v>0.46917767505222924</v>
      </c>
    </row>
    <row r="845" spans="1:6" x14ac:dyDescent="0.2">
      <c r="A845" s="2">
        <v>42916</v>
      </c>
      <c r="B845" t="s">
        <v>580</v>
      </c>
      <c r="C845" t="s">
        <v>285</v>
      </c>
      <c r="D845" s="6">
        <v>20</v>
      </c>
      <c r="E845" s="3">
        <v>1.2396144817979043E-3</v>
      </c>
      <c r="F845" s="4">
        <v>0.44029473482742004</v>
      </c>
    </row>
    <row r="846" spans="1:6" x14ac:dyDescent="0.2">
      <c r="A846" s="2">
        <v>42916</v>
      </c>
      <c r="B846" t="s">
        <v>586</v>
      </c>
      <c r="C846" t="s">
        <v>157</v>
      </c>
      <c r="D846" s="6">
        <v>20</v>
      </c>
      <c r="E846" s="3">
        <v>1.3119060900196129E-3</v>
      </c>
      <c r="F846" s="4">
        <v>0.40597909616630146</v>
      </c>
    </row>
    <row r="847" spans="1:6" x14ac:dyDescent="0.2">
      <c r="A847" s="2">
        <v>42916</v>
      </c>
      <c r="B847" t="s">
        <v>589</v>
      </c>
      <c r="C847" t="s">
        <v>225</v>
      </c>
      <c r="D847" s="6">
        <v>20</v>
      </c>
      <c r="E847" s="3">
        <v>1.2409095116367908E-3</v>
      </c>
      <c r="F847" s="4">
        <v>0.39264678206829373</v>
      </c>
    </row>
    <row r="848" spans="1:6" x14ac:dyDescent="0.2">
      <c r="A848" s="2">
        <v>42916</v>
      </c>
      <c r="B848" t="s">
        <v>592</v>
      </c>
      <c r="C848" t="s">
        <v>433</v>
      </c>
      <c r="D848" s="6">
        <v>20</v>
      </c>
      <c r="E848" s="3">
        <v>1.1067777285936194E-3</v>
      </c>
      <c r="F848" s="4">
        <v>0.35662206946282193</v>
      </c>
    </row>
    <row r="849" spans="1:6" x14ac:dyDescent="0.2">
      <c r="A849" s="2">
        <v>42916</v>
      </c>
      <c r="B849" t="s">
        <v>596</v>
      </c>
      <c r="C849" t="s">
        <v>63</v>
      </c>
      <c r="D849" s="6">
        <v>20</v>
      </c>
      <c r="E849" s="3">
        <v>1.4659049900791698E-3</v>
      </c>
      <c r="F849" s="4">
        <v>0.3257367726030958</v>
      </c>
    </row>
    <row r="850" spans="1:6" x14ac:dyDescent="0.2">
      <c r="A850" s="2">
        <v>42916</v>
      </c>
      <c r="B850" t="s">
        <v>598</v>
      </c>
      <c r="C850" t="s">
        <v>197</v>
      </c>
      <c r="D850" s="6">
        <v>20</v>
      </c>
      <c r="E850" s="3">
        <v>1.6740467715507358E-3</v>
      </c>
      <c r="F850" s="4">
        <v>0.31763546325076969</v>
      </c>
    </row>
    <row r="851" spans="1:6" x14ac:dyDescent="0.2">
      <c r="A851" s="2">
        <v>42916</v>
      </c>
      <c r="B851" t="s">
        <v>601</v>
      </c>
      <c r="C851" t="s">
        <v>43</v>
      </c>
      <c r="D851" s="6">
        <v>20</v>
      </c>
      <c r="E851" s="3">
        <v>1.9499514024994549E-3</v>
      </c>
      <c r="F851" s="4">
        <v>0.29806972920467895</v>
      </c>
    </row>
    <row r="852" spans="1:6" x14ac:dyDescent="0.2">
      <c r="A852" s="2">
        <v>42916</v>
      </c>
      <c r="B852" t="s">
        <v>604</v>
      </c>
      <c r="C852" t="s">
        <v>227</v>
      </c>
      <c r="D852" s="6">
        <v>20</v>
      </c>
      <c r="E852" s="3">
        <v>1.3402183194777891E-3</v>
      </c>
      <c r="F852" s="4">
        <v>0.27910783855689525</v>
      </c>
    </row>
    <row r="853" spans="1:6" x14ac:dyDescent="0.2">
      <c r="A853" s="2">
        <v>42916</v>
      </c>
      <c r="B853" t="s">
        <v>606</v>
      </c>
      <c r="C853" t="s">
        <v>59</v>
      </c>
      <c r="D853" s="6">
        <v>20</v>
      </c>
      <c r="E853" s="3">
        <v>1.7116025362566933E-3</v>
      </c>
      <c r="F853" s="4">
        <v>0.25295982542562889</v>
      </c>
    </row>
    <row r="854" spans="1:6" x14ac:dyDescent="0.2">
      <c r="A854" s="2">
        <v>42916</v>
      </c>
      <c r="B854" t="s">
        <v>623</v>
      </c>
      <c r="C854" t="s">
        <v>124</v>
      </c>
      <c r="D854" s="6">
        <v>20</v>
      </c>
      <c r="E854" s="3">
        <v>1.2061902672805417E-3</v>
      </c>
      <c r="F854" s="4">
        <v>0.10623963734875326</v>
      </c>
    </row>
    <row r="855" spans="1:6" x14ac:dyDescent="0.2">
      <c r="A855" s="2">
        <v>42916</v>
      </c>
      <c r="B855" t="s">
        <v>630</v>
      </c>
      <c r="C855" t="s">
        <v>203</v>
      </c>
      <c r="D855" s="6">
        <v>20</v>
      </c>
      <c r="E855" s="3">
        <v>2.2900387520678658E-3</v>
      </c>
      <c r="F855" s="4">
        <v>8.7898873088084639E-2</v>
      </c>
    </row>
    <row r="856" spans="1:6" x14ac:dyDescent="0.2">
      <c r="A856" s="2">
        <v>42916</v>
      </c>
      <c r="B856" t="s">
        <v>631</v>
      </c>
      <c r="C856" t="s">
        <v>324</v>
      </c>
      <c r="D856" s="6">
        <v>20</v>
      </c>
      <c r="E856" s="3">
        <v>2.5810384795329588E-3</v>
      </c>
      <c r="F856" s="4">
        <v>7.0714898741055188E-2</v>
      </c>
    </row>
    <row r="857" spans="1:6" x14ac:dyDescent="0.2">
      <c r="A857" s="2">
        <v>42916</v>
      </c>
      <c r="B857" t="s">
        <v>637</v>
      </c>
      <c r="C857" t="s">
        <v>416</v>
      </c>
      <c r="D857" s="6">
        <v>20</v>
      </c>
      <c r="E857" s="3">
        <v>4.537704281733999E-3</v>
      </c>
      <c r="F857" s="4">
        <v>5.4424262759701504E-2</v>
      </c>
    </row>
    <row r="858" spans="1:6" x14ac:dyDescent="0.2">
      <c r="A858" s="2">
        <v>42916</v>
      </c>
      <c r="B858" t="s">
        <v>638</v>
      </c>
      <c r="C858" t="s">
        <v>90</v>
      </c>
      <c r="D858" s="6">
        <v>20</v>
      </c>
      <c r="E858" s="3">
        <v>2.3333352784687925E-3</v>
      </c>
      <c r="F858" s="4">
        <v>5.3240415184454402E-2</v>
      </c>
    </row>
    <row r="859" spans="1:6" x14ac:dyDescent="0.2">
      <c r="A859" s="2">
        <v>42916</v>
      </c>
      <c r="B859" t="s">
        <v>639</v>
      </c>
      <c r="C859" t="s">
        <v>287</v>
      </c>
      <c r="D859" s="6">
        <v>20</v>
      </c>
      <c r="E859" s="3">
        <v>2.1285579890306452E-3</v>
      </c>
      <c r="F859" s="4">
        <v>5.2870378531604034E-2</v>
      </c>
    </row>
    <row r="860" spans="1:6" x14ac:dyDescent="0.2">
      <c r="A860" s="2">
        <v>42916</v>
      </c>
      <c r="B860" t="s">
        <v>640</v>
      </c>
      <c r="C860" t="s">
        <v>191</v>
      </c>
      <c r="D860" s="6">
        <v>20</v>
      </c>
      <c r="E860" s="3">
        <v>3.1785148614766699E-3</v>
      </c>
      <c r="F860" s="4">
        <v>4.7339996457857615E-2</v>
      </c>
    </row>
    <row r="861" spans="1:6" x14ac:dyDescent="0.2">
      <c r="A861" s="2">
        <v>42916</v>
      </c>
      <c r="B861" t="s">
        <v>646</v>
      </c>
      <c r="C861" t="s">
        <v>647</v>
      </c>
      <c r="D861" s="6">
        <v>20</v>
      </c>
      <c r="E861" s="3">
        <v>2.467846435604716E-3</v>
      </c>
      <c r="F861" s="4">
        <v>-9.2898316878106488E-3</v>
      </c>
    </row>
    <row r="862" spans="1:6" x14ac:dyDescent="0.2">
      <c r="A862" s="2">
        <v>42916</v>
      </c>
      <c r="B862" t="s">
        <v>648</v>
      </c>
      <c r="C862" t="s">
        <v>649</v>
      </c>
      <c r="D862" s="6">
        <v>20</v>
      </c>
      <c r="E862" s="3">
        <v>1.2213664992220437E-3</v>
      </c>
      <c r="F862" s="4">
        <v>-1.0306577268251313E-2</v>
      </c>
    </row>
    <row r="863" spans="1:6" x14ac:dyDescent="0.2">
      <c r="A863" s="2">
        <v>42916</v>
      </c>
      <c r="B863" t="s">
        <v>650</v>
      </c>
      <c r="C863" t="s">
        <v>266</v>
      </c>
      <c r="D863" s="6">
        <v>20</v>
      </c>
      <c r="E863" s="3">
        <v>1.1376210874791779E-3</v>
      </c>
      <c r="F863" s="4">
        <v>-1.535166344159781E-2</v>
      </c>
    </row>
    <row r="864" spans="1:6" x14ac:dyDescent="0.2">
      <c r="A864" s="2">
        <v>42916</v>
      </c>
      <c r="B864" t="s">
        <v>653</v>
      </c>
      <c r="C864" t="s">
        <v>468</v>
      </c>
      <c r="D864" s="6">
        <v>20</v>
      </c>
      <c r="E864" s="3">
        <v>1.1683355423636654E-3</v>
      </c>
      <c r="F864" s="4">
        <v>-2.9162023688244904E-2</v>
      </c>
    </row>
    <row r="865" spans="1:6" x14ac:dyDescent="0.2">
      <c r="A865" s="2">
        <v>42916</v>
      </c>
      <c r="B865" t="s">
        <v>655</v>
      </c>
      <c r="C865" t="s">
        <v>454</v>
      </c>
      <c r="D865" s="6">
        <v>20</v>
      </c>
      <c r="E865" s="3">
        <v>2.2319774538415525E-3</v>
      </c>
      <c r="F865" s="4">
        <v>-3.4194699758566587E-2</v>
      </c>
    </row>
    <row r="866" spans="1:6" x14ac:dyDescent="0.2">
      <c r="A866" s="2">
        <v>42916</v>
      </c>
      <c r="B866" t="s">
        <v>658</v>
      </c>
      <c r="C866" t="s">
        <v>444</v>
      </c>
      <c r="D866" s="6">
        <v>20</v>
      </c>
      <c r="E866" s="3">
        <v>4.4640462828461997E-3</v>
      </c>
      <c r="F866" s="4">
        <v>-6.9384788836936759E-2</v>
      </c>
    </row>
    <row r="867" spans="1:6" x14ac:dyDescent="0.2">
      <c r="A867" s="2">
        <v>42916</v>
      </c>
      <c r="B867" t="s">
        <v>663</v>
      </c>
      <c r="C867" t="s">
        <v>93</v>
      </c>
      <c r="D867" s="6">
        <v>20</v>
      </c>
      <c r="E867" s="3">
        <v>1.0365234383299699E-3</v>
      </c>
      <c r="F867" s="4">
        <v>-8.3373207546314484E-2</v>
      </c>
    </row>
    <row r="868" spans="1:6" x14ac:dyDescent="0.2">
      <c r="A868" s="2">
        <v>42916</v>
      </c>
      <c r="B868" t="s">
        <v>676</v>
      </c>
      <c r="C868" t="s">
        <v>211</v>
      </c>
      <c r="D868" s="6">
        <v>20</v>
      </c>
      <c r="E868" s="3">
        <v>1.964046951262041E-3</v>
      </c>
      <c r="F868" s="4">
        <v>-0.17075996575914668</v>
      </c>
    </row>
    <row r="869" spans="1:6" x14ac:dyDescent="0.2">
      <c r="A869" s="2">
        <v>42916</v>
      </c>
      <c r="B869" t="s">
        <v>677</v>
      </c>
      <c r="C869" t="s">
        <v>37</v>
      </c>
      <c r="D869" s="6">
        <v>20</v>
      </c>
      <c r="E869" s="3">
        <v>3.3323004512392129E-3</v>
      </c>
      <c r="F869" s="4">
        <v>-0.17327650568011502</v>
      </c>
    </row>
    <row r="870" spans="1:6" x14ac:dyDescent="0.2">
      <c r="A870" s="2">
        <v>42916</v>
      </c>
      <c r="B870" t="s">
        <v>682</v>
      </c>
      <c r="C870" t="s">
        <v>115</v>
      </c>
      <c r="D870" s="6">
        <v>20</v>
      </c>
      <c r="E870" s="3">
        <v>1.4998636025980565E-3</v>
      </c>
      <c r="F870" s="4">
        <v>-0.19679210831135877</v>
      </c>
    </row>
    <row r="871" spans="1:6" x14ac:dyDescent="0.2">
      <c r="A871" s="2">
        <v>42916</v>
      </c>
      <c r="B871" t="s">
        <v>683</v>
      </c>
      <c r="C871" t="s">
        <v>156</v>
      </c>
      <c r="D871" s="6">
        <v>20</v>
      </c>
      <c r="E871" s="3">
        <v>1.3231254355303736E-3</v>
      </c>
      <c r="F871" s="4">
        <v>-0.21180585556665629</v>
      </c>
    </row>
    <row r="872" spans="1:6" x14ac:dyDescent="0.2">
      <c r="A872" s="2">
        <v>42916</v>
      </c>
      <c r="B872" t="s">
        <v>685</v>
      </c>
      <c r="C872" t="s">
        <v>87</v>
      </c>
      <c r="D872" s="6">
        <v>20</v>
      </c>
      <c r="E872" s="3">
        <v>1.8999972515200605E-3</v>
      </c>
      <c r="F872" s="4">
        <v>-0.22290937923417728</v>
      </c>
    </row>
    <row r="873" spans="1:6" x14ac:dyDescent="0.2">
      <c r="A873" s="2">
        <v>42916</v>
      </c>
      <c r="B873" t="s">
        <v>689</v>
      </c>
      <c r="C873" t="s">
        <v>194</v>
      </c>
      <c r="D873" s="6">
        <v>20</v>
      </c>
      <c r="E873" s="3">
        <v>1.2235181168413364E-2</v>
      </c>
      <c r="F873" s="4">
        <v>-0.25145758368741461</v>
      </c>
    </row>
    <row r="874" spans="1:6" x14ac:dyDescent="0.2">
      <c r="A874" s="2">
        <v>42916</v>
      </c>
      <c r="B874" t="s">
        <v>694</v>
      </c>
      <c r="C874" t="s">
        <v>212</v>
      </c>
      <c r="D874" s="6">
        <v>20</v>
      </c>
      <c r="E874" s="3">
        <v>2.6238115725356311E-3</v>
      </c>
      <c r="F874" s="4">
        <v>-0.2695506331554483</v>
      </c>
    </row>
    <row r="875" spans="1:6" x14ac:dyDescent="0.2">
      <c r="A875" s="2">
        <v>42916</v>
      </c>
      <c r="B875" t="s">
        <v>697</v>
      </c>
      <c r="C875" t="s">
        <v>400</v>
      </c>
      <c r="D875" s="6">
        <v>20</v>
      </c>
      <c r="E875" s="3">
        <v>1.7375246057095182E-3</v>
      </c>
      <c r="F875" s="4">
        <v>-0.27775395490122673</v>
      </c>
    </row>
    <row r="876" spans="1:6" x14ac:dyDescent="0.2">
      <c r="A876" s="2">
        <v>42916</v>
      </c>
      <c r="B876" t="s">
        <v>699</v>
      </c>
      <c r="C876" t="s">
        <v>299</v>
      </c>
      <c r="D876" s="6">
        <v>20</v>
      </c>
      <c r="E876" s="3">
        <v>2.6019708970213078E-3</v>
      </c>
      <c r="F876" s="4">
        <v>-0.28443644574398985</v>
      </c>
    </row>
    <row r="877" spans="1:6" x14ac:dyDescent="0.2">
      <c r="A877" s="2">
        <v>42916</v>
      </c>
      <c r="B877" t="s">
        <v>702</v>
      </c>
      <c r="C877" t="s">
        <v>703</v>
      </c>
      <c r="D877" s="6">
        <v>20</v>
      </c>
      <c r="E877" s="3">
        <v>1.3942281454750389E-3</v>
      </c>
      <c r="F877" s="4">
        <v>-0.30053920018005748</v>
      </c>
    </row>
    <row r="878" spans="1:6" x14ac:dyDescent="0.2">
      <c r="A878" s="2">
        <v>42916</v>
      </c>
      <c r="B878" t="s">
        <v>705</v>
      </c>
      <c r="C878" t="s">
        <v>298</v>
      </c>
      <c r="D878" s="6">
        <v>20</v>
      </c>
      <c r="E878" s="3">
        <v>4.7662925214291317E-3</v>
      </c>
      <c r="F878" s="4">
        <v>-0.30715449530654265</v>
      </c>
    </row>
    <row r="879" spans="1:6" x14ac:dyDescent="0.2">
      <c r="A879" s="2">
        <v>42916</v>
      </c>
      <c r="B879" t="s">
        <v>709</v>
      </c>
      <c r="C879" t="s">
        <v>193</v>
      </c>
      <c r="D879" s="6">
        <v>20</v>
      </c>
      <c r="E879" s="3">
        <v>4.2556194552482709E-3</v>
      </c>
      <c r="F879" s="4">
        <v>-0.32473936660544345</v>
      </c>
    </row>
    <row r="880" spans="1:6" x14ac:dyDescent="0.2">
      <c r="A880" s="2">
        <v>42916</v>
      </c>
      <c r="B880" t="s">
        <v>712</v>
      </c>
      <c r="C880" t="s">
        <v>40</v>
      </c>
      <c r="D880" s="6">
        <v>20</v>
      </c>
      <c r="E880" s="3">
        <v>2.424976323360637E-3</v>
      </c>
      <c r="F880" s="4">
        <v>-0.34947278963383788</v>
      </c>
    </row>
    <row r="881" spans="1:6" x14ac:dyDescent="0.2">
      <c r="A881" s="2">
        <v>42916</v>
      </c>
      <c r="B881" t="s">
        <v>713</v>
      </c>
      <c r="C881" t="s">
        <v>429</v>
      </c>
      <c r="D881" s="6">
        <v>20</v>
      </c>
      <c r="E881" s="3">
        <v>2.1901827590181792E-3</v>
      </c>
      <c r="F881" s="4">
        <v>-0.3512776737768229</v>
      </c>
    </row>
    <row r="882" spans="1:6" x14ac:dyDescent="0.2">
      <c r="A882" s="2">
        <v>42916</v>
      </c>
      <c r="B882" t="s">
        <v>719</v>
      </c>
      <c r="C882" t="s">
        <v>238</v>
      </c>
      <c r="D882" s="6">
        <v>20</v>
      </c>
      <c r="E882" s="3">
        <v>3.9656801843015671E-3</v>
      </c>
      <c r="F882" s="4">
        <v>-0.36453687675607754</v>
      </c>
    </row>
    <row r="883" spans="1:6" x14ac:dyDescent="0.2">
      <c r="A883" s="2">
        <v>42916</v>
      </c>
      <c r="B883" t="s">
        <v>726</v>
      </c>
      <c r="C883" t="s">
        <v>213</v>
      </c>
      <c r="D883" s="6">
        <v>20</v>
      </c>
      <c r="E883" s="3">
        <v>1.4204034253147942E-3</v>
      </c>
      <c r="F883" s="4">
        <v>-0.39407683218350065</v>
      </c>
    </row>
    <row r="884" spans="1:6" x14ac:dyDescent="0.2">
      <c r="A884" s="2">
        <v>42916</v>
      </c>
      <c r="B884" t="s">
        <v>732</v>
      </c>
      <c r="C884" t="s">
        <v>471</v>
      </c>
      <c r="D884" s="6">
        <v>20</v>
      </c>
      <c r="E884" s="3">
        <v>2.1080340411649893E-3</v>
      </c>
      <c r="F884" s="4">
        <v>-0.40162067170228105</v>
      </c>
    </row>
    <row r="885" spans="1:6" x14ac:dyDescent="0.2">
      <c r="A885" s="2">
        <v>42916</v>
      </c>
      <c r="B885" t="s">
        <v>743</v>
      </c>
      <c r="C885" t="s">
        <v>314</v>
      </c>
      <c r="D885" s="6">
        <v>20</v>
      </c>
      <c r="E885" s="3">
        <v>9.6974346264709823E-3</v>
      </c>
      <c r="F885" s="4">
        <v>-0.45017071812888315</v>
      </c>
    </row>
    <row r="886" spans="1:6" x14ac:dyDescent="0.2">
      <c r="A886" s="2">
        <v>42916</v>
      </c>
      <c r="B886" t="s">
        <v>744</v>
      </c>
      <c r="C886" t="s">
        <v>745</v>
      </c>
      <c r="D886" s="6">
        <v>20</v>
      </c>
      <c r="E886" s="3">
        <v>2.1864453800699681E-3</v>
      </c>
      <c r="F886" s="4">
        <v>-0.46566015226274998</v>
      </c>
    </row>
    <row r="887" spans="1:6" x14ac:dyDescent="0.2">
      <c r="A887" s="2">
        <v>42916</v>
      </c>
      <c r="B887" t="s">
        <v>746</v>
      </c>
      <c r="C887" t="s">
        <v>36</v>
      </c>
      <c r="D887" s="6">
        <v>20</v>
      </c>
      <c r="E887" s="3">
        <v>3.7473873846096983E-3</v>
      </c>
      <c r="F887" s="4">
        <v>-0.46658451536433576</v>
      </c>
    </row>
    <row r="888" spans="1:6" x14ac:dyDescent="0.2">
      <c r="A888" s="2">
        <v>42916</v>
      </c>
      <c r="B888" t="s">
        <v>756</v>
      </c>
      <c r="C888" t="s">
        <v>91</v>
      </c>
      <c r="D888" s="6">
        <v>20</v>
      </c>
      <c r="E888" s="3">
        <v>1.932397831384592E-3</v>
      </c>
      <c r="F888" s="4">
        <v>-0.50399595505898531</v>
      </c>
    </row>
    <row r="889" spans="1:6" x14ac:dyDescent="0.2">
      <c r="A889" s="2">
        <v>42916</v>
      </c>
      <c r="B889" t="s">
        <v>759</v>
      </c>
      <c r="C889" t="s">
        <v>112</v>
      </c>
      <c r="D889" s="6">
        <v>20</v>
      </c>
      <c r="E889" s="3">
        <v>2.8366244865225634E-3</v>
      </c>
      <c r="F889" s="4">
        <v>-0.51948665836371399</v>
      </c>
    </row>
    <row r="890" spans="1:6" x14ac:dyDescent="0.2">
      <c r="A890" s="2">
        <v>42916</v>
      </c>
      <c r="B890" t="s">
        <v>760</v>
      </c>
      <c r="C890" t="s">
        <v>467</v>
      </c>
      <c r="D890" s="6">
        <v>20</v>
      </c>
      <c r="E890" s="3">
        <v>1.8640015646727835E-3</v>
      </c>
      <c r="F890" s="4">
        <v>-0.51992739025284307</v>
      </c>
    </row>
    <row r="891" spans="1:6" x14ac:dyDescent="0.2">
      <c r="A891" s="2">
        <v>42916</v>
      </c>
      <c r="B891" t="s">
        <v>769</v>
      </c>
      <c r="C891" t="s">
        <v>12</v>
      </c>
      <c r="D891" s="6">
        <v>20</v>
      </c>
      <c r="E891" s="3">
        <v>2.0159029716206715E-3</v>
      </c>
      <c r="F891" s="4">
        <v>-0.55160238819056695</v>
      </c>
    </row>
    <row r="892" spans="1:6" x14ac:dyDescent="0.2">
      <c r="A892" s="2">
        <v>42916</v>
      </c>
      <c r="B892" t="s">
        <v>776</v>
      </c>
      <c r="C892" t="s">
        <v>244</v>
      </c>
      <c r="D892" s="6">
        <v>20</v>
      </c>
      <c r="E892" s="3">
        <v>2.1907844148334106E-3</v>
      </c>
      <c r="F892" s="4">
        <v>-0.59046061126114158</v>
      </c>
    </row>
    <row r="893" spans="1:6" x14ac:dyDescent="0.2">
      <c r="A893" s="2">
        <v>42916</v>
      </c>
      <c r="B893" t="s">
        <v>779</v>
      </c>
      <c r="C893" t="s">
        <v>482</v>
      </c>
      <c r="D893" s="6">
        <v>20</v>
      </c>
      <c r="E893" s="3">
        <v>1.9412940264130485E-3</v>
      </c>
      <c r="F893" s="4">
        <v>-0.60520895892517357</v>
      </c>
    </row>
    <row r="894" spans="1:6" x14ac:dyDescent="0.2">
      <c r="A894" s="2">
        <v>42916</v>
      </c>
      <c r="B894" t="s">
        <v>780</v>
      </c>
      <c r="C894" t="s">
        <v>282</v>
      </c>
      <c r="D894" s="6">
        <v>20</v>
      </c>
      <c r="E894" s="3">
        <v>1.2217391193333506E-3</v>
      </c>
      <c r="F894" s="4">
        <v>-0.61627938997443887</v>
      </c>
    </row>
    <row r="895" spans="1:6" x14ac:dyDescent="0.2">
      <c r="A895" s="2">
        <v>42916</v>
      </c>
      <c r="B895" t="s">
        <v>782</v>
      </c>
      <c r="C895" t="s">
        <v>260</v>
      </c>
      <c r="D895" s="6">
        <v>20</v>
      </c>
      <c r="E895" s="3">
        <v>1.9109004628009361E-3</v>
      </c>
      <c r="F895" s="4">
        <v>-0.62840740460758193</v>
      </c>
    </row>
    <row r="896" spans="1:6" x14ac:dyDescent="0.2">
      <c r="A896" s="2">
        <v>42916</v>
      </c>
      <c r="B896" t="s">
        <v>786</v>
      </c>
      <c r="C896" t="s">
        <v>787</v>
      </c>
      <c r="D896" s="6">
        <v>20</v>
      </c>
      <c r="E896" s="3">
        <v>2.242477844461464E-3</v>
      </c>
      <c r="F896" s="4">
        <v>-0.6804881919046869</v>
      </c>
    </row>
    <row r="897" spans="1:6" x14ac:dyDescent="0.2">
      <c r="A897" s="2">
        <v>42916</v>
      </c>
      <c r="B897" t="s">
        <v>788</v>
      </c>
      <c r="C897" t="s">
        <v>108</v>
      </c>
      <c r="D897" s="6">
        <v>20</v>
      </c>
      <c r="E897" s="3">
        <v>3.8974625620584453E-3</v>
      </c>
      <c r="F897" s="4">
        <v>-0.68111134519895999</v>
      </c>
    </row>
    <row r="898" spans="1:6" x14ac:dyDescent="0.2">
      <c r="A898" s="2">
        <v>42916</v>
      </c>
      <c r="B898" t="s">
        <v>789</v>
      </c>
      <c r="C898" t="s">
        <v>310</v>
      </c>
      <c r="D898" s="6">
        <v>20</v>
      </c>
      <c r="E898" s="3">
        <v>1.7901970330532859E-3</v>
      </c>
      <c r="F898" s="4">
        <v>-0.68500098095135398</v>
      </c>
    </row>
    <row r="899" spans="1:6" x14ac:dyDescent="0.2">
      <c r="A899" s="2">
        <v>42916</v>
      </c>
      <c r="B899" t="s">
        <v>792</v>
      </c>
      <c r="C899" t="s">
        <v>369</v>
      </c>
      <c r="D899" s="6">
        <v>20</v>
      </c>
      <c r="E899" s="3">
        <v>1.3472090055472777E-3</v>
      </c>
      <c r="F899" s="4">
        <v>-0.69867840163676231</v>
      </c>
    </row>
    <row r="900" spans="1:6" x14ac:dyDescent="0.2">
      <c r="A900" s="2">
        <v>42916</v>
      </c>
      <c r="B900" t="s">
        <v>795</v>
      </c>
      <c r="C900" t="s">
        <v>50</v>
      </c>
      <c r="D900" s="6">
        <v>20</v>
      </c>
      <c r="E900" s="3">
        <v>1.2141634110405079E-3</v>
      </c>
      <c r="F900" s="4">
        <v>-0.70416783400628546</v>
      </c>
    </row>
    <row r="901" spans="1:6" x14ac:dyDescent="0.2">
      <c r="A901" s="2">
        <v>42916</v>
      </c>
      <c r="B901" t="s">
        <v>800</v>
      </c>
      <c r="C901" t="s">
        <v>469</v>
      </c>
      <c r="D901" s="6">
        <v>20</v>
      </c>
      <c r="E901" s="3">
        <v>5.0627048842465426E-3</v>
      </c>
      <c r="F901" s="4">
        <v>-0.74354969669375459</v>
      </c>
    </row>
    <row r="902" spans="1:6" x14ac:dyDescent="0.2">
      <c r="A902" s="2">
        <v>42916</v>
      </c>
      <c r="B902" t="s">
        <v>802</v>
      </c>
      <c r="C902" t="s">
        <v>431</v>
      </c>
      <c r="D902" s="6">
        <v>20</v>
      </c>
      <c r="E902" s="3">
        <v>1.3255378624460181E-3</v>
      </c>
      <c r="F902" s="4">
        <v>-0.75177081703670723</v>
      </c>
    </row>
    <row r="903" spans="1:6" x14ac:dyDescent="0.2">
      <c r="A903" s="2">
        <v>42916</v>
      </c>
      <c r="B903" t="s">
        <v>803</v>
      </c>
      <c r="C903" t="s">
        <v>253</v>
      </c>
      <c r="D903" s="6">
        <v>20</v>
      </c>
      <c r="E903" s="3">
        <v>2.9566624925721373E-3</v>
      </c>
      <c r="F903" s="4">
        <v>-0.75759723331719686</v>
      </c>
    </row>
    <row r="904" spans="1:6" x14ac:dyDescent="0.2">
      <c r="A904" s="2">
        <v>42916</v>
      </c>
      <c r="B904" t="s">
        <v>805</v>
      </c>
      <c r="C904" t="s">
        <v>117</v>
      </c>
      <c r="D904" s="6">
        <v>20</v>
      </c>
      <c r="E904" s="3">
        <v>6.1250028513941462E-3</v>
      </c>
      <c r="F904" s="4">
        <v>-0.76218353512262649</v>
      </c>
    </row>
    <row r="905" spans="1:6" x14ac:dyDescent="0.2">
      <c r="A905" s="2">
        <v>42916</v>
      </c>
      <c r="B905" t="s">
        <v>808</v>
      </c>
      <c r="C905" t="s">
        <v>809</v>
      </c>
      <c r="D905" s="6">
        <v>20</v>
      </c>
      <c r="E905" s="3">
        <v>1.4460886756837773E-3</v>
      </c>
      <c r="F905" s="4">
        <v>-0.77478731616082364</v>
      </c>
    </row>
    <row r="906" spans="1:6" x14ac:dyDescent="0.2">
      <c r="A906" s="2">
        <v>42916</v>
      </c>
      <c r="B906" t="s">
        <v>811</v>
      </c>
      <c r="C906" t="s">
        <v>173</v>
      </c>
      <c r="D906" s="6">
        <v>20</v>
      </c>
      <c r="E906" s="3">
        <v>1.0443420370465251E-3</v>
      </c>
      <c r="F906" s="4">
        <v>-0.7809602271243925</v>
      </c>
    </row>
    <row r="907" spans="1:6" x14ac:dyDescent="0.2">
      <c r="A907" s="2">
        <v>42916</v>
      </c>
      <c r="B907" t="s">
        <v>815</v>
      </c>
      <c r="C907" t="s">
        <v>175</v>
      </c>
      <c r="D907" s="6">
        <v>20</v>
      </c>
      <c r="E907" s="3">
        <v>1.5415246093412316E-3</v>
      </c>
      <c r="F907" s="4">
        <v>-0.79788737800939824</v>
      </c>
    </row>
    <row r="908" spans="1:6" x14ac:dyDescent="0.2">
      <c r="A908" s="2">
        <v>42916</v>
      </c>
      <c r="B908" t="s">
        <v>822</v>
      </c>
      <c r="C908" t="s">
        <v>79</v>
      </c>
      <c r="D908" s="6">
        <v>20</v>
      </c>
      <c r="E908" s="3">
        <v>1.6370002701108478E-3</v>
      </c>
      <c r="F908" s="4">
        <v>-0.83208460837567289</v>
      </c>
    </row>
    <row r="909" spans="1:6" x14ac:dyDescent="0.2">
      <c r="A909" s="2">
        <v>42916</v>
      </c>
      <c r="B909" t="s">
        <v>827</v>
      </c>
      <c r="C909" t="s">
        <v>828</v>
      </c>
      <c r="D909" s="6">
        <v>20</v>
      </c>
      <c r="E909" s="3">
        <v>3.508656861896599E-3</v>
      </c>
      <c r="F909" s="4">
        <v>-0.86875577557236328</v>
      </c>
    </row>
    <row r="910" spans="1:6" x14ac:dyDescent="0.2">
      <c r="A910" s="2">
        <v>42916</v>
      </c>
      <c r="B910" t="s">
        <v>833</v>
      </c>
      <c r="C910" t="s">
        <v>365</v>
      </c>
      <c r="D910" s="6">
        <v>20</v>
      </c>
      <c r="E910" s="3">
        <v>3.4815821521148424E-3</v>
      </c>
      <c r="F910" s="4">
        <v>-0.89494508865858347</v>
      </c>
    </row>
    <row r="911" spans="1:6" x14ac:dyDescent="0.2">
      <c r="A911" s="2">
        <v>42916</v>
      </c>
      <c r="B911" t="s">
        <v>843</v>
      </c>
      <c r="C911" t="s">
        <v>312</v>
      </c>
      <c r="D911" s="6">
        <v>20</v>
      </c>
      <c r="E911" s="3">
        <v>4.2163619872323463E-3</v>
      </c>
      <c r="F911" s="4">
        <v>-0.98414486488798392</v>
      </c>
    </row>
    <row r="912" spans="1:6" x14ac:dyDescent="0.2">
      <c r="A912" s="2">
        <v>42916</v>
      </c>
      <c r="B912" t="s">
        <v>844</v>
      </c>
      <c r="C912" t="s">
        <v>333</v>
      </c>
      <c r="D912" s="6">
        <v>20</v>
      </c>
      <c r="E912" s="3">
        <v>2.1294247911370461E-3</v>
      </c>
      <c r="F912" s="4">
        <v>-0.99503340103830817</v>
      </c>
    </row>
    <row r="913" spans="1:6" x14ac:dyDescent="0.2">
      <c r="A913" s="2">
        <v>42916</v>
      </c>
      <c r="B913" t="s">
        <v>847</v>
      </c>
      <c r="C913" t="s">
        <v>848</v>
      </c>
      <c r="D913" s="6">
        <v>20</v>
      </c>
      <c r="E913" s="3">
        <v>1.1167639534416028E-3</v>
      </c>
      <c r="F913" s="4">
        <v>-1.3502919425215982</v>
      </c>
    </row>
    <row r="914" spans="1:6" x14ac:dyDescent="0.2">
      <c r="A914" s="2">
        <v>43281</v>
      </c>
      <c r="B914" t="s">
        <v>511</v>
      </c>
      <c r="C914" t="s">
        <v>512</v>
      </c>
      <c r="D914" s="6">
        <v>15</v>
      </c>
      <c r="E914" s="3">
        <v>2.0318684257334971E-3</v>
      </c>
      <c r="F914" s="4">
        <v>2.9095451094548039</v>
      </c>
    </row>
    <row r="915" spans="1:6" x14ac:dyDescent="0.2">
      <c r="A915" s="2">
        <v>43281</v>
      </c>
      <c r="B915" t="s">
        <v>504</v>
      </c>
      <c r="C915" t="s">
        <v>307</v>
      </c>
      <c r="D915" s="6">
        <v>15</v>
      </c>
      <c r="E915" s="3">
        <v>8.19418574453231E-4</v>
      </c>
      <c r="F915" s="4">
        <v>2.8301860428518011</v>
      </c>
    </row>
    <row r="916" spans="1:6" x14ac:dyDescent="0.2">
      <c r="A916" s="2">
        <v>43281</v>
      </c>
      <c r="B916" t="s">
        <v>968</v>
      </c>
      <c r="C916" t="s">
        <v>254</v>
      </c>
      <c r="D916" s="6">
        <v>15</v>
      </c>
      <c r="E916" s="3">
        <v>4.896566069107532E-4</v>
      </c>
      <c r="F916" s="4">
        <v>2.5309223568255401</v>
      </c>
    </row>
    <row r="917" spans="1:6" x14ac:dyDescent="0.2">
      <c r="A917" s="2">
        <v>43281</v>
      </c>
      <c r="B917" t="s">
        <v>505</v>
      </c>
      <c r="C917" t="s">
        <v>290</v>
      </c>
      <c r="D917" s="6">
        <v>15</v>
      </c>
      <c r="E917" s="3">
        <v>6.9035286277721749E-4</v>
      </c>
      <c r="F917" s="4">
        <v>2.4997828358848504</v>
      </c>
    </row>
    <row r="918" spans="1:6" x14ac:dyDescent="0.2">
      <c r="A918" s="2">
        <v>43281</v>
      </c>
      <c r="B918" t="s">
        <v>523</v>
      </c>
      <c r="C918" t="s">
        <v>99</v>
      </c>
      <c r="D918" s="6">
        <v>15</v>
      </c>
      <c r="E918" s="3">
        <v>1.4427807005197696E-3</v>
      </c>
      <c r="F918" s="4">
        <v>2.3629575014469224</v>
      </c>
    </row>
    <row r="919" spans="1:6" x14ac:dyDescent="0.2">
      <c r="A919" s="2">
        <v>43281</v>
      </c>
      <c r="B919" t="s">
        <v>852</v>
      </c>
      <c r="C919" t="s">
        <v>853</v>
      </c>
      <c r="D919" s="6">
        <v>15</v>
      </c>
      <c r="E919" s="3">
        <v>4.2676422634099487E-3</v>
      </c>
      <c r="F919" s="4">
        <v>2.2215141848208684</v>
      </c>
    </row>
    <row r="920" spans="1:6" x14ac:dyDescent="0.2">
      <c r="A920" s="2">
        <v>43281</v>
      </c>
      <c r="B920" t="s">
        <v>506</v>
      </c>
      <c r="C920" t="s">
        <v>205</v>
      </c>
      <c r="D920" s="6">
        <v>15</v>
      </c>
      <c r="E920" s="3">
        <v>1.2695274007471196E-3</v>
      </c>
      <c r="F920" s="4">
        <v>2.2206840640098005</v>
      </c>
    </row>
    <row r="921" spans="1:6" x14ac:dyDescent="0.2">
      <c r="A921" s="2">
        <v>43281</v>
      </c>
      <c r="B921" t="s">
        <v>972</v>
      </c>
      <c r="C921" t="s">
        <v>186</v>
      </c>
      <c r="D921" s="6">
        <v>15</v>
      </c>
      <c r="E921" s="3">
        <v>3.746863719861642E-4</v>
      </c>
      <c r="F921" s="4">
        <v>1.9356125561389737</v>
      </c>
    </row>
    <row r="922" spans="1:6" x14ac:dyDescent="0.2">
      <c r="A922" s="2">
        <v>43281</v>
      </c>
      <c r="B922" t="s">
        <v>515</v>
      </c>
      <c r="C922" t="s">
        <v>202</v>
      </c>
      <c r="D922" s="6">
        <v>15</v>
      </c>
      <c r="E922" s="3">
        <v>1.3322309931778046E-2</v>
      </c>
      <c r="F922" s="4">
        <v>1.9326877515571095</v>
      </c>
    </row>
    <row r="923" spans="1:6" x14ac:dyDescent="0.2">
      <c r="A923" s="2">
        <v>43281</v>
      </c>
      <c r="B923" t="s">
        <v>973</v>
      </c>
      <c r="C923" t="s">
        <v>974</v>
      </c>
      <c r="D923" s="6">
        <v>15</v>
      </c>
      <c r="E923" s="3">
        <v>1.0496482302204406E-3</v>
      </c>
      <c r="F923" s="4">
        <v>1.9039385717478721</v>
      </c>
    </row>
    <row r="924" spans="1:6" x14ac:dyDescent="0.2">
      <c r="A924" s="2">
        <v>43281</v>
      </c>
      <c r="B924" t="s">
        <v>508</v>
      </c>
      <c r="C924" t="s">
        <v>98</v>
      </c>
      <c r="D924" s="6">
        <v>15</v>
      </c>
      <c r="E924" s="3">
        <v>3.1303991797351151E-3</v>
      </c>
      <c r="F924" s="4">
        <v>1.6913971737296345</v>
      </c>
    </row>
    <row r="925" spans="1:6" x14ac:dyDescent="0.2">
      <c r="A925" s="2">
        <v>43281</v>
      </c>
      <c r="B925" t="s">
        <v>555</v>
      </c>
      <c r="C925" t="s">
        <v>139</v>
      </c>
      <c r="D925" s="6">
        <v>15</v>
      </c>
      <c r="E925" s="3">
        <v>2.3542178774236516E-3</v>
      </c>
      <c r="F925" s="4">
        <v>1.6284255594526715</v>
      </c>
    </row>
    <row r="926" spans="1:6" x14ac:dyDescent="0.2">
      <c r="A926" s="2">
        <v>43281</v>
      </c>
      <c r="B926" t="s">
        <v>513</v>
      </c>
      <c r="C926" t="s">
        <v>158</v>
      </c>
      <c r="D926" s="6">
        <v>15</v>
      </c>
      <c r="E926" s="3">
        <v>1.9831615259702554E-3</v>
      </c>
      <c r="F926" s="4">
        <v>1.5974727190554792</v>
      </c>
    </row>
    <row r="927" spans="1:6" x14ac:dyDescent="0.2">
      <c r="A927" s="2">
        <v>43281</v>
      </c>
      <c r="B927" t="s">
        <v>507</v>
      </c>
      <c r="C927" t="s">
        <v>302</v>
      </c>
      <c r="D927" s="6">
        <v>15</v>
      </c>
      <c r="E927" s="3">
        <v>1.2480642013964797E-3</v>
      </c>
      <c r="F927" s="4">
        <v>1.5416513276484496</v>
      </c>
    </row>
    <row r="928" spans="1:6" x14ac:dyDescent="0.2">
      <c r="A928" s="2">
        <v>43281</v>
      </c>
      <c r="B928" t="s">
        <v>668</v>
      </c>
      <c r="C928" t="s">
        <v>480</v>
      </c>
      <c r="D928" s="6">
        <v>15</v>
      </c>
      <c r="E928" s="3">
        <v>7.1176351151217877E-4</v>
      </c>
      <c r="F928" s="4">
        <v>1.5098253872613263</v>
      </c>
    </row>
    <row r="929" spans="1:6" x14ac:dyDescent="0.2">
      <c r="A929" s="2">
        <v>43281</v>
      </c>
      <c r="B929" t="s">
        <v>541</v>
      </c>
      <c r="C929" t="s">
        <v>83</v>
      </c>
      <c r="D929" s="6">
        <v>15</v>
      </c>
      <c r="E929" s="3">
        <v>2.4222884324012583E-3</v>
      </c>
      <c r="F929" s="4">
        <v>1.5084595911589966</v>
      </c>
    </row>
    <row r="930" spans="1:6" x14ac:dyDescent="0.2">
      <c r="A930" s="2">
        <v>43281</v>
      </c>
      <c r="B930" t="s">
        <v>516</v>
      </c>
      <c r="C930" t="s">
        <v>441</v>
      </c>
      <c r="D930" s="6">
        <v>15</v>
      </c>
      <c r="E930" s="3">
        <v>1.7582645636682842E-3</v>
      </c>
      <c r="F930" s="4">
        <v>1.4534561726169899</v>
      </c>
    </row>
    <row r="931" spans="1:6" x14ac:dyDescent="0.2">
      <c r="A931" s="2">
        <v>43281</v>
      </c>
      <c r="B931" t="s">
        <v>544</v>
      </c>
      <c r="C931" t="s">
        <v>52</v>
      </c>
      <c r="D931" s="6">
        <v>15</v>
      </c>
      <c r="E931" s="3">
        <v>2.1143237480668489E-3</v>
      </c>
      <c r="F931" s="4">
        <v>1.3743553552113381</v>
      </c>
    </row>
    <row r="932" spans="1:6" x14ac:dyDescent="0.2">
      <c r="A932" s="2">
        <v>43281</v>
      </c>
      <c r="B932" t="s">
        <v>530</v>
      </c>
      <c r="C932" t="s">
        <v>143</v>
      </c>
      <c r="D932" s="6">
        <v>15</v>
      </c>
      <c r="E932" s="3">
        <v>4.5256578435297189E-3</v>
      </c>
      <c r="F932" s="4">
        <v>1.2852070794619765</v>
      </c>
    </row>
    <row r="933" spans="1:6" x14ac:dyDescent="0.2">
      <c r="A933" s="2">
        <v>43281</v>
      </c>
      <c r="B933" t="s">
        <v>851</v>
      </c>
      <c r="C933" t="s">
        <v>368</v>
      </c>
      <c r="D933" s="6">
        <v>15</v>
      </c>
      <c r="E933" s="3">
        <v>2.1920008509715414E-3</v>
      </c>
      <c r="F933" s="4">
        <v>1.2400703328270575</v>
      </c>
    </row>
    <row r="934" spans="1:6" x14ac:dyDescent="0.2">
      <c r="A934" s="2">
        <v>43281</v>
      </c>
      <c r="B934" t="s">
        <v>976</v>
      </c>
      <c r="C934" t="s">
        <v>977</v>
      </c>
      <c r="D934" s="6">
        <v>15</v>
      </c>
      <c r="E934" s="3">
        <v>6.6267233269347878E-4</v>
      </c>
      <c r="F934" s="4">
        <v>1.2165048507220337</v>
      </c>
    </row>
    <row r="935" spans="1:6" x14ac:dyDescent="0.2">
      <c r="A935" s="2">
        <v>43281</v>
      </c>
      <c r="B935" t="s">
        <v>615</v>
      </c>
      <c r="C935" t="s">
        <v>248</v>
      </c>
      <c r="D935" s="6">
        <v>15</v>
      </c>
      <c r="E935" s="3">
        <v>6.8720220590521674E-4</v>
      </c>
      <c r="F935" s="4">
        <v>1.1352996193487572</v>
      </c>
    </row>
    <row r="936" spans="1:6" x14ac:dyDescent="0.2">
      <c r="A936" s="2">
        <v>43281</v>
      </c>
      <c r="B936" t="s">
        <v>980</v>
      </c>
      <c r="C936" t="s">
        <v>97</v>
      </c>
      <c r="D936" s="6">
        <v>15</v>
      </c>
      <c r="E936" s="3">
        <v>5.9012470909143978E-4</v>
      </c>
      <c r="F936" s="4">
        <v>1.1098412813649912</v>
      </c>
    </row>
    <row r="937" spans="1:6" x14ac:dyDescent="0.2">
      <c r="A937" s="2">
        <v>43281</v>
      </c>
      <c r="B937" t="s">
        <v>981</v>
      </c>
      <c r="C937" t="s">
        <v>183</v>
      </c>
      <c r="D937" s="6">
        <v>15</v>
      </c>
      <c r="E937" s="3">
        <v>4.2928420231592014E-4</v>
      </c>
      <c r="F937" s="4">
        <v>1.1073917272981664</v>
      </c>
    </row>
    <row r="938" spans="1:6" x14ac:dyDescent="0.2">
      <c r="A938" s="2">
        <v>43281</v>
      </c>
      <c r="B938" t="s">
        <v>982</v>
      </c>
      <c r="C938" t="s">
        <v>487</v>
      </c>
      <c r="D938" s="6">
        <v>15</v>
      </c>
      <c r="E938" s="3">
        <v>7.150769064529068E-4</v>
      </c>
      <c r="F938" s="4">
        <v>1.0864687169871787</v>
      </c>
    </row>
    <row r="939" spans="1:6" x14ac:dyDescent="0.2">
      <c r="A939" s="2">
        <v>43281</v>
      </c>
      <c r="B939" t="s">
        <v>983</v>
      </c>
      <c r="C939" t="s">
        <v>443</v>
      </c>
      <c r="D939" s="6">
        <v>15</v>
      </c>
      <c r="E939" s="3">
        <v>4.2718117556353783E-4</v>
      </c>
      <c r="F939" s="4">
        <v>1.0350408578913659</v>
      </c>
    </row>
    <row r="940" spans="1:6" x14ac:dyDescent="0.2">
      <c r="A940" s="2">
        <v>43281</v>
      </c>
      <c r="B940" t="s">
        <v>528</v>
      </c>
      <c r="C940" t="s">
        <v>121</v>
      </c>
      <c r="D940" s="6">
        <v>15</v>
      </c>
      <c r="E940" s="3">
        <v>1.5025171556680187E-3</v>
      </c>
      <c r="F940" s="4">
        <v>1.0347410348099941</v>
      </c>
    </row>
    <row r="941" spans="1:6" x14ac:dyDescent="0.2">
      <c r="A941" s="2">
        <v>43281</v>
      </c>
      <c r="B941" t="s">
        <v>567</v>
      </c>
      <c r="C941" t="s">
        <v>367</v>
      </c>
      <c r="D941" s="6">
        <v>15</v>
      </c>
      <c r="E941" s="3">
        <v>7.1230986866115456E-4</v>
      </c>
      <c r="F941" s="4">
        <v>0.98735758123406658</v>
      </c>
    </row>
    <row r="942" spans="1:6" x14ac:dyDescent="0.2">
      <c r="A942" s="2">
        <v>43281</v>
      </c>
      <c r="B942" t="s">
        <v>855</v>
      </c>
      <c r="C942" t="s">
        <v>856</v>
      </c>
      <c r="D942" s="6">
        <v>15</v>
      </c>
      <c r="E942" s="3">
        <v>1.4982744625126423E-3</v>
      </c>
      <c r="F942" s="4">
        <v>0.98516742617642017</v>
      </c>
    </row>
    <row r="943" spans="1:6" x14ac:dyDescent="0.2">
      <c r="A943" s="2">
        <v>43281</v>
      </c>
      <c r="B943" t="s">
        <v>514</v>
      </c>
      <c r="C943" t="s">
        <v>374</v>
      </c>
      <c r="D943" s="6">
        <v>15</v>
      </c>
      <c r="E943" s="3">
        <v>2.0141976768704379E-3</v>
      </c>
      <c r="F943" s="4">
        <v>0.94306310820261918</v>
      </c>
    </row>
    <row r="944" spans="1:6" x14ac:dyDescent="0.2">
      <c r="A944" s="2">
        <v>43281</v>
      </c>
      <c r="B944" t="s">
        <v>519</v>
      </c>
      <c r="C944" t="s">
        <v>520</v>
      </c>
      <c r="D944" s="6">
        <v>15</v>
      </c>
      <c r="E944" s="3">
        <v>6.4587354529986743E-3</v>
      </c>
      <c r="F944" s="4">
        <v>0.91936468035753638</v>
      </c>
    </row>
    <row r="945" spans="1:6" x14ac:dyDescent="0.2">
      <c r="A945" s="2">
        <v>43281</v>
      </c>
      <c r="B945" t="s">
        <v>608</v>
      </c>
      <c r="C945" t="s">
        <v>104</v>
      </c>
      <c r="D945" s="6">
        <v>15</v>
      </c>
      <c r="E945" s="3">
        <v>8.4718690324041127E-4</v>
      </c>
      <c r="F945" s="4">
        <v>0.83050440789178082</v>
      </c>
    </row>
    <row r="946" spans="1:6" x14ac:dyDescent="0.2">
      <c r="A946" s="2">
        <v>43281</v>
      </c>
      <c r="B946" t="s">
        <v>889</v>
      </c>
      <c r="C946" t="s">
        <v>890</v>
      </c>
      <c r="D946" s="6">
        <v>15</v>
      </c>
      <c r="E946" s="3">
        <v>9.6991276999983654E-4</v>
      </c>
      <c r="F946" s="4">
        <v>0.81383095294336327</v>
      </c>
    </row>
    <row r="947" spans="1:6" x14ac:dyDescent="0.2">
      <c r="A947" s="2">
        <v>43281</v>
      </c>
      <c r="B947" t="s">
        <v>510</v>
      </c>
      <c r="C947" t="s">
        <v>195</v>
      </c>
      <c r="D947" s="6">
        <v>15</v>
      </c>
      <c r="E947" s="3">
        <v>4.8410110037469707E-3</v>
      </c>
      <c r="F947" s="4">
        <v>0.80860810516463622</v>
      </c>
    </row>
    <row r="948" spans="1:6" x14ac:dyDescent="0.2">
      <c r="A948" s="2">
        <v>43281</v>
      </c>
      <c r="B948" t="s">
        <v>561</v>
      </c>
      <c r="C948" t="s">
        <v>147</v>
      </c>
      <c r="D948" s="6">
        <v>15</v>
      </c>
      <c r="E948" s="3">
        <v>1.0129052051665972E-3</v>
      </c>
      <c r="F948" s="4">
        <v>0.75619981142220105</v>
      </c>
    </row>
    <row r="949" spans="1:6" x14ac:dyDescent="0.2">
      <c r="A949" s="2">
        <v>43281</v>
      </c>
      <c r="B949" t="s">
        <v>558</v>
      </c>
      <c r="C949" t="s">
        <v>308</v>
      </c>
      <c r="D949" s="6">
        <v>15</v>
      </c>
      <c r="E949" s="3">
        <v>1.7897791907557526E-3</v>
      </c>
      <c r="F949" s="4">
        <v>0.74285235958201012</v>
      </c>
    </row>
    <row r="950" spans="1:6" x14ac:dyDescent="0.2">
      <c r="A950" s="2">
        <v>43281</v>
      </c>
      <c r="B950" t="s">
        <v>698</v>
      </c>
      <c r="C950" t="s">
        <v>328</v>
      </c>
      <c r="D950" s="6">
        <v>15</v>
      </c>
      <c r="E950" s="3">
        <v>1.6848359710244817E-3</v>
      </c>
      <c r="F950" s="4">
        <v>0.73293543331638578</v>
      </c>
    </row>
    <row r="951" spans="1:6" x14ac:dyDescent="0.2">
      <c r="A951" s="2">
        <v>43281</v>
      </c>
      <c r="B951" t="s">
        <v>543</v>
      </c>
      <c r="C951" t="s">
        <v>239</v>
      </c>
      <c r="D951" s="6">
        <v>15</v>
      </c>
      <c r="E951" s="3">
        <v>1.2205921683353413E-3</v>
      </c>
      <c r="F951" s="4">
        <v>0.73107147929650917</v>
      </c>
    </row>
    <row r="952" spans="1:6" x14ac:dyDescent="0.2">
      <c r="A952" s="2">
        <v>43281</v>
      </c>
      <c r="B952" t="s">
        <v>503</v>
      </c>
      <c r="C952" t="s">
        <v>113</v>
      </c>
      <c r="D952" s="6">
        <v>15</v>
      </c>
      <c r="E952" s="3">
        <v>2.2327659536963531E-3</v>
      </c>
      <c r="F952" s="4">
        <v>0.71907072582681231</v>
      </c>
    </row>
    <row r="953" spans="1:6" x14ac:dyDescent="0.2">
      <c r="A953" s="2">
        <v>43281</v>
      </c>
      <c r="B953" t="s">
        <v>581</v>
      </c>
      <c r="C953" t="s">
        <v>264</v>
      </c>
      <c r="D953" s="6">
        <v>15</v>
      </c>
      <c r="E953" s="3">
        <v>6.6226259112901742E-4</v>
      </c>
      <c r="F953" s="4">
        <v>0.69460248566777805</v>
      </c>
    </row>
    <row r="954" spans="1:6" x14ac:dyDescent="0.2">
      <c r="A954" s="2">
        <v>43281</v>
      </c>
      <c r="B954" t="s">
        <v>886</v>
      </c>
      <c r="C954" t="s">
        <v>151</v>
      </c>
      <c r="D954" s="6">
        <v>15</v>
      </c>
      <c r="E954" s="3">
        <v>8.274478780585004E-4</v>
      </c>
      <c r="F954" s="4">
        <v>0.61503701315161452</v>
      </c>
    </row>
    <row r="955" spans="1:6" x14ac:dyDescent="0.2">
      <c r="A955" s="2">
        <v>43281</v>
      </c>
      <c r="B955" t="s">
        <v>656</v>
      </c>
      <c r="C955" t="s">
        <v>294</v>
      </c>
      <c r="D955" s="6">
        <v>15</v>
      </c>
      <c r="E955" s="3">
        <v>6.0202615346849418E-4</v>
      </c>
      <c r="F955" s="4">
        <v>0.61131320567487357</v>
      </c>
    </row>
    <row r="956" spans="1:6" x14ac:dyDescent="0.2">
      <c r="A956" s="2">
        <v>43281</v>
      </c>
      <c r="B956" t="s">
        <v>562</v>
      </c>
      <c r="C956" t="s">
        <v>232</v>
      </c>
      <c r="D956" s="6">
        <v>15</v>
      </c>
      <c r="E956" s="3">
        <v>8.3963041754863137E-4</v>
      </c>
      <c r="F956" s="4">
        <v>0.58017720911330783</v>
      </c>
    </row>
    <row r="957" spans="1:6" x14ac:dyDescent="0.2">
      <c r="A957" s="2">
        <v>43281</v>
      </c>
      <c r="B957" t="s">
        <v>896</v>
      </c>
      <c r="C957" t="s">
        <v>339</v>
      </c>
      <c r="D957" s="6">
        <v>15</v>
      </c>
      <c r="E957" s="3">
        <v>6.5069469588984938E-4</v>
      </c>
      <c r="F957" s="4">
        <v>0.57919661741369277</v>
      </c>
    </row>
    <row r="958" spans="1:6" x14ac:dyDescent="0.2">
      <c r="A958" s="2">
        <v>43281</v>
      </c>
      <c r="B958" t="s">
        <v>770</v>
      </c>
      <c r="C958" t="s">
        <v>27</v>
      </c>
      <c r="D958" s="6">
        <v>15</v>
      </c>
      <c r="E958" s="3">
        <v>3.1820114057974271E-3</v>
      </c>
      <c r="F958" s="4">
        <v>0.55754634072480902</v>
      </c>
    </row>
    <row r="959" spans="1:6" x14ac:dyDescent="0.2">
      <c r="A959" s="2">
        <v>43281</v>
      </c>
      <c r="B959" t="s">
        <v>875</v>
      </c>
      <c r="C959" t="s">
        <v>229</v>
      </c>
      <c r="D959" s="6">
        <v>15</v>
      </c>
      <c r="E959" s="3">
        <v>5.8688472163227008E-4</v>
      </c>
      <c r="F959" s="4">
        <v>0.54125109210124112</v>
      </c>
    </row>
    <row r="960" spans="1:6" x14ac:dyDescent="0.2">
      <c r="A960" s="2">
        <v>43281</v>
      </c>
      <c r="B960" t="s">
        <v>996</v>
      </c>
      <c r="C960" t="s">
        <v>423</v>
      </c>
      <c r="D960" s="6">
        <v>15</v>
      </c>
      <c r="E960" s="3">
        <v>4.339873443719745E-4</v>
      </c>
      <c r="F960" s="4">
        <v>0.50154646759356558</v>
      </c>
    </row>
    <row r="961" spans="1:6" x14ac:dyDescent="0.2">
      <c r="A961" s="2">
        <v>43281</v>
      </c>
      <c r="B961" t="s">
        <v>997</v>
      </c>
      <c r="C961" t="s">
        <v>141</v>
      </c>
      <c r="D961" s="6">
        <v>15</v>
      </c>
      <c r="E961" s="3">
        <v>5.5508547807902545E-4</v>
      </c>
      <c r="F961" s="4">
        <v>0.5006579784082722</v>
      </c>
    </row>
    <row r="962" spans="1:6" x14ac:dyDescent="0.2">
      <c r="A962" s="2">
        <v>43281</v>
      </c>
      <c r="B962" t="s">
        <v>536</v>
      </c>
      <c r="C962" t="s">
        <v>537</v>
      </c>
      <c r="D962" s="6">
        <v>15</v>
      </c>
      <c r="E962" s="3">
        <v>4.3999857881205744E-3</v>
      </c>
      <c r="F962" s="4">
        <v>0.48606404468558306</v>
      </c>
    </row>
    <row r="963" spans="1:6" x14ac:dyDescent="0.2">
      <c r="A963" s="2">
        <v>43281</v>
      </c>
      <c r="B963" t="s">
        <v>517</v>
      </c>
      <c r="C963" t="s">
        <v>123</v>
      </c>
      <c r="D963" s="6">
        <v>15</v>
      </c>
      <c r="E963" s="3">
        <v>5.2964515262742332E-3</v>
      </c>
      <c r="F963" s="4">
        <v>0.47110164281547351</v>
      </c>
    </row>
    <row r="964" spans="1:6" x14ac:dyDescent="0.2">
      <c r="A964" s="2">
        <v>43281</v>
      </c>
      <c r="B964" t="s">
        <v>912</v>
      </c>
      <c r="C964" t="s">
        <v>913</v>
      </c>
      <c r="D964" s="6">
        <v>15</v>
      </c>
      <c r="E964" s="3">
        <v>6.5651294010677405E-4</v>
      </c>
      <c r="F964" s="4">
        <v>0.4552146486924103</v>
      </c>
    </row>
    <row r="965" spans="1:6" x14ac:dyDescent="0.2">
      <c r="A965" s="2">
        <v>43281</v>
      </c>
      <c r="B965" t="s">
        <v>1003</v>
      </c>
      <c r="C965" t="s">
        <v>180</v>
      </c>
      <c r="D965" s="6">
        <v>15</v>
      </c>
      <c r="E965" s="3">
        <v>6.6185220350953636E-4</v>
      </c>
      <c r="F965" s="4">
        <v>0.4421184157650267</v>
      </c>
    </row>
    <row r="966" spans="1:6" x14ac:dyDescent="0.2">
      <c r="A966" s="2">
        <v>43281</v>
      </c>
      <c r="B966" t="s">
        <v>588</v>
      </c>
      <c r="C966" t="s">
        <v>94</v>
      </c>
      <c r="D966" s="6">
        <v>15</v>
      </c>
      <c r="E966" s="3">
        <v>9.4548793316730142E-4</v>
      </c>
      <c r="F966" s="4">
        <v>0.39790212621480597</v>
      </c>
    </row>
    <row r="967" spans="1:6" x14ac:dyDescent="0.2">
      <c r="A967" s="2">
        <v>43281</v>
      </c>
      <c r="B967" t="s">
        <v>1008</v>
      </c>
      <c r="C967" t="s">
        <v>419</v>
      </c>
      <c r="D967" s="6">
        <v>15</v>
      </c>
      <c r="E967" s="3">
        <v>4.4458457161478311E-4</v>
      </c>
      <c r="F967" s="4">
        <v>0.38185003046318355</v>
      </c>
    </row>
    <row r="968" spans="1:6" x14ac:dyDescent="0.2">
      <c r="A968" s="2">
        <v>43281</v>
      </c>
      <c r="B968" t="s">
        <v>672</v>
      </c>
      <c r="C968" t="s">
        <v>673</v>
      </c>
      <c r="D968" s="6">
        <v>15</v>
      </c>
      <c r="E968" s="3">
        <v>6.7005498553659537E-4</v>
      </c>
      <c r="F968" s="4">
        <v>0.36677356194089361</v>
      </c>
    </row>
    <row r="969" spans="1:6" x14ac:dyDescent="0.2">
      <c r="A969" s="2">
        <v>43281</v>
      </c>
      <c r="B969" t="s">
        <v>583</v>
      </c>
      <c r="C969" t="s">
        <v>126</v>
      </c>
      <c r="D969" s="6">
        <v>15</v>
      </c>
      <c r="E969" s="3">
        <v>7.0534319852568557E-4</v>
      </c>
      <c r="F969" s="4">
        <v>0.34745036741089624</v>
      </c>
    </row>
    <row r="970" spans="1:6" x14ac:dyDescent="0.2">
      <c r="A970" s="2">
        <v>43281</v>
      </c>
      <c r="B970" t="s">
        <v>915</v>
      </c>
      <c r="C970" t="s">
        <v>58</v>
      </c>
      <c r="D970" s="6">
        <v>15</v>
      </c>
      <c r="E970" s="3">
        <v>5.2018915604343902E-4</v>
      </c>
      <c r="F970" s="4">
        <v>0.26224924771590535</v>
      </c>
    </row>
    <row r="971" spans="1:6" x14ac:dyDescent="0.2">
      <c r="A971" s="2">
        <v>43281</v>
      </c>
      <c r="B971" t="s">
        <v>551</v>
      </c>
      <c r="C971" t="s">
        <v>552</v>
      </c>
      <c r="D971" s="6">
        <v>15</v>
      </c>
      <c r="E971" s="3">
        <v>1.0770820929572238E-3</v>
      </c>
      <c r="F971" s="4">
        <v>0.20553576057148379</v>
      </c>
    </row>
    <row r="972" spans="1:6" x14ac:dyDescent="0.2">
      <c r="A972" s="2">
        <v>43281</v>
      </c>
      <c r="B972" t="s">
        <v>524</v>
      </c>
      <c r="C972" t="s">
        <v>525</v>
      </c>
      <c r="D972" s="6">
        <v>15</v>
      </c>
      <c r="E972" s="3">
        <v>8.1851669188643045E-4</v>
      </c>
      <c r="F972" s="4">
        <v>0.20178084915936909</v>
      </c>
    </row>
    <row r="973" spans="1:6" x14ac:dyDescent="0.2">
      <c r="A973" s="2">
        <v>43281</v>
      </c>
      <c r="B973" t="s">
        <v>585</v>
      </c>
      <c r="C973" t="s">
        <v>48</v>
      </c>
      <c r="D973" s="6">
        <v>15</v>
      </c>
      <c r="E973" s="3">
        <v>1.5840640862375447E-3</v>
      </c>
      <c r="F973" s="4">
        <v>0.19533216550214993</v>
      </c>
    </row>
    <row r="974" spans="1:6" x14ac:dyDescent="0.2">
      <c r="A974" s="2">
        <v>43281</v>
      </c>
      <c r="B974" t="s">
        <v>695</v>
      </c>
      <c r="C974" t="s">
        <v>163</v>
      </c>
      <c r="D974" s="6">
        <v>15</v>
      </c>
      <c r="E974" s="3">
        <v>7.7431049542665159E-4</v>
      </c>
      <c r="F974" s="4">
        <v>0.10968499002035885</v>
      </c>
    </row>
    <row r="975" spans="1:6" x14ac:dyDescent="0.2">
      <c r="A975" s="2">
        <v>43281</v>
      </c>
      <c r="B975" t="s">
        <v>1025</v>
      </c>
      <c r="C975" t="s">
        <v>1026</v>
      </c>
      <c r="D975" s="6">
        <v>15</v>
      </c>
      <c r="E975" s="3">
        <v>6.8071061664183336E-4</v>
      </c>
      <c r="F975" s="4">
        <v>7.120214626090976E-2</v>
      </c>
    </row>
    <row r="976" spans="1:6" x14ac:dyDescent="0.2">
      <c r="A976" s="2">
        <v>43281</v>
      </c>
      <c r="B976" t="s">
        <v>959</v>
      </c>
      <c r="C976" t="s">
        <v>347</v>
      </c>
      <c r="D976" s="6">
        <v>15</v>
      </c>
      <c r="E976" s="3">
        <v>2.9039649862968942E-3</v>
      </c>
      <c r="F976" s="4">
        <v>6.4954045962801812E-2</v>
      </c>
    </row>
    <row r="977" spans="1:6" x14ac:dyDescent="0.2">
      <c r="A977" s="2">
        <v>43281</v>
      </c>
      <c r="B977" t="s">
        <v>1027</v>
      </c>
      <c r="C977" t="s">
        <v>55</v>
      </c>
      <c r="D977" s="6">
        <v>15</v>
      </c>
      <c r="E977" s="3">
        <v>1.0056568628781185E-3</v>
      </c>
      <c r="F977" s="4">
        <v>6.4409062452026822E-2</v>
      </c>
    </row>
    <row r="978" spans="1:6" x14ac:dyDescent="0.2">
      <c r="A978" s="2">
        <v>43281</v>
      </c>
      <c r="B978" t="s">
        <v>616</v>
      </c>
      <c r="C978" t="s">
        <v>119</v>
      </c>
      <c r="D978" s="6">
        <v>15</v>
      </c>
      <c r="E978" s="3">
        <v>1.5905887075095735E-3</v>
      </c>
      <c r="F978" s="4">
        <v>6.2241642216814184E-2</v>
      </c>
    </row>
    <row r="979" spans="1:6" x14ac:dyDescent="0.2">
      <c r="A979" s="2">
        <v>43281</v>
      </c>
      <c r="B979" t="s">
        <v>633</v>
      </c>
      <c r="C979" t="s">
        <v>634</v>
      </c>
      <c r="D979" s="6">
        <v>15</v>
      </c>
      <c r="E979" s="3">
        <v>1.0361719798753872E-3</v>
      </c>
      <c r="F979" s="4">
        <v>3.393962706731548E-2</v>
      </c>
    </row>
    <row r="980" spans="1:6" x14ac:dyDescent="0.2">
      <c r="A980" s="2">
        <v>43281</v>
      </c>
      <c r="B980" t="s">
        <v>874</v>
      </c>
      <c r="C980" t="s">
        <v>325</v>
      </c>
      <c r="D980" s="6">
        <v>15</v>
      </c>
      <c r="E980" s="3">
        <v>1.535088489485782E-3</v>
      </c>
      <c r="F980" s="4">
        <v>-9.0774942726101673E-3</v>
      </c>
    </row>
    <row r="981" spans="1:6" x14ac:dyDescent="0.2">
      <c r="A981" s="2">
        <v>43281</v>
      </c>
      <c r="B981" t="s">
        <v>1034</v>
      </c>
      <c r="C981" t="s">
        <v>128</v>
      </c>
      <c r="D981" s="6">
        <v>15</v>
      </c>
      <c r="E981" s="3">
        <v>3.4564329556499405E-4</v>
      </c>
      <c r="F981" s="4">
        <v>-2.3695575781625216E-2</v>
      </c>
    </row>
    <row r="982" spans="1:6" x14ac:dyDescent="0.2">
      <c r="A982" s="2">
        <v>43281</v>
      </c>
      <c r="B982" t="s">
        <v>642</v>
      </c>
      <c r="C982" t="s">
        <v>127</v>
      </c>
      <c r="D982" s="6">
        <v>15</v>
      </c>
      <c r="E982" s="3">
        <v>7.1584620177750141E-4</v>
      </c>
      <c r="F982" s="4">
        <v>-5.2923435549216601E-2</v>
      </c>
    </row>
    <row r="983" spans="1:6" x14ac:dyDescent="0.2">
      <c r="A983" s="2">
        <v>43281</v>
      </c>
      <c r="B983" t="s">
        <v>1040</v>
      </c>
      <c r="C983" t="s">
        <v>26</v>
      </c>
      <c r="D983" s="6">
        <v>15</v>
      </c>
      <c r="E983" s="3">
        <v>7.4423989740144553E-4</v>
      </c>
      <c r="F983" s="4">
        <v>-6.8366390476155198E-2</v>
      </c>
    </row>
    <row r="984" spans="1:6" x14ac:dyDescent="0.2">
      <c r="A984" s="2">
        <v>43281</v>
      </c>
      <c r="B984" t="s">
        <v>624</v>
      </c>
      <c r="C984" t="s">
        <v>410</v>
      </c>
      <c r="D984" s="6">
        <v>15</v>
      </c>
      <c r="E984" s="3">
        <v>2.3501905932871662E-3</v>
      </c>
      <c r="F984" s="4">
        <v>-7.0872672077205878E-2</v>
      </c>
    </row>
    <row r="985" spans="1:6" x14ac:dyDescent="0.2">
      <c r="A985" s="2">
        <v>43281</v>
      </c>
      <c r="B985" t="s">
        <v>1042</v>
      </c>
      <c r="C985" t="s">
        <v>1043</v>
      </c>
      <c r="D985" s="6">
        <v>15</v>
      </c>
      <c r="E985" s="3">
        <v>4.5888932589788E-4</v>
      </c>
      <c r="F985" s="4">
        <v>-7.3946418406609954E-2</v>
      </c>
    </row>
    <row r="986" spans="1:6" x14ac:dyDescent="0.2">
      <c r="A986" s="2">
        <v>43281</v>
      </c>
      <c r="B986" t="s">
        <v>758</v>
      </c>
      <c r="C986" t="s">
        <v>13</v>
      </c>
      <c r="D986" s="6">
        <v>15</v>
      </c>
      <c r="E986" s="3">
        <v>8.121401456315598E-4</v>
      </c>
      <c r="F986" s="4">
        <v>-8.9953975962567545E-2</v>
      </c>
    </row>
    <row r="987" spans="1:6" x14ac:dyDescent="0.2">
      <c r="A987" s="2">
        <v>43281</v>
      </c>
      <c r="B987" t="s">
        <v>706</v>
      </c>
      <c r="C987" t="s">
        <v>22</v>
      </c>
      <c r="D987" s="6">
        <v>15</v>
      </c>
      <c r="E987" s="3">
        <v>2.0464894109701575E-3</v>
      </c>
      <c r="F987" s="4">
        <v>-0.13480627722267199</v>
      </c>
    </row>
    <row r="988" spans="1:6" x14ac:dyDescent="0.2">
      <c r="A988" s="2">
        <v>43281</v>
      </c>
      <c r="B988" t="s">
        <v>835</v>
      </c>
      <c r="C988" t="s">
        <v>77</v>
      </c>
      <c r="D988" s="6">
        <v>15</v>
      </c>
      <c r="E988" s="3">
        <v>1.4875029344919514E-3</v>
      </c>
      <c r="F988" s="4">
        <v>-0.13813120573965246</v>
      </c>
    </row>
    <row r="989" spans="1:6" x14ac:dyDescent="0.2">
      <c r="A989" s="2">
        <v>43281</v>
      </c>
      <c r="B989" t="s">
        <v>794</v>
      </c>
      <c r="C989" t="s">
        <v>319</v>
      </c>
      <c r="D989" s="6">
        <v>15</v>
      </c>
      <c r="E989" s="3">
        <v>2.6375012702896756E-3</v>
      </c>
      <c r="F989" s="4">
        <v>-0.14701328418179779</v>
      </c>
    </row>
    <row r="990" spans="1:6" x14ac:dyDescent="0.2">
      <c r="A990" s="2">
        <v>43281</v>
      </c>
      <c r="B990" t="s">
        <v>797</v>
      </c>
      <c r="C990" t="s">
        <v>364</v>
      </c>
      <c r="D990" s="6">
        <v>15</v>
      </c>
      <c r="E990" s="3">
        <v>9.9217987016039593E-4</v>
      </c>
      <c r="F990" s="4">
        <v>-0.16996627864756167</v>
      </c>
    </row>
    <row r="991" spans="1:6" x14ac:dyDescent="0.2">
      <c r="A991" s="2">
        <v>43281</v>
      </c>
      <c r="B991" t="s">
        <v>607</v>
      </c>
      <c r="C991" t="s">
        <v>107</v>
      </c>
      <c r="D991" s="6">
        <v>15</v>
      </c>
      <c r="E991" s="3">
        <v>3.3886644427996979E-3</v>
      </c>
      <c r="F991" s="4">
        <v>-0.17563212737609477</v>
      </c>
    </row>
    <row r="992" spans="1:6" x14ac:dyDescent="0.2">
      <c r="A992" s="2">
        <v>43281</v>
      </c>
      <c r="B992" t="s">
        <v>584</v>
      </c>
      <c r="C992" t="s">
        <v>283</v>
      </c>
      <c r="D992" s="6">
        <v>15</v>
      </c>
      <c r="E992" s="3">
        <v>1.7748233433963149E-3</v>
      </c>
      <c r="F992" s="4">
        <v>-0.17690214457030196</v>
      </c>
    </row>
    <row r="993" spans="1:6" x14ac:dyDescent="0.2">
      <c r="A993" s="2">
        <v>43281</v>
      </c>
      <c r="B993" t="s">
        <v>1054</v>
      </c>
      <c r="C993" t="s">
        <v>166</v>
      </c>
      <c r="D993" s="6">
        <v>15</v>
      </c>
      <c r="E993" s="3">
        <v>6.6448959853667344E-4</v>
      </c>
      <c r="F993" s="4">
        <v>-0.20397116602016907</v>
      </c>
    </row>
    <row r="994" spans="1:6" x14ac:dyDescent="0.2">
      <c r="A994" s="2">
        <v>43281</v>
      </c>
      <c r="B994" t="s">
        <v>680</v>
      </c>
      <c r="C994" t="s">
        <v>233</v>
      </c>
      <c r="D994" s="6">
        <v>15</v>
      </c>
      <c r="E994" s="3">
        <v>6.5310343355767353E-4</v>
      </c>
      <c r="F994" s="4">
        <v>-0.20700485648220215</v>
      </c>
    </row>
    <row r="995" spans="1:6" x14ac:dyDescent="0.2">
      <c r="A995" s="2">
        <v>43281</v>
      </c>
      <c r="B995" t="s">
        <v>665</v>
      </c>
      <c r="C995" t="s">
        <v>96</v>
      </c>
      <c r="D995" s="6">
        <v>15</v>
      </c>
      <c r="E995" s="3">
        <v>7.1209638126586258E-4</v>
      </c>
      <c r="F995" s="4">
        <v>-0.24182138311041487</v>
      </c>
    </row>
    <row r="996" spans="1:6" x14ac:dyDescent="0.2">
      <c r="A996" s="2">
        <v>43281</v>
      </c>
      <c r="B996" t="s">
        <v>791</v>
      </c>
      <c r="C996" t="s">
        <v>362</v>
      </c>
      <c r="D996" s="6">
        <v>15</v>
      </c>
      <c r="E996" s="3">
        <v>8.6316703377581881E-4</v>
      </c>
      <c r="F996" s="4">
        <v>-0.25029170308337201</v>
      </c>
    </row>
    <row r="997" spans="1:6" x14ac:dyDescent="0.2">
      <c r="A997" s="2">
        <v>43281</v>
      </c>
      <c r="B997" t="s">
        <v>1062</v>
      </c>
      <c r="C997" t="s">
        <v>92</v>
      </c>
      <c r="D997" s="6">
        <v>15</v>
      </c>
      <c r="E997" s="3">
        <v>6.4094217172293701E-4</v>
      </c>
      <c r="F997" s="4">
        <v>-0.25998731606299741</v>
      </c>
    </row>
    <row r="998" spans="1:6" x14ac:dyDescent="0.2">
      <c r="A998" s="2">
        <v>43281</v>
      </c>
      <c r="B998" t="s">
        <v>773</v>
      </c>
      <c r="C998" t="s">
        <v>403</v>
      </c>
      <c r="D998" s="6">
        <v>15</v>
      </c>
      <c r="E998" s="3">
        <v>5.2960860332593532E-4</v>
      </c>
      <c r="F998" s="4">
        <v>-0.31595724685020338</v>
      </c>
    </row>
    <row r="999" spans="1:6" x14ac:dyDescent="0.2">
      <c r="A999" s="2">
        <v>43281</v>
      </c>
      <c r="B999" t="s">
        <v>734</v>
      </c>
      <c r="C999" t="s">
        <v>271</v>
      </c>
      <c r="D999" s="6">
        <v>15</v>
      </c>
      <c r="E999" s="3">
        <v>7.0544832966408001E-4</v>
      </c>
      <c r="F999" s="4">
        <v>-0.3386279385146258</v>
      </c>
    </row>
    <row r="1000" spans="1:6" x14ac:dyDescent="0.2">
      <c r="A1000" s="2">
        <v>43281</v>
      </c>
      <c r="B1000" t="s">
        <v>922</v>
      </c>
      <c r="C1000" t="s">
        <v>44</v>
      </c>
      <c r="D1000" s="6">
        <v>15</v>
      </c>
      <c r="E1000" s="3">
        <v>1.6667873267401836E-3</v>
      </c>
      <c r="F1000" s="4">
        <v>-0.33883105596522761</v>
      </c>
    </row>
    <row r="1001" spans="1:6" x14ac:dyDescent="0.2">
      <c r="A1001" s="2">
        <v>43281</v>
      </c>
      <c r="B1001" t="s">
        <v>724</v>
      </c>
      <c r="C1001" t="s">
        <v>372</v>
      </c>
      <c r="D1001" s="6">
        <v>15</v>
      </c>
      <c r="E1001" s="3">
        <v>2.5799230491355021E-3</v>
      </c>
      <c r="F1001" s="4">
        <v>-0.3436530922191427</v>
      </c>
    </row>
    <row r="1002" spans="1:6" x14ac:dyDescent="0.2">
      <c r="A1002" s="2">
        <v>43281</v>
      </c>
      <c r="B1002" t="s">
        <v>837</v>
      </c>
      <c r="C1002" t="s">
        <v>343</v>
      </c>
      <c r="D1002" s="6">
        <v>15</v>
      </c>
      <c r="E1002" s="3">
        <v>1.2599514288200876E-3</v>
      </c>
      <c r="F1002" s="4">
        <v>-0.3494617594541361</v>
      </c>
    </row>
    <row r="1003" spans="1:6" x14ac:dyDescent="0.2">
      <c r="A1003" s="2">
        <v>43281</v>
      </c>
      <c r="B1003" t="s">
        <v>846</v>
      </c>
      <c r="C1003" t="s">
        <v>73</v>
      </c>
      <c r="D1003" s="6">
        <v>15</v>
      </c>
      <c r="E1003" s="3">
        <v>5.9897135989321582E-4</v>
      </c>
      <c r="F1003" s="4">
        <v>-0.35348540826444236</v>
      </c>
    </row>
    <row r="1004" spans="1:6" x14ac:dyDescent="0.2">
      <c r="A1004" s="2">
        <v>43281</v>
      </c>
      <c r="B1004" t="s">
        <v>1073</v>
      </c>
      <c r="C1004" t="s">
        <v>85</v>
      </c>
      <c r="D1004" s="6">
        <v>15</v>
      </c>
      <c r="E1004" s="3">
        <v>6.7982041565776258E-4</v>
      </c>
      <c r="F1004" s="4">
        <v>-0.3667583264036281</v>
      </c>
    </row>
    <row r="1005" spans="1:6" x14ac:dyDescent="0.2">
      <c r="A1005" s="2">
        <v>43281</v>
      </c>
      <c r="B1005" t="s">
        <v>819</v>
      </c>
      <c r="C1005" t="s">
        <v>475</v>
      </c>
      <c r="D1005" s="6">
        <v>15</v>
      </c>
      <c r="E1005" s="3">
        <v>5.2443603715901586E-4</v>
      </c>
      <c r="F1005" s="4">
        <v>-0.4057632227700198</v>
      </c>
    </row>
    <row r="1006" spans="1:6" x14ac:dyDescent="0.2">
      <c r="A1006" s="2">
        <v>43281</v>
      </c>
      <c r="B1006" t="s">
        <v>899</v>
      </c>
      <c r="C1006" t="s">
        <v>481</v>
      </c>
      <c r="D1006" s="6">
        <v>15</v>
      </c>
      <c r="E1006" s="3">
        <v>9.9809202823756063E-4</v>
      </c>
      <c r="F1006" s="4">
        <v>-0.40703833134083528</v>
      </c>
    </row>
    <row r="1007" spans="1:6" x14ac:dyDescent="0.2">
      <c r="A1007" s="2">
        <v>43281</v>
      </c>
      <c r="B1007" t="s">
        <v>816</v>
      </c>
      <c r="C1007" t="s">
        <v>346</v>
      </c>
      <c r="D1007" s="6">
        <v>15</v>
      </c>
      <c r="E1007" s="3">
        <v>1.4296141776338051E-3</v>
      </c>
      <c r="F1007" s="4">
        <v>-0.42333835960010219</v>
      </c>
    </row>
    <row r="1008" spans="1:6" x14ac:dyDescent="0.2">
      <c r="A1008" s="2">
        <v>43281</v>
      </c>
      <c r="B1008" t="s">
        <v>1082</v>
      </c>
      <c r="C1008" t="s">
        <v>1083</v>
      </c>
      <c r="D1008" s="6">
        <v>15</v>
      </c>
      <c r="E1008" s="3">
        <v>6.6220364843029035E-4</v>
      </c>
      <c r="F1008" s="4">
        <v>-0.44555167919001865</v>
      </c>
    </row>
    <row r="1009" spans="1:6" x14ac:dyDescent="0.2">
      <c r="A1009" s="2">
        <v>43281</v>
      </c>
      <c r="B1009" t="s">
        <v>741</v>
      </c>
      <c r="C1009" t="s">
        <v>160</v>
      </c>
      <c r="D1009" s="6">
        <v>15</v>
      </c>
      <c r="E1009" s="3">
        <v>7.4977318114841389E-4</v>
      </c>
      <c r="F1009" s="4">
        <v>-0.45719106598762344</v>
      </c>
    </row>
    <row r="1010" spans="1:6" x14ac:dyDescent="0.2">
      <c r="A1010" s="2">
        <v>43281</v>
      </c>
      <c r="B1010" t="s">
        <v>739</v>
      </c>
      <c r="C1010" t="s">
        <v>740</v>
      </c>
      <c r="D1010" s="6">
        <v>15</v>
      </c>
      <c r="E1010" s="3">
        <v>1.2105650464282747E-3</v>
      </c>
      <c r="F1010" s="4">
        <v>-0.4884327871310658</v>
      </c>
    </row>
    <row r="1011" spans="1:6" x14ac:dyDescent="0.2">
      <c r="A1011" s="2">
        <v>43281</v>
      </c>
      <c r="B1011" t="s">
        <v>821</v>
      </c>
      <c r="C1011" t="s">
        <v>116</v>
      </c>
      <c r="D1011" s="6">
        <v>15</v>
      </c>
      <c r="E1011" s="3">
        <v>3.24087485965923E-3</v>
      </c>
      <c r="F1011" s="4">
        <v>-0.49970195623278313</v>
      </c>
    </row>
    <row r="1012" spans="1:6" x14ac:dyDescent="0.2">
      <c r="A1012" s="2">
        <v>43281</v>
      </c>
      <c r="B1012" t="s">
        <v>707</v>
      </c>
      <c r="C1012" t="s">
        <v>708</v>
      </c>
      <c r="D1012" s="6">
        <v>15</v>
      </c>
      <c r="E1012" s="3">
        <v>1.6446811850649404E-3</v>
      </c>
      <c r="F1012" s="4">
        <v>-0.52687623708208142</v>
      </c>
    </row>
    <row r="1013" spans="1:6" x14ac:dyDescent="0.2">
      <c r="A1013" s="2">
        <v>43281</v>
      </c>
      <c r="B1013" t="s">
        <v>602</v>
      </c>
      <c r="C1013" t="s">
        <v>159</v>
      </c>
      <c r="D1013" s="6">
        <v>15</v>
      </c>
      <c r="E1013" s="3">
        <v>1.9821445048817895E-3</v>
      </c>
      <c r="F1013" s="4">
        <v>-0.52794363902201014</v>
      </c>
    </row>
    <row r="1014" spans="1:6" x14ac:dyDescent="0.2">
      <c r="A1014" s="2">
        <v>43281</v>
      </c>
      <c r="B1014" t="s">
        <v>1088</v>
      </c>
      <c r="C1014" t="s">
        <v>242</v>
      </c>
      <c r="D1014" s="6">
        <v>15</v>
      </c>
      <c r="E1014" s="3">
        <v>1.363286569480978E-3</v>
      </c>
      <c r="F1014" s="4">
        <v>-0.57342013517320078</v>
      </c>
    </row>
    <row r="1015" spans="1:6" x14ac:dyDescent="0.2">
      <c r="A1015" s="2">
        <v>43281</v>
      </c>
      <c r="B1015" t="s">
        <v>1089</v>
      </c>
      <c r="C1015" t="s">
        <v>765</v>
      </c>
      <c r="D1015" s="6">
        <v>15</v>
      </c>
      <c r="E1015" s="3">
        <v>5.5937587583898389E-4</v>
      </c>
      <c r="F1015" s="4">
        <v>-0.57587726595467426</v>
      </c>
    </row>
    <row r="1016" spans="1:6" x14ac:dyDescent="0.2">
      <c r="A1016" s="2">
        <v>43281</v>
      </c>
      <c r="B1016" t="s">
        <v>934</v>
      </c>
      <c r="C1016" t="s">
        <v>305</v>
      </c>
      <c r="D1016" s="6">
        <v>15</v>
      </c>
      <c r="E1016" s="3">
        <v>1.5279896030178494E-3</v>
      </c>
      <c r="F1016" s="4">
        <v>-0.58872727826452376</v>
      </c>
    </row>
    <row r="1017" spans="1:6" x14ac:dyDescent="0.2">
      <c r="A1017" s="2">
        <v>43281</v>
      </c>
      <c r="B1017" t="s">
        <v>918</v>
      </c>
      <c r="C1017" t="s">
        <v>230</v>
      </c>
      <c r="D1017" s="6">
        <v>15</v>
      </c>
      <c r="E1017" s="3">
        <v>8.4890065800636205E-4</v>
      </c>
      <c r="F1017" s="4">
        <v>-0.66144890129235601</v>
      </c>
    </row>
    <row r="1018" spans="1:6" x14ac:dyDescent="0.2">
      <c r="A1018" s="2">
        <v>43281</v>
      </c>
      <c r="B1018" t="s">
        <v>733</v>
      </c>
      <c r="C1018" t="s">
        <v>259</v>
      </c>
      <c r="D1018" s="6">
        <v>15</v>
      </c>
      <c r="E1018" s="3">
        <v>2.1144087987440799E-3</v>
      </c>
      <c r="F1018" s="4">
        <v>-0.67505031250085878</v>
      </c>
    </row>
    <row r="1019" spans="1:6" x14ac:dyDescent="0.2">
      <c r="A1019" s="2">
        <v>43281</v>
      </c>
      <c r="B1019" t="s">
        <v>768</v>
      </c>
      <c r="C1019" t="s">
        <v>246</v>
      </c>
      <c r="D1019" s="6">
        <v>15</v>
      </c>
      <c r="E1019" s="3">
        <v>1.4100012577728063E-3</v>
      </c>
      <c r="F1019" s="4">
        <v>-0.80312643162667074</v>
      </c>
    </row>
    <row r="1020" spans="1:6" x14ac:dyDescent="0.2">
      <c r="A1020" s="2">
        <v>43281</v>
      </c>
      <c r="B1020" t="s">
        <v>1108</v>
      </c>
      <c r="C1020" t="s">
        <v>1109</v>
      </c>
      <c r="D1020" s="6">
        <v>15</v>
      </c>
      <c r="E1020" s="3">
        <v>5.4364250967592538E-4</v>
      </c>
      <c r="F1020" s="4">
        <v>-0.81909427440012994</v>
      </c>
    </row>
    <row r="1021" spans="1:6" x14ac:dyDescent="0.2">
      <c r="A1021" s="2">
        <v>43281</v>
      </c>
      <c r="B1021" t="s">
        <v>798</v>
      </c>
      <c r="C1021" t="s">
        <v>309</v>
      </c>
      <c r="D1021" s="6">
        <v>15</v>
      </c>
      <c r="E1021" s="3">
        <v>5.634557949444759E-3</v>
      </c>
      <c r="F1021" s="4">
        <v>-0.8261953438952897</v>
      </c>
    </row>
    <row r="1022" spans="1:6" x14ac:dyDescent="0.2">
      <c r="A1022" s="2">
        <v>43281</v>
      </c>
      <c r="B1022" t="s">
        <v>732</v>
      </c>
      <c r="C1022" t="s">
        <v>471</v>
      </c>
      <c r="D1022" s="6">
        <v>15</v>
      </c>
      <c r="E1022" s="3">
        <v>4.8821169400506837E-3</v>
      </c>
      <c r="F1022" s="4">
        <v>-0.87962962978777615</v>
      </c>
    </row>
    <row r="1023" spans="1:6" x14ac:dyDescent="0.2">
      <c r="A1023" s="2">
        <v>43281</v>
      </c>
      <c r="B1023" t="s">
        <v>813</v>
      </c>
      <c r="C1023" t="s">
        <v>88</v>
      </c>
      <c r="D1023" s="6">
        <v>15</v>
      </c>
      <c r="E1023" s="3">
        <v>4.9489139405264589E-4</v>
      </c>
      <c r="F1023" s="4">
        <v>-0.93476879559674131</v>
      </c>
    </row>
    <row r="1024" spans="1:6" x14ac:dyDescent="0.2">
      <c r="A1024" s="2">
        <v>43281</v>
      </c>
      <c r="B1024" t="s">
        <v>826</v>
      </c>
      <c r="C1024" t="s">
        <v>110</v>
      </c>
      <c r="D1024" s="6">
        <v>15</v>
      </c>
      <c r="E1024" s="3">
        <v>1.0474834422152515E-3</v>
      </c>
      <c r="F1024" s="4">
        <v>-0.94315731413581838</v>
      </c>
    </row>
    <row r="1025" spans="1:6" x14ac:dyDescent="0.2">
      <c r="A1025" s="2">
        <v>43281</v>
      </c>
      <c r="B1025" t="s">
        <v>823</v>
      </c>
      <c r="C1025" t="s">
        <v>245</v>
      </c>
      <c r="D1025" s="6">
        <v>15</v>
      </c>
      <c r="E1025" s="3">
        <v>1.2535264369473386E-3</v>
      </c>
      <c r="F1025" s="4">
        <v>-1.0004992861448982</v>
      </c>
    </row>
    <row r="1026" spans="1:6" x14ac:dyDescent="0.2">
      <c r="A1026" s="2">
        <v>43281</v>
      </c>
      <c r="B1026" t="s">
        <v>1121</v>
      </c>
      <c r="C1026" t="s">
        <v>100</v>
      </c>
      <c r="D1026" s="6">
        <v>15</v>
      </c>
      <c r="E1026" s="3">
        <v>1.2521890087706035E-3</v>
      </c>
      <c r="F1026" s="4">
        <v>-1.02400126790185</v>
      </c>
    </row>
    <row r="1027" spans="1:6" x14ac:dyDescent="0.2">
      <c r="A1027" s="2">
        <v>43100</v>
      </c>
      <c r="B1027" t="s">
        <v>504</v>
      </c>
      <c r="C1027" t="s">
        <v>307</v>
      </c>
      <c r="D1027" s="6">
        <v>15</v>
      </c>
      <c r="E1027" s="3">
        <v>9.7744763893502814E-4</v>
      </c>
      <c r="F1027" s="4">
        <v>2.3593613392596322</v>
      </c>
    </row>
    <row r="1028" spans="1:6" x14ac:dyDescent="0.2">
      <c r="A1028" s="2">
        <v>43100</v>
      </c>
      <c r="B1028" t="s">
        <v>503</v>
      </c>
      <c r="C1028" t="s">
        <v>113</v>
      </c>
      <c r="D1028" s="6">
        <v>15</v>
      </c>
      <c r="E1028" s="3">
        <v>2.3699795693852819E-3</v>
      </c>
      <c r="F1028" s="4">
        <v>2.2580727292418454</v>
      </c>
    </row>
    <row r="1029" spans="1:6" x14ac:dyDescent="0.2">
      <c r="A1029" s="2">
        <v>43100</v>
      </c>
      <c r="B1029" t="s">
        <v>513</v>
      </c>
      <c r="C1029" t="s">
        <v>158</v>
      </c>
      <c r="D1029" s="6">
        <v>15</v>
      </c>
      <c r="E1029" s="3">
        <v>9.6295093815306528E-4</v>
      </c>
      <c r="F1029" s="4">
        <v>2.2108029209333719</v>
      </c>
    </row>
    <row r="1030" spans="1:6" x14ac:dyDescent="0.2">
      <c r="A1030" s="2">
        <v>43100</v>
      </c>
      <c r="B1030" t="s">
        <v>511</v>
      </c>
      <c r="C1030" t="s">
        <v>512</v>
      </c>
      <c r="D1030" s="6">
        <v>15</v>
      </c>
      <c r="E1030" s="3">
        <v>2.4925446440210077E-3</v>
      </c>
      <c r="F1030" s="4">
        <v>2.1817754771167426</v>
      </c>
    </row>
    <row r="1031" spans="1:6" x14ac:dyDescent="0.2">
      <c r="A1031" s="2">
        <v>43100</v>
      </c>
      <c r="B1031" t="s">
        <v>851</v>
      </c>
      <c r="C1031" t="s">
        <v>368</v>
      </c>
      <c r="D1031" s="6">
        <v>15</v>
      </c>
      <c r="E1031" s="3">
        <v>1.6819628375137066E-3</v>
      </c>
      <c r="F1031" s="4">
        <v>2.1696997248095458</v>
      </c>
    </row>
    <row r="1032" spans="1:6" x14ac:dyDescent="0.2">
      <c r="A1032" s="2">
        <v>43100</v>
      </c>
      <c r="B1032" t="s">
        <v>505</v>
      </c>
      <c r="C1032" t="s">
        <v>290</v>
      </c>
      <c r="D1032" s="6">
        <v>15</v>
      </c>
      <c r="E1032" s="3">
        <v>9.5655159682846819E-4</v>
      </c>
      <c r="F1032" s="4">
        <v>2.1409649332571199</v>
      </c>
    </row>
    <row r="1033" spans="1:6" x14ac:dyDescent="0.2">
      <c r="A1033" s="2">
        <v>43100</v>
      </c>
      <c r="B1033" t="s">
        <v>510</v>
      </c>
      <c r="C1033" t="s">
        <v>195</v>
      </c>
      <c r="D1033" s="6">
        <v>15</v>
      </c>
      <c r="E1033" s="3">
        <v>3.3665404529493932E-3</v>
      </c>
      <c r="F1033" s="4">
        <v>1.8609517326577218</v>
      </c>
    </row>
    <row r="1034" spans="1:6" x14ac:dyDescent="0.2">
      <c r="A1034" s="2">
        <v>43100</v>
      </c>
      <c r="B1034" t="s">
        <v>508</v>
      </c>
      <c r="C1034" t="s">
        <v>98</v>
      </c>
      <c r="D1034" s="6">
        <v>15</v>
      </c>
      <c r="E1034" s="3">
        <v>3.048432923355411E-3</v>
      </c>
      <c r="F1034" s="4">
        <v>1.7348767582185054</v>
      </c>
    </row>
    <row r="1035" spans="1:6" x14ac:dyDescent="0.2">
      <c r="A1035" s="2">
        <v>43100</v>
      </c>
      <c r="B1035" t="s">
        <v>852</v>
      </c>
      <c r="C1035" t="s">
        <v>853</v>
      </c>
      <c r="D1035" s="6">
        <v>15</v>
      </c>
      <c r="E1035" s="3">
        <v>4.096490883823415E-3</v>
      </c>
      <c r="F1035" s="4">
        <v>1.7322001278839547</v>
      </c>
    </row>
    <row r="1036" spans="1:6" x14ac:dyDescent="0.2">
      <c r="A1036" s="2">
        <v>43100</v>
      </c>
      <c r="B1036" t="s">
        <v>506</v>
      </c>
      <c r="C1036" t="s">
        <v>205</v>
      </c>
      <c r="D1036" s="6">
        <v>15</v>
      </c>
      <c r="E1036" s="3">
        <v>1.6199251389778582E-3</v>
      </c>
      <c r="F1036" s="4">
        <v>1.7076134075045364</v>
      </c>
    </row>
    <row r="1037" spans="1:6" x14ac:dyDescent="0.2">
      <c r="A1037" s="2">
        <v>43100</v>
      </c>
      <c r="B1037" t="s">
        <v>541</v>
      </c>
      <c r="C1037" t="s">
        <v>83</v>
      </c>
      <c r="D1037" s="6">
        <v>15</v>
      </c>
      <c r="E1037" s="3">
        <v>2.5211194106901976E-3</v>
      </c>
      <c r="F1037" s="4">
        <v>1.5850631346228823</v>
      </c>
    </row>
    <row r="1038" spans="1:6" x14ac:dyDescent="0.2">
      <c r="A1038" s="2">
        <v>43100</v>
      </c>
      <c r="B1038" t="s">
        <v>516</v>
      </c>
      <c r="C1038" t="s">
        <v>441</v>
      </c>
      <c r="D1038" s="6">
        <v>15</v>
      </c>
      <c r="E1038" s="3">
        <v>2.0880647061590745E-3</v>
      </c>
      <c r="F1038" s="4">
        <v>1.493854971479462</v>
      </c>
    </row>
    <row r="1039" spans="1:6" x14ac:dyDescent="0.2">
      <c r="A1039" s="2">
        <v>43100</v>
      </c>
      <c r="B1039" t="s">
        <v>523</v>
      </c>
      <c r="C1039" t="s">
        <v>99</v>
      </c>
      <c r="D1039" s="6">
        <v>15</v>
      </c>
      <c r="E1039" s="3">
        <v>1.9126200560718302E-3</v>
      </c>
      <c r="F1039" s="4">
        <v>1.4522419790828662</v>
      </c>
    </row>
    <row r="1040" spans="1:6" x14ac:dyDescent="0.2">
      <c r="A1040" s="2">
        <v>43100</v>
      </c>
      <c r="B1040" t="s">
        <v>528</v>
      </c>
      <c r="C1040" t="s">
        <v>121</v>
      </c>
      <c r="D1040" s="6">
        <v>15</v>
      </c>
      <c r="E1040" s="3">
        <v>1.2729689223564698E-3</v>
      </c>
      <c r="F1040" s="4">
        <v>1.4492537231491582</v>
      </c>
    </row>
    <row r="1041" spans="1:6" x14ac:dyDescent="0.2">
      <c r="A1041" s="2">
        <v>43100</v>
      </c>
      <c r="B1041" t="s">
        <v>536</v>
      </c>
      <c r="C1041" t="s">
        <v>537</v>
      </c>
      <c r="D1041" s="6">
        <v>15</v>
      </c>
      <c r="E1041" s="3">
        <v>3.7350852992365439E-3</v>
      </c>
      <c r="F1041" s="4">
        <v>1.3752815091366466</v>
      </c>
    </row>
    <row r="1042" spans="1:6" x14ac:dyDescent="0.2">
      <c r="A1042" s="2">
        <v>43100</v>
      </c>
      <c r="B1042" t="s">
        <v>515</v>
      </c>
      <c r="C1042" t="s">
        <v>202</v>
      </c>
      <c r="D1042" s="6">
        <v>15</v>
      </c>
      <c r="E1042" s="3">
        <v>2.2894627038360767E-2</v>
      </c>
      <c r="F1042" s="4">
        <v>1.1811526821408542</v>
      </c>
    </row>
    <row r="1043" spans="1:6" x14ac:dyDescent="0.2">
      <c r="A1043" s="2">
        <v>43100</v>
      </c>
      <c r="B1043" t="s">
        <v>544</v>
      </c>
      <c r="C1043" t="s">
        <v>52</v>
      </c>
      <c r="D1043" s="6">
        <v>15</v>
      </c>
      <c r="E1043" s="3">
        <v>1.6632786581823394E-3</v>
      </c>
      <c r="F1043" s="4">
        <v>1.1656304338486871</v>
      </c>
    </row>
    <row r="1044" spans="1:6" x14ac:dyDescent="0.2">
      <c r="A1044" s="2">
        <v>43100</v>
      </c>
      <c r="B1044" t="s">
        <v>855</v>
      </c>
      <c r="C1044" t="s">
        <v>856</v>
      </c>
      <c r="D1044" s="6">
        <v>15</v>
      </c>
      <c r="E1044" s="3">
        <v>1.672355660059007E-3</v>
      </c>
      <c r="F1044" s="4">
        <v>1.1055580861981464</v>
      </c>
    </row>
    <row r="1045" spans="1:6" x14ac:dyDescent="0.2">
      <c r="A1045" s="2">
        <v>43100</v>
      </c>
      <c r="B1045" t="s">
        <v>519</v>
      </c>
      <c r="C1045" t="s">
        <v>520</v>
      </c>
      <c r="D1045" s="6">
        <v>15</v>
      </c>
      <c r="E1045" s="3">
        <v>7.6477738478338275E-3</v>
      </c>
      <c r="F1045" s="4">
        <v>1.0674800539404157</v>
      </c>
    </row>
    <row r="1046" spans="1:6" x14ac:dyDescent="0.2">
      <c r="A1046" s="2">
        <v>43100</v>
      </c>
      <c r="B1046" t="s">
        <v>514</v>
      </c>
      <c r="C1046" t="s">
        <v>374</v>
      </c>
      <c r="D1046" s="6">
        <v>15</v>
      </c>
      <c r="E1046" s="3">
        <v>1.8222714978378745E-3</v>
      </c>
      <c r="F1046" s="4">
        <v>1.0507939164060971</v>
      </c>
    </row>
    <row r="1047" spans="1:6" x14ac:dyDescent="0.2">
      <c r="A1047" s="2">
        <v>43100</v>
      </c>
      <c r="B1047" t="s">
        <v>615</v>
      </c>
      <c r="C1047" t="s">
        <v>248</v>
      </c>
      <c r="D1047" s="6">
        <v>15</v>
      </c>
      <c r="E1047" s="3">
        <v>7.7433637079193452E-4</v>
      </c>
      <c r="F1047" s="4">
        <v>0.75661239597196828</v>
      </c>
    </row>
    <row r="1048" spans="1:6" x14ac:dyDescent="0.2">
      <c r="A1048" s="2">
        <v>43100</v>
      </c>
      <c r="B1048" t="s">
        <v>602</v>
      </c>
      <c r="C1048" t="s">
        <v>159</v>
      </c>
      <c r="D1048" s="6">
        <v>15</v>
      </c>
      <c r="E1048" s="3">
        <v>1.1373368615724658E-3</v>
      </c>
      <c r="F1048" s="4">
        <v>0.74190568428992076</v>
      </c>
    </row>
    <row r="1049" spans="1:6" x14ac:dyDescent="0.2">
      <c r="A1049" s="2">
        <v>43100</v>
      </c>
      <c r="B1049" t="s">
        <v>561</v>
      </c>
      <c r="C1049" t="s">
        <v>147</v>
      </c>
      <c r="D1049" s="6">
        <v>15</v>
      </c>
      <c r="E1049" s="3">
        <v>1.3097725331689635E-3</v>
      </c>
      <c r="F1049" s="4">
        <v>0.72502303976796112</v>
      </c>
    </row>
    <row r="1050" spans="1:6" x14ac:dyDescent="0.2">
      <c r="A1050" s="2">
        <v>43100</v>
      </c>
      <c r="B1050" t="s">
        <v>581</v>
      </c>
      <c r="C1050" t="s">
        <v>264</v>
      </c>
      <c r="D1050" s="6">
        <v>15</v>
      </c>
      <c r="E1050" s="3">
        <v>8.3115282022291502E-4</v>
      </c>
      <c r="F1050" s="4">
        <v>0.7175119220281817</v>
      </c>
    </row>
    <row r="1051" spans="1:6" x14ac:dyDescent="0.2">
      <c r="A1051" s="2">
        <v>43100</v>
      </c>
      <c r="B1051" t="s">
        <v>555</v>
      </c>
      <c r="C1051" t="s">
        <v>139</v>
      </c>
      <c r="D1051" s="6">
        <v>15</v>
      </c>
      <c r="E1051" s="3">
        <v>2.724553295869818E-3</v>
      </c>
      <c r="F1051" s="4">
        <v>0.71016513031537565</v>
      </c>
    </row>
    <row r="1052" spans="1:6" x14ac:dyDescent="0.2">
      <c r="A1052" s="2">
        <v>43100</v>
      </c>
      <c r="B1052" t="s">
        <v>584</v>
      </c>
      <c r="C1052" t="s">
        <v>283</v>
      </c>
      <c r="D1052" s="6">
        <v>15</v>
      </c>
      <c r="E1052" s="3">
        <v>1.5753141985885839E-3</v>
      </c>
      <c r="F1052" s="4">
        <v>0.70888344393229508</v>
      </c>
    </row>
    <row r="1053" spans="1:6" x14ac:dyDescent="0.2">
      <c r="A1053" s="2">
        <v>43100</v>
      </c>
      <c r="B1053" t="s">
        <v>567</v>
      </c>
      <c r="C1053" t="s">
        <v>367</v>
      </c>
      <c r="D1053" s="6">
        <v>15</v>
      </c>
      <c r="E1053" s="3">
        <v>8.1869855627182198E-4</v>
      </c>
      <c r="F1053" s="4">
        <v>0.68263173638532404</v>
      </c>
    </row>
    <row r="1054" spans="1:6" x14ac:dyDescent="0.2">
      <c r="A1054" s="2">
        <v>43100</v>
      </c>
      <c r="B1054" t="s">
        <v>543</v>
      </c>
      <c r="C1054" t="s">
        <v>239</v>
      </c>
      <c r="D1054" s="6">
        <v>15</v>
      </c>
      <c r="E1054" s="3">
        <v>1.725716275504396E-3</v>
      </c>
      <c r="F1054" s="4">
        <v>0.67849087214421033</v>
      </c>
    </row>
    <row r="1055" spans="1:6" x14ac:dyDescent="0.2">
      <c r="A1055" s="2">
        <v>43100</v>
      </c>
      <c r="B1055" t="s">
        <v>551</v>
      </c>
      <c r="C1055" t="s">
        <v>552</v>
      </c>
      <c r="D1055" s="6">
        <v>15</v>
      </c>
      <c r="E1055" s="3">
        <v>1.0149099979962801E-3</v>
      </c>
      <c r="F1055" s="4">
        <v>0.65705353980925307</v>
      </c>
    </row>
    <row r="1056" spans="1:6" x14ac:dyDescent="0.2">
      <c r="A1056" s="2">
        <v>43100</v>
      </c>
      <c r="B1056" t="s">
        <v>678</v>
      </c>
      <c r="C1056" t="s">
        <v>57</v>
      </c>
      <c r="D1056" s="6">
        <v>15</v>
      </c>
      <c r="E1056" s="3">
        <v>1.0803276148628361E-3</v>
      </c>
      <c r="F1056" s="4">
        <v>0.62375754196657018</v>
      </c>
    </row>
    <row r="1057" spans="1:6" x14ac:dyDescent="0.2">
      <c r="A1057" s="2">
        <v>43100</v>
      </c>
      <c r="B1057" t="s">
        <v>588</v>
      </c>
      <c r="C1057" t="s">
        <v>94</v>
      </c>
      <c r="D1057" s="6">
        <v>15</v>
      </c>
      <c r="E1057" s="3">
        <v>9.7645913652282305E-4</v>
      </c>
      <c r="F1057" s="4">
        <v>0.4991506296697848</v>
      </c>
    </row>
    <row r="1058" spans="1:6" x14ac:dyDescent="0.2">
      <c r="A1058" s="2">
        <v>43100</v>
      </c>
      <c r="B1058" t="s">
        <v>585</v>
      </c>
      <c r="C1058" t="s">
        <v>48</v>
      </c>
      <c r="D1058" s="6">
        <v>15</v>
      </c>
      <c r="E1058" s="3">
        <v>1.3052875936737196E-3</v>
      </c>
      <c r="F1058" s="4">
        <v>0.49482596857450045</v>
      </c>
    </row>
    <row r="1059" spans="1:6" x14ac:dyDescent="0.2">
      <c r="A1059" s="2">
        <v>43100</v>
      </c>
      <c r="B1059" t="s">
        <v>558</v>
      </c>
      <c r="C1059" t="s">
        <v>308</v>
      </c>
      <c r="D1059" s="6">
        <v>15</v>
      </c>
      <c r="E1059" s="3">
        <v>2.360584460020011E-3</v>
      </c>
      <c r="F1059" s="4">
        <v>0.49169176420793842</v>
      </c>
    </row>
    <row r="1060" spans="1:6" x14ac:dyDescent="0.2">
      <c r="A1060" s="2">
        <v>43100</v>
      </c>
      <c r="B1060" t="s">
        <v>874</v>
      </c>
      <c r="C1060" t="s">
        <v>325</v>
      </c>
      <c r="D1060" s="6">
        <v>15</v>
      </c>
      <c r="E1060" s="3">
        <v>1.3444164546958369E-3</v>
      </c>
      <c r="F1060" s="4">
        <v>0.46159184467553532</v>
      </c>
    </row>
    <row r="1061" spans="1:6" x14ac:dyDescent="0.2">
      <c r="A1061" s="2">
        <v>43100</v>
      </c>
      <c r="B1061" t="s">
        <v>530</v>
      </c>
      <c r="C1061" t="s">
        <v>143</v>
      </c>
      <c r="D1061" s="6">
        <v>15</v>
      </c>
      <c r="E1061" s="3">
        <v>6.0359212712183235E-3</v>
      </c>
      <c r="F1061" s="4">
        <v>0.45579266779193972</v>
      </c>
    </row>
    <row r="1062" spans="1:6" x14ac:dyDescent="0.2">
      <c r="A1062" s="2">
        <v>43100</v>
      </c>
      <c r="B1062" t="s">
        <v>875</v>
      </c>
      <c r="C1062" t="s">
        <v>229</v>
      </c>
      <c r="D1062" s="6">
        <v>15</v>
      </c>
      <c r="E1062" s="3">
        <v>7.0966994286141385E-4</v>
      </c>
      <c r="F1062" s="4">
        <v>0.44801042343807324</v>
      </c>
    </row>
    <row r="1063" spans="1:6" x14ac:dyDescent="0.2">
      <c r="A1063" s="2">
        <v>43100</v>
      </c>
      <c r="B1063" t="s">
        <v>624</v>
      </c>
      <c r="C1063" t="s">
        <v>410</v>
      </c>
      <c r="D1063" s="6">
        <v>15</v>
      </c>
      <c r="E1063" s="3">
        <v>2.7564590143068285E-3</v>
      </c>
      <c r="F1063" s="4">
        <v>0.42975511034914488</v>
      </c>
    </row>
    <row r="1064" spans="1:6" x14ac:dyDescent="0.2">
      <c r="A1064" s="2">
        <v>43100</v>
      </c>
      <c r="B1064" t="s">
        <v>665</v>
      </c>
      <c r="C1064" t="s">
        <v>96</v>
      </c>
      <c r="D1064" s="6">
        <v>15</v>
      </c>
      <c r="E1064" s="3">
        <v>9.1857097306660208E-4</v>
      </c>
      <c r="F1064" s="4">
        <v>0.41742735388225211</v>
      </c>
    </row>
    <row r="1065" spans="1:6" x14ac:dyDescent="0.2">
      <c r="A1065" s="2">
        <v>43100</v>
      </c>
      <c r="B1065" t="s">
        <v>562</v>
      </c>
      <c r="C1065" t="s">
        <v>232</v>
      </c>
      <c r="D1065" s="6">
        <v>15</v>
      </c>
      <c r="E1065" s="3">
        <v>1.1410458921133975E-3</v>
      </c>
      <c r="F1065" s="4">
        <v>0.41079259235849541</v>
      </c>
    </row>
    <row r="1066" spans="1:6" x14ac:dyDescent="0.2">
      <c r="A1066" s="2">
        <v>43100</v>
      </c>
      <c r="B1066" t="s">
        <v>517</v>
      </c>
      <c r="C1066" t="s">
        <v>123</v>
      </c>
      <c r="D1066" s="6">
        <v>15</v>
      </c>
      <c r="E1066" s="3">
        <v>5.5861426831378515E-3</v>
      </c>
      <c r="F1066" s="4">
        <v>0.33921859243012914</v>
      </c>
    </row>
    <row r="1067" spans="1:6" x14ac:dyDescent="0.2">
      <c r="A1067" s="2">
        <v>43100</v>
      </c>
      <c r="B1067" t="s">
        <v>886</v>
      </c>
      <c r="C1067" t="s">
        <v>151</v>
      </c>
      <c r="D1067" s="6">
        <v>15</v>
      </c>
      <c r="E1067" s="3">
        <v>1.0026945306283799E-3</v>
      </c>
      <c r="F1067" s="4">
        <v>0.30494981512180447</v>
      </c>
    </row>
    <row r="1068" spans="1:6" x14ac:dyDescent="0.2">
      <c r="A1068" s="2">
        <v>43100</v>
      </c>
      <c r="B1068" t="s">
        <v>607</v>
      </c>
      <c r="C1068" t="s">
        <v>107</v>
      </c>
      <c r="D1068" s="6">
        <v>15</v>
      </c>
      <c r="E1068" s="3">
        <v>2.2176138815239313E-3</v>
      </c>
      <c r="F1068" s="4">
        <v>0.27669796094177068</v>
      </c>
    </row>
    <row r="1069" spans="1:6" x14ac:dyDescent="0.2">
      <c r="A1069" s="2">
        <v>43100</v>
      </c>
      <c r="B1069" t="s">
        <v>608</v>
      </c>
      <c r="C1069" t="s">
        <v>104</v>
      </c>
      <c r="D1069" s="6">
        <v>15</v>
      </c>
      <c r="E1069" s="3">
        <v>8.5291285795223827E-4</v>
      </c>
      <c r="F1069" s="4">
        <v>0.27322128905793597</v>
      </c>
    </row>
    <row r="1070" spans="1:6" x14ac:dyDescent="0.2">
      <c r="A1070" s="2">
        <v>43100</v>
      </c>
      <c r="B1070" t="s">
        <v>889</v>
      </c>
      <c r="C1070" t="s">
        <v>890</v>
      </c>
      <c r="D1070" s="6">
        <v>15</v>
      </c>
      <c r="E1070" s="3">
        <v>1.0187549013382429E-3</v>
      </c>
      <c r="F1070" s="4">
        <v>0.26844059755064775</v>
      </c>
    </row>
    <row r="1071" spans="1:6" x14ac:dyDescent="0.2">
      <c r="A1071" s="2">
        <v>43100</v>
      </c>
      <c r="B1071" t="s">
        <v>616</v>
      </c>
      <c r="C1071" t="s">
        <v>119</v>
      </c>
      <c r="D1071" s="6">
        <v>15</v>
      </c>
      <c r="E1071" s="3">
        <v>1.6128168054153991E-3</v>
      </c>
      <c r="F1071" s="4">
        <v>0.22892266936294145</v>
      </c>
    </row>
    <row r="1072" spans="1:6" x14ac:dyDescent="0.2">
      <c r="A1072" s="2">
        <v>43100</v>
      </c>
      <c r="B1072" t="s">
        <v>894</v>
      </c>
      <c r="C1072" t="s">
        <v>895</v>
      </c>
      <c r="D1072" s="6">
        <v>15</v>
      </c>
      <c r="E1072" s="3">
        <v>2.2622328590864915E-3</v>
      </c>
      <c r="F1072" s="4">
        <v>0.14344785374587152</v>
      </c>
    </row>
    <row r="1073" spans="1:6" x14ac:dyDescent="0.2">
      <c r="A1073" s="2">
        <v>43100</v>
      </c>
      <c r="B1073" t="s">
        <v>633</v>
      </c>
      <c r="C1073" t="s">
        <v>634</v>
      </c>
      <c r="D1073" s="6">
        <v>15</v>
      </c>
      <c r="E1073" s="3">
        <v>9.7121529114287521E-4</v>
      </c>
      <c r="F1073" s="4">
        <v>0.12955901869955844</v>
      </c>
    </row>
    <row r="1074" spans="1:6" x14ac:dyDescent="0.2">
      <c r="A1074" s="2">
        <v>43100</v>
      </c>
      <c r="B1074" t="s">
        <v>896</v>
      </c>
      <c r="C1074" t="s">
        <v>339</v>
      </c>
      <c r="D1074" s="6">
        <v>15</v>
      </c>
      <c r="E1074" s="3">
        <v>9.2668747567307692E-4</v>
      </c>
      <c r="F1074" s="4">
        <v>0.11376318141823738</v>
      </c>
    </row>
    <row r="1075" spans="1:6" x14ac:dyDescent="0.2">
      <c r="A1075" s="2">
        <v>43100</v>
      </c>
      <c r="B1075" t="s">
        <v>899</v>
      </c>
      <c r="C1075" t="s">
        <v>481</v>
      </c>
      <c r="D1075" s="6">
        <v>15</v>
      </c>
      <c r="E1075" s="3">
        <v>1.0944223038612244E-3</v>
      </c>
      <c r="F1075" s="4">
        <v>9.1418146254376123E-2</v>
      </c>
    </row>
    <row r="1076" spans="1:6" x14ac:dyDescent="0.2">
      <c r="A1076" s="2">
        <v>43100</v>
      </c>
      <c r="B1076" t="s">
        <v>903</v>
      </c>
      <c r="C1076" t="s">
        <v>904</v>
      </c>
      <c r="D1076" s="6">
        <v>15</v>
      </c>
      <c r="E1076" s="3">
        <v>2.0290583892968207E-3</v>
      </c>
      <c r="F1076" s="4">
        <v>5.3918785724045314E-2</v>
      </c>
    </row>
    <row r="1077" spans="1:6" x14ac:dyDescent="0.2">
      <c r="A1077" s="2">
        <v>43100</v>
      </c>
      <c r="B1077" t="s">
        <v>707</v>
      </c>
      <c r="C1077" t="s">
        <v>708</v>
      </c>
      <c r="D1077" s="6">
        <v>15</v>
      </c>
      <c r="E1077" s="3">
        <v>2.9594584875452228E-3</v>
      </c>
      <c r="F1077" s="4">
        <v>-1.4875396267708197E-2</v>
      </c>
    </row>
    <row r="1078" spans="1:6" x14ac:dyDescent="0.2">
      <c r="A1078" s="2">
        <v>43100</v>
      </c>
      <c r="B1078" t="s">
        <v>668</v>
      </c>
      <c r="C1078" t="s">
        <v>480</v>
      </c>
      <c r="D1078" s="6">
        <v>15</v>
      </c>
      <c r="E1078" s="3">
        <v>1.042079224109605E-3</v>
      </c>
      <c r="F1078" s="4">
        <v>-2.0532171386296188E-2</v>
      </c>
    </row>
    <row r="1079" spans="1:6" x14ac:dyDescent="0.2">
      <c r="A1079" s="2">
        <v>43100</v>
      </c>
      <c r="B1079" t="s">
        <v>642</v>
      </c>
      <c r="C1079" t="s">
        <v>127</v>
      </c>
      <c r="D1079" s="6">
        <v>15</v>
      </c>
      <c r="E1079" s="3">
        <v>8.5289925876328614E-4</v>
      </c>
      <c r="F1079" s="4">
        <v>-3.4073155879490689E-2</v>
      </c>
    </row>
    <row r="1080" spans="1:6" x14ac:dyDescent="0.2">
      <c r="A1080" s="2">
        <v>43100</v>
      </c>
      <c r="B1080" t="s">
        <v>672</v>
      </c>
      <c r="C1080" t="s">
        <v>673</v>
      </c>
      <c r="D1080" s="6">
        <v>15</v>
      </c>
      <c r="E1080" s="3">
        <v>9.4823585260465871E-4</v>
      </c>
      <c r="F1080" s="4">
        <v>-3.4360255485133447E-2</v>
      </c>
    </row>
    <row r="1081" spans="1:6" x14ac:dyDescent="0.2">
      <c r="A1081" s="2">
        <v>43100</v>
      </c>
      <c r="B1081" t="s">
        <v>656</v>
      </c>
      <c r="C1081" t="s">
        <v>294</v>
      </c>
      <c r="D1081" s="6">
        <v>15</v>
      </c>
      <c r="E1081" s="3">
        <v>8.6834249189605061E-4</v>
      </c>
      <c r="F1081" s="4">
        <v>-4.6912750188260188E-2</v>
      </c>
    </row>
    <row r="1082" spans="1:6" x14ac:dyDescent="0.2">
      <c r="A1082" s="2">
        <v>43100</v>
      </c>
      <c r="B1082" t="s">
        <v>912</v>
      </c>
      <c r="C1082" t="s">
        <v>913</v>
      </c>
      <c r="D1082" s="6">
        <v>15</v>
      </c>
      <c r="E1082" s="3">
        <v>8.721383402500876E-4</v>
      </c>
      <c r="F1082" s="4">
        <v>-7.8472066228441065E-2</v>
      </c>
    </row>
    <row r="1083" spans="1:6" x14ac:dyDescent="0.2">
      <c r="A1083" s="2">
        <v>43100</v>
      </c>
      <c r="B1083" t="s">
        <v>698</v>
      </c>
      <c r="C1083" t="s">
        <v>328</v>
      </c>
      <c r="D1083" s="6">
        <v>15</v>
      </c>
      <c r="E1083" s="3">
        <v>2.2676478383900859E-3</v>
      </c>
      <c r="F1083" s="4">
        <v>-9.6055457935272259E-2</v>
      </c>
    </row>
    <row r="1084" spans="1:6" x14ac:dyDescent="0.2">
      <c r="A1084" s="2">
        <v>43100</v>
      </c>
      <c r="B1084" t="s">
        <v>915</v>
      </c>
      <c r="C1084" t="s">
        <v>58</v>
      </c>
      <c r="D1084" s="6">
        <v>15</v>
      </c>
      <c r="E1084" s="3">
        <v>8.5897125455096216E-4</v>
      </c>
      <c r="F1084" s="4">
        <v>-9.7741634606333075E-2</v>
      </c>
    </row>
    <row r="1085" spans="1:6" x14ac:dyDescent="0.2">
      <c r="A1085" s="2">
        <v>43100</v>
      </c>
      <c r="B1085" t="s">
        <v>918</v>
      </c>
      <c r="C1085" t="s">
        <v>230</v>
      </c>
      <c r="D1085" s="6">
        <v>15</v>
      </c>
      <c r="E1085" s="3">
        <v>7.5863199269497002E-4</v>
      </c>
      <c r="F1085" s="4">
        <v>-0.1299630500404225</v>
      </c>
    </row>
    <row r="1086" spans="1:6" x14ac:dyDescent="0.2">
      <c r="A1086" s="2">
        <v>43100</v>
      </c>
      <c r="B1086" t="s">
        <v>734</v>
      </c>
      <c r="C1086" t="s">
        <v>271</v>
      </c>
      <c r="D1086" s="6">
        <v>15</v>
      </c>
      <c r="E1086" s="3">
        <v>7.6700375786922759E-4</v>
      </c>
      <c r="F1086" s="4">
        <v>-0.14827211382844116</v>
      </c>
    </row>
    <row r="1087" spans="1:6" x14ac:dyDescent="0.2">
      <c r="A1087" s="2">
        <v>43100</v>
      </c>
      <c r="B1087" t="s">
        <v>922</v>
      </c>
      <c r="C1087" t="s">
        <v>44</v>
      </c>
      <c r="D1087" s="6">
        <v>15</v>
      </c>
      <c r="E1087" s="3">
        <v>1.7685159375881998E-3</v>
      </c>
      <c r="F1087" s="4">
        <v>-0.17435903197975089</v>
      </c>
    </row>
    <row r="1088" spans="1:6" x14ac:dyDescent="0.2">
      <c r="A1088" s="2">
        <v>43100</v>
      </c>
      <c r="B1088" t="s">
        <v>706</v>
      </c>
      <c r="C1088" t="s">
        <v>22</v>
      </c>
      <c r="D1088" s="6">
        <v>15</v>
      </c>
      <c r="E1088" s="3">
        <v>1.9948833590791078E-3</v>
      </c>
      <c r="F1088" s="4">
        <v>-0.17438448507035567</v>
      </c>
    </row>
    <row r="1089" spans="1:6" x14ac:dyDescent="0.2">
      <c r="A1089" s="2">
        <v>43100</v>
      </c>
      <c r="B1089" t="s">
        <v>758</v>
      </c>
      <c r="C1089" t="s">
        <v>13</v>
      </c>
      <c r="D1089" s="6">
        <v>15</v>
      </c>
      <c r="E1089" s="3">
        <v>1.4165271771086766E-3</v>
      </c>
      <c r="F1089" s="4">
        <v>-0.30270337420667343</v>
      </c>
    </row>
    <row r="1090" spans="1:6" x14ac:dyDescent="0.2">
      <c r="A1090" s="2">
        <v>43100</v>
      </c>
      <c r="B1090" t="s">
        <v>934</v>
      </c>
      <c r="C1090" t="s">
        <v>305</v>
      </c>
      <c r="D1090" s="6">
        <v>15</v>
      </c>
      <c r="E1090" s="3">
        <v>1.8634548194197678E-3</v>
      </c>
      <c r="F1090" s="4">
        <v>-0.31076778508108521</v>
      </c>
    </row>
    <row r="1091" spans="1:6" x14ac:dyDescent="0.2">
      <c r="A1091" s="2">
        <v>43100</v>
      </c>
      <c r="B1091" t="s">
        <v>741</v>
      </c>
      <c r="C1091" t="s">
        <v>160</v>
      </c>
      <c r="D1091" s="6">
        <v>15</v>
      </c>
      <c r="E1091" s="3">
        <v>9.5058687092458767E-4</v>
      </c>
      <c r="F1091" s="4">
        <v>-0.31495210056113282</v>
      </c>
    </row>
    <row r="1092" spans="1:6" x14ac:dyDescent="0.2">
      <c r="A1092" s="2">
        <v>43100</v>
      </c>
      <c r="B1092" t="s">
        <v>695</v>
      </c>
      <c r="C1092" t="s">
        <v>163</v>
      </c>
      <c r="D1092" s="6">
        <v>15</v>
      </c>
      <c r="E1092" s="3">
        <v>1.4559316834618136E-3</v>
      </c>
      <c r="F1092" s="4">
        <v>-0.33541077319752971</v>
      </c>
    </row>
    <row r="1093" spans="1:6" x14ac:dyDescent="0.2">
      <c r="A1093" s="2">
        <v>43100</v>
      </c>
      <c r="B1093" t="s">
        <v>739</v>
      </c>
      <c r="C1093" t="s">
        <v>740</v>
      </c>
      <c r="D1093" s="6">
        <v>15</v>
      </c>
      <c r="E1093" s="3">
        <v>1.0029741407179551E-3</v>
      </c>
      <c r="F1093" s="4">
        <v>-0.36022623260234132</v>
      </c>
    </row>
    <row r="1094" spans="1:6" x14ac:dyDescent="0.2">
      <c r="A1094" s="2">
        <v>43100</v>
      </c>
      <c r="B1094" t="s">
        <v>732</v>
      </c>
      <c r="C1094" t="s">
        <v>471</v>
      </c>
      <c r="D1094" s="6">
        <v>15</v>
      </c>
      <c r="E1094" s="3">
        <v>2.8143693514556738E-3</v>
      </c>
      <c r="F1094" s="4">
        <v>-0.38300203369836061</v>
      </c>
    </row>
    <row r="1095" spans="1:6" x14ac:dyDescent="0.2">
      <c r="A1095" s="2">
        <v>43100</v>
      </c>
      <c r="B1095" t="s">
        <v>794</v>
      </c>
      <c r="C1095" t="s">
        <v>319</v>
      </c>
      <c r="D1095" s="6">
        <v>15</v>
      </c>
      <c r="E1095" s="3">
        <v>2.3359422480387091E-3</v>
      </c>
      <c r="F1095" s="4">
        <v>-0.51868005103214132</v>
      </c>
    </row>
    <row r="1096" spans="1:6" x14ac:dyDescent="0.2">
      <c r="A1096" s="2">
        <v>43100</v>
      </c>
      <c r="B1096" t="s">
        <v>768</v>
      </c>
      <c r="C1096" t="s">
        <v>246</v>
      </c>
      <c r="D1096" s="6">
        <v>15</v>
      </c>
      <c r="E1096" s="3">
        <v>1.1002858117994665E-3</v>
      </c>
      <c r="F1096" s="4">
        <v>-0.53040276574089795</v>
      </c>
    </row>
    <row r="1097" spans="1:6" x14ac:dyDescent="0.2">
      <c r="A1097" s="2">
        <v>43100</v>
      </c>
      <c r="B1097" t="s">
        <v>816</v>
      </c>
      <c r="C1097" t="s">
        <v>346</v>
      </c>
      <c r="D1097" s="6">
        <v>15</v>
      </c>
      <c r="E1097" s="3">
        <v>1.8858729643965524E-3</v>
      </c>
      <c r="F1097" s="4">
        <v>-0.58287245029308832</v>
      </c>
    </row>
    <row r="1098" spans="1:6" x14ac:dyDescent="0.2">
      <c r="A1098" s="2">
        <v>43100</v>
      </c>
      <c r="B1098" t="s">
        <v>770</v>
      </c>
      <c r="C1098" t="s">
        <v>27</v>
      </c>
      <c r="D1098" s="6">
        <v>15</v>
      </c>
      <c r="E1098" s="3">
        <v>5.0047012944163787E-3</v>
      </c>
      <c r="F1098" s="4">
        <v>-0.61965809973186803</v>
      </c>
    </row>
    <row r="1099" spans="1:6" x14ac:dyDescent="0.2">
      <c r="A1099" s="2">
        <v>43100</v>
      </c>
      <c r="B1099" t="s">
        <v>791</v>
      </c>
      <c r="C1099" t="s">
        <v>362</v>
      </c>
      <c r="D1099" s="6">
        <v>15</v>
      </c>
      <c r="E1099" s="3">
        <v>1.6904118938134561E-3</v>
      </c>
      <c r="F1099" s="4">
        <v>-0.62977195288452981</v>
      </c>
    </row>
    <row r="1100" spans="1:6" x14ac:dyDescent="0.2">
      <c r="A1100" s="2">
        <v>43100</v>
      </c>
      <c r="B1100" t="s">
        <v>797</v>
      </c>
      <c r="C1100" t="s">
        <v>364</v>
      </c>
      <c r="D1100" s="6">
        <v>15</v>
      </c>
      <c r="E1100" s="3">
        <v>1.7658663132215312E-3</v>
      </c>
      <c r="F1100" s="4">
        <v>-0.65937137225039211</v>
      </c>
    </row>
    <row r="1101" spans="1:6" x14ac:dyDescent="0.2">
      <c r="A1101" s="2">
        <v>43100</v>
      </c>
      <c r="B1101" t="s">
        <v>724</v>
      </c>
      <c r="C1101" t="s">
        <v>372</v>
      </c>
      <c r="D1101" s="6">
        <v>15</v>
      </c>
      <c r="E1101" s="3">
        <v>3.6798082056744086E-3</v>
      </c>
      <c r="F1101" s="4">
        <v>-0.69044036127246822</v>
      </c>
    </row>
    <row r="1102" spans="1:6" x14ac:dyDescent="0.2">
      <c r="A1102" s="2">
        <v>43100</v>
      </c>
      <c r="B1102" t="s">
        <v>819</v>
      </c>
      <c r="C1102" t="s">
        <v>475</v>
      </c>
      <c r="D1102" s="6">
        <v>15</v>
      </c>
      <c r="E1102" s="3">
        <v>8.2559481053740404E-4</v>
      </c>
      <c r="F1102" s="4">
        <v>-0.70084305400148994</v>
      </c>
    </row>
    <row r="1103" spans="1:6" x14ac:dyDescent="0.2">
      <c r="A1103" s="2">
        <v>43100</v>
      </c>
      <c r="B1103" t="s">
        <v>733</v>
      </c>
      <c r="C1103" t="s">
        <v>259</v>
      </c>
      <c r="D1103" s="6">
        <v>15</v>
      </c>
      <c r="E1103" s="3">
        <v>2.846742422526622E-3</v>
      </c>
      <c r="F1103" s="4">
        <v>-0.73927790600118959</v>
      </c>
    </row>
    <row r="1104" spans="1:6" x14ac:dyDescent="0.2">
      <c r="A1104" s="2">
        <v>43100</v>
      </c>
      <c r="B1104" t="s">
        <v>823</v>
      </c>
      <c r="C1104" t="s">
        <v>245</v>
      </c>
      <c r="D1104" s="6">
        <v>15</v>
      </c>
      <c r="E1104" s="3">
        <v>1.0174049875854459E-3</v>
      </c>
      <c r="F1104" s="4">
        <v>-0.74243216032556203</v>
      </c>
    </row>
    <row r="1105" spans="1:6" x14ac:dyDescent="0.2">
      <c r="A1105" s="2">
        <v>43100</v>
      </c>
      <c r="B1105" t="s">
        <v>821</v>
      </c>
      <c r="C1105" t="s">
        <v>116</v>
      </c>
      <c r="D1105" s="6">
        <v>15</v>
      </c>
      <c r="E1105" s="3">
        <v>5.6684814706756499E-3</v>
      </c>
      <c r="F1105" s="4">
        <v>-0.77249114539285524</v>
      </c>
    </row>
    <row r="1106" spans="1:6" x14ac:dyDescent="0.2">
      <c r="A1106" s="2">
        <v>43100</v>
      </c>
      <c r="B1106" t="s">
        <v>798</v>
      </c>
      <c r="C1106" t="s">
        <v>309</v>
      </c>
      <c r="D1106" s="6">
        <v>15</v>
      </c>
      <c r="E1106" s="3">
        <v>6.4986464226725032E-3</v>
      </c>
      <c r="F1106" s="4">
        <v>-0.78301909013793736</v>
      </c>
    </row>
    <row r="1107" spans="1:6" x14ac:dyDescent="0.2">
      <c r="A1107" s="2">
        <v>43100</v>
      </c>
      <c r="B1107" t="s">
        <v>835</v>
      </c>
      <c r="C1107" t="s">
        <v>77</v>
      </c>
      <c r="D1107" s="6">
        <v>15</v>
      </c>
      <c r="E1107" s="3">
        <v>1.4863939386804967E-3</v>
      </c>
      <c r="F1107" s="4">
        <v>-0.81527629281574654</v>
      </c>
    </row>
    <row r="1108" spans="1:6" x14ac:dyDescent="0.2">
      <c r="A1108" s="2">
        <v>43100</v>
      </c>
      <c r="B1108" t="s">
        <v>826</v>
      </c>
      <c r="C1108" t="s">
        <v>110</v>
      </c>
      <c r="D1108" s="6">
        <v>15</v>
      </c>
      <c r="E1108" s="3">
        <v>1.0372672599944118E-3</v>
      </c>
      <c r="F1108" s="4">
        <v>-0.83596584825984832</v>
      </c>
    </row>
    <row r="1109" spans="1:6" x14ac:dyDescent="0.2">
      <c r="A1109" s="2">
        <v>43100</v>
      </c>
      <c r="B1109" t="s">
        <v>959</v>
      </c>
      <c r="C1109" t="s">
        <v>347</v>
      </c>
      <c r="D1109" s="6">
        <v>15</v>
      </c>
      <c r="E1109" s="3">
        <v>3.7784082633278964E-3</v>
      </c>
      <c r="F1109" s="4">
        <v>-0.85962281282829089</v>
      </c>
    </row>
    <row r="1110" spans="1:6" x14ac:dyDescent="0.2">
      <c r="A1110" s="2">
        <v>43100</v>
      </c>
      <c r="B1110" t="s">
        <v>837</v>
      </c>
      <c r="C1110" t="s">
        <v>343</v>
      </c>
      <c r="D1110" s="6">
        <v>15</v>
      </c>
      <c r="E1110" s="3">
        <v>2.6847812723066731E-3</v>
      </c>
      <c r="F1110" s="4">
        <v>-0.89642430581020704</v>
      </c>
    </row>
    <row r="1111" spans="1:6" x14ac:dyDescent="0.2">
      <c r="A1111" s="2">
        <v>42916</v>
      </c>
      <c r="B1111" t="s">
        <v>503</v>
      </c>
      <c r="C1111" t="s">
        <v>113</v>
      </c>
      <c r="D1111" s="6">
        <v>15</v>
      </c>
      <c r="E1111" s="3">
        <v>2.4931534017606271E-3</v>
      </c>
      <c r="F1111" s="4">
        <v>2.903175759886071</v>
      </c>
    </row>
    <row r="1112" spans="1:6" x14ac:dyDescent="0.2">
      <c r="A1112" s="2">
        <v>42916</v>
      </c>
      <c r="B1112" t="s">
        <v>504</v>
      </c>
      <c r="C1112" t="s">
        <v>307</v>
      </c>
      <c r="D1112" s="6">
        <v>15</v>
      </c>
      <c r="E1112" s="3">
        <v>1.2299116800799439E-3</v>
      </c>
      <c r="F1112" s="4">
        <v>2.7690410297475285</v>
      </c>
    </row>
    <row r="1113" spans="1:6" x14ac:dyDescent="0.2">
      <c r="A1113" s="2">
        <v>42916</v>
      </c>
      <c r="B1113" t="s">
        <v>505</v>
      </c>
      <c r="C1113" t="s">
        <v>290</v>
      </c>
      <c r="D1113" s="6">
        <v>15</v>
      </c>
      <c r="E1113" s="3">
        <v>1.057589298137699E-3</v>
      </c>
      <c r="F1113" s="4">
        <v>2.7086194185862027</v>
      </c>
    </row>
    <row r="1114" spans="1:6" x14ac:dyDescent="0.2">
      <c r="A1114" s="2">
        <v>42916</v>
      </c>
      <c r="B1114" t="s">
        <v>506</v>
      </c>
      <c r="C1114" t="s">
        <v>205</v>
      </c>
      <c r="D1114" s="6">
        <v>15</v>
      </c>
      <c r="E1114" s="3">
        <v>1.5011757644111039E-3</v>
      </c>
      <c r="F1114" s="4">
        <v>2.4778082245151096</v>
      </c>
    </row>
    <row r="1115" spans="1:6" x14ac:dyDescent="0.2">
      <c r="A1115" s="2">
        <v>42916</v>
      </c>
      <c r="B1115" t="s">
        <v>507</v>
      </c>
      <c r="C1115" t="s">
        <v>302</v>
      </c>
      <c r="D1115" s="6">
        <v>15</v>
      </c>
      <c r="E1115" s="3">
        <v>1.6275834420948763E-3</v>
      </c>
      <c r="F1115" s="4">
        <v>2.401612608388493</v>
      </c>
    </row>
    <row r="1116" spans="1:6" x14ac:dyDescent="0.2">
      <c r="A1116" s="2">
        <v>42916</v>
      </c>
      <c r="B1116" t="s">
        <v>508</v>
      </c>
      <c r="C1116" t="s">
        <v>98</v>
      </c>
      <c r="D1116" s="6">
        <v>15</v>
      </c>
      <c r="E1116" s="3">
        <v>3.696794322805899E-3</v>
      </c>
      <c r="F1116" s="4">
        <v>2.331869248219554</v>
      </c>
    </row>
    <row r="1117" spans="1:6" x14ac:dyDescent="0.2">
      <c r="A1117" s="2">
        <v>42916</v>
      </c>
      <c r="B1117" t="s">
        <v>510</v>
      </c>
      <c r="C1117" t="s">
        <v>195</v>
      </c>
      <c r="D1117" s="6">
        <v>15</v>
      </c>
      <c r="E1117" s="3">
        <v>4.7126913904786804E-3</v>
      </c>
      <c r="F1117" s="4">
        <v>2.2313826474154133</v>
      </c>
    </row>
    <row r="1118" spans="1:6" x14ac:dyDescent="0.2">
      <c r="A1118" s="2">
        <v>42916</v>
      </c>
      <c r="B1118" t="s">
        <v>511</v>
      </c>
      <c r="C1118" t="s">
        <v>512</v>
      </c>
      <c r="D1118" s="6">
        <v>15</v>
      </c>
      <c r="E1118" s="3">
        <v>3.527307941976897E-3</v>
      </c>
      <c r="F1118" s="4">
        <v>2.1793676771255988</v>
      </c>
    </row>
    <row r="1119" spans="1:6" x14ac:dyDescent="0.2">
      <c r="A1119" s="2">
        <v>42916</v>
      </c>
      <c r="B1119" t="s">
        <v>513</v>
      </c>
      <c r="C1119" t="s">
        <v>158</v>
      </c>
      <c r="D1119" s="6">
        <v>15</v>
      </c>
      <c r="E1119" s="3">
        <v>1.372098517805296E-3</v>
      </c>
      <c r="F1119" s="4">
        <v>2.0464369630786545</v>
      </c>
    </row>
    <row r="1120" spans="1:6" x14ac:dyDescent="0.2">
      <c r="A1120" s="2">
        <v>42916</v>
      </c>
      <c r="B1120" t="s">
        <v>514</v>
      </c>
      <c r="C1120" t="s">
        <v>374</v>
      </c>
      <c r="D1120" s="6">
        <v>15</v>
      </c>
      <c r="E1120" s="3">
        <v>1.6716559772413499E-3</v>
      </c>
      <c r="F1120" s="4">
        <v>2.0109949837607957</v>
      </c>
    </row>
    <row r="1121" spans="1:6" x14ac:dyDescent="0.2">
      <c r="A1121" s="2">
        <v>42916</v>
      </c>
      <c r="B1121" t="s">
        <v>515</v>
      </c>
      <c r="C1121" t="s">
        <v>202</v>
      </c>
      <c r="D1121" s="6">
        <v>15</v>
      </c>
      <c r="E1121" s="3">
        <v>2.1741833699833873E-2</v>
      </c>
      <c r="F1121" s="4">
        <v>1.9437561174220317</v>
      </c>
    </row>
    <row r="1122" spans="1:6" x14ac:dyDescent="0.2">
      <c r="A1122" s="2">
        <v>42916</v>
      </c>
      <c r="B1122" t="s">
        <v>516</v>
      </c>
      <c r="C1122" t="s">
        <v>441</v>
      </c>
      <c r="D1122" s="6">
        <v>15</v>
      </c>
      <c r="E1122" s="3">
        <v>2.513741178148985E-3</v>
      </c>
      <c r="F1122" s="4">
        <v>1.9418428824977056</v>
      </c>
    </row>
    <row r="1123" spans="1:6" x14ac:dyDescent="0.2">
      <c r="A1123" s="2">
        <v>42916</v>
      </c>
      <c r="B1123" t="s">
        <v>517</v>
      </c>
      <c r="C1123" t="s">
        <v>123</v>
      </c>
      <c r="D1123" s="6">
        <v>15</v>
      </c>
      <c r="E1123" s="3">
        <v>4.6583289267367756E-3</v>
      </c>
      <c r="F1123" s="4">
        <v>1.8954501121379799</v>
      </c>
    </row>
    <row r="1124" spans="1:6" x14ac:dyDescent="0.2">
      <c r="A1124" s="2">
        <v>42916</v>
      </c>
      <c r="B1124" t="s">
        <v>519</v>
      </c>
      <c r="C1124" t="s">
        <v>520</v>
      </c>
      <c r="D1124" s="6">
        <v>15</v>
      </c>
      <c r="E1124" s="3">
        <v>7.6798046726798278E-3</v>
      </c>
      <c r="F1124" s="4">
        <v>1.7799098194644951</v>
      </c>
    </row>
    <row r="1125" spans="1:6" x14ac:dyDescent="0.2">
      <c r="A1125" s="2">
        <v>42916</v>
      </c>
      <c r="B1125" t="s">
        <v>523</v>
      </c>
      <c r="C1125" t="s">
        <v>99</v>
      </c>
      <c r="D1125" s="6">
        <v>15</v>
      </c>
      <c r="E1125" s="3">
        <v>2.5083628603134404E-3</v>
      </c>
      <c r="F1125" s="4">
        <v>1.5497369821190452</v>
      </c>
    </row>
    <row r="1126" spans="1:6" x14ac:dyDescent="0.2">
      <c r="A1126" s="2">
        <v>42916</v>
      </c>
      <c r="B1126" t="s">
        <v>524</v>
      </c>
      <c r="C1126" t="s">
        <v>525</v>
      </c>
      <c r="D1126" s="6">
        <v>15</v>
      </c>
      <c r="E1126" s="3">
        <v>1.2293461543120329E-3</v>
      </c>
      <c r="F1126" s="4">
        <v>1.3498939738866118</v>
      </c>
    </row>
    <row r="1127" spans="1:6" x14ac:dyDescent="0.2">
      <c r="A1127" s="2">
        <v>42916</v>
      </c>
      <c r="B1127" t="s">
        <v>528</v>
      </c>
      <c r="C1127" t="s">
        <v>121</v>
      </c>
      <c r="D1127" s="6">
        <v>15</v>
      </c>
      <c r="E1127" s="3">
        <v>1.8429016525443292E-3</v>
      </c>
      <c r="F1127" s="4">
        <v>1.2750901169477913</v>
      </c>
    </row>
    <row r="1128" spans="1:6" x14ac:dyDescent="0.2">
      <c r="A1128" s="2">
        <v>42916</v>
      </c>
      <c r="B1128" t="s">
        <v>530</v>
      </c>
      <c r="C1128" t="s">
        <v>143</v>
      </c>
      <c r="D1128" s="6">
        <v>15</v>
      </c>
      <c r="E1128" s="3">
        <v>5.8739080433277083E-3</v>
      </c>
      <c r="F1128" s="4">
        <v>1.2092616526598239</v>
      </c>
    </row>
    <row r="1129" spans="1:6" x14ac:dyDescent="0.2">
      <c r="A1129" s="2">
        <v>42916</v>
      </c>
      <c r="B1129" t="s">
        <v>536</v>
      </c>
      <c r="C1129" t="s">
        <v>537</v>
      </c>
      <c r="D1129" s="6">
        <v>15</v>
      </c>
      <c r="E1129" s="3">
        <v>5.4489146956824093E-3</v>
      </c>
      <c r="F1129" s="4">
        <v>1.0823635000878911</v>
      </c>
    </row>
    <row r="1130" spans="1:6" x14ac:dyDescent="0.2">
      <c r="A1130" s="2">
        <v>42916</v>
      </c>
      <c r="B1130" t="s">
        <v>541</v>
      </c>
      <c r="C1130" t="s">
        <v>83</v>
      </c>
      <c r="D1130" s="6">
        <v>15</v>
      </c>
      <c r="E1130" s="3">
        <v>3.9108849562543421E-3</v>
      </c>
      <c r="F1130" s="4">
        <v>0.94438423582739028</v>
      </c>
    </row>
    <row r="1131" spans="1:6" x14ac:dyDescent="0.2">
      <c r="A1131" s="2">
        <v>42916</v>
      </c>
      <c r="B1131" t="s">
        <v>543</v>
      </c>
      <c r="C1131" t="s">
        <v>239</v>
      </c>
      <c r="D1131" s="6">
        <v>15</v>
      </c>
      <c r="E1131" s="3">
        <v>2.0387824677746739E-3</v>
      </c>
      <c r="F1131" s="4">
        <v>0.83238349511107745</v>
      </c>
    </row>
    <row r="1132" spans="1:6" x14ac:dyDescent="0.2">
      <c r="A1132" s="2">
        <v>42916</v>
      </c>
      <c r="B1132" t="s">
        <v>544</v>
      </c>
      <c r="C1132" t="s">
        <v>52</v>
      </c>
      <c r="D1132" s="6">
        <v>15</v>
      </c>
      <c r="E1132" s="3">
        <v>2.5987712725433474E-3</v>
      </c>
      <c r="F1132" s="4">
        <v>0.81793812662122722</v>
      </c>
    </row>
    <row r="1133" spans="1:6" x14ac:dyDescent="0.2">
      <c r="A1133" s="2">
        <v>42916</v>
      </c>
      <c r="B1133" t="s">
        <v>551</v>
      </c>
      <c r="C1133" t="s">
        <v>552</v>
      </c>
      <c r="D1133" s="6">
        <v>15</v>
      </c>
      <c r="E1133" s="3">
        <v>1.3280057107192432E-3</v>
      </c>
      <c r="F1133" s="4">
        <v>0.71247012810021781</v>
      </c>
    </row>
    <row r="1134" spans="1:6" x14ac:dyDescent="0.2">
      <c r="A1134" s="2">
        <v>42916</v>
      </c>
      <c r="B1134" t="s">
        <v>555</v>
      </c>
      <c r="C1134" t="s">
        <v>139</v>
      </c>
      <c r="D1134" s="6">
        <v>15</v>
      </c>
      <c r="E1134" s="3">
        <v>3.1698633235907017E-3</v>
      </c>
      <c r="F1134" s="4">
        <v>0.68098862188360154</v>
      </c>
    </row>
    <row r="1135" spans="1:6" x14ac:dyDescent="0.2">
      <c r="A1135" s="2">
        <v>42916</v>
      </c>
      <c r="B1135" t="s">
        <v>558</v>
      </c>
      <c r="C1135" t="s">
        <v>308</v>
      </c>
      <c r="D1135" s="6">
        <v>15</v>
      </c>
      <c r="E1135" s="3">
        <v>2.7815115330014086E-3</v>
      </c>
      <c r="F1135" s="4">
        <v>0.6730619239791884</v>
      </c>
    </row>
    <row r="1136" spans="1:6" x14ac:dyDescent="0.2">
      <c r="A1136" s="2">
        <v>42916</v>
      </c>
      <c r="B1136" t="s">
        <v>561</v>
      </c>
      <c r="C1136" t="s">
        <v>147</v>
      </c>
      <c r="D1136" s="6">
        <v>15</v>
      </c>
      <c r="E1136" s="3">
        <v>1.7609947110118912E-3</v>
      </c>
      <c r="F1136" s="4">
        <v>0.64070885923990961</v>
      </c>
    </row>
    <row r="1137" spans="1:6" x14ac:dyDescent="0.2">
      <c r="A1137" s="2">
        <v>42916</v>
      </c>
      <c r="B1137" t="s">
        <v>562</v>
      </c>
      <c r="C1137" t="s">
        <v>232</v>
      </c>
      <c r="D1137" s="6">
        <v>15</v>
      </c>
      <c r="E1137" s="3">
        <v>1.3241186369943958E-3</v>
      </c>
      <c r="F1137" s="4">
        <v>0.62903013140583786</v>
      </c>
    </row>
    <row r="1138" spans="1:6" x14ac:dyDescent="0.2">
      <c r="A1138" s="2">
        <v>42916</v>
      </c>
      <c r="B1138" t="s">
        <v>567</v>
      </c>
      <c r="C1138" t="s">
        <v>367</v>
      </c>
      <c r="D1138" s="6">
        <v>15</v>
      </c>
      <c r="E1138" s="3">
        <v>1.1625863033550014E-3</v>
      </c>
      <c r="F1138" s="4">
        <v>0.55188990420895079</v>
      </c>
    </row>
    <row r="1139" spans="1:6" x14ac:dyDescent="0.2">
      <c r="A1139" s="2">
        <v>42916</v>
      </c>
      <c r="B1139" t="s">
        <v>581</v>
      </c>
      <c r="C1139" t="s">
        <v>264</v>
      </c>
      <c r="D1139" s="6">
        <v>15</v>
      </c>
      <c r="E1139" s="3">
        <v>1.2831053875386133E-3</v>
      </c>
      <c r="F1139" s="4">
        <v>0.43871047222804255</v>
      </c>
    </row>
    <row r="1140" spans="1:6" x14ac:dyDescent="0.2">
      <c r="A1140" s="2">
        <v>42916</v>
      </c>
      <c r="B1140" t="s">
        <v>583</v>
      </c>
      <c r="C1140" t="s">
        <v>126</v>
      </c>
      <c r="D1140" s="6">
        <v>15</v>
      </c>
      <c r="E1140" s="3">
        <v>1.1790153367522689E-3</v>
      </c>
      <c r="F1140" s="4">
        <v>0.42331778173841911</v>
      </c>
    </row>
    <row r="1141" spans="1:6" x14ac:dyDescent="0.2">
      <c r="A1141" s="2">
        <v>42916</v>
      </c>
      <c r="B1141" t="s">
        <v>584</v>
      </c>
      <c r="C1141" t="s">
        <v>283</v>
      </c>
      <c r="D1141" s="6">
        <v>15</v>
      </c>
      <c r="E1141" s="3">
        <v>2.0877403060499491E-3</v>
      </c>
      <c r="F1141" s="4">
        <v>0.42252785375383378</v>
      </c>
    </row>
    <row r="1142" spans="1:6" x14ac:dyDescent="0.2">
      <c r="A1142" s="2">
        <v>42916</v>
      </c>
      <c r="B1142" t="s">
        <v>585</v>
      </c>
      <c r="C1142" t="s">
        <v>48</v>
      </c>
      <c r="D1142" s="6">
        <v>15</v>
      </c>
      <c r="E1142" s="3">
        <v>1.8028372726944109E-3</v>
      </c>
      <c r="F1142" s="4">
        <v>0.41572377454526599</v>
      </c>
    </row>
    <row r="1143" spans="1:6" x14ac:dyDescent="0.2">
      <c r="A1143" s="2">
        <v>42916</v>
      </c>
      <c r="B1143" t="s">
        <v>588</v>
      </c>
      <c r="C1143" t="s">
        <v>94</v>
      </c>
      <c r="D1143" s="6">
        <v>15</v>
      </c>
      <c r="E1143" s="3">
        <v>1.3631223453615677E-3</v>
      </c>
      <c r="F1143" s="4">
        <v>0.40029056270989399</v>
      </c>
    </row>
    <row r="1144" spans="1:6" x14ac:dyDescent="0.2">
      <c r="A1144" s="2">
        <v>42916</v>
      </c>
      <c r="B1144" t="s">
        <v>602</v>
      </c>
      <c r="C1144" t="s">
        <v>159</v>
      </c>
      <c r="D1144" s="6">
        <v>15</v>
      </c>
      <c r="E1144" s="3">
        <v>1.9578274478610587E-3</v>
      </c>
      <c r="F1144" s="4">
        <v>0.29297932034191693</v>
      </c>
    </row>
    <row r="1145" spans="1:6" x14ac:dyDescent="0.2">
      <c r="A1145" s="2">
        <v>42916</v>
      </c>
      <c r="B1145" t="s">
        <v>607</v>
      </c>
      <c r="C1145" t="s">
        <v>107</v>
      </c>
      <c r="D1145" s="6">
        <v>15</v>
      </c>
      <c r="E1145" s="3">
        <v>3.0117157125946511E-3</v>
      </c>
      <c r="F1145" s="4">
        <v>0.23513551921894627</v>
      </c>
    </row>
    <row r="1146" spans="1:6" x14ac:dyDescent="0.2">
      <c r="A1146" s="2">
        <v>42916</v>
      </c>
      <c r="B1146" t="s">
        <v>608</v>
      </c>
      <c r="C1146" t="s">
        <v>104</v>
      </c>
      <c r="D1146" s="6">
        <v>15</v>
      </c>
      <c r="E1146" s="3">
        <v>1.1399663031908915E-3</v>
      </c>
      <c r="F1146" s="4">
        <v>0.22750279478676391</v>
      </c>
    </row>
    <row r="1147" spans="1:6" x14ac:dyDescent="0.2">
      <c r="A1147" s="2">
        <v>42916</v>
      </c>
      <c r="B1147" t="s">
        <v>615</v>
      </c>
      <c r="C1147" t="s">
        <v>248</v>
      </c>
      <c r="D1147" s="6">
        <v>15</v>
      </c>
      <c r="E1147" s="3">
        <v>1.4747866788697745E-3</v>
      </c>
      <c r="F1147" s="4">
        <v>0.17177661201992081</v>
      </c>
    </row>
    <row r="1148" spans="1:6" x14ac:dyDescent="0.2">
      <c r="A1148" s="2">
        <v>42916</v>
      </c>
      <c r="B1148" t="s">
        <v>616</v>
      </c>
      <c r="C1148" t="s">
        <v>119</v>
      </c>
      <c r="D1148" s="6">
        <v>15</v>
      </c>
      <c r="E1148" s="3">
        <v>1.8925478302628143E-3</v>
      </c>
      <c r="F1148" s="4">
        <v>0.15459128185021112</v>
      </c>
    </row>
    <row r="1149" spans="1:6" x14ac:dyDescent="0.2">
      <c r="A1149" s="2">
        <v>42916</v>
      </c>
      <c r="B1149" t="s">
        <v>624</v>
      </c>
      <c r="C1149" t="s">
        <v>410</v>
      </c>
      <c r="D1149" s="6">
        <v>15</v>
      </c>
      <c r="E1149" s="3">
        <v>4.5618547882992147E-3</v>
      </c>
      <c r="F1149" s="4">
        <v>0.10335390205983591</v>
      </c>
    </row>
    <row r="1150" spans="1:6" x14ac:dyDescent="0.2">
      <c r="A1150" s="2">
        <v>42916</v>
      </c>
      <c r="B1150" t="s">
        <v>633</v>
      </c>
      <c r="C1150" t="s">
        <v>634</v>
      </c>
      <c r="D1150" s="6">
        <v>15</v>
      </c>
      <c r="E1150" s="3">
        <v>1.3265206821603387E-3</v>
      </c>
      <c r="F1150" s="4">
        <v>6.2645942592366735E-2</v>
      </c>
    </row>
    <row r="1151" spans="1:6" x14ac:dyDescent="0.2">
      <c r="A1151" s="2">
        <v>42916</v>
      </c>
      <c r="B1151" t="s">
        <v>642</v>
      </c>
      <c r="C1151" t="s">
        <v>127</v>
      </c>
      <c r="D1151" s="6">
        <v>15</v>
      </c>
      <c r="E1151" s="3">
        <v>1.1483511241203452E-3</v>
      </c>
      <c r="F1151" s="4">
        <v>2.6199041806117818E-2</v>
      </c>
    </row>
    <row r="1152" spans="1:6" x14ac:dyDescent="0.2">
      <c r="A1152" s="2">
        <v>42916</v>
      </c>
      <c r="B1152" t="s">
        <v>656</v>
      </c>
      <c r="C1152" t="s">
        <v>294</v>
      </c>
      <c r="D1152" s="6">
        <v>15</v>
      </c>
      <c r="E1152" s="3">
        <v>1.075846811560885E-3</v>
      </c>
      <c r="F1152" s="4">
        <v>-3.603555421934531E-2</v>
      </c>
    </row>
    <row r="1153" spans="1:6" x14ac:dyDescent="0.2">
      <c r="A1153" s="2">
        <v>42916</v>
      </c>
      <c r="B1153" t="s">
        <v>665</v>
      </c>
      <c r="C1153" t="s">
        <v>96</v>
      </c>
      <c r="D1153" s="6">
        <v>15</v>
      </c>
      <c r="E1153" s="3">
        <v>1.8722808843868034E-3</v>
      </c>
      <c r="F1153" s="4">
        <v>-0.12119574177911235</v>
      </c>
    </row>
    <row r="1154" spans="1:6" x14ac:dyDescent="0.2">
      <c r="A1154" s="2">
        <v>42916</v>
      </c>
      <c r="B1154" t="s">
        <v>668</v>
      </c>
      <c r="C1154" t="s">
        <v>480</v>
      </c>
      <c r="D1154" s="6">
        <v>15</v>
      </c>
      <c r="E1154" s="3">
        <v>1.304824730359731E-3</v>
      </c>
      <c r="F1154" s="4">
        <v>-0.14619141452456866</v>
      </c>
    </row>
    <row r="1155" spans="1:6" x14ac:dyDescent="0.2">
      <c r="A1155" s="2">
        <v>42916</v>
      </c>
      <c r="B1155" t="s">
        <v>672</v>
      </c>
      <c r="C1155" t="s">
        <v>673</v>
      </c>
      <c r="D1155" s="6">
        <v>15</v>
      </c>
      <c r="E1155" s="3">
        <v>1.4317992816945129E-3</v>
      </c>
      <c r="F1155" s="4">
        <v>-0.16131826539116076</v>
      </c>
    </row>
    <row r="1156" spans="1:6" x14ac:dyDescent="0.2">
      <c r="A1156" s="2">
        <v>42916</v>
      </c>
      <c r="B1156" t="s">
        <v>678</v>
      </c>
      <c r="C1156" t="s">
        <v>57</v>
      </c>
      <c r="D1156" s="6">
        <v>15</v>
      </c>
      <c r="E1156" s="3">
        <v>1.5731993616634043E-3</v>
      </c>
      <c r="F1156" s="4">
        <v>-0.17518919781619446</v>
      </c>
    </row>
    <row r="1157" spans="1:6" x14ac:dyDescent="0.2">
      <c r="A1157" s="2">
        <v>42916</v>
      </c>
      <c r="B1157" t="s">
        <v>680</v>
      </c>
      <c r="C1157" t="s">
        <v>233</v>
      </c>
      <c r="D1157" s="6">
        <v>15</v>
      </c>
      <c r="E1157" s="3">
        <v>1.0739607617669157E-3</v>
      </c>
      <c r="F1157" s="4">
        <v>-0.18586968719809729</v>
      </c>
    </row>
    <row r="1158" spans="1:6" x14ac:dyDescent="0.2">
      <c r="A1158" s="2">
        <v>42916</v>
      </c>
      <c r="B1158" t="s">
        <v>695</v>
      </c>
      <c r="C1158" t="s">
        <v>163</v>
      </c>
      <c r="D1158" s="6">
        <v>15</v>
      </c>
      <c r="E1158" s="3">
        <v>1.7165635542132421E-3</v>
      </c>
      <c r="F1158" s="4">
        <v>-0.27073183007364299</v>
      </c>
    </row>
    <row r="1159" spans="1:6" x14ac:dyDescent="0.2">
      <c r="A1159" s="2">
        <v>42916</v>
      </c>
      <c r="B1159" t="s">
        <v>698</v>
      </c>
      <c r="C1159" t="s">
        <v>328</v>
      </c>
      <c r="D1159" s="6">
        <v>15</v>
      </c>
      <c r="E1159" s="3">
        <v>3.471467787854534E-3</v>
      </c>
      <c r="F1159" s="4">
        <v>-0.27934674391280573</v>
      </c>
    </row>
    <row r="1160" spans="1:6" x14ac:dyDescent="0.2">
      <c r="A1160" s="2">
        <v>42916</v>
      </c>
      <c r="B1160" t="s">
        <v>707</v>
      </c>
      <c r="C1160" t="s">
        <v>708</v>
      </c>
      <c r="D1160" s="6">
        <v>15</v>
      </c>
      <c r="E1160" s="3">
        <v>4.7054596487769804E-3</v>
      </c>
      <c r="F1160" s="4">
        <v>-0.32218902513235298</v>
      </c>
    </row>
    <row r="1161" spans="1:6" x14ac:dyDescent="0.2">
      <c r="A1161" s="2">
        <v>42916</v>
      </c>
      <c r="B1161" t="s">
        <v>724</v>
      </c>
      <c r="C1161" t="s">
        <v>372</v>
      </c>
      <c r="D1161" s="6">
        <v>15</v>
      </c>
      <c r="E1161" s="3">
        <v>2.9339815805599452E-3</v>
      </c>
      <c r="F1161" s="4">
        <v>-0.39180226383602573</v>
      </c>
    </row>
    <row r="1162" spans="1:6" x14ac:dyDescent="0.2">
      <c r="A1162" s="2">
        <v>42916</v>
      </c>
      <c r="B1162" t="s">
        <v>733</v>
      </c>
      <c r="C1162" t="s">
        <v>259</v>
      </c>
      <c r="D1162" s="6">
        <v>15</v>
      </c>
      <c r="E1162" s="3">
        <v>1.6738640674585311E-3</v>
      </c>
      <c r="F1162" s="4">
        <v>-0.40356571535640229</v>
      </c>
    </row>
    <row r="1163" spans="1:6" x14ac:dyDescent="0.2">
      <c r="A1163" s="2">
        <v>42916</v>
      </c>
      <c r="B1163" t="s">
        <v>734</v>
      </c>
      <c r="C1163" t="s">
        <v>271</v>
      </c>
      <c r="D1163" s="6">
        <v>15</v>
      </c>
      <c r="E1163" s="3">
        <v>1.0840517862465023E-3</v>
      </c>
      <c r="F1163" s="4">
        <v>-0.40414370170988373</v>
      </c>
    </row>
    <row r="1164" spans="1:6" x14ac:dyDescent="0.2">
      <c r="A1164" s="2">
        <v>42916</v>
      </c>
      <c r="B1164" t="s">
        <v>739</v>
      </c>
      <c r="C1164" t="s">
        <v>740</v>
      </c>
      <c r="D1164" s="6">
        <v>15</v>
      </c>
      <c r="E1164" s="3">
        <v>1.3237456520144137E-3</v>
      </c>
      <c r="F1164" s="4">
        <v>-0.42178005018443465</v>
      </c>
    </row>
    <row r="1165" spans="1:6" x14ac:dyDescent="0.2">
      <c r="A1165" s="2">
        <v>42916</v>
      </c>
      <c r="B1165" t="s">
        <v>741</v>
      </c>
      <c r="C1165" t="s">
        <v>160</v>
      </c>
      <c r="D1165" s="6">
        <v>15</v>
      </c>
      <c r="E1165" s="3">
        <v>1.4004204082834464E-3</v>
      </c>
      <c r="F1165" s="4">
        <v>-0.42810442999207482</v>
      </c>
    </row>
    <row r="1166" spans="1:6" x14ac:dyDescent="0.2">
      <c r="A1166" s="2">
        <v>42916</v>
      </c>
      <c r="B1166" t="s">
        <v>758</v>
      </c>
      <c r="C1166" t="s">
        <v>13</v>
      </c>
      <c r="D1166" s="6">
        <v>15</v>
      </c>
      <c r="E1166" s="3">
        <v>2.3451919000001794E-3</v>
      </c>
      <c r="F1166" s="4">
        <v>-0.51091230169466706</v>
      </c>
    </row>
    <row r="1167" spans="1:6" x14ac:dyDescent="0.2">
      <c r="A1167" s="2">
        <v>42916</v>
      </c>
      <c r="B1167" t="s">
        <v>764</v>
      </c>
      <c r="C1167" t="s">
        <v>765</v>
      </c>
      <c r="D1167" s="6">
        <v>15</v>
      </c>
      <c r="E1167" s="3">
        <v>1.1418727463850793E-3</v>
      </c>
      <c r="F1167" s="4">
        <v>-0.53762443683226391</v>
      </c>
    </row>
    <row r="1168" spans="1:6" x14ac:dyDescent="0.2">
      <c r="A1168" s="2">
        <v>42916</v>
      </c>
      <c r="B1168" t="s">
        <v>768</v>
      </c>
      <c r="C1168" t="s">
        <v>246</v>
      </c>
      <c r="D1168" s="6">
        <v>15</v>
      </c>
      <c r="E1168" s="3">
        <v>1.4345910524511624E-3</v>
      </c>
      <c r="F1168" s="4">
        <v>-0.54749116712931956</v>
      </c>
    </row>
    <row r="1169" spans="1:6" x14ac:dyDescent="0.2">
      <c r="A1169" s="2">
        <v>42916</v>
      </c>
      <c r="B1169" t="s">
        <v>770</v>
      </c>
      <c r="C1169" t="s">
        <v>27</v>
      </c>
      <c r="D1169" s="6">
        <v>15</v>
      </c>
      <c r="E1169" s="3">
        <v>5.5009899263861834E-3</v>
      </c>
      <c r="F1169" s="4">
        <v>-0.5547359325759178</v>
      </c>
    </row>
    <row r="1170" spans="1:6" x14ac:dyDescent="0.2">
      <c r="A1170" s="2">
        <v>42916</v>
      </c>
      <c r="B1170" t="s">
        <v>773</v>
      </c>
      <c r="C1170" t="s">
        <v>403</v>
      </c>
      <c r="D1170" s="6">
        <v>15</v>
      </c>
      <c r="E1170" s="3">
        <v>1.0573179958221015E-3</v>
      </c>
      <c r="F1170" s="4">
        <v>-0.56927545977854777</v>
      </c>
    </row>
    <row r="1171" spans="1:6" x14ac:dyDescent="0.2">
      <c r="A1171" s="2">
        <v>42916</v>
      </c>
      <c r="B1171" t="s">
        <v>791</v>
      </c>
      <c r="C1171" t="s">
        <v>362</v>
      </c>
      <c r="D1171" s="6">
        <v>15</v>
      </c>
      <c r="E1171" s="3">
        <v>2.7952543495281305E-3</v>
      </c>
      <c r="F1171" s="4">
        <v>-0.69796749381710887</v>
      </c>
    </row>
    <row r="1172" spans="1:6" x14ac:dyDescent="0.2">
      <c r="A1172" s="2">
        <v>42916</v>
      </c>
      <c r="B1172" t="s">
        <v>794</v>
      </c>
      <c r="C1172" t="s">
        <v>319</v>
      </c>
      <c r="D1172" s="6">
        <v>15</v>
      </c>
      <c r="E1172" s="3">
        <v>3.861012363445996E-3</v>
      </c>
      <c r="F1172" s="4">
        <v>-0.70342805980631551</v>
      </c>
    </row>
    <row r="1173" spans="1:6" x14ac:dyDescent="0.2">
      <c r="A1173" s="2">
        <v>42916</v>
      </c>
      <c r="B1173" t="s">
        <v>797</v>
      </c>
      <c r="C1173" t="s">
        <v>364</v>
      </c>
      <c r="D1173" s="6">
        <v>15</v>
      </c>
      <c r="E1173" s="3">
        <v>2.4600102895943471E-3</v>
      </c>
      <c r="F1173" s="4">
        <v>-0.73101753440827899</v>
      </c>
    </row>
    <row r="1174" spans="1:6" x14ac:dyDescent="0.2">
      <c r="A1174" s="2">
        <v>42916</v>
      </c>
      <c r="B1174" t="s">
        <v>798</v>
      </c>
      <c r="C1174" t="s">
        <v>309</v>
      </c>
      <c r="D1174" s="6">
        <v>15</v>
      </c>
      <c r="E1174" s="3">
        <v>7.1306682458867768E-3</v>
      </c>
      <c r="F1174" s="4">
        <v>-0.7361145761992135</v>
      </c>
    </row>
    <row r="1175" spans="1:6" x14ac:dyDescent="0.2">
      <c r="A1175" s="2">
        <v>42916</v>
      </c>
      <c r="B1175" t="s">
        <v>812</v>
      </c>
      <c r="C1175" t="s">
        <v>164</v>
      </c>
      <c r="D1175" s="6">
        <v>15</v>
      </c>
      <c r="E1175" s="3">
        <v>4.0874221681931975E-3</v>
      </c>
      <c r="F1175" s="4">
        <v>-0.78151975251849637</v>
      </c>
    </row>
    <row r="1176" spans="1:6" x14ac:dyDescent="0.2">
      <c r="A1176" s="2">
        <v>42916</v>
      </c>
      <c r="B1176" t="s">
        <v>813</v>
      </c>
      <c r="C1176" t="s">
        <v>88</v>
      </c>
      <c r="D1176" s="6">
        <v>15</v>
      </c>
      <c r="E1176" s="3">
        <v>1.2791307523788685E-3</v>
      </c>
      <c r="F1176" s="4">
        <v>-0.78557221498992791</v>
      </c>
    </row>
    <row r="1177" spans="1:6" x14ac:dyDescent="0.2">
      <c r="A1177" s="2">
        <v>42916</v>
      </c>
      <c r="B1177" t="s">
        <v>816</v>
      </c>
      <c r="C1177" t="s">
        <v>346</v>
      </c>
      <c r="D1177" s="6">
        <v>15</v>
      </c>
      <c r="E1177" s="3">
        <v>3.8323587592689772E-3</v>
      </c>
      <c r="F1177" s="4">
        <v>-0.8111637915779214</v>
      </c>
    </row>
    <row r="1178" spans="1:6" x14ac:dyDescent="0.2">
      <c r="A1178" s="2">
        <v>42916</v>
      </c>
      <c r="B1178" t="s">
        <v>819</v>
      </c>
      <c r="C1178" t="s">
        <v>475</v>
      </c>
      <c r="D1178" s="6">
        <v>15</v>
      </c>
      <c r="E1178" s="3">
        <v>1.2589087255433396E-3</v>
      </c>
      <c r="F1178" s="4">
        <v>-0.81416009445373494</v>
      </c>
    </row>
    <row r="1179" spans="1:6" x14ac:dyDescent="0.2">
      <c r="A1179" s="2">
        <v>42916</v>
      </c>
      <c r="B1179" t="s">
        <v>821</v>
      </c>
      <c r="C1179" t="s">
        <v>116</v>
      </c>
      <c r="D1179" s="6">
        <v>15</v>
      </c>
      <c r="E1179" s="3">
        <v>6.9572544155778095E-3</v>
      </c>
      <c r="F1179" s="4">
        <v>-0.82047180023539423</v>
      </c>
    </row>
    <row r="1180" spans="1:6" x14ac:dyDescent="0.2">
      <c r="A1180" s="2">
        <v>42916</v>
      </c>
      <c r="B1180" t="s">
        <v>823</v>
      </c>
      <c r="C1180" t="s">
        <v>245</v>
      </c>
      <c r="D1180" s="6">
        <v>15</v>
      </c>
      <c r="E1180" s="3">
        <v>1.278525415017838E-3</v>
      </c>
      <c r="F1180" s="4">
        <v>-0.84326628620873867</v>
      </c>
    </row>
    <row r="1181" spans="1:6" x14ac:dyDescent="0.2">
      <c r="A1181" s="2">
        <v>42916</v>
      </c>
      <c r="B1181" t="s">
        <v>826</v>
      </c>
      <c r="C1181" t="s">
        <v>110</v>
      </c>
      <c r="D1181" s="6">
        <v>15</v>
      </c>
      <c r="E1181" s="3">
        <v>1.3885118007688413E-3</v>
      </c>
      <c r="F1181" s="4">
        <v>-0.85781866163986831</v>
      </c>
    </row>
    <row r="1182" spans="1:6" x14ac:dyDescent="0.2">
      <c r="A1182" s="2">
        <v>42916</v>
      </c>
      <c r="B1182" t="s">
        <v>835</v>
      </c>
      <c r="C1182" t="s">
        <v>77</v>
      </c>
      <c r="D1182" s="6">
        <v>15</v>
      </c>
      <c r="E1182" s="3">
        <v>1.8345383304283049E-3</v>
      </c>
      <c r="F1182" s="4">
        <v>-0.91335384704333189</v>
      </c>
    </row>
    <row r="1183" spans="1:6" x14ac:dyDescent="0.2">
      <c r="A1183" s="2">
        <v>42916</v>
      </c>
      <c r="B1183" t="s">
        <v>837</v>
      </c>
      <c r="C1183" t="s">
        <v>343</v>
      </c>
      <c r="D1183" s="6">
        <v>15</v>
      </c>
      <c r="E1183" s="3">
        <v>3.8233488790982806E-3</v>
      </c>
      <c r="F1183" s="4">
        <v>-0.91752171636277602</v>
      </c>
    </row>
    <row r="1184" spans="1:6" x14ac:dyDescent="0.2">
      <c r="A1184" s="2">
        <v>42916</v>
      </c>
      <c r="B1184" t="s">
        <v>846</v>
      </c>
      <c r="C1184" t="s">
        <v>73</v>
      </c>
      <c r="D1184" s="6">
        <v>15</v>
      </c>
      <c r="E1184" s="3">
        <v>1.1233780107180336E-3</v>
      </c>
      <c r="F1184" s="4">
        <v>-1.0350248792707553</v>
      </c>
    </row>
    <row r="1185" spans="1:6" x14ac:dyDescent="0.2">
      <c r="A1185" s="2">
        <v>43281</v>
      </c>
      <c r="B1185" t="s">
        <v>979</v>
      </c>
      <c r="C1185" t="s">
        <v>497</v>
      </c>
      <c r="D1185" s="6">
        <v>10</v>
      </c>
      <c r="E1185" s="3">
        <v>1.6776530767691606E-3</v>
      </c>
      <c r="F1185" s="4">
        <v>1.1772644905561176</v>
      </c>
    </row>
    <row r="1186" spans="1:6" x14ac:dyDescent="0.2">
      <c r="A1186" s="2">
        <v>43281</v>
      </c>
      <c r="B1186" t="s">
        <v>577</v>
      </c>
      <c r="C1186" t="s">
        <v>208</v>
      </c>
      <c r="D1186" s="6">
        <v>10</v>
      </c>
      <c r="E1186" s="3">
        <v>1.2471361806105011E-2</v>
      </c>
      <c r="F1186" s="4">
        <v>1.1252633884998173</v>
      </c>
    </row>
    <row r="1187" spans="1:6" x14ac:dyDescent="0.2">
      <c r="A1187" s="2">
        <v>43281</v>
      </c>
      <c r="B1187" t="s">
        <v>641</v>
      </c>
      <c r="C1187" t="s">
        <v>252</v>
      </c>
      <c r="D1187" s="6">
        <v>10</v>
      </c>
      <c r="E1187" s="3">
        <v>1.3269380170340915E-3</v>
      </c>
      <c r="F1187" s="4">
        <v>0.71090457405102436</v>
      </c>
    </row>
    <row r="1188" spans="1:6" x14ac:dyDescent="0.2">
      <c r="A1188" s="2">
        <v>43281</v>
      </c>
      <c r="B1188" t="s">
        <v>870</v>
      </c>
      <c r="C1188" t="s">
        <v>498</v>
      </c>
      <c r="D1188" s="6">
        <v>10</v>
      </c>
      <c r="E1188" s="3">
        <v>1.554702652689048E-3</v>
      </c>
      <c r="F1188" s="4">
        <v>0.64408658503245098</v>
      </c>
    </row>
    <row r="1189" spans="1:6" x14ac:dyDescent="0.2">
      <c r="A1189" s="2">
        <v>43281</v>
      </c>
      <c r="B1189" t="s">
        <v>991</v>
      </c>
      <c r="C1189" t="s">
        <v>162</v>
      </c>
      <c r="D1189" s="6">
        <v>10</v>
      </c>
      <c r="E1189" s="3">
        <v>6.5678190186551873E-4</v>
      </c>
      <c r="F1189" s="4">
        <v>0.64152149235299505</v>
      </c>
    </row>
    <row r="1190" spans="1:6" x14ac:dyDescent="0.2">
      <c r="A1190" s="2">
        <v>43281</v>
      </c>
      <c r="B1190" t="s">
        <v>590</v>
      </c>
      <c r="C1190" t="s">
        <v>323</v>
      </c>
      <c r="D1190" s="6">
        <v>10</v>
      </c>
      <c r="E1190" s="3">
        <v>1.7867148100463408E-3</v>
      </c>
      <c r="F1190" s="4">
        <v>0.56284422215685004</v>
      </c>
    </row>
    <row r="1191" spans="1:6" x14ac:dyDescent="0.2">
      <c r="A1191" s="2">
        <v>43281</v>
      </c>
      <c r="B1191" t="s">
        <v>614</v>
      </c>
      <c r="C1191" t="s">
        <v>351</v>
      </c>
      <c r="D1191" s="6">
        <v>10</v>
      </c>
      <c r="E1191" s="3">
        <v>1.0663651330994101E-3</v>
      </c>
      <c r="F1191" s="4">
        <v>0.53717256992272677</v>
      </c>
    </row>
    <row r="1192" spans="1:6" x14ac:dyDescent="0.2">
      <c r="A1192" s="2">
        <v>43281</v>
      </c>
      <c r="B1192" t="s">
        <v>554</v>
      </c>
      <c r="C1192" t="s">
        <v>155</v>
      </c>
      <c r="D1192" s="6">
        <v>10</v>
      </c>
      <c r="E1192" s="3">
        <v>1.3723081602490664E-3</v>
      </c>
      <c r="F1192" s="4">
        <v>0.5289883056988206</v>
      </c>
    </row>
    <row r="1193" spans="1:6" x14ac:dyDescent="0.2">
      <c r="A1193" s="2">
        <v>43281</v>
      </c>
      <c r="B1193" t="s">
        <v>613</v>
      </c>
      <c r="C1193" t="s">
        <v>275</v>
      </c>
      <c r="D1193" s="6">
        <v>10</v>
      </c>
      <c r="E1193" s="3">
        <v>1.2999437881366135E-3</v>
      </c>
      <c r="F1193" s="4">
        <v>0.39053881939616791</v>
      </c>
    </row>
    <row r="1194" spans="1:6" x14ac:dyDescent="0.2">
      <c r="A1194" s="2">
        <v>43281</v>
      </c>
      <c r="B1194" t="s">
        <v>1009</v>
      </c>
      <c r="C1194" t="s">
        <v>499</v>
      </c>
      <c r="D1194" s="6">
        <v>10</v>
      </c>
      <c r="E1194" s="3">
        <v>2.0515662077186326E-3</v>
      </c>
      <c r="F1194" s="4">
        <v>0.37282838923019357</v>
      </c>
    </row>
    <row r="1195" spans="1:6" x14ac:dyDescent="0.2">
      <c r="A1195" s="2">
        <v>43281</v>
      </c>
      <c r="B1195" t="s">
        <v>593</v>
      </c>
      <c r="C1195" t="s">
        <v>167</v>
      </c>
      <c r="D1195" s="6">
        <v>10</v>
      </c>
      <c r="E1195" s="3">
        <v>2.9813639631345559E-3</v>
      </c>
      <c r="F1195" s="4">
        <v>0.36325017974368562</v>
      </c>
    </row>
    <row r="1196" spans="1:6" x14ac:dyDescent="0.2">
      <c r="A1196" s="2">
        <v>43281</v>
      </c>
      <c r="B1196" t="s">
        <v>587</v>
      </c>
      <c r="C1196" t="s">
        <v>484</v>
      </c>
      <c r="D1196" s="6">
        <v>10</v>
      </c>
      <c r="E1196" s="3">
        <v>1.3640775427881714E-3</v>
      </c>
      <c r="F1196" s="4">
        <v>0.31887897845041818</v>
      </c>
    </row>
    <row r="1197" spans="1:6" x14ac:dyDescent="0.2">
      <c r="A1197" s="2">
        <v>43281</v>
      </c>
      <c r="B1197" t="s">
        <v>619</v>
      </c>
      <c r="C1197" t="s">
        <v>620</v>
      </c>
      <c r="D1197" s="6">
        <v>10</v>
      </c>
      <c r="E1197" s="3">
        <v>8.1093209804414756E-4</v>
      </c>
      <c r="F1197" s="4">
        <v>5.3578231852175556E-2</v>
      </c>
    </row>
    <row r="1198" spans="1:6" x14ac:dyDescent="0.2">
      <c r="A1198" s="2">
        <v>43281</v>
      </c>
      <c r="B1198" t="s">
        <v>878</v>
      </c>
      <c r="C1198" t="s">
        <v>485</v>
      </c>
      <c r="D1198" s="6">
        <v>10</v>
      </c>
      <c r="E1198" s="3">
        <v>1.6632419439385829E-3</v>
      </c>
      <c r="F1198" s="4">
        <v>-6.773063983123162E-4</v>
      </c>
    </row>
    <row r="1199" spans="1:6" x14ac:dyDescent="0.2">
      <c r="A1199" s="2">
        <v>43281</v>
      </c>
      <c r="B1199" t="s">
        <v>762</v>
      </c>
      <c r="C1199" t="s">
        <v>66</v>
      </c>
      <c r="D1199" s="6">
        <v>10</v>
      </c>
      <c r="E1199" s="3">
        <v>8.8378023202025178E-4</v>
      </c>
      <c r="F1199" s="4">
        <v>-8.9173972504225096E-3</v>
      </c>
    </row>
    <row r="1200" spans="1:6" x14ac:dyDescent="0.2">
      <c r="A1200" s="2">
        <v>43281</v>
      </c>
      <c r="B1200" t="s">
        <v>618</v>
      </c>
      <c r="C1200" t="s">
        <v>154</v>
      </c>
      <c r="D1200" s="6">
        <v>10</v>
      </c>
      <c r="E1200" s="3">
        <v>1.8240021627085705E-3</v>
      </c>
      <c r="F1200" s="4">
        <v>-8.2462996268586927E-2</v>
      </c>
    </row>
    <row r="1201" spans="1:6" x14ac:dyDescent="0.2">
      <c r="A1201" s="2">
        <v>43281</v>
      </c>
      <c r="B1201" t="s">
        <v>632</v>
      </c>
      <c r="C1201" t="s">
        <v>396</v>
      </c>
      <c r="D1201" s="6">
        <v>10</v>
      </c>
      <c r="E1201" s="3">
        <v>8.7895555142457923E-4</v>
      </c>
      <c r="F1201" s="4">
        <v>-0.18972942471454537</v>
      </c>
    </row>
    <row r="1202" spans="1:6" x14ac:dyDescent="0.2">
      <c r="A1202" s="2">
        <v>43281</v>
      </c>
      <c r="B1202" t="s">
        <v>790</v>
      </c>
      <c r="C1202" t="s">
        <v>370</v>
      </c>
      <c r="D1202" s="6">
        <v>10</v>
      </c>
      <c r="E1202" s="3">
        <v>3.3528484118763983E-3</v>
      </c>
      <c r="F1202" s="4">
        <v>-0.5066357193980181</v>
      </c>
    </row>
    <row r="1203" spans="1:6" x14ac:dyDescent="0.2">
      <c r="A1203" s="2">
        <v>43281</v>
      </c>
      <c r="B1203" t="s">
        <v>796</v>
      </c>
      <c r="C1203" t="s">
        <v>133</v>
      </c>
      <c r="D1203" s="6">
        <v>10</v>
      </c>
      <c r="E1203" s="3">
        <v>8.1392257931949615E-4</v>
      </c>
      <c r="F1203" s="4">
        <v>-0.62154174829506548</v>
      </c>
    </row>
    <row r="1204" spans="1:6" x14ac:dyDescent="0.2">
      <c r="A1204" s="2">
        <v>43100</v>
      </c>
      <c r="B1204" t="s">
        <v>554</v>
      </c>
      <c r="C1204" t="s">
        <v>155</v>
      </c>
      <c r="D1204" s="6">
        <v>10</v>
      </c>
      <c r="E1204" s="3">
        <v>1.2843050830214058E-3</v>
      </c>
      <c r="F1204" s="4">
        <v>1.2836157905721495</v>
      </c>
    </row>
    <row r="1205" spans="1:6" x14ac:dyDescent="0.2">
      <c r="A1205" s="2">
        <v>43100</v>
      </c>
      <c r="B1205" t="s">
        <v>587</v>
      </c>
      <c r="C1205" t="s">
        <v>484</v>
      </c>
      <c r="D1205" s="6">
        <v>10</v>
      </c>
      <c r="E1205" s="3">
        <v>1.1316063040104323E-3</v>
      </c>
      <c r="F1205" s="4">
        <v>0.87979261141734888</v>
      </c>
    </row>
    <row r="1206" spans="1:6" x14ac:dyDescent="0.2">
      <c r="A1206" s="2">
        <v>43100</v>
      </c>
      <c r="B1206" t="s">
        <v>590</v>
      </c>
      <c r="C1206" t="s">
        <v>323</v>
      </c>
      <c r="D1206" s="6">
        <v>10</v>
      </c>
      <c r="E1206" s="3">
        <v>1.7870068591742247E-3</v>
      </c>
      <c r="F1206" s="4">
        <v>0.74514591717736545</v>
      </c>
    </row>
    <row r="1207" spans="1:6" x14ac:dyDescent="0.2">
      <c r="A1207" s="2">
        <v>43100</v>
      </c>
      <c r="B1207" t="s">
        <v>593</v>
      </c>
      <c r="C1207" t="s">
        <v>167</v>
      </c>
      <c r="D1207" s="6">
        <v>10</v>
      </c>
      <c r="E1207" s="3">
        <v>3.1294305747950916E-3</v>
      </c>
      <c r="F1207" s="4">
        <v>0.72361993409810832</v>
      </c>
    </row>
    <row r="1208" spans="1:6" x14ac:dyDescent="0.2">
      <c r="A1208" s="2">
        <v>43100</v>
      </c>
      <c r="B1208" t="s">
        <v>613</v>
      </c>
      <c r="C1208" t="s">
        <v>275</v>
      </c>
      <c r="D1208" s="6">
        <v>10</v>
      </c>
      <c r="E1208" s="3">
        <v>1.6151527394829229E-3</v>
      </c>
      <c r="F1208" s="4">
        <v>0.63749297240188596</v>
      </c>
    </row>
    <row r="1209" spans="1:6" x14ac:dyDescent="0.2">
      <c r="A1209" s="2">
        <v>43100</v>
      </c>
      <c r="B1209" t="s">
        <v>614</v>
      </c>
      <c r="C1209" t="s">
        <v>351</v>
      </c>
      <c r="D1209" s="6">
        <v>10</v>
      </c>
      <c r="E1209" s="3">
        <v>1.2094793605629535E-3</v>
      </c>
      <c r="F1209" s="4">
        <v>0.54763516063059992</v>
      </c>
    </row>
    <row r="1210" spans="1:6" x14ac:dyDescent="0.2">
      <c r="A1210" s="2">
        <v>43100</v>
      </c>
      <c r="B1210" t="s">
        <v>870</v>
      </c>
      <c r="C1210" t="s">
        <v>498</v>
      </c>
      <c r="D1210" s="6">
        <v>10</v>
      </c>
      <c r="E1210" s="3">
        <v>1.4307091990410981E-3</v>
      </c>
      <c r="F1210" s="4">
        <v>0.5077127211176341</v>
      </c>
    </row>
    <row r="1211" spans="1:6" x14ac:dyDescent="0.2">
      <c r="A1211" s="2">
        <v>43100</v>
      </c>
      <c r="B1211" t="s">
        <v>878</v>
      </c>
      <c r="C1211" t="s">
        <v>485</v>
      </c>
      <c r="D1211" s="6">
        <v>10</v>
      </c>
      <c r="E1211" s="3">
        <v>1.6584612514248943E-3</v>
      </c>
      <c r="F1211" s="4">
        <v>0.40674580713275477</v>
      </c>
    </row>
    <row r="1212" spans="1:6" x14ac:dyDescent="0.2">
      <c r="A1212" s="2">
        <v>43100</v>
      </c>
      <c r="B1212" t="s">
        <v>577</v>
      </c>
      <c r="C1212" t="s">
        <v>208</v>
      </c>
      <c r="D1212" s="6">
        <v>10</v>
      </c>
      <c r="E1212" s="3">
        <v>2.0239168315705814E-2</v>
      </c>
      <c r="F1212" s="4">
        <v>0.34503770467972178</v>
      </c>
    </row>
    <row r="1213" spans="1:6" x14ac:dyDescent="0.2">
      <c r="A1213" s="2">
        <v>43100</v>
      </c>
      <c r="B1213" t="s">
        <v>618</v>
      </c>
      <c r="C1213" t="s">
        <v>154</v>
      </c>
      <c r="D1213" s="6">
        <v>10</v>
      </c>
      <c r="E1213" s="3">
        <v>1.6307806279330739E-3</v>
      </c>
      <c r="F1213" s="4">
        <v>0.3076773707253681</v>
      </c>
    </row>
    <row r="1214" spans="1:6" x14ac:dyDescent="0.2">
      <c r="A1214" s="2">
        <v>43100</v>
      </c>
      <c r="B1214" t="s">
        <v>641</v>
      </c>
      <c r="C1214" t="s">
        <v>252</v>
      </c>
      <c r="D1214" s="6">
        <v>10</v>
      </c>
      <c r="E1214" s="3">
        <v>1.9738493288119275E-3</v>
      </c>
      <c r="F1214" s="4">
        <v>9.6797799270246454E-2</v>
      </c>
    </row>
    <row r="1215" spans="1:6" x14ac:dyDescent="0.2">
      <c r="A1215" s="2">
        <v>43100</v>
      </c>
      <c r="B1215" t="s">
        <v>762</v>
      </c>
      <c r="C1215" t="s">
        <v>66</v>
      </c>
      <c r="D1215" s="6">
        <v>10</v>
      </c>
      <c r="E1215" s="3">
        <v>1.1684127010038608E-3</v>
      </c>
      <c r="F1215" s="4">
        <v>-0.30871978027440067</v>
      </c>
    </row>
    <row r="1216" spans="1:6" x14ac:dyDescent="0.2">
      <c r="A1216" s="2">
        <v>43100</v>
      </c>
      <c r="B1216" t="s">
        <v>790</v>
      </c>
      <c r="C1216" t="s">
        <v>370</v>
      </c>
      <c r="D1216" s="6">
        <v>10</v>
      </c>
      <c r="E1216" s="3">
        <v>6.2692233589076935E-3</v>
      </c>
      <c r="F1216" s="4">
        <v>-0.73130177234209259</v>
      </c>
    </row>
    <row r="1217" spans="1:6" x14ac:dyDescent="0.2">
      <c r="A1217" s="2">
        <v>43100</v>
      </c>
      <c r="B1217" t="s">
        <v>845</v>
      </c>
      <c r="C1217" t="s">
        <v>114</v>
      </c>
      <c r="D1217" s="6">
        <v>10</v>
      </c>
      <c r="E1217" s="3">
        <v>1.3628168437132789E-3</v>
      </c>
      <c r="F1217" s="4">
        <v>-1.1742022723549694</v>
      </c>
    </row>
    <row r="1218" spans="1:6" x14ac:dyDescent="0.2">
      <c r="A1218" s="2">
        <v>42916</v>
      </c>
      <c r="B1218" t="s">
        <v>554</v>
      </c>
      <c r="C1218" t="s">
        <v>155</v>
      </c>
      <c r="D1218" s="6">
        <v>10</v>
      </c>
      <c r="E1218" s="3">
        <v>2.1843786251355569E-3</v>
      </c>
      <c r="F1218" s="4">
        <v>0.69582921013325072</v>
      </c>
    </row>
    <row r="1219" spans="1:6" x14ac:dyDescent="0.2">
      <c r="A1219" s="2">
        <v>42916</v>
      </c>
      <c r="B1219" t="s">
        <v>577</v>
      </c>
      <c r="C1219" t="s">
        <v>208</v>
      </c>
      <c r="D1219" s="6">
        <v>10</v>
      </c>
      <c r="E1219" s="3">
        <v>1.8726134959240106E-2</v>
      </c>
      <c r="F1219" s="4">
        <v>0.47779166532703005</v>
      </c>
    </row>
    <row r="1220" spans="1:6" x14ac:dyDescent="0.2">
      <c r="A1220" s="2">
        <v>42916</v>
      </c>
      <c r="B1220" t="s">
        <v>587</v>
      </c>
      <c r="C1220" t="s">
        <v>484</v>
      </c>
      <c r="D1220" s="6">
        <v>10</v>
      </c>
      <c r="E1220" s="3">
        <v>1.9025269797834571E-3</v>
      </c>
      <c r="F1220" s="4">
        <v>0.40289220907753798</v>
      </c>
    </row>
    <row r="1221" spans="1:6" x14ac:dyDescent="0.2">
      <c r="A1221" s="2">
        <v>42916</v>
      </c>
      <c r="B1221" t="s">
        <v>590</v>
      </c>
      <c r="C1221" t="s">
        <v>323</v>
      </c>
      <c r="D1221" s="6">
        <v>10</v>
      </c>
      <c r="E1221" s="3">
        <v>2.9252336767811886E-3</v>
      </c>
      <c r="F1221" s="4">
        <v>0.38234726159818339</v>
      </c>
    </row>
    <row r="1222" spans="1:6" x14ac:dyDescent="0.2">
      <c r="A1222" s="2">
        <v>42916</v>
      </c>
      <c r="B1222" t="s">
        <v>593</v>
      </c>
      <c r="C1222" t="s">
        <v>167</v>
      </c>
      <c r="D1222" s="6">
        <v>10</v>
      </c>
      <c r="E1222" s="3">
        <v>4.9175011912123319E-3</v>
      </c>
      <c r="F1222" s="4">
        <v>0.35044534059706201</v>
      </c>
    </row>
    <row r="1223" spans="1:6" x14ac:dyDescent="0.2">
      <c r="A1223" s="2">
        <v>42916</v>
      </c>
      <c r="B1223" t="s">
        <v>613</v>
      </c>
      <c r="C1223" t="s">
        <v>275</v>
      </c>
      <c r="D1223" s="6">
        <v>10</v>
      </c>
      <c r="E1223" s="3">
        <v>2.8064353669262428E-3</v>
      </c>
      <c r="F1223" s="4">
        <v>0.18171144128372629</v>
      </c>
    </row>
    <row r="1224" spans="1:6" x14ac:dyDescent="0.2">
      <c r="A1224" s="2">
        <v>42916</v>
      </c>
      <c r="B1224" t="s">
        <v>614</v>
      </c>
      <c r="C1224" t="s">
        <v>351</v>
      </c>
      <c r="D1224" s="6">
        <v>10</v>
      </c>
      <c r="E1224" s="3">
        <v>2.0012716690591633E-3</v>
      </c>
      <c r="F1224" s="4">
        <v>0.17593364661988239</v>
      </c>
    </row>
    <row r="1225" spans="1:6" x14ac:dyDescent="0.2">
      <c r="A1225" s="2">
        <v>42916</v>
      </c>
      <c r="B1225" t="s">
        <v>618</v>
      </c>
      <c r="C1225" t="s">
        <v>154</v>
      </c>
      <c r="D1225" s="6">
        <v>10</v>
      </c>
      <c r="E1225" s="3">
        <v>2.3857846173757544E-3</v>
      </c>
      <c r="F1225" s="4">
        <v>0.13460588407655336</v>
      </c>
    </row>
    <row r="1226" spans="1:6" x14ac:dyDescent="0.2">
      <c r="A1226" s="2">
        <v>42916</v>
      </c>
      <c r="B1226" t="s">
        <v>619</v>
      </c>
      <c r="C1226" t="s">
        <v>620</v>
      </c>
      <c r="D1226" s="6">
        <v>10</v>
      </c>
      <c r="E1226" s="3">
        <v>1.3794244784399382E-3</v>
      </c>
      <c r="F1226" s="4">
        <v>0.12773074656390285</v>
      </c>
    </row>
    <row r="1227" spans="1:6" x14ac:dyDescent="0.2">
      <c r="A1227" s="2">
        <v>42916</v>
      </c>
      <c r="B1227" t="s">
        <v>632</v>
      </c>
      <c r="C1227" t="s">
        <v>396</v>
      </c>
      <c r="D1227" s="6">
        <v>10</v>
      </c>
      <c r="E1227" s="3">
        <v>1.5968859785526659E-3</v>
      </c>
      <c r="F1227" s="4">
        <v>6.9202624702578749E-2</v>
      </c>
    </row>
    <row r="1228" spans="1:6" x14ac:dyDescent="0.2">
      <c r="A1228" s="2">
        <v>42916</v>
      </c>
      <c r="B1228" t="s">
        <v>641</v>
      </c>
      <c r="C1228" t="s">
        <v>252</v>
      </c>
      <c r="D1228" s="6">
        <v>10</v>
      </c>
      <c r="E1228" s="3">
        <v>2.6338003144143686E-3</v>
      </c>
      <c r="F1228" s="4">
        <v>4.3054663930946112E-2</v>
      </c>
    </row>
    <row r="1229" spans="1:6" x14ac:dyDescent="0.2">
      <c r="A1229" s="2">
        <v>42916</v>
      </c>
      <c r="B1229" t="s">
        <v>762</v>
      </c>
      <c r="C1229" t="s">
        <v>66</v>
      </c>
      <c r="D1229" s="6">
        <v>10</v>
      </c>
      <c r="E1229" s="3">
        <v>1.8650272450573624E-3</v>
      </c>
      <c r="F1229" s="4">
        <v>-0.5270445746157093</v>
      </c>
    </row>
    <row r="1230" spans="1:6" x14ac:dyDescent="0.2">
      <c r="A1230" s="2">
        <v>42916</v>
      </c>
      <c r="B1230" t="s">
        <v>790</v>
      </c>
      <c r="C1230" t="s">
        <v>370</v>
      </c>
      <c r="D1230" s="6">
        <v>10</v>
      </c>
      <c r="E1230" s="3">
        <v>7.3399569938047459E-3</v>
      </c>
      <c r="F1230" s="4">
        <v>-0.69003543919106791</v>
      </c>
    </row>
    <row r="1231" spans="1:6" x14ac:dyDescent="0.2">
      <c r="A1231" s="2">
        <v>42916</v>
      </c>
      <c r="B1231" t="s">
        <v>796</v>
      </c>
      <c r="C1231" t="s">
        <v>133</v>
      </c>
      <c r="D1231" s="6">
        <v>10</v>
      </c>
      <c r="E1231" s="3">
        <v>1.0859652847954426E-3</v>
      </c>
      <c r="F1231" s="4">
        <v>-0.72707945007973507</v>
      </c>
    </row>
    <row r="1232" spans="1:6" x14ac:dyDescent="0.2">
      <c r="A1232" s="2">
        <v>42916</v>
      </c>
      <c r="B1232" t="s">
        <v>845</v>
      </c>
      <c r="C1232" t="s">
        <v>114</v>
      </c>
      <c r="D1232" s="6">
        <v>10</v>
      </c>
      <c r="E1232" s="3">
        <v>1.2379248258619479E-3</v>
      </c>
      <c r="F1232" s="4">
        <v>-1.0142229579189586</v>
      </c>
    </row>
  </sheetData>
  <autoFilter ref="A1:F1232" xr:uid="{00000000-0009-0000-0000-000001000000}">
    <sortState xmlns:xlrd2="http://schemas.microsoft.com/office/spreadsheetml/2017/richdata2" ref="A2:F1232">
      <sortCondition descending="1" ref="D1:D1232"/>
    </sortState>
  </autoFilter>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sheetPr>
  <dimension ref="A1:G1"/>
  <sheetViews>
    <sheetView workbookViewId="0">
      <selection activeCell="H9" sqref="H9"/>
    </sheetView>
  </sheetViews>
  <sheetFormatPr baseColWidth="10" defaultColWidth="8.83203125" defaultRowHeight="15" x14ac:dyDescent="0.2"/>
  <cols>
    <col min="2" max="2" width="27.5" customWidth="1"/>
    <col min="4" max="4" width="11.5" bestFit="1" customWidth="1"/>
  </cols>
  <sheetData>
    <row r="1" spans="1:7" x14ac:dyDescent="0.2">
      <c r="A1" s="1" t="s">
        <v>0</v>
      </c>
      <c r="B1" s="1" t="s">
        <v>1134</v>
      </c>
      <c r="C1" s="10" t="s">
        <v>2</v>
      </c>
      <c r="D1" s="10" t="s">
        <v>502</v>
      </c>
      <c r="E1" s="10" t="s">
        <v>1135</v>
      </c>
      <c r="F1" s="10" t="s">
        <v>4</v>
      </c>
      <c r="G1" s="10" t="s">
        <v>1140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39997558519241921"/>
  </sheetPr>
  <dimension ref="A1:S52"/>
  <sheetViews>
    <sheetView tabSelected="1" topLeftCell="K3" workbookViewId="0">
      <selection activeCell="S2" sqref="S2:S13"/>
    </sheetView>
  </sheetViews>
  <sheetFormatPr baseColWidth="10" defaultColWidth="8.83203125" defaultRowHeight="15" x14ac:dyDescent="0.2"/>
  <cols>
    <col min="2" max="2" width="14.5" customWidth="1"/>
    <col min="4" max="4" width="11.5" bestFit="1" customWidth="1"/>
    <col min="5" max="5" width="8.33203125" bestFit="1" customWidth="1"/>
    <col min="6" max="6" width="8.1640625" bestFit="1" customWidth="1"/>
    <col min="7" max="7" width="19.6640625" customWidth="1"/>
    <col min="8" max="8" width="12.83203125" customWidth="1"/>
    <col min="10" max="10" width="10.83203125" customWidth="1"/>
    <col min="11" max="11" width="21.6640625" bestFit="1" customWidth="1"/>
    <col min="14" max="14" width="26.83203125" bestFit="1" customWidth="1"/>
    <col min="15" max="15" width="11.5" bestFit="1" customWidth="1"/>
    <col min="16" max="17" width="12.83203125" bestFit="1" customWidth="1"/>
    <col min="18" max="18" width="10.6640625" bestFit="1" customWidth="1"/>
  </cols>
  <sheetData>
    <row r="1" spans="1:19" x14ac:dyDescent="0.2">
      <c r="A1" s="1" t="s">
        <v>0</v>
      </c>
      <c r="B1" s="1" t="s">
        <v>1</v>
      </c>
      <c r="C1" s="1" t="s">
        <v>2</v>
      </c>
      <c r="D1" s="1" t="s">
        <v>502</v>
      </c>
      <c r="E1" s="10" t="s">
        <v>1135</v>
      </c>
      <c r="F1" s="10" t="s">
        <v>4</v>
      </c>
      <c r="G1" s="5" t="s">
        <v>1149</v>
      </c>
      <c r="H1" s="1" t="s">
        <v>1141</v>
      </c>
      <c r="I1" s="10" t="s">
        <v>1142</v>
      </c>
      <c r="J1" s="10" t="s">
        <v>1143</v>
      </c>
      <c r="K1" s="1" t="s">
        <v>1144</v>
      </c>
      <c r="N1" s="13" t="s">
        <v>3</v>
      </c>
      <c r="O1" s="13" t="s">
        <v>502</v>
      </c>
      <c r="P1" s="26" t="s">
        <v>1145</v>
      </c>
      <c r="Q1" s="14" t="s">
        <v>1141</v>
      </c>
      <c r="R1" s="14" t="s">
        <v>1143</v>
      </c>
      <c r="S1" s="26" t="s">
        <v>1142</v>
      </c>
    </row>
    <row r="2" spans="1:19" x14ac:dyDescent="0.2">
      <c r="A2" s="2">
        <v>43281</v>
      </c>
      <c r="B2" t="s">
        <v>511</v>
      </c>
      <c r="C2" t="s">
        <v>512</v>
      </c>
      <c r="D2" s="6">
        <v>15</v>
      </c>
      <c r="E2" s="3">
        <v>2.0318684257334971E-3</v>
      </c>
      <c r="F2" s="4">
        <v>2.9095451094548039</v>
      </c>
      <c r="G2" s="3">
        <f>E2*(1+F2)</f>
        <v>7.9436812668820245E-3</v>
      </c>
      <c r="H2" s="3">
        <f>G2/SUM($G$2:$G$51)</f>
        <v>2.9295954706340634E-2</v>
      </c>
      <c r="I2" s="15">
        <f>MIN(5%, 20*E2)</f>
        <v>4.0637368514669939E-2</v>
      </c>
      <c r="J2" s="16">
        <v>2.8625552057169237E-2</v>
      </c>
      <c r="K2" s="17">
        <f>(J2-H2)^2/H2</f>
        <v>1.5341357416788817E-5</v>
      </c>
      <c r="L2" s="6" t="str">
        <f>IF(AND(J2&gt;=0.05%,J2&lt;=I2),"Y")</f>
        <v>Y</v>
      </c>
      <c r="N2" s="8" t="s">
        <v>41</v>
      </c>
      <c r="O2" s="18">
        <v>10</v>
      </c>
      <c r="P2" s="18">
        <f>COUNTIF($D$2:$D$51,O2)</f>
        <v>2</v>
      </c>
      <c r="Q2" s="19">
        <f>SUMIF($D$2:$D$51,$O2,$H$2:$H$51)</f>
        <v>0.11122001643482235</v>
      </c>
      <c r="R2" s="19">
        <f>SUMIF($D$2:$D$51,$O2,$J$2:$J$51)</f>
        <v>7.8746014988606172E-2</v>
      </c>
      <c r="S2" s="19">
        <f>MIN(SUMIF($D$2:$D$51,$O2,$I$2:$I$51),50%)</f>
        <v>8.3553061535383222E-2</v>
      </c>
    </row>
    <row r="3" spans="1:19" x14ac:dyDescent="0.2">
      <c r="A3" s="2">
        <v>43281</v>
      </c>
      <c r="B3" t="s">
        <v>504</v>
      </c>
      <c r="C3" t="s">
        <v>307</v>
      </c>
      <c r="D3" s="6">
        <v>15</v>
      </c>
      <c r="E3" s="3">
        <v>8.19418574453231E-4</v>
      </c>
      <c r="F3" s="4">
        <v>2.8301860428518011</v>
      </c>
      <c r="G3" s="3">
        <f>E3*(1+F3)</f>
        <v>3.1385255871242846E-3</v>
      </c>
      <c r="H3" s="3">
        <f>G3/SUM($G$2:$G$51)</f>
        <v>1.1574747318779818E-2</v>
      </c>
      <c r="I3" s="15">
        <f>MIN(5%, 20*E3)</f>
        <v>1.6388371489064621E-2</v>
      </c>
      <c r="J3" s="16">
        <v>1.130825895517967E-2</v>
      </c>
      <c r="K3" s="17">
        <f>(J3-H3)^2/H3</f>
        <v>6.1354296537482795E-6</v>
      </c>
      <c r="L3" s="6" t="str">
        <f>IF(AND(J3&gt;=0.05%,J3&lt;=I3),"Y")</f>
        <v>Y</v>
      </c>
      <c r="N3" s="8" t="s">
        <v>14</v>
      </c>
      <c r="O3" s="18">
        <v>15</v>
      </c>
      <c r="P3" s="18">
        <f t="shared" ref="P3:P12" si="0">COUNTIF($D$2:$D$51,O3)</f>
        <v>28</v>
      </c>
      <c r="Q3" s="19">
        <f t="shared" ref="Q3:Q12" si="1">SUMIF($D$2:$D$51,$O3,$H$2:$H$51)</f>
        <v>0.60463185658323371</v>
      </c>
      <c r="R3" s="19">
        <f t="shared" ref="R3:R12" si="2">SUMIF($D$2:$D$51,$O3,$J$2:$J$51)</f>
        <v>0.50000000000001643</v>
      </c>
      <c r="S3" s="19">
        <f>MIN(SUMIF($D$2:$D$51,$O3,$I$2:$I$51),50%)</f>
        <v>0.5</v>
      </c>
    </row>
    <row r="4" spans="1:19" x14ac:dyDescent="0.2">
      <c r="A4" s="2">
        <v>43281</v>
      </c>
      <c r="B4" t="s">
        <v>968</v>
      </c>
      <c r="C4" t="s">
        <v>254</v>
      </c>
      <c r="D4" s="6">
        <v>15</v>
      </c>
      <c r="E4" s="3">
        <v>4.896566069107532E-4</v>
      </c>
      <c r="F4" s="4">
        <v>2.5309223568255401</v>
      </c>
      <c r="G4" s="3">
        <f>E4*(1+F4)</f>
        <v>1.7289394605085138E-3</v>
      </c>
      <c r="H4" s="3">
        <f>G4/SUM($G$2:$G$51)</f>
        <v>6.3762543364159216E-3</v>
      </c>
      <c r="I4" s="15">
        <f>MIN(5%, 20*E4)</f>
        <v>9.7931321382150639E-3</v>
      </c>
      <c r="J4" s="16">
        <v>6.2308159047013032E-3</v>
      </c>
      <c r="K4" s="17">
        <f>(J4-H4)^2/H4</f>
        <v>3.3173609933974809E-6</v>
      </c>
      <c r="L4" s="6" t="str">
        <f>IF(AND(J4&gt;=0.05%,J4&lt;=I4),"Y")</f>
        <v>Y</v>
      </c>
      <c r="N4" s="8" t="s">
        <v>11</v>
      </c>
      <c r="O4" s="18">
        <v>20</v>
      </c>
      <c r="P4" s="18">
        <f t="shared" si="0"/>
        <v>11</v>
      </c>
      <c r="Q4" s="19">
        <f t="shared" si="1"/>
        <v>8.9305217026996925E-2</v>
      </c>
      <c r="R4" s="19">
        <f t="shared" si="2"/>
        <v>0.18315079500714199</v>
      </c>
      <c r="S4" s="19">
        <f t="shared" ref="S3:S12" si="3">MIN(SUMIF($D$2:$D$51,$O4,$I$2:$I$51),50%)</f>
        <v>0.20494621539942157</v>
      </c>
    </row>
    <row r="5" spans="1:19" x14ac:dyDescent="0.2">
      <c r="A5" s="2">
        <v>43281</v>
      </c>
      <c r="B5" t="s">
        <v>505</v>
      </c>
      <c r="C5" t="s">
        <v>290</v>
      </c>
      <c r="D5" s="6">
        <v>15</v>
      </c>
      <c r="E5" s="3">
        <v>6.9035286277721749E-4</v>
      </c>
      <c r="F5" s="4">
        <v>2.4997828358848504</v>
      </c>
      <c r="G5" s="3">
        <f>E5*(1+F5)</f>
        <v>2.4160850998516752E-3</v>
      </c>
      <c r="H5" s="3">
        <f>G5/SUM($G$2:$G$51)</f>
        <v>8.9104178873608848E-3</v>
      </c>
      <c r="I5" s="15">
        <f>MIN(5%, 20*E5)</f>
        <v>1.3807057255544351E-2</v>
      </c>
      <c r="J5" s="16">
        <v>8.7043101704898183E-3</v>
      </c>
      <c r="K5" s="17">
        <f>(J5-H5)^2/H5</f>
        <v>4.7674970456840916E-6</v>
      </c>
      <c r="L5" s="6" t="str">
        <f>IF(AND(J5&gt;=0.05%,J5&lt;=I5),"Y")</f>
        <v>Y</v>
      </c>
      <c r="N5" s="8" t="s">
        <v>16</v>
      </c>
      <c r="O5" s="18">
        <v>25</v>
      </c>
      <c r="P5" s="18">
        <f t="shared" si="0"/>
        <v>6</v>
      </c>
      <c r="Q5" s="19">
        <f t="shared" si="1"/>
        <v>8.704301287011651E-2</v>
      </c>
      <c r="R5" s="19">
        <f t="shared" si="2"/>
        <v>0.16902957928860488</v>
      </c>
      <c r="S5" s="19">
        <f t="shared" si="3"/>
        <v>0.17421361870448321</v>
      </c>
    </row>
    <row r="6" spans="1:19" x14ac:dyDescent="0.2">
      <c r="A6" s="2">
        <v>43281</v>
      </c>
      <c r="B6" t="s">
        <v>523</v>
      </c>
      <c r="C6" t="s">
        <v>99</v>
      </c>
      <c r="D6" s="6">
        <v>15</v>
      </c>
      <c r="E6" s="3">
        <v>1.4427807005197696E-3</v>
      </c>
      <c r="F6" s="4">
        <v>2.3629575014469224</v>
      </c>
      <c r="G6" s="3">
        <f>E6*(1+F6)</f>
        <v>4.8520101797558052E-3</v>
      </c>
      <c r="H6" s="3">
        <f>G6/SUM($G$2:$G$51)</f>
        <v>1.7894004767467567E-2</v>
      </c>
      <c r="I6" s="15">
        <f>MIN(5%, 20*E6)</f>
        <v>2.8855614010395395E-2</v>
      </c>
      <c r="J6" s="16">
        <v>1.7492269015747772E-2</v>
      </c>
      <c r="K6" s="17">
        <f>(J6-H6)^2/H6</f>
        <v>9.0193121275617639E-6</v>
      </c>
      <c r="L6" s="6" t="str">
        <f>IF(AND(J6&gt;=0.05%,J6&lt;=I6),"Y")</f>
        <v>Y</v>
      </c>
      <c r="N6" s="8" t="s">
        <v>29</v>
      </c>
      <c r="O6" s="18">
        <v>30</v>
      </c>
      <c r="P6" s="18">
        <f t="shared" si="0"/>
        <v>2</v>
      </c>
      <c r="Q6" s="19">
        <f t="shared" si="1"/>
        <v>9.2156988442700198E-3</v>
      </c>
      <c r="R6" s="19">
        <f t="shared" si="2"/>
        <v>1.907427151984999E-2</v>
      </c>
      <c r="S6" s="19">
        <f t="shared" si="3"/>
        <v>1.9074271519849986E-2</v>
      </c>
    </row>
    <row r="7" spans="1:19" x14ac:dyDescent="0.2">
      <c r="A7" s="2">
        <v>43281</v>
      </c>
      <c r="B7" t="s">
        <v>559</v>
      </c>
      <c r="C7" t="s">
        <v>223</v>
      </c>
      <c r="D7" s="6">
        <v>25</v>
      </c>
      <c r="E7" s="3">
        <v>6.7229092018674687E-4</v>
      </c>
      <c r="F7" s="4">
        <v>2.228490013489361</v>
      </c>
      <c r="G7" s="3">
        <f>E7*(1+F7)</f>
        <v>2.1704845219824853E-3</v>
      </c>
      <c r="H7" s="3">
        <f>G7/SUM($G$2:$G$51)</f>
        <v>8.004653524041833E-3</v>
      </c>
      <c r="I7" s="15">
        <f>MIN(5%, 20*E7)</f>
        <v>1.3445818403734938E-2</v>
      </c>
      <c r="J7" s="16">
        <v>1.3445818403734938E-2</v>
      </c>
      <c r="K7" s="17">
        <f>(J7-H7)^2/H7</f>
        <v>3.6986329463335002E-3</v>
      </c>
      <c r="L7" s="6" t="str">
        <f>IF(AND(J7&gt;=0.05%,J7&lt;=I7),"Y")</f>
        <v>Y</v>
      </c>
      <c r="N7" s="8" t="s">
        <v>9</v>
      </c>
      <c r="O7" s="18">
        <v>35</v>
      </c>
      <c r="P7" s="18">
        <f t="shared" si="0"/>
        <v>0</v>
      </c>
      <c r="Q7" s="19">
        <f t="shared" si="1"/>
        <v>0</v>
      </c>
      <c r="R7" s="19">
        <f t="shared" si="2"/>
        <v>0</v>
      </c>
      <c r="S7" s="19">
        <f>MIN(SUMIF($D$2:$D$51,$O7,$I$2:$I$51),50%)</f>
        <v>0</v>
      </c>
    </row>
    <row r="8" spans="1:19" x14ac:dyDescent="0.2">
      <c r="A8" s="2">
        <v>43281</v>
      </c>
      <c r="B8" t="s">
        <v>852</v>
      </c>
      <c r="C8" t="s">
        <v>853</v>
      </c>
      <c r="D8" s="6">
        <v>15</v>
      </c>
      <c r="E8" s="3">
        <v>4.2676422634099487E-3</v>
      </c>
      <c r="F8" s="4">
        <v>2.2215141848208684</v>
      </c>
      <c r="G8" s="3">
        <f>E8*(1+F8)</f>
        <v>1.3748270087316187E-2</v>
      </c>
      <c r="H8" s="3">
        <f>G8/SUM($G$2:$G$51)</f>
        <v>5.0703028512452342E-2</v>
      </c>
      <c r="I8" s="15">
        <f>MIN(5%, 20*E8)</f>
        <v>0.05</v>
      </c>
      <c r="J8" s="16">
        <v>4.9561655539300073E-2</v>
      </c>
      <c r="K8" s="17">
        <f>(J8-H8)^2/H8</f>
        <v>2.5693381678818392E-5</v>
      </c>
      <c r="L8" s="6" t="str">
        <f>IF(AND(J8&gt;=0.05%,J8&lt;=I8),"Y")</f>
        <v>Y</v>
      </c>
      <c r="N8" s="8" t="s">
        <v>6</v>
      </c>
      <c r="O8" s="18">
        <v>40</v>
      </c>
      <c r="P8" s="18">
        <f t="shared" si="0"/>
        <v>0</v>
      </c>
      <c r="Q8" s="19">
        <f t="shared" si="1"/>
        <v>0</v>
      </c>
      <c r="R8" s="19">
        <f t="shared" si="2"/>
        <v>0</v>
      </c>
      <c r="S8" s="19">
        <f t="shared" si="3"/>
        <v>0</v>
      </c>
    </row>
    <row r="9" spans="1:19" x14ac:dyDescent="0.2">
      <c r="A9" s="2">
        <v>43281</v>
      </c>
      <c r="B9" t="s">
        <v>506</v>
      </c>
      <c r="C9" t="s">
        <v>205</v>
      </c>
      <c r="D9" s="6">
        <v>15</v>
      </c>
      <c r="E9" s="3">
        <v>1.2695274007471196E-3</v>
      </c>
      <c r="F9" s="4">
        <v>2.2206840640098005</v>
      </c>
      <c r="G9" s="3">
        <f>E9*(1+F9)</f>
        <v>4.0887466684100321E-3</v>
      </c>
      <c r="H9" s="3">
        <f>G9/SUM($G$2:$G$51)</f>
        <v>1.5079121779826621E-2</v>
      </c>
      <c r="I9" s="15">
        <f>MIN(5%, 20*E9)</f>
        <v>2.5390548014942393E-2</v>
      </c>
      <c r="J9" s="16">
        <v>1.473141616001576E-2</v>
      </c>
      <c r="K9" s="17">
        <f>(J9-H9)^2/H9</f>
        <v>8.0176551269582632E-6</v>
      </c>
      <c r="L9" s="6" t="str">
        <f>IF(AND(J9&gt;=0.05%,J9&lt;=I9),"Y")</f>
        <v>Y</v>
      </c>
      <c r="N9" s="8" t="s">
        <v>18</v>
      </c>
      <c r="O9" s="18">
        <v>45</v>
      </c>
      <c r="P9" s="18">
        <f t="shared" si="0"/>
        <v>0</v>
      </c>
      <c r="Q9" s="19">
        <f t="shared" si="1"/>
        <v>0</v>
      </c>
      <c r="R9" s="19">
        <f t="shared" si="2"/>
        <v>0</v>
      </c>
      <c r="S9" s="19">
        <f t="shared" si="3"/>
        <v>0</v>
      </c>
    </row>
    <row r="10" spans="1:19" x14ac:dyDescent="0.2">
      <c r="A10" s="2">
        <v>43281</v>
      </c>
      <c r="B10" t="s">
        <v>969</v>
      </c>
      <c r="C10" t="s">
        <v>15</v>
      </c>
      <c r="D10" s="6">
        <v>25</v>
      </c>
      <c r="E10" s="3">
        <v>6.2052886268632479E-4</v>
      </c>
      <c r="F10" s="4">
        <v>2.0580883281956628</v>
      </c>
      <c r="G10" s="3">
        <f>E10*(1+F10)</f>
        <v>1.8976320722895791E-3</v>
      </c>
      <c r="H10" s="3">
        <f>G10/SUM($G$2:$G$51)</f>
        <v>6.9983854300483053E-3</v>
      </c>
      <c r="I10" s="15">
        <f>MIN(5%, 20*E10)</f>
        <v>1.2410577253726495E-2</v>
      </c>
      <c r="J10" s="16">
        <v>1.2410577253726495E-2</v>
      </c>
      <c r="K10" s="17">
        <f>(J10-H10)^2/H10</f>
        <v>4.1855111624063369E-3</v>
      </c>
      <c r="L10" s="6" t="str">
        <f>IF(AND(J10&gt;=0.05%,J10&lt;=I10),"Y")</f>
        <v>Y</v>
      </c>
      <c r="N10" s="8" t="s">
        <v>189</v>
      </c>
      <c r="O10" s="18">
        <v>50</v>
      </c>
      <c r="P10" s="18">
        <f t="shared" si="0"/>
        <v>1</v>
      </c>
      <c r="Q10" s="19">
        <f t="shared" si="1"/>
        <v>9.8584198240560181E-2</v>
      </c>
      <c r="R10" s="19">
        <f t="shared" si="2"/>
        <v>0.05</v>
      </c>
      <c r="S10" s="19">
        <f t="shared" si="3"/>
        <v>0.05</v>
      </c>
    </row>
    <row r="11" spans="1:19" x14ac:dyDescent="0.2">
      <c r="A11" s="2">
        <v>43281</v>
      </c>
      <c r="B11" t="s">
        <v>970</v>
      </c>
      <c r="C11" t="s">
        <v>971</v>
      </c>
      <c r="D11" s="6">
        <v>20</v>
      </c>
      <c r="E11" s="3">
        <v>3.2768529442477615E-4</v>
      </c>
      <c r="F11" s="4">
        <v>1.9904458448819307</v>
      </c>
      <c r="G11" s="3">
        <f>E11*(1+F11)</f>
        <v>9.7992512714148395E-4</v>
      </c>
      <c r="H11" s="3">
        <f>G11/SUM($G$2:$G$51)</f>
        <v>3.6139217040376194E-3</v>
      </c>
      <c r="I11" s="15">
        <f>MIN(5%, 20*E11)</f>
        <v>6.5537058884955228E-3</v>
      </c>
      <c r="J11" s="16">
        <v>6.5537058884955228E-3</v>
      </c>
      <c r="K11" s="17">
        <f>(J11-H11)^2/H11</f>
        <v>2.3913996370018916E-3</v>
      </c>
      <c r="L11" s="6" t="str">
        <f>IF(AND(J11&gt;=0.05%,J11&lt;=I11),"Y")</f>
        <v>Y</v>
      </c>
      <c r="N11" s="8" t="s">
        <v>21</v>
      </c>
      <c r="O11" s="18">
        <v>55</v>
      </c>
      <c r="P11" s="18">
        <f t="shared" si="0"/>
        <v>0</v>
      </c>
      <c r="Q11" s="19">
        <f t="shared" si="1"/>
        <v>0</v>
      </c>
      <c r="R11" s="19">
        <f t="shared" si="2"/>
        <v>0</v>
      </c>
      <c r="S11" s="19">
        <f t="shared" si="3"/>
        <v>0</v>
      </c>
    </row>
    <row r="12" spans="1:19" x14ac:dyDescent="0.2">
      <c r="A12" s="2">
        <v>43281</v>
      </c>
      <c r="B12" t="s">
        <v>518</v>
      </c>
      <c r="C12" t="s">
        <v>262</v>
      </c>
      <c r="D12" s="6">
        <v>20</v>
      </c>
      <c r="E12" s="3">
        <v>1.2388466832161972E-3</v>
      </c>
      <c r="F12" s="4">
        <v>1.955414326223855</v>
      </c>
      <c r="G12" s="3">
        <f>E12*(1+F12)</f>
        <v>3.6613052355720555E-3</v>
      </c>
      <c r="H12" s="3">
        <f>G12/SUM($G$2:$G$51)</f>
        <v>1.3502736167750089E-2</v>
      </c>
      <c r="I12" s="15">
        <f>MIN(5%, 20*E12)</f>
        <v>2.4776933664323944E-2</v>
      </c>
      <c r="J12" s="16">
        <v>2.4776933664323948E-2</v>
      </c>
      <c r="K12" s="17">
        <f>(J12-H12)^2/H12</f>
        <v>9.413464620254941E-3</v>
      </c>
      <c r="L12" s="6" t="str">
        <f>IF(AND(J12&gt;=0.05%,J12&lt;=I12),"Y")</f>
        <v>Y</v>
      </c>
      <c r="N12" s="8" t="s">
        <v>8</v>
      </c>
      <c r="O12" s="18">
        <v>60</v>
      </c>
      <c r="P12" s="18">
        <f t="shared" si="0"/>
        <v>0</v>
      </c>
      <c r="Q12" s="19">
        <f t="shared" si="1"/>
        <v>0</v>
      </c>
      <c r="R12" s="19">
        <f t="shared" si="2"/>
        <v>0</v>
      </c>
      <c r="S12" s="19">
        <f t="shared" si="3"/>
        <v>0</v>
      </c>
    </row>
    <row r="13" spans="1:19" x14ac:dyDescent="0.2">
      <c r="A13" s="2">
        <v>43281</v>
      </c>
      <c r="B13" t="s">
        <v>972</v>
      </c>
      <c r="C13" t="s">
        <v>186</v>
      </c>
      <c r="D13" s="6">
        <v>15</v>
      </c>
      <c r="E13" s="3">
        <v>3.746863719861642E-4</v>
      </c>
      <c r="F13" s="4">
        <v>1.9356125561389737</v>
      </c>
      <c r="G13" s="3">
        <f>E13*(1+F13)</f>
        <v>1.0999340182167418E-3</v>
      </c>
      <c r="H13" s="3">
        <f>G13/SUM($G$2:$G$51)</f>
        <v>4.0565093305020049E-3</v>
      </c>
      <c r="I13" s="15">
        <f>MIN(5%, 20*E13)</f>
        <v>7.4937274397232842E-3</v>
      </c>
      <c r="J13" s="16">
        <v>3.9630395405882909E-3</v>
      </c>
      <c r="K13" s="17">
        <f>(J13-H13)^2/H13</f>
        <v>2.1537240308609488E-6</v>
      </c>
      <c r="L13" s="6" t="str">
        <f>IF(AND(J13&gt;=0.05%,J13&lt;=I13),"Y")</f>
        <v>Y</v>
      </c>
      <c r="N13" s="11" t="s">
        <v>1146</v>
      </c>
      <c r="O13" s="11"/>
      <c r="P13" s="20">
        <f>SUM(P2:P12)</f>
        <v>50</v>
      </c>
      <c r="Q13" s="21">
        <f t="shared" ref="Q13:S13" si="4">SUM(Q2:Q12)</f>
        <v>0.99999999999999967</v>
      </c>
      <c r="R13" s="21">
        <f t="shared" si="4"/>
        <v>1.0000006608042193</v>
      </c>
      <c r="S13" s="21">
        <f t="shared" si="4"/>
        <v>1.0317871671591381</v>
      </c>
    </row>
    <row r="14" spans="1:19" x14ac:dyDescent="0.2">
      <c r="A14" s="2">
        <v>43281</v>
      </c>
      <c r="B14" t="s">
        <v>515</v>
      </c>
      <c r="C14" t="s">
        <v>202</v>
      </c>
      <c r="D14" s="6">
        <v>15</v>
      </c>
      <c r="E14" s="3">
        <v>1.3322309931778046E-2</v>
      </c>
      <c r="F14" s="4">
        <v>1.9326877515571095</v>
      </c>
      <c r="G14" s="3">
        <f>E14*(1+F14)</f>
        <v>3.9070175159373104E-2</v>
      </c>
      <c r="H14" s="3">
        <f>G14/SUM($G$2:$G$51)</f>
        <v>0.1440891248506822</v>
      </c>
      <c r="I14" s="15">
        <f>MIN(5%, 20*E14)</f>
        <v>0.05</v>
      </c>
      <c r="J14" s="16">
        <v>0.05</v>
      </c>
      <c r="K14" s="17">
        <f>(J14-H14)^2/H14</f>
        <v>6.1439497424536887E-2</v>
      </c>
      <c r="L14" s="6" t="str">
        <f>IF(AND(J14&gt;=0.05%,J14&lt;=I14),"Y")</f>
        <v>Y</v>
      </c>
    </row>
    <row r="15" spans="1:19" x14ac:dyDescent="0.2">
      <c r="A15" s="2">
        <v>43281</v>
      </c>
      <c r="B15" t="s">
        <v>973</v>
      </c>
      <c r="C15" t="s">
        <v>974</v>
      </c>
      <c r="D15" s="6">
        <v>15</v>
      </c>
      <c r="E15" s="3">
        <v>1.0496482302204406E-3</v>
      </c>
      <c r="F15" s="4">
        <v>1.9039385717478721</v>
      </c>
      <c r="G15" s="3">
        <f>E15*(1+F15)</f>
        <v>3.0481139825040281E-3</v>
      </c>
      <c r="H15" s="3">
        <f>G15/SUM($G$2:$G$51)</f>
        <v>1.1241313211230052E-2</v>
      </c>
      <c r="I15" s="15">
        <f>MIN(5%, 20*E15)</f>
        <v>2.0992964604408811E-2</v>
      </c>
      <c r="J15" s="16">
        <v>1.0982673793098471E-2</v>
      </c>
      <c r="K15" s="17">
        <f>(J15-H15)^2/H15</f>
        <v>5.950759253341999E-6</v>
      </c>
      <c r="L15" s="6" t="str">
        <f>IF(AND(J15&gt;=0.05%,J15&lt;=I15),"Y")</f>
        <v>Y</v>
      </c>
    </row>
    <row r="16" spans="1:19" x14ac:dyDescent="0.2">
      <c r="A16" s="2">
        <v>43281</v>
      </c>
      <c r="B16" t="s">
        <v>509</v>
      </c>
      <c r="C16" t="s">
        <v>269</v>
      </c>
      <c r="D16" s="6">
        <v>20</v>
      </c>
      <c r="E16" s="3">
        <v>1.0742057233619337E-3</v>
      </c>
      <c r="F16" s="4">
        <v>1.7842111781280623</v>
      </c>
      <c r="G16" s="3">
        <f>E16*(1+F16)</f>
        <v>2.990815582593437E-3</v>
      </c>
      <c r="H16" s="3">
        <f>G16/SUM($G$2:$G$51)</f>
        <v>1.102999917783287E-2</v>
      </c>
      <c r="I16" s="15">
        <f>MIN(5%, 20*E16)</f>
        <v>2.1484114467238673E-2</v>
      </c>
      <c r="J16" s="16">
        <v>2.148411446723867E-2</v>
      </c>
      <c r="K16" s="17">
        <f>(J16-H16)^2/H16</f>
        <v>9.9082986972316954E-3</v>
      </c>
      <c r="L16" s="6" t="str">
        <f>IF(AND(J16&gt;=0.05%,J16&lt;=I16),"Y")</f>
        <v>Y</v>
      </c>
      <c r="N16" s="22" t="s">
        <v>1157</v>
      </c>
      <c r="O16" s="23">
        <f>SUM(K2:K51)</f>
        <v>0.3165597559146795</v>
      </c>
    </row>
    <row r="17" spans="1:14" x14ac:dyDescent="0.2">
      <c r="A17" s="2">
        <v>43281</v>
      </c>
      <c r="B17" t="s">
        <v>508</v>
      </c>
      <c r="C17" t="s">
        <v>98</v>
      </c>
      <c r="D17" s="6">
        <v>15</v>
      </c>
      <c r="E17" s="3">
        <v>3.1303991797351151E-3</v>
      </c>
      <c r="F17" s="4">
        <v>1.6913971737296345</v>
      </c>
      <c r="G17" s="3">
        <f>E17*(1+F17)</f>
        <v>8.4251475049846557E-3</v>
      </c>
      <c r="H17" s="3">
        <f>G17/SUM($G$2:$G$51)</f>
        <v>3.1071581475618507E-2</v>
      </c>
      <c r="I17" s="15">
        <f>MIN(5%, 20*E17)</f>
        <v>0.05</v>
      </c>
      <c r="J17" s="16">
        <v>3.0354090779243607E-2</v>
      </c>
      <c r="K17" s="17">
        <f>(J17-H17)^2/H17</f>
        <v>1.6567965804653055E-5</v>
      </c>
      <c r="L17" s="6" t="str">
        <f>IF(AND(J17&gt;=0.05%,J17&lt;=I17),"Y")</f>
        <v>Y</v>
      </c>
    </row>
    <row r="18" spans="1:14" x14ac:dyDescent="0.2">
      <c r="A18" s="2">
        <v>43281</v>
      </c>
      <c r="B18" t="s">
        <v>526</v>
      </c>
      <c r="C18" t="s">
        <v>456</v>
      </c>
      <c r="D18" s="6">
        <v>25</v>
      </c>
      <c r="E18" s="3">
        <v>2.8306324518048561E-3</v>
      </c>
      <c r="F18" s="4">
        <v>1.6618579590224218</v>
      </c>
      <c r="G18" s="3">
        <f>E18*(1+F18)</f>
        <v>7.5347415209039079E-3</v>
      </c>
      <c r="H18" s="3">
        <f>G18/SUM($G$2:$G$51)</f>
        <v>2.7787802519300565E-2</v>
      </c>
      <c r="I18" s="15">
        <f>MIN(5%, 20*E18)</f>
        <v>0.05</v>
      </c>
      <c r="J18" s="16">
        <v>0.05</v>
      </c>
      <c r="K18" s="17">
        <f>(J18-H18)^2/H18</f>
        <v>1.7755334074326404E-2</v>
      </c>
      <c r="L18" s="6" t="str">
        <f>IF(AND(J18&gt;=0.05%,J18&lt;=I18),"Y")</f>
        <v>Y</v>
      </c>
      <c r="N18" s="24" t="s">
        <v>1147</v>
      </c>
    </row>
    <row r="19" spans="1:14" x14ac:dyDescent="0.2">
      <c r="A19" s="2">
        <v>43281</v>
      </c>
      <c r="B19" t="s">
        <v>854</v>
      </c>
      <c r="C19" t="s">
        <v>452</v>
      </c>
      <c r="D19" s="6">
        <v>30</v>
      </c>
      <c r="E19" s="3">
        <v>5.3990119799650522E-4</v>
      </c>
      <c r="F19" s="4">
        <v>1.6430944927309252</v>
      </c>
      <c r="G19" s="3">
        <f>E19*(1+F19)</f>
        <v>1.4270098830433916E-3</v>
      </c>
      <c r="H19" s="3">
        <f>G19/SUM($G$2:$G$51)</f>
        <v>5.2627510463481592E-3</v>
      </c>
      <c r="I19" s="15">
        <f>MIN(5%, 20*E19)</f>
        <v>1.0798023959930104E-2</v>
      </c>
      <c r="J19" s="16">
        <v>1.0798023959930106E-2</v>
      </c>
      <c r="K19" s="17">
        <f>(J19-H19)^2/H19</f>
        <v>5.8219068236364047E-3</v>
      </c>
      <c r="L19" s="6" t="str">
        <f>IF(AND(J19&gt;=0.05%,J19&lt;=I19),"Y")</f>
        <v>Y</v>
      </c>
      <c r="N19" s="24" t="s">
        <v>1150</v>
      </c>
    </row>
    <row r="20" spans="1:14" x14ac:dyDescent="0.2">
      <c r="A20" s="2">
        <v>43281</v>
      </c>
      <c r="B20" t="s">
        <v>555</v>
      </c>
      <c r="C20" t="s">
        <v>139</v>
      </c>
      <c r="D20" s="6">
        <v>15</v>
      </c>
      <c r="E20" s="3">
        <v>2.3542178774236516E-3</v>
      </c>
      <c r="F20" s="4">
        <v>1.6284255594526715</v>
      </c>
      <c r="G20" s="3">
        <f>E20*(1+F20)</f>
        <v>6.1878864415407424E-3</v>
      </c>
      <c r="H20" s="3">
        <f>G20/SUM($G$2:$G$51)</f>
        <v>2.2820658939971691E-2</v>
      </c>
      <c r="I20" s="15">
        <f>MIN(5%, 20*E20)</f>
        <v>4.7084357548473031E-2</v>
      </c>
      <c r="J20" s="16">
        <v>2.2304588077246966E-2</v>
      </c>
      <c r="K20" s="17">
        <f>(J20-H20)^2/H20</f>
        <v>1.1670527834187628E-5</v>
      </c>
      <c r="L20" s="6" t="str">
        <f>IF(AND(J20&gt;=0.05%,J20&lt;=I20),"Y")</f>
        <v>Y</v>
      </c>
      <c r="N20" s="24" t="s">
        <v>1148</v>
      </c>
    </row>
    <row r="21" spans="1:14" x14ac:dyDescent="0.2">
      <c r="A21" s="2">
        <v>43281</v>
      </c>
      <c r="B21" t="s">
        <v>532</v>
      </c>
      <c r="C21" t="s">
        <v>337</v>
      </c>
      <c r="D21" s="6">
        <v>25</v>
      </c>
      <c r="E21" s="3">
        <v>1.8605813955146146E-3</v>
      </c>
      <c r="F21" s="4">
        <v>1.6273492145429709</v>
      </c>
      <c r="G21" s="3">
        <f>E21*(1+F21)</f>
        <v>4.8883970680985867E-3</v>
      </c>
      <c r="H21" s="3">
        <f>G21/SUM($G$2:$G$51)</f>
        <v>1.8028198045996882E-2</v>
      </c>
      <c r="I21" s="15">
        <f>MIN(5%, 20*E21)</f>
        <v>3.721162791029229E-2</v>
      </c>
      <c r="J21" s="16">
        <v>3.721162791029229E-2</v>
      </c>
      <c r="K21" s="17">
        <f>(J21-H21)^2/H21</f>
        <v>2.0412687969114881E-2</v>
      </c>
      <c r="L21" s="6" t="str">
        <f>IF(AND(J21&gt;=0.05%,J21&lt;=I21),"Y")</f>
        <v>Y</v>
      </c>
      <c r="N21" s="24" t="s">
        <v>1151</v>
      </c>
    </row>
    <row r="22" spans="1:14" x14ac:dyDescent="0.2">
      <c r="A22" s="2">
        <v>43281</v>
      </c>
      <c r="B22" t="s">
        <v>513</v>
      </c>
      <c r="C22" t="s">
        <v>158</v>
      </c>
      <c r="D22" s="6">
        <v>15</v>
      </c>
      <c r="E22" s="3">
        <v>1.9831615259702554E-3</v>
      </c>
      <c r="F22" s="4">
        <v>1.5974727190554792</v>
      </c>
      <c r="G22" s="3">
        <f>E22*(1+F22)</f>
        <v>5.1512079611881721E-3</v>
      </c>
      <c r="H22" s="3">
        <f>G22/SUM($G$2:$G$51)</f>
        <v>1.8997433311312036E-2</v>
      </c>
      <c r="I22" s="15">
        <f>MIN(5%, 20*E22)</f>
        <v>3.966323051940511E-2</v>
      </c>
      <c r="J22" s="16">
        <v>1.8573382193652094E-2</v>
      </c>
      <c r="K22" s="17">
        <f>(J22-H22)^2/H22</f>
        <v>9.4654550139451113E-6</v>
      </c>
      <c r="L22" s="6" t="str">
        <f>IF(AND(J22&gt;=0.05%,J22&lt;=I22),"Y")</f>
        <v>Y</v>
      </c>
    </row>
    <row r="23" spans="1:14" x14ac:dyDescent="0.2">
      <c r="A23" s="2">
        <v>43281</v>
      </c>
      <c r="B23" t="s">
        <v>771</v>
      </c>
      <c r="C23" t="s">
        <v>146</v>
      </c>
      <c r="D23" s="6">
        <v>30</v>
      </c>
      <c r="E23" s="3">
        <v>4.1381237799599421E-4</v>
      </c>
      <c r="F23" s="4">
        <v>1.5901908007642438</v>
      </c>
      <c r="G23" s="3">
        <f>E23*(1+F23)</f>
        <v>1.0718530147276002E-3</v>
      </c>
      <c r="H23" s="3">
        <f>G23/SUM($G$2:$G$51)</f>
        <v>3.9529477979218606E-3</v>
      </c>
      <c r="I23" s="15">
        <f>MIN(5%, 20*E23)</f>
        <v>8.2762475599198835E-3</v>
      </c>
      <c r="J23" s="16">
        <v>8.2762475599198835E-3</v>
      </c>
      <c r="K23" s="17">
        <f>(J23-H23)^2/H23</f>
        <v>4.7283500282797389E-3</v>
      </c>
      <c r="L23" s="6" t="str">
        <f>IF(AND(J23&gt;=0.05%,J23&lt;=I23),"Y")</f>
        <v>Y</v>
      </c>
    </row>
    <row r="24" spans="1:14" x14ac:dyDescent="0.2">
      <c r="A24" s="2">
        <v>43281</v>
      </c>
      <c r="B24" t="s">
        <v>975</v>
      </c>
      <c r="C24" t="s">
        <v>89</v>
      </c>
      <c r="D24" s="6">
        <v>20</v>
      </c>
      <c r="E24" s="3">
        <v>5.663263366320519E-4</v>
      </c>
      <c r="F24" s="4">
        <v>1.5791541065716848</v>
      </c>
      <c r="G24" s="3">
        <f>E24*(1+F24)</f>
        <v>1.460642896784255E-3</v>
      </c>
      <c r="H24" s="3">
        <f>G24/SUM($G$2:$G$51)</f>
        <v>5.3867881538411204E-3</v>
      </c>
      <c r="I24" s="15">
        <f>MIN(5%, 20*E24)</f>
        <v>1.1326526732641038E-2</v>
      </c>
      <c r="J24" s="16">
        <v>1.1326526732641038E-2</v>
      </c>
      <c r="K24" s="17">
        <f>(J24-H24)^2/H24</f>
        <v>6.5494490180251176E-3</v>
      </c>
      <c r="L24" s="6" t="str">
        <f>IF(AND(J24&gt;=0.05%,J24&lt;=I24),"Y")</f>
        <v>Y</v>
      </c>
    </row>
    <row r="25" spans="1:14" x14ac:dyDescent="0.2">
      <c r="A25" s="2">
        <v>43281</v>
      </c>
      <c r="B25" t="s">
        <v>507</v>
      </c>
      <c r="C25" t="s">
        <v>302</v>
      </c>
      <c r="D25" s="6">
        <v>15</v>
      </c>
      <c r="E25" s="3">
        <v>1.2480642013964797E-3</v>
      </c>
      <c r="F25" s="4">
        <v>1.5416513276484496</v>
      </c>
      <c r="G25" s="3">
        <f>E25*(1+F25)</f>
        <v>3.1721440344698645E-3</v>
      </c>
      <c r="H25" s="3">
        <f>G25/SUM($G$2:$G$51)</f>
        <v>1.1698730706033746E-2</v>
      </c>
      <c r="I25" s="15">
        <f>MIN(5%, 20*E25)</f>
        <v>2.4961284027929593E-2</v>
      </c>
      <c r="J25" s="16">
        <v>1.1429087667679772E-2</v>
      </c>
      <c r="K25" s="17">
        <f>(J25-H25)^2/H25</f>
        <v>6.2149792109722934E-6</v>
      </c>
      <c r="L25" s="6" t="str">
        <f>IF(AND(J25&gt;=0.05%,J25&lt;=I25),"Y")</f>
        <v>Y</v>
      </c>
    </row>
    <row r="26" spans="1:14" x14ac:dyDescent="0.2">
      <c r="A26" s="2">
        <v>43281</v>
      </c>
      <c r="B26" t="s">
        <v>668</v>
      </c>
      <c r="C26" t="s">
        <v>480</v>
      </c>
      <c r="D26" s="6">
        <v>15</v>
      </c>
      <c r="E26" s="3">
        <v>7.1176351151217877E-4</v>
      </c>
      <c r="F26" s="4">
        <v>1.5098253872613263</v>
      </c>
      <c r="G26" s="3">
        <f>E26*(1+F26)</f>
        <v>1.7864021309195355E-3</v>
      </c>
      <c r="H26" s="3">
        <f>G26/SUM($G$2:$G$51)</f>
        <v>6.5881741923503523E-3</v>
      </c>
      <c r="I26" s="15">
        <f>MIN(5%, 20*E26)</f>
        <v>1.4235270230243575E-2</v>
      </c>
      <c r="J26" s="16">
        <v>6.4372682917654871E-3</v>
      </c>
      <c r="K26" s="17">
        <f>(J26-H26)^2/H26</f>
        <v>3.4565860231459682E-6</v>
      </c>
      <c r="L26" s="6" t="str">
        <f>IF(AND(J26&gt;=0.05%,J26&lt;=I26),"Y")</f>
        <v>Y</v>
      </c>
    </row>
    <row r="27" spans="1:14" x14ac:dyDescent="0.2">
      <c r="A27" s="2">
        <v>43281</v>
      </c>
      <c r="B27" t="s">
        <v>541</v>
      </c>
      <c r="C27" t="s">
        <v>83</v>
      </c>
      <c r="D27" s="6">
        <v>15</v>
      </c>
      <c r="E27" s="3">
        <v>2.4222884324012583E-3</v>
      </c>
      <c r="F27" s="4">
        <v>1.5084595911589966</v>
      </c>
      <c r="G27" s="3">
        <f>E27*(1+F27)</f>
        <v>6.0762126508104274E-3</v>
      </c>
      <c r="H27" s="3">
        <f>G27/SUM($G$2:$G$51)</f>
        <v>2.2408810804931296E-2</v>
      </c>
      <c r="I27" s="15">
        <f>MIN(5%, 20*E27)</f>
        <v>4.8445768648025168E-2</v>
      </c>
      <c r="J27" s="16">
        <v>2.190327374195469E-2</v>
      </c>
      <c r="K27" s="17">
        <f>(J27-H27)^2/H27</f>
        <v>1.140478735207017E-5</v>
      </c>
      <c r="L27" s="6" t="str">
        <f>IF(AND(J27&gt;=0.05%,J27&lt;=I27),"Y")</f>
        <v>Y</v>
      </c>
    </row>
    <row r="28" spans="1:14" x14ac:dyDescent="0.2">
      <c r="A28" s="2">
        <v>43281</v>
      </c>
      <c r="B28" t="s">
        <v>876</v>
      </c>
      <c r="C28" t="s">
        <v>877</v>
      </c>
      <c r="D28" s="6">
        <v>20</v>
      </c>
      <c r="E28" s="3">
        <v>8.7149738836670191E-4</v>
      </c>
      <c r="F28" s="4">
        <v>1.4565482170831345</v>
      </c>
      <c r="G28" s="3">
        <f>E28*(1+F28)</f>
        <v>2.1408753555848294E-3</v>
      </c>
      <c r="H28" s="3">
        <f>G28/SUM($G$2:$G$51)</f>
        <v>7.8954561924098818E-3</v>
      </c>
      <c r="I28" s="15">
        <f>MIN(5%, 20*E28)</f>
        <v>1.7429947767334038E-2</v>
      </c>
      <c r="J28" s="16">
        <v>1.6852685054891008E-2</v>
      </c>
      <c r="K28" s="17">
        <f>(J28-H28)^2/H28</f>
        <v>1.0161787607914802E-2</v>
      </c>
      <c r="L28" s="6" t="str">
        <f>IF(AND(J28&gt;=0.05%,J28&lt;=I28),"Y")</f>
        <v>Y</v>
      </c>
    </row>
    <row r="29" spans="1:14" x14ac:dyDescent="0.2">
      <c r="A29" s="2">
        <v>43281</v>
      </c>
      <c r="B29" t="s">
        <v>516</v>
      </c>
      <c r="C29" t="s">
        <v>441</v>
      </c>
      <c r="D29" s="6">
        <v>15</v>
      </c>
      <c r="E29" s="3">
        <v>1.7582645636682842E-3</v>
      </c>
      <c r="F29" s="4">
        <v>1.4534561726169899</v>
      </c>
      <c r="G29" s="3">
        <f>E29*(1+F29)</f>
        <v>4.3138250468256704E-3</v>
      </c>
      <c r="H29" s="3">
        <f>G29/SUM($G$2:$G$51)</f>
        <v>1.5909201154603612E-2</v>
      </c>
      <c r="I29" s="15">
        <f>MIN(5%, 20*E29)</f>
        <v>3.5165291273365686E-2</v>
      </c>
      <c r="J29" s="16">
        <v>1.5545520161480685E-2</v>
      </c>
      <c r="K29" s="17">
        <f>(J29-H29)^2/H29</f>
        <v>8.3136710305913728E-6</v>
      </c>
      <c r="L29" s="6" t="str">
        <f>IF(AND(J29&gt;=0.05%,J29&lt;=I29),"Y")</f>
        <v>Y</v>
      </c>
    </row>
    <row r="30" spans="1:14" x14ac:dyDescent="0.2">
      <c r="A30" s="2">
        <v>43281</v>
      </c>
      <c r="B30" t="s">
        <v>544</v>
      </c>
      <c r="C30" t="s">
        <v>52</v>
      </c>
      <c r="D30" s="6">
        <v>15</v>
      </c>
      <c r="E30" s="3">
        <v>2.1143237480668489E-3</v>
      </c>
      <c r="F30" s="4">
        <v>1.3743553552113381</v>
      </c>
      <c r="G30" s="3">
        <f>E30*(1+F30)</f>
        <v>5.0201559138730312E-3</v>
      </c>
      <c r="H30" s="3">
        <f>G30/SUM($G$2:$G$51)</f>
        <v>1.8514118999807122E-2</v>
      </c>
      <c r="I30" s="15">
        <f>MIN(5%, 20*E30)</f>
        <v>4.228647496133698E-2</v>
      </c>
      <c r="J30" s="16">
        <v>1.8073781676869773E-2</v>
      </c>
      <c r="K30" s="17">
        <f>(J30-H30)^2/H30</f>
        <v>1.0472923824981982E-5</v>
      </c>
      <c r="L30" s="6" t="str">
        <f>IF(AND(J30&gt;=0.05%,J30&lt;=I30),"Y")</f>
        <v>Y</v>
      </c>
    </row>
    <row r="31" spans="1:14" x14ac:dyDescent="0.2">
      <c r="A31" s="2">
        <v>43281</v>
      </c>
      <c r="B31" t="s">
        <v>530</v>
      </c>
      <c r="C31" t="s">
        <v>143</v>
      </c>
      <c r="D31" s="6">
        <v>15</v>
      </c>
      <c r="E31" s="3">
        <v>4.5256578435297189E-3</v>
      </c>
      <c r="F31" s="4">
        <v>1.2852070794619765</v>
      </c>
      <c r="G31" s="3">
        <f>E31*(1+F31)</f>
        <v>1.0342065343256735E-2</v>
      </c>
      <c r="H31" s="3">
        <f>G31/SUM($G$2:$G$51)</f>
        <v>3.8141091980769704E-2</v>
      </c>
      <c r="I31" s="15">
        <f>MIN(5%, 20*E31)</f>
        <v>0.05</v>
      </c>
      <c r="J31" s="16">
        <v>3.7284822331032114E-2</v>
      </c>
      <c r="K31" s="17">
        <f>(J31-H31)^2/H31</f>
        <v>1.9223301562299389E-5</v>
      </c>
      <c r="L31" s="6" t="str">
        <f>IF(AND(J31&gt;=0.05%,J31&lt;=I31),"Y")</f>
        <v>Y</v>
      </c>
    </row>
    <row r="32" spans="1:14" x14ac:dyDescent="0.2">
      <c r="A32" s="2">
        <v>43281</v>
      </c>
      <c r="B32" t="s">
        <v>534</v>
      </c>
      <c r="C32" t="s">
        <v>218</v>
      </c>
      <c r="D32" s="6">
        <v>50</v>
      </c>
      <c r="E32" s="3">
        <v>1.1876239475961007E-2</v>
      </c>
      <c r="F32" s="4">
        <v>1.2508290785411726</v>
      </c>
      <c r="G32" s="3">
        <f>E32*(1+F32)</f>
        <v>2.6731385156211613E-2</v>
      </c>
      <c r="H32" s="3">
        <f>G32/SUM($G$2:$G$51)</f>
        <v>9.8584198240560181E-2</v>
      </c>
      <c r="I32" s="15">
        <f>MIN(5%, 20*E32)</f>
        <v>0.05</v>
      </c>
      <c r="J32" s="16">
        <v>0.05</v>
      </c>
      <c r="K32" s="17">
        <f>(J32-H32)^2/H32</f>
        <v>2.3943231885076171E-2</v>
      </c>
      <c r="L32" s="6" t="str">
        <f>IF(AND(J32&gt;=0.05%,J32&lt;=I32),"Y")</f>
        <v>Y</v>
      </c>
    </row>
    <row r="33" spans="1:12" x14ac:dyDescent="0.2">
      <c r="A33" s="2">
        <v>43281</v>
      </c>
      <c r="B33" t="s">
        <v>851</v>
      </c>
      <c r="C33" t="s">
        <v>368</v>
      </c>
      <c r="D33" s="6">
        <v>15</v>
      </c>
      <c r="E33" s="3">
        <v>2.1920008509715414E-3</v>
      </c>
      <c r="F33" s="4">
        <v>1.2400703328270575</v>
      </c>
      <c r="G33" s="3">
        <f>E33*(1+F33)</f>
        <v>4.9102360757930143E-3</v>
      </c>
      <c r="H33" s="3">
        <f>G33/SUM($G$2:$G$51)</f>
        <v>1.8108739366670804E-2</v>
      </c>
      <c r="I33" s="15">
        <f>MIN(5%, 20*E33)</f>
        <v>4.3840017019430827E-2</v>
      </c>
      <c r="J33" s="16">
        <v>1.7696498357541994E-2</v>
      </c>
      <c r="K33" s="17">
        <f>(J33-H33)^2/H33</f>
        <v>9.3845654391779053E-6</v>
      </c>
      <c r="L33" s="6" t="str">
        <f>IF(AND(J33&gt;=0.05%,J33&lt;=I33),"Y")</f>
        <v>Y</v>
      </c>
    </row>
    <row r="34" spans="1:12" x14ac:dyDescent="0.2">
      <c r="A34" s="2">
        <v>43281</v>
      </c>
      <c r="B34" t="s">
        <v>529</v>
      </c>
      <c r="C34" t="s">
        <v>221</v>
      </c>
      <c r="D34" s="6">
        <v>20</v>
      </c>
      <c r="E34" s="3">
        <v>1.9410035275644556E-3</v>
      </c>
      <c r="F34" s="4">
        <v>1.224400781542557</v>
      </c>
      <c r="G34" s="3">
        <f>E34*(1+F34)</f>
        <v>4.3175697636912355E-3</v>
      </c>
      <c r="H34" s="3">
        <f>G34/SUM($G$2:$G$51)</f>
        <v>1.592301150927369E-2</v>
      </c>
      <c r="I34" s="15">
        <f>MIN(5%, 20*E34)</f>
        <v>3.882007055128911E-2</v>
      </c>
      <c r="J34" s="16">
        <v>3.3978724029878581E-2</v>
      </c>
      <c r="K34" s="17">
        <f>(J34-H34)^2/H34</f>
        <v>2.0474063868939497E-2</v>
      </c>
      <c r="L34" s="6" t="str">
        <f>IF(AND(J34&gt;=0.05%,J34&lt;=I34),"Y")</f>
        <v>Y</v>
      </c>
    </row>
    <row r="35" spans="1:12" x14ac:dyDescent="0.2">
      <c r="A35" s="2">
        <v>43281</v>
      </c>
      <c r="B35" t="s">
        <v>976</v>
      </c>
      <c r="C35" t="s">
        <v>977</v>
      </c>
      <c r="D35" s="6">
        <v>15</v>
      </c>
      <c r="E35" s="3">
        <v>6.6267233269347878E-4</v>
      </c>
      <c r="F35" s="4">
        <v>1.2165048507220337</v>
      </c>
      <c r="G35" s="3">
        <f>E35*(1+F35)</f>
        <v>1.468816439854381E-3</v>
      </c>
      <c r="H35" s="3">
        <f>G35/SUM($G$2:$G$51)</f>
        <v>5.4169318289871799E-3</v>
      </c>
      <c r="I35" s="15">
        <f>MIN(5%, 20*E35)</f>
        <v>1.3253446653869575E-2</v>
      </c>
      <c r="J35" s="16">
        <v>5.2928717206063925E-3</v>
      </c>
      <c r="K35" s="17">
        <f>(J35-H35)^2/H35</f>
        <v>2.8412597716464929E-6</v>
      </c>
      <c r="L35" s="6" t="str">
        <f>IF(AND(J35&gt;=0.05%,J35&lt;=I35),"Y")</f>
        <v>Y</v>
      </c>
    </row>
    <row r="36" spans="1:12" x14ac:dyDescent="0.2">
      <c r="A36" s="2">
        <v>43281</v>
      </c>
      <c r="B36" t="s">
        <v>978</v>
      </c>
      <c r="C36" t="s">
        <v>332</v>
      </c>
      <c r="D36" s="6">
        <v>25</v>
      </c>
      <c r="E36" s="3">
        <v>5.5727975683647504E-4</v>
      </c>
      <c r="F36" s="4">
        <v>1.2102642676645168</v>
      </c>
      <c r="G36" s="3">
        <f>E36*(1+F36)</f>
        <v>1.2317355336284315E-3</v>
      </c>
      <c r="H36" s="3">
        <f>G36/SUM($G$2:$G$51)</f>
        <v>4.5425876480983882E-3</v>
      </c>
      <c r="I36" s="15">
        <f>MIN(5%, 20*E36)</f>
        <v>1.11455951367295E-2</v>
      </c>
      <c r="J36" s="16">
        <v>9.6932275654948961E-3</v>
      </c>
      <c r="K36" s="17">
        <f>(J36-H36)^2/H36</f>
        <v>5.840083585351155E-3</v>
      </c>
      <c r="L36" s="6" t="str">
        <f>IF(AND(J36&gt;=0.05%,J36&lt;=I36),"Y")</f>
        <v>Y</v>
      </c>
    </row>
    <row r="37" spans="1:12" x14ac:dyDescent="0.2">
      <c r="A37" s="2">
        <v>43281</v>
      </c>
      <c r="B37" t="s">
        <v>522</v>
      </c>
      <c r="C37" t="s">
        <v>411</v>
      </c>
      <c r="D37" s="6">
        <v>25</v>
      </c>
      <c r="E37" s="3">
        <v>2.6685734548556792E-3</v>
      </c>
      <c r="F37" s="4">
        <v>1.2030382034395599</v>
      </c>
      <c r="G37" s="3">
        <f>E37*(1+F37)</f>
        <v>5.8789692697317547E-3</v>
      </c>
      <c r="H37" s="3">
        <f>G37/SUM($G$2:$G$51)</f>
        <v>2.1681385702630538E-2</v>
      </c>
      <c r="I37" s="15">
        <f>MIN(5%, 20*E37)</f>
        <v>0.05</v>
      </c>
      <c r="J37" s="16">
        <v>4.6268328155356253E-2</v>
      </c>
      <c r="K37" s="17">
        <f>(J37-H37)^2/H37</f>
        <v>2.7881877453077256E-2</v>
      </c>
      <c r="L37" s="6" t="str">
        <f>IF(AND(J37&gt;=0.05%,J37&lt;=I37),"Y")</f>
        <v>Y</v>
      </c>
    </row>
    <row r="38" spans="1:12" x14ac:dyDescent="0.2">
      <c r="A38" s="2">
        <v>43281</v>
      </c>
      <c r="B38" t="s">
        <v>598</v>
      </c>
      <c r="C38" t="s">
        <v>197</v>
      </c>
      <c r="D38" s="6">
        <v>20</v>
      </c>
      <c r="E38" s="3">
        <v>6.4181736889937712E-4</v>
      </c>
      <c r="F38" s="4">
        <v>1.1818843153753351</v>
      </c>
      <c r="G38" s="3">
        <f>E38*(1+F38)</f>
        <v>1.4003712505370161E-3</v>
      </c>
      <c r="H38" s="3">
        <f>G38/SUM($G$2:$G$51)</f>
        <v>5.1645089158891726E-3</v>
      </c>
      <c r="I38" s="15">
        <f>MIN(5%, 20*E38)</f>
        <v>1.2836347377987542E-2</v>
      </c>
      <c r="J38" s="16">
        <v>1.1026173254585785E-2</v>
      </c>
      <c r="K38" s="17">
        <f>(J38-H38)^2/H38</f>
        <v>6.6529285512196643E-3</v>
      </c>
      <c r="L38" s="6" t="str">
        <f>IF(AND(J38&gt;=0.05%,J38&lt;=I38),"Y")</f>
        <v>Y</v>
      </c>
    </row>
    <row r="39" spans="1:12" x14ac:dyDescent="0.2">
      <c r="A39" s="2">
        <v>43281</v>
      </c>
      <c r="B39" t="s">
        <v>979</v>
      </c>
      <c r="C39" t="s">
        <v>497</v>
      </c>
      <c r="D39" s="6">
        <v>10</v>
      </c>
      <c r="E39" s="3">
        <v>1.6776530767691606E-3</v>
      </c>
      <c r="F39" s="4">
        <v>1.1772644905561176</v>
      </c>
      <c r="G39" s="3">
        <f>E39*(1+F39)</f>
        <v>3.6526944715217094E-3</v>
      </c>
      <c r="H39" s="3">
        <f>G39/SUM($G$2:$G$51)</f>
        <v>1.3470980040442008E-2</v>
      </c>
      <c r="I39" s="15">
        <f>MIN(5%, 20*E39)</f>
        <v>3.3553061535383212E-2</v>
      </c>
      <c r="J39" s="16">
        <v>2.8746014988606166E-2</v>
      </c>
      <c r="K39" s="17">
        <f>(J39-H39)^2/H39</f>
        <v>1.732069173639578E-2</v>
      </c>
      <c r="L39" s="6" t="str">
        <f>IF(AND(J39&gt;=0.05%,J39&lt;=I39),"Y")</f>
        <v>Y</v>
      </c>
    </row>
    <row r="40" spans="1:12" x14ac:dyDescent="0.2">
      <c r="A40" s="2">
        <v>43281</v>
      </c>
      <c r="B40" t="s">
        <v>862</v>
      </c>
      <c r="C40" t="s">
        <v>95</v>
      </c>
      <c r="D40" s="6">
        <v>20</v>
      </c>
      <c r="E40" s="3">
        <v>4.3088932778408893E-4</v>
      </c>
      <c r="F40" s="4">
        <v>1.1492694823780731</v>
      </c>
      <c r="G40" s="3">
        <f>E40*(1+F40)</f>
        <v>9.260972824887446E-4</v>
      </c>
      <c r="H40" s="3">
        <f>G40/SUM($G$2:$G$51)</f>
        <v>3.4154069290980708E-3</v>
      </c>
      <c r="I40" s="15">
        <f>MIN(5%, 20*E40)</f>
        <v>8.6177865556817789E-3</v>
      </c>
      <c r="J40" s="16">
        <v>7.2885251164437979E-3</v>
      </c>
      <c r="K40" s="17">
        <f>(J40-H40)^2/H40</f>
        <v>4.3921690166242294E-3</v>
      </c>
      <c r="L40" s="6" t="str">
        <f>IF(AND(J40&gt;=0.05%,J40&lt;=I40),"Y")</f>
        <v>Y</v>
      </c>
    </row>
    <row r="41" spans="1:12" x14ac:dyDescent="0.2">
      <c r="A41" s="2">
        <v>43281</v>
      </c>
      <c r="B41" t="s">
        <v>546</v>
      </c>
      <c r="C41" t="s">
        <v>80</v>
      </c>
      <c r="D41" s="6">
        <v>20</v>
      </c>
      <c r="E41" s="3">
        <v>7.3332941867876702E-4</v>
      </c>
      <c r="F41" s="4">
        <v>1.1451008874559296</v>
      </c>
      <c r="G41" s="3">
        <f>E41*(1+F41)</f>
        <v>1.5730655868053639E-3</v>
      </c>
      <c r="H41" s="3">
        <f>G41/SUM($G$2:$G$51)</f>
        <v>5.8013981972418324E-3</v>
      </c>
      <c r="I41" s="15">
        <f>MIN(5%, 20*E41)</f>
        <v>1.466658837357534E-2</v>
      </c>
      <c r="J41" s="16">
        <v>1.2378343313488846E-2</v>
      </c>
      <c r="K41" s="17">
        <f>(J41-H41)^2/H41</f>
        <v>7.4561692873781373E-3</v>
      </c>
      <c r="L41" s="6" t="str">
        <f>IF(AND(J41&gt;=0.05%,J41&lt;=I41),"Y")</f>
        <v>Y</v>
      </c>
    </row>
    <row r="42" spans="1:12" x14ac:dyDescent="0.2">
      <c r="A42" s="2">
        <v>43281</v>
      </c>
      <c r="B42" t="s">
        <v>615</v>
      </c>
      <c r="C42" t="s">
        <v>248</v>
      </c>
      <c r="D42" s="6">
        <v>15</v>
      </c>
      <c r="E42" s="3">
        <v>6.8720220590521674E-4</v>
      </c>
      <c r="F42" s="4">
        <v>1.1352996193487572</v>
      </c>
      <c r="G42" s="3">
        <f>E42*(1+F42)</f>
        <v>1.4673826086850355E-3</v>
      </c>
      <c r="H42" s="3">
        <f>G42/SUM($G$2:$G$51)</f>
        <v>5.4116439213304605E-3</v>
      </c>
      <c r="I42" s="15">
        <f>MIN(5%, 20*E42)</f>
        <v>1.3744044118104336E-2</v>
      </c>
      <c r="J42" s="16">
        <v>5.2870222268518851E-3</v>
      </c>
      <c r="K42" s="17">
        <f>(J42-H42)^2/H42</f>
        <v>2.8698426874496186E-6</v>
      </c>
      <c r="L42" s="6" t="str">
        <f>IF(AND(J42&gt;=0.05%,J42&lt;=I42),"Y")</f>
        <v>Y</v>
      </c>
    </row>
    <row r="43" spans="1:12" x14ac:dyDescent="0.2">
      <c r="A43" s="2">
        <v>43281</v>
      </c>
      <c r="B43" t="s">
        <v>577</v>
      </c>
      <c r="C43" t="s">
        <v>208</v>
      </c>
      <c r="D43" s="6">
        <v>10</v>
      </c>
      <c r="E43" s="3">
        <v>1.2471361806105011E-2</v>
      </c>
      <c r="F43" s="4">
        <v>1.1252633884998173</v>
      </c>
      <c r="G43" s="3">
        <f>E43*(1+F43)</f>
        <v>2.650492865124994E-2</v>
      </c>
      <c r="H43" s="3">
        <f>G43/SUM($G$2:$G$51)</f>
        <v>9.7749036394380345E-2</v>
      </c>
      <c r="I43" s="15">
        <f>MIN(5%, 20*E43)</f>
        <v>0.05</v>
      </c>
      <c r="J43" s="16">
        <v>0.05</v>
      </c>
      <c r="K43" s="17">
        <f>(J43-H43)^2/H43</f>
        <v>2.3324736086328679E-2</v>
      </c>
      <c r="L43" s="6" t="str">
        <f>IF(AND(J43&gt;=0.05%,J43&lt;=I43),"Y")</f>
        <v>Y</v>
      </c>
    </row>
    <row r="44" spans="1:12" x14ac:dyDescent="0.2">
      <c r="A44" s="2">
        <v>43281</v>
      </c>
      <c r="B44" t="s">
        <v>980</v>
      </c>
      <c r="C44" t="s">
        <v>97</v>
      </c>
      <c r="D44" s="6">
        <v>15</v>
      </c>
      <c r="E44" s="3">
        <v>5.9012470909143978E-4</v>
      </c>
      <c r="F44" s="4">
        <v>1.1098412813649912</v>
      </c>
      <c r="G44" s="3">
        <f>E44*(1+F44)</f>
        <v>1.2450694723946259E-3</v>
      </c>
      <c r="H44" s="3">
        <f>G44/SUM($G$2:$G$51)</f>
        <v>4.5917626405266631E-3</v>
      </c>
      <c r="I44" s="15">
        <f>MIN(5%, 20*E44)</f>
        <v>1.1802494181828795E-2</v>
      </c>
      <c r="J44" s="16">
        <v>4.485140707306704E-3</v>
      </c>
      <c r="K44" s="17">
        <f>(J44-H44)^2/H44</f>
        <v>2.4757892629784343E-6</v>
      </c>
      <c r="L44" s="6" t="str">
        <f>IF(AND(J44&gt;=0.05%,J44&lt;=I44),"Y")</f>
        <v>Y</v>
      </c>
    </row>
    <row r="45" spans="1:12" x14ac:dyDescent="0.2">
      <c r="A45" s="2">
        <v>43281</v>
      </c>
      <c r="B45" t="s">
        <v>981</v>
      </c>
      <c r="C45" t="s">
        <v>183</v>
      </c>
      <c r="D45" s="6">
        <v>15</v>
      </c>
      <c r="E45" s="3">
        <v>4.2928420231592014E-4</v>
      </c>
      <c r="F45" s="4">
        <v>1.1073917272981664</v>
      </c>
      <c r="G45" s="3">
        <f>E45*(1+F45)</f>
        <v>9.0466997662036247E-4</v>
      </c>
      <c r="H45" s="3">
        <f>G45/SUM($G$2:$G$51)</f>
        <v>3.3363839470436285E-3</v>
      </c>
      <c r="I45" s="15">
        <f>MIN(5%, 20*E45)</f>
        <v>8.5856840463184037E-3</v>
      </c>
      <c r="J45" s="16">
        <v>3.2630397267211721E-3</v>
      </c>
      <c r="K45" s="17">
        <f>(J45-H45)^2/H45</f>
        <v>1.6123368113779864E-6</v>
      </c>
      <c r="L45" s="6" t="str">
        <f>IF(AND(J45&gt;=0.05%,J45&lt;=I45),"Y")</f>
        <v>Y</v>
      </c>
    </row>
    <row r="46" spans="1:12" x14ac:dyDescent="0.2">
      <c r="A46" s="2">
        <v>43281</v>
      </c>
      <c r="B46" t="s">
        <v>528</v>
      </c>
      <c r="C46" t="s">
        <v>121</v>
      </c>
      <c r="D46" s="6">
        <v>15</v>
      </c>
      <c r="E46" s="3">
        <v>1.5025171556680187E-3</v>
      </c>
      <c r="F46" s="4">
        <v>1.0347410348099941</v>
      </c>
      <c r="G46" s="3">
        <f>E46*(1+F46)</f>
        <v>3.0572333121437136E-3</v>
      </c>
      <c r="H46" s="3">
        <f>G46/SUM($G$2:$G$51)</f>
        <v>1.1274944906548724E-2</v>
      </c>
      <c r="I46" s="15">
        <f>MIN(5%, 20*E46)</f>
        <v>3.0050343113360373E-2</v>
      </c>
      <c r="J46" s="16">
        <v>1.1016000788100735E-2</v>
      </c>
      <c r="K46" s="17">
        <f>(J46-H46)^2/H46</f>
        <v>5.9469963742226754E-6</v>
      </c>
      <c r="L46" s="6" t="str">
        <f>IF(AND(J46&gt;=0.05%,J46&lt;=I46),"Y")</f>
        <v>Y</v>
      </c>
    </row>
    <row r="47" spans="1:12" x14ac:dyDescent="0.2">
      <c r="A47" s="2">
        <v>43281</v>
      </c>
      <c r="B47" t="s">
        <v>527</v>
      </c>
      <c r="C47" t="s">
        <v>428</v>
      </c>
      <c r="D47" s="6">
        <v>20</v>
      </c>
      <c r="E47" s="3">
        <v>1.5775152706287022E-3</v>
      </c>
      <c r="F47" s="4">
        <v>1.0286183634459447</v>
      </c>
      <c r="G47" s="3">
        <f>E47*(1+F47)</f>
        <v>3.2001764466137845E-3</v>
      </c>
      <c r="H47" s="3">
        <f>G47/SUM($G$2:$G$51)</f>
        <v>1.1802113035823535E-2</v>
      </c>
      <c r="I47" s="15">
        <f>MIN(5%, 20*E47)</f>
        <v>3.1550305412574045E-2</v>
      </c>
      <c r="J47" s="16">
        <v>2.5179489380339325E-2</v>
      </c>
      <c r="K47" s="17">
        <f>(J47-H47)^2/H47</f>
        <v>1.5162894756186639E-2</v>
      </c>
      <c r="L47" s="6" t="str">
        <f>IF(AND(J47&gt;=0.05%,J47&lt;=I47),"Y")</f>
        <v>Y</v>
      </c>
    </row>
    <row r="48" spans="1:12" x14ac:dyDescent="0.2">
      <c r="A48" s="2">
        <v>43281</v>
      </c>
      <c r="B48" t="s">
        <v>855</v>
      </c>
      <c r="C48" t="s">
        <v>856</v>
      </c>
      <c r="D48" s="6">
        <v>15</v>
      </c>
      <c r="E48" s="3">
        <v>1.4982744625126423E-3</v>
      </c>
      <c r="F48" s="4">
        <v>0.98516742617642017</v>
      </c>
      <c r="G48" s="3">
        <f>E48*(1+F48)</f>
        <v>2.9743256584520814E-3</v>
      </c>
      <c r="H48" s="3">
        <f>G48/SUM($G$2:$G$51)</f>
        <v>1.0969185047138808E-2</v>
      </c>
      <c r="I48" s="15">
        <f>MIN(5%, 20*E48)</f>
        <v>2.9965489250252844E-2</v>
      </c>
      <c r="J48" s="16">
        <v>1.0716217598535423E-2</v>
      </c>
      <c r="K48" s="17">
        <f>(J48-H48)^2/H48</f>
        <v>5.8338454295287903E-6</v>
      </c>
      <c r="L48" s="6" t="str">
        <f>IF(AND(J48&gt;=0.05%,J48&lt;=I48),"Y")</f>
        <v>Y</v>
      </c>
    </row>
    <row r="49" spans="1:12" x14ac:dyDescent="0.2">
      <c r="A49" s="2">
        <v>43281</v>
      </c>
      <c r="B49" t="s">
        <v>514</v>
      </c>
      <c r="C49" t="s">
        <v>374</v>
      </c>
      <c r="D49" s="6">
        <v>15</v>
      </c>
      <c r="E49" s="3">
        <v>2.0141976768704379E-3</v>
      </c>
      <c r="F49" s="4">
        <v>0.94306310820261918</v>
      </c>
      <c r="G49" s="3">
        <f>E49*(1+F49)</f>
        <v>3.9137131985543683E-3</v>
      </c>
      <c r="H49" s="3">
        <f>G49/SUM($G$2:$G$51)</f>
        <v>1.4433605874453713E-2</v>
      </c>
      <c r="I49" s="15">
        <f>MIN(5%, 20*E49)</f>
        <v>4.0283953537408754E-2</v>
      </c>
      <c r="J49" s="16">
        <v>1.4104418618295381E-2</v>
      </c>
      <c r="K49" s="17">
        <f>(J49-H49)^2/H49</f>
        <v>7.50777391038834E-6</v>
      </c>
      <c r="L49" s="6" t="str">
        <f>IF(AND(J49&gt;=0.05%,J49&lt;=I49),"Y")</f>
        <v>Y</v>
      </c>
    </row>
    <row r="50" spans="1:12" x14ac:dyDescent="0.2">
      <c r="A50" s="2">
        <v>43281</v>
      </c>
      <c r="B50" t="s">
        <v>519</v>
      </c>
      <c r="C50" t="s">
        <v>520</v>
      </c>
      <c r="D50" s="6">
        <v>15</v>
      </c>
      <c r="E50" s="3">
        <v>6.4587354529986743E-3</v>
      </c>
      <c r="F50" s="4">
        <v>0.91936468035753638</v>
      </c>
      <c r="G50" s="3">
        <f>E50*(1+F50)</f>
        <v>1.2396668708258689E-2</v>
      </c>
      <c r="H50" s="3">
        <f>G50/SUM($G$2:$G$51)</f>
        <v>4.571838078407766E-2</v>
      </c>
      <c r="I50" s="15">
        <f>MIN(5%, 20*E50)</f>
        <v>0.05</v>
      </c>
      <c r="J50" s="16">
        <v>4.4632984198841284E-2</v>
      </c>
      <c r="K50" s="17">
        <f>(J50-H50)^2/H50</f>
        <v>2.5768317404037997E-5</v>
      </c>
      <c r="L50" s="6" t="str">
        <f>IF(AND(J50&gt;=0.05%,J50&lt;=I50),"Y")</f>
        <v>Y</v>
      </c>
    </row>
    <row r="51" spans="1:12" x14ac:dyDescent="0.2">
      <c r="A51" s="2">
        <v>43281</v>
      </c>
      <c r="B51" t="s">
        <v>553</v>
      </c>
      <c r="C51" t="s">
        <v>358</v>
      </c>
      <c r="D51" s="6">
        <v>20</v>
      </c>
      <c r="E51" s="3">
        <v>8.4419443041402922E-4</v>
      </c>
      <c r="F51" s="4">
        <v>0.85326801530566054</v>
      </c>
      <c r="G51" s="3">
        <f>E51*(1+F51)</f>
        <v>1.5645185365855006E-3</v>
      </c>
      <c r="H51" s="3">
        <f>G51/SUM($G$2:$G$51)</f>
        <v>5.7698770437990517E-3</v>
      </c>
      <c r="I51" s="15">
        <f>MIN(5%, 20*E51)</f>
        <v>1.6883888608280585E-2</v>
      </c>
      <c r="J51" s="16">
        <v>1.2305574104815481E-2</v>
      </c>
      <c r="K51" s="17">
        <f>(J51-H51)^2/H51</f>
        <v>7.403162276964882E-3</v>
      </c>
      <c r="L51" s="6" t="str">
        <f>IF(AND(J51&gt;=0.05%,J51&lt;=I51),"Y")</f>
        <v>Y</v>
      </c>
    </row>
    <row r="52" spans="1:12" x14ac:dyDescent="0.2">
      <c r="H52" s="3">
        <f>SUM(H2:H51)</f>
        <v>0.99999999999999967</v>
      </c>
      <c r="J52" s="25">
        <f>SUM(J2:J51)</f>
        <v>1.0000006608042198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Tasks</vt:lpstr>
      <vt:lpstr>Start Universe</vt:lpstr>
      <vt:lpstr>Output Sheet</vt:lpstr>
      <vt:lpstr>Weighting Demo</vt:lpstr>
    </vt:vector>
  </TitlesOfParts>
  <Company>S&amp;P Global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Zeng, Liyu</dc:creator>
  <cp:lastModifiedBy>Microsoft Office User</cp:lastModifiedBy>
  <dcterms:created xsi:type="dcterms:W3CDTF">2018-09-17T02:31:13Z</dcterms:created>
  <dcterms:modified xsi:type="dcterms:W3CDTF">2022-03-21T15:24:47Z</dcterms:modified>
</cp:coreProperties>
</file>