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vj4cv-my.sharepoint.com/personal/wilsoncwpau_3vj4cv_onmicrosoft_com/Documents/QGIS_Marine/"/>
    </mc:Choice>
  </mc:AlternateContent>
  <xr:revisionPtr revIDLastSave="18" documentId="8_{5B361023-D2F7-C240-83A0-2F03CDF0C80C}" xr6:coauthVersionLast="47" xr6:coauthVersionMax="47" xr10:uidLastSave="{398F64DF-6F01-0E40-93EE-4E7208694B1A}"/>
  <bookViews>
    <workbookView xWindow="1680" yWindow="1220" windowWidth="28040" windowHeight="17440" xr2:uid="{2E6C6BF0-AFFF-0941-9E71-F986D759DD0B}"/>
  </bookViews>
  <sheets>
    <sheet name="Gate1" sheetId="1" r:id="rId1"/>
    <sheet name="Gate 2" sheetId="4" r:id="rId2"/>
    <sheet name="table1" sheetId="3" state="hidden" r:id="rId3"/>
    <sheet name="table2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4" l="1"/>
  <c r="G17" i="4"/>
  <c r="F17" i="4"/>
  <c r="J16" i="4"/>
  <c r="J15" i="4"/>
  <c r="J14" i="4"/>
  <c r="J13" i="4"/>
  <c r="J12" i="4"/>
  <c r="J11" i="4"/>
  <c r="J10" i="4"/>
  <c r="J9" i="4"/>
  <c r="J8" i="4"/>
  <c r="J7" i="4"/>
  <c r="J6" i="4"/>
  <c r="J5" i="4"/>
  <c r="J17" i="4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5" i="1" a="1"/>
  <c r="G5" i="1" s="1"/>
  <c r="H5" i="1" a="1"/>
  <c r="H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5" i="1" a="1"/>
  <c r="F5" i="1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5" i="4" a="1"/>
  <c r="G5" i="4" s="1"/>
  <c r="H5" i="4" a="1"/>
  <c r="H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5" i="4" a="1"/>
  <c r="F5" i="4" s="1"/>
  <c r="H17" i="1" l="1"/>
  <c r="J11" i="1"/>
  <c r="J10" i="1"/>
  <c r="J9" i="1"/>
  <c r="J7" i="1"/>
  <c r="J15" i="1"/>
  <c r="J8" i="1"/>
  <c r="J16" i="1"/>
  <c r="J6" i="1"/>
  <c r="J14" i="1"/>
  <c r="G17" i="1"/>
  <c r="J13" i="1"/>
  <c r="J12" i="1"/>
  <c r="J5" i="1"/>
  <c r="F17" i="1"/>
  <c r="J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<sst xmlns="http://schemas.openxmlformats.org/spreadsheetml/2006/main" count="147" uniqueCount="13">
  <si>
    <t>Marine Traffic Count</t>
  </si>
  <si>
    <t>Time</t>
  </si>
  <si>
    <t>RTV</t>
  </si>
  <si>
    <t>STV</t>
  </si>
  <si>
    <t>SC</t>
  </si>
  <si>
    <t>TOTAL</t>
  </si>
  <si>
    <t>to</t>
  </si>
  <si>
    <t>Category Sum</t>
  </si>
  <si>
    <t>Ship Type_Length</t>
  </si>
  <si>
    <t>Hour</t>
  </si>
  <si>
    <t>size</t>
  </si>
  <si>
    <t>Date: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</si>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</sst>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1F497D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649F-0F6D-7846-9A98-3AAA8BE46C92}">
  <dimension ref="A1:N17"/>
  <sheetViews>
    <sheetView tabSelected="1" workbookViewId="0">
      <selection activeCell="F17" sqref="F17:H17"/>
    </sheetView>
  </sheetViews>
  <sheetFormatPr baseColWidth="10" defaultRowHeight="16" x14ac:dyDescent="0.2"/>
  <cols>
    <col min="5" max="5" width="0" hidden="1" customWidth="1"/>
  </cols>
  <sheetData>
    <row r="1" spans="1:14" x14ac:dyDescent="0.2">
      <c r="A1" s="1" t="s">
        <v>11</v>
      </c>
      <c r="B1" s="5">
        <v>44500</v>
      </c>
      <c r="C1" t="s">
        <v>6</v>
      </c>
      <c r="D1" s="5">
        <v>44545</v>
      </c>
      <c r="E1" s="5"/>
    </row>
    <row r="2" spans="1:14" x14ac:dyDescent="0.2">
      <c r="D2" s="2"/>
      <c r="E2" s="2"/>
      <c r="F2" s="2" t="s">
        <v>0</v>
      </c>
    </row>
    <row r="4" spans="1:14" x14ac:dyDescent="0.2">
      <c r="A4" s="3" t="s">
        <v>1</v>
      </c>
      <c r="B4" s="3"/>
      <c r="C4" s="3"/>
      <c r="D4" s="3"/>
      <c r="E4" s="3" t="s">
        <v>12</v>
      </c>
      <c r="F4" s="3" t="s">
        <v>2</v>
      </c>
      <c r="G4" s="3" t="s">
        <v>3</v>
      </c>
      <c r="H4" s="3" t="s">
        <v>4</v>
      </c>
      <c r="I4" s="3"/>
      <c r="J4" s="2" t="s">
        <v>5</v>
      </c>
      <c r="K4" s="3"/>
      <c r="L4" s="3"/>
      <c r="M4" s="3"/>
      <c r="N4" s="2"/>
    </row>
    <row r="5" spans="1:14" x14ac:dyDescent="0.2">
      <c r="A5" s="4">
        <v>0.25</v>
      </c>
      <c r="B5" s="3" t="s">
        <v>6</v>
      </c>
      <c r="C5" s="4">
        <v>0.29166666666666669</v>
      </c>
      <c r="D5" s="3"/>
      <c r="E5" s="3">
        <v>6</v>
      </c>
      <c r="F5" s="3" cm="1">
        <f t="array" ref="F5">IFERROR(INDEX(table1!$D$2:$D$27,MATCH(1,(Gate1!F$4=table1!$B$2:$B$27)*(Gate1!$E5=table1!$C$2:$C$27),0)),0)</f>
        <v>1</v>
      </c>
      <c r="G5" s="3" cm="1">
        <f t="array" ref="G5">IFERROR(INDEX(table1!$D$2:$D$27,MATCH(1,(Gate1!G$4=table1!$B$2:$B$27)*(Gate1!$E5=table1!$C$2:$C$27),0)),0)</f>
        <v>0</v>
      </c>
      <c r="H5" s="3" cm="1">
        <f t="array" ref="H5">IFERROR(INDEX(table1!$D$2:$D$27,MATCH(1,(Gate1!H$4=table1!$B$2:$B$27)*(Gate1!$E5=table1!$C$2:$C$27),0)),0)</f>
        <v>22</v>
      </c>
      <c r="J5">
        <f>SUM(F5:H5)</f>
        <v>23</v>
      </c>
      <c r="L5" s="3"/>
      <c r="M5" s="3"/>
    </row>
    <row r="6" spans="1:14" x14ac:dyDescent="0.2">
      <c r="A6" s="4">
        <v>0.29166666666666669</v>
      </c>
      <c r="B6" s="3" t="s">
        <v>6</v>
      </c>
      <c r="C6" s="4">
        <v>0.33333333333333331</v>
      </c>
      <c r="D6" s="3"/>
      <c r="E6" s="3">
        <v>7</v>
      </c>
      <c r="F6" s="3" cm="1">
        <f t="array" ref="F6">IFERROR(INDEX(table1!$D$2:$D$27,MATCH(1,(Gate1!F$4=table1!$B$2:$B$27)*(Gate1!$E6=table1!$C$2:$C$27),0)),0)</f>
        <v>0</v>
      </c>
      <c r="G6" s="3" cm="1">
        <f t="array" ref="G6">IFERROR(INDEX(table1!$D$2:$D$27,MATCH(1,(Gate1!G$4=table1!$B$2:$B$27)*(Gate1!$E6=table1!$C$2:$C$27),0)),0)</f>
        <v>0</v>
      </c>
      <c r="H6" s="3" cm="1">
        <f t="array" ref="H6">IFERROR(INDEX(table1!$D$2:$D$27,MATCH(1,(Gate1!H$4=table1!$B$2:$B$27)*(Gate1!$E6=table1!$C$2:$C$27),0)),0)</f>
        <v>92</v>
      </c>
      <c r="J6">
        <f t="shared" ref="J6:J16" si="0">SUM(F6:H6)</f>
        <v>92</v>
      </c>
      <c r="L6" s="3"/>
      <c r="M6" s="3"/>
    </row>
    <row r="7" spans="1:14" x14ac:dyDescent="0.2">
      <c r="A7" s="4">
        <v>0.33333333333333331</v>
      </c>
      <c r="B7" s="3" t="s">
        <v>6</v>
      </c>
      <c r="C7" s="4">
        <v>0.375</v>
      </c>
      <c r="D7" s="3"/>
      <c r="E7" s="3">
        <v>8</v>
      </c>
      <c r="F7" s="3" cm="1">
        <f t="array" ref="F7">IFERROR(INDEX(table1!$D$2:$D$27,MATCH(1,(Gate1!F$4=table1!$B$2:$B$27)*(Gate1!$E7=table1!$C$2:$C$27),0)),0)</f>
        <v>0</v>
      </c>
      <c r="G7" s="3" cm="1">
        <f t="array" ref="G7">IFERROR(INDEX(table1!$D$2:$D$27,MATCH(1,(Gate1!G$4=table1!$B$2:$B$27)*(Gate1!$E7=table1!$C$2:$C$27),0)),0)</f>
        <v>0</v>
      </c>
      <c r="H7" s="3" cm="1">
        <f t="array" ref="H7">IFERROR(INDEX(table1!$D$2:$D$27,MATCH(1,(Gate1!H$4=table1!$B$2:$B$27)*(Gate1!$E7=table1!$C$2:$C$27),0)),0)</f>
        <v>26</v>
      </c>
      <c r="J7">
        <f t="shared" si="0"/>
        <v>26</v>
      </c>
      <c r="L7" s="3"/>
      <c r="M7" s="3"/>
    </row>
    <row r="8" spans="1:14" x14ac:dyDescent="0.2">
      <c r="A8" s="4">
        <v>0.375</v>
      </c>
      <c r="B8" s="3" t="s">
        <v>6</v>
      </c>
      <c r="C8" s="4">
        <v>0.41666666666666669</v>
      </c>
      <c r="D8" s="3"/>
      <c r="E8" s="3">
        <v>9</v>
      </c>
      <c r="F8" s="3" cm="1">
        <f t="array" ref="F8">IFERROR(INDEX(table1!$D$2:$D$27,MATCH(1,(Gate1!F$4=table1!$B$2:$B$27)*(Gate1!$E8=table1!$C$2:$C$27),0)),0)</f>
        <v>0</v>
      </c>
      <c r="G8" s="3" cm="1">
        <f t="array" ref="G8">IFERROR(INDEX(table1!$D$2:$D$27,MATCH(1,(Gate1!G$4=table1!$B$2:$B$27)*(Gate1!$E8=table1!$C$2:$C$27),0)),0)</f>
        <v>0</v>
      </c>
      <c r="H8" s="3" cm="1">
        <f t="array" ref="H8">IFERROR(INDEX(table1!$D$2:$D$27,MATCH(1,(Gate1!H$4=table1!$B$2:$B$27)*(Gate1!$E8=table1!$C$2:$C$27),0)),0)</f>
        <v>17</v>
      </c>
      <c r="J8">
        <f t="shared" si="0"/>
        <v>17</v>
      </c>
      <c r="L8" s="3"/>
      <c r="M8" s="3"/>
    </row>
    <row r="9" spans="1:14" x14ac:dyDescent="0.2">
      <c r="A9" s="4">
        <v>0.41666666666666669</v>
      </c>
      <c r="B9" s="3" t="s">
        <v>6</v>
      </c>
      <c r="C9" s="4">
        <v>0.45833333333333331</v>
      </c>
      <c r="D9" s="3"/>
      <c r="E9" s="3">
        <v>10</v>
      </c>
      <c r="F9" s="3" cm="1">
        <f t="array" ref="F9">IFERROR(INDEX(table1!$D$2:$D$27,MATCH(1,(Gate1!F$4=table1!$B$2:$B$27)*(Gate1!$E9=table1!$C$2:$C$27),0)),0)</f>
        <v>0</v>
      </c>
      <c r="G9" s="3" cm="1">
        <f t="array" ref="G9">IFERROR(INDEX(table1!$D$2:$D$27,MATCH(1,(Gate1!G$4=table1!$B$2:$B$27)*(Gate1!$E9=table1!$C$2:$C$27),0)),0)</f>
        <v>0</v>
      </c>
      <c r="H9" s="3" cm="1">
        <f t="array" ref="H9">IFERROR(INDEX(table1!$D$2:$D$27,MATCH(1,(Gate1!H$4=table1!$B$2:$B$27)*(Gate1!$E9=table1!$C$2:$C$27),0)),0)</f>
        <v>11</v>
      </c>
      <c r="J9">
        <f t="shared" si="0"/>
        <v>11</v>
      </c>
      <c r="L9" s="3"/>
      <c r="M9" s="3"/>
    </row>
    <row r="10" spans="1:14" x14ac:dyDescent="0.2">
      <c r="A10" s="4">
        <v>0.45833333333333331</v>
      </c>
      <c r="B10" s="3" t="s">
        <v>6</v>
      </c>
      <c r="C10" s="4">
        <v>0.5</v>
      </c>
      <c r="D10" s="3"/>
      <c r="E10" s="3">
        <v>11</v>
      </c>
      <c r="F10" s="3" cm="1">
        <f t="array" ref="F10">IFERROR(INDEX(table1!$D$2:$D$27,MATCH(1,(Gate1!F$4=table1!$B$2:$B$27)*(Gate1!$E10=table1!$C$2:$C$27),0)),0)</f>
        <v>0</v>
      </c>
      <c r="G10" s="3" cm="1">
        <f t="array" ref="G10">IFERROR(INDEX(table1!$D$2:$D$27,MATCH(1,(Gate1!G$4=table1!$B$2:$B$27)*(Gate1!$E10=table1!$C$2:$C$27),0)),0)</f>
        <v>0</v>
      </c>
      <c r="H10" s="3" cm="1">
        <f t="array" ref="H10">IFERROR(INDEX(table1!$D$2:$D$27,MATCH(1,(Gate1!H$4=table1!$B$2:$B$27)*(Gate1!$E10=table1!$C$2:$C$27),0)),0)</f>
        <v>26</v>
      </c>
      <c r="J10">
        <f t="shared" si="0"/>
        <v>26</v>
      </c>
      <c r="L10" s="3"/>
      <c r="M10" s="3"/>
    </row>
    <row r="11" spans="1:14" x14ac:dyDescent="0.2">
      <c r="A11" s="4">
        <v>0.5</v>
      </c>
      <c r="B11" s="3" t="s">
        <v>6</v>
      </c>
      <c r="C11" s="4">
        <v>0.54166666666666663</v>
      </c>
      <c r="D11" s="3"/>
      <c r="E11" s="3">
        <v>12</v>
      </c>
      <c r="F11" s="3" cm="1">
        <f t="array" ref="F11">IFERROR(INDEX(table1!$D$2:$D$27,MATCH(1,(Gate1!F$4=table1!$B$2:$B$27)*(Gate1!$E11=table1!$C$2:$C$27),0)),0)</f>
        <v>0</v>
      </c>
      <c r="G11" s="3" cm="1">
        <f t="array" ref="G11">IFERROR(INDEX(table1!$D$2:$D$27,MATCH(1,(Gate1!G$4=table1!$B$2:$B$27)*(Gate1!$E11=table1!$C$2:$C$27),0)),0)</f>
        <v>0</v>
      </c>
      <c r="H11" s="3" cm="1">
        <f t="array" ref="H11">IFERROR(INDEX(table1!$D$2:$D$27,MATCH(1,(Gate1!H$4=table1!$B$2:$B$27)*(Gate1!$E11=table1!$C$2:$C$27),0)),0)</f>
        <v>4</v>
      </c>
      <c r="J11">
        <f t="shared" si="0"/>
        <v>4</v>
      </c>
      <c r="L11" s="3"/>
      <c r="M11" s="3"/>
    </row>
    <row r="12" spans="1:14" x14ac:dyDescent="0.2">
      <c r="A12" s="4">
        <v>0.54166666666666663</v>
      </c>
      <c r="B12" s="3" t="s">
        <v>6</v>
      </c>
      <c r="C12" s="4">
        <v>0.58333333333333337</v>
      </c>
      <c r="D12" s="3"/>
      <c r="E12" s="3">
        <v>13</v>
      </c>
      <c r="F12" s="3" cm="1">
        <f t="array" ref="F12">IFERROR(INDEX(table1!$D$2:$D$27,MATCH(1,(Gate1!F$4=table1!$B$2:$B$27)*(Gate1!$E12=table1!$C$2:$C$27),0)),0)</f>
        <v>0</v>
      </c>
      <c r="G12" s="3" cm="1">
        <f t="array" ref="G12">IFERROR(INDEX(table1!$D$2:$D$27,MATCH(1,(Gate1!G$4=table1!$B$2:$B$27)*(Gate1!$E12=table1!$C$2:$C$27),0)),0)</f>
        <v>0</v>
      </c>
      <c r="H12" s="3" cm="1">
        <f t="array" ref="H12">IFERROR(INDEX(table1!$D$2:$D$27,MATCH(1,(Gate1!H$4=table1!$B$2:$B$27)*(Gate1!$E12=table1!$C$2:$C$27),0)),0)</f>
        <v>4</v>
      </c>
      <c r="J12">
        <f t="shared" si="0"/>
        <v>4</v>
      </c>
      <c r="L12" s="3"/>
      <c r="M12" s="3"/>
    </row>
    <row r="13" spans="1:14" x14ac:dyDescent="0.2">
      <c r="A13" s="4">
        <v>0.58333333333333337</v>
      </c>
      <c r="B13" s="3" t="s">
        <v>6</v>
      </c>
      <c r="C13" s="4">
        <v>0.625</v>
      </c>
      <c r="D13" s="3"/>
      <c r="E13" s="3">
        <v>14</v>
      </c>
      <c r="F13" s="3" cm="1">
        <f t="array" ref="F13">IFERROR(INDEX(table1!$D$2:$D$27,MATCH(1,(Gate1!F$4=table1!$B$2:$B$27)*(Gate1!$E13=table1!$C$2:$C$27),0)),0)</f>
        <v>0</v>
      </c>
      <c r="G13" s="3" cm="1">
        <f t="array" ref="G13">IFERROR(INDEX(table1!$D$2:$D$27,MATCH(1,(Gate1!G$4=table1!$B$2:$B$27)*(Gate1!$E13=table1!$C$2:$C$27),0)),0)</f>
        <v>0</v>
      </c>
      <c r="H13" s="3" cm="1">
        <f t="array" ref="H13">IFERROR(INDEX(table1!$D$2:$D$27,MATCH(1,(Gate1!H$4=table1!$B$2:$B$27)*(Gate1!$E13=table1!$C$2:$C$27),0)),0)</f>
        <v>4</v>
      </c>
      <c r="J13">
        <f t="shared" si="0"/>
        <v>4</v>
      </c>
      <c r="L13" s="3"/>
      <c r="M13" s="3"/>
    </row>
    <row r="14" spans="1:14" x14ac:dyDescent="0.2">
      <c r="A14" s="4">
        <v>0.625</v>
      </c>
      <c r="B14" s="3" t="s">
        <v>6</v>
      </c>
      <c r="C14" s="4">
        <v>0.66666666666666663</v>
      </c>
      <c r="D14" s="3"/>
      <c r="E14" s="3">
        <v>15</v>
      </c>
      <c r="F14" s="3" cm="1">
        <f t="array" ref="F14">IFERROR(INDEX(table1!$D$2:$D$27,MATCH(1,(Gate1!F$4=table1!$B$2:$B$27)*(Gate1!$E14=table1!$C$2:$C$27),0)),0)</f>
        <v>0</v>
      </c>
      <c r="G14" s="3" cm="1">
        <f t="array" ref="G14">IFERROR(INDEX(table1!$D$2:$D$27,MATCH(1,(Gate1!G$4=table1!$B$2:$B$27)*(Gate1!$E14=table1!$C$2:$C$27),0)),0)</f>
        <v>0</v>
      </c>
      <c r="H14" s="3" cm="1">
        <f t="array" ref="H14">IFERROR(INDEX(table1!$D$2:$D$27,MATCH(1,(Gate1!H$4=table1!$B$2:$B$27)*(Gate1!$E14=table1!$C$2:$C$27),0)),0)</f>
        <v>7</v>
      </c>
      <c r="J14">
        <f t="shared" si="0"/>
        <v>7</v>
      </c>
      <c r="L14" s="3"/>
      <c r="M14" s="3"/>
    </row>
    <row r="15" spans="1:14" x14ac:dyDescent="0.2">
      <c r="A15" s="4">
        <v>0.66666666666666663</v>
      </c>
      <c r="B15" s="3" t="s">
        <v>6</v>
      </c>
      <c r="C15" s="4">
        <v>0.70833333333333337</v>
      </c>
      <c r="D15" s="3"/>
      <c r="E15" s="3">
        <v>16</v>
      </c>
      <c r="F15" s="3" cm="1">
        <f t="array" ref="F15">IFERROR(INDEX(table1!$D$2:$D$27,MATCH(1,(Gate1!F$4=table1!$B$2:$B$27)*(Gate1!$E15=table1!$C$2:$C$27),0)),0)</f>
        <v>0</v>
      </c>
      <c r="G15" s="3" cm="1">
        <f t="array" ref="G15">IFERROR(INDEX(table1!$D$2:$D$27,MATCH(1,(Gate1!G$4=table1!$B$2:$B$27)*(Gate1!$E15=table1!$C$2:$C$27),0)),0)</f>
        <v>0</v>
      </c>
      <c r="H15" s="3" cm="1">
        <f t="array" ref="H15">IFERROR(INDEX(table1!$D$2:$D$27,MATCH(1,(Gate1!H$4=table1!$B$2:$B$27)*(Gate1!$E15=table1!$C$2:$C$27),0)),0)</f>
        <v>0</v>
      </c>
      <c r="J15">
        <f t="shared" si="0"/>
        <v>0</v>
      </c>
      <c r="L15" s="3"/>
      <c r="M15" s="3"/>
    </row>
    <row r="16" spans="1:14" x14ac:dyDescent="0.2">
      <c r="A16" s="4">
        <v>0.70833333333333337</v>
      </c>
      <c r="B16" s="3" t="s">
        <v>6</v>
      </c>
      <c r="C16" s="4">
        <v>0.75</v>
      </c>
      <c r="D16" s="3"/>
      <c r="E16" s="3">
        <v>17</v>
      </c>
      <c r="F16" s="3" cm="1">
        <f t="array" ref="F16">IFERROR(INDEX(table1!$D$2:$D$27,MATCH(1,(Gate1!F$4=table1!$B$2:$B$27)*(Gate1!$E16=table1!$C$2:$C$27),0)),0)</f>
        <v>0</v>
      </c>
      <c r="G16" s="3" cm="1">
        <f t="array" ref="G16">IFERROR(INDEX(table1!$D$2:$D$27,MATCH(1,(Gate1!G$4=table1!$B$2:$B$27)*(Gate1!$E16=table1!$C$2:$C$27),0)),0)</f>
        <v>0</v>
      </c>
      <c r="H16" s="3" cm="1">
        <f t="array" ref="H16">IFERROR(INDEX(table1!$D$2:$D$27,MATCH(1,(Gate1!H$4=table1!$B$2:$B$27)*(Gate1!$E16=table1!$C$2:$C$27),0)),0)</f>
        <v>1</v>
      </c>
      <c r="J16">
        <f t="shared" si="0"/>
        <v>1</v>
      </c>
      <c r="L16" s="3"/>
      <c r="M16" s="3"/>
    </row>
    <row r="17" spans="1:10" x14ac:dyDescent="0.2">
      <c r="A17" s="3" t="s">
        <v>7</v>
      </c>
      <c r="B17" s="3"/>
      <c r="C17" s="3"/>
      <c r="D17" s="3"/>
      <c r="E17" s="3"/>
      <c r="F17" s="3">
        <f>SUM(F5:F16)</f>
        <v>1</v>
      </c>
      <c r="G17" s="3">
        <f t="shared" ref="G17:J17" si="1">SUM(G5:G16)</f>
        <v>0</v>
      </c>
      <c r="H17" s="3">
        <f t="shared" si="1"/>
        <v>214</v>
      </c>
      <c r="I17" s="3"/>
      <c r="J17" s="3">
        <f t="shared" si="1"/>
        <v>215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DC82-877A-4D4C-9E37-01EBD0CE7131}">
  <dimension ref="A1:N17"/>
  <sheetViews>
    <sheetView workbookViewId="0">
      <selection activeCell="M4" sqref="M4:N4"/>
    </sheetView>
  </sheetViews>
  <sheetFormatPr baseColWidth="10" defaultRowHeight="16" x14ac:dyDescent="0.2"/>
  <cols>
    <col min="5" max="5" width="0" hidden="1" customWidth="1"/>
  </cols>
  <sheetData>
    <row r="1" spans="1:14" x14ac:dyDescent="0.2">
      <c r="A1" s="1" t="s">
        <v>11</v>
      </c>
      <c r="B1" s="5">
        <v>44500</v>
      </c>
      <c r="C1" t="s">
        <v>6</v>
      </c>
      <c r="D1" s="5">
        <v>44545</v>
      </c>
      <c r="E1" s="5"/>
    </row>
    <row r="2" spans="1:14" x14ac:dyDescent="0.2">
      <c r="D2" s="2"/>
      <c r="E2" s="2"/>
      <c r="F2" s="2" t="s">
        <v>0</v>
      </c>
    </row>
    <row r="4" spans="1:14" x14ac:dyDescent="0.2">
      <c r="A4" s="3" t="s">
        <v>1</v>
      </c>
      <c r="B4" s="3"/>
      <c r="C4" s="3"/>
      <c r="D4" s="3"/>
      <c r="E4" s="3" t="s">
        <v>12</v>
      </c>
      <c r="F4" s="3" t="s">
        <v>2</v>
      </c>
      <c r="G4" s="3" t="s">
        <v>3</v>
      </c>
      <c r="H4" s="3" t="s">
        <v>4</v>
      </c>
      <c r="I4" s="3"/>
      <c r="J4" s="2" t="s">
        <v>5</v>
      </c>
      <c r="K4" s="3"/>
      <c r="L4" s="3"/>
      <c r="M4" s="3"/>
      <c r="N4" s="2"/>
    </row>
    <row r="5" spans="1:14" x14ac:dyDescent="0.2">
      <c r="A5" s="4">
        <v>0.25</v>
      </c>
      <c r="B5" s="3" t="s">
        <v>6</v>
      </c>
      <c r="C5" s="4">
        <v>0.29166666666666669</v>
      </c>
      <c r="D5" s="3"/>
      <c r="E5" s="3">
        <v>6</v>
      </c>
      <c r="F5" s="3" cm="1">
        <f t="array" ref="F5">INDEX(table2!$D$2:$D$200,MATCH(1,(F$4=table2!$B$2:$B$200)*($E5=table2!$C$2:$C$200),0))</f>
        <v>4</v>
      </c>
      <c r="G5" s="3" cm="1">
        <f t="array" ref="G5">INDEX(table2!$D$2:$D$200,MATCH(1,(G$4=table2!$B$2:$B$200)*($E5=table2!$C$2:$C$200),0))</f>
        <v>69</v>
      </c>
      <c r="H5" s="3" cm="1">
        <f t="array" ref="H5">INDEX(table2!$D$2:$D$200,MATCH(1,(H$4=table2!$B$2:$B$200)*($E5=table2!$C$2:$C$200),0))</f>
        <v>27</v>
      </c>
      <c r="J5">
        <f>SUM(F5:H5)</f>
        <v>100</v>
      </c>
      <c r="K5" s="3"/>
      <c r="L5" s="3"/>
      <c r="M5" s="3"/>
    </row>
    <row r="6" spans="1:14" x14ac:dyDescent="0.2">
      <c r="A6" s="4">
        <v>0.29166666666666669</v>
      </c>
      <c r="B6" s="3" t="s">
        <v>6</v>
      </c>
      <c r="C6" s="4">
        <v>0.33333333333333331</v>
      </c>
      <c r="D6" s="3"/>
      <c r="E6" s="3">
        <v>7</v>
      </c>
      <c r="F6" s="3" cm="1">
        <f t="array" ref="F6">INDEX(table2!$D$2:$D$200,MATCH(1,(F$4=table2!$B$2:$B$200)*($E6=table2!$C$2:$C$200),0))</f>
        <v>2</v>
      </c>
      <c r="G6" s="3" cm="1">
        <f t="array" ref="G6">INDEX(table2!$D$2:$D$200,MATCH(1,(G$4=table2!$B$2:$B$200)*($E6=table2!$C$2:$C$200),0))</f>
        <v>41</v>
      </c>
      <c r="H6" s="3" cm="1">
        <f t="array" ref="H6">INDEX(table2!$D$2:$D$200,MATCH(1,(H$4=table2!$B$2:$B$200)*($E6=table2!$C$2:$C$200),0))</f>
        <v>52</v>
      </c>
      <c r="J6">
        <f t="shared" ref="J6:J16" si="0">SUM(F6:H6)</f>
        <v>95</v>
      </c>
      <c r="K6" s="3"/>
      <c r="L6" s="3"/>
      <c r="M6" s="3"/>
    </row>
    <row r="7" spans="1:14" x14ac:dyDescent="0.2">
      <c r="A7" s="4">
        <v>0.33333333333333331</v>
      </c>
      <c r="B7" s="3" t="s">
        <v>6</v>
      </c>
      <c r="C7" s="4">
        <v>0.375</v>
      </c>
      <c r="D7" s="3"/>
      <c r="E7" s="3">
        <v>8</v>
      </c>
      <c r="F7" s="3" cm="1">
        <f t="array" ref="F7">INDEX(table2!$D$2:$D$200,MATCH(1,(F$4=table2!$B$2:$B$200)*($E7=table2!$C$2:$C$200),0))</f>
        <v>6</v>
      </c>
      <c r="G7" s="3" cm="1">
        <f t="array" ref="G7">INDEX(table2!$D$2:$D$200,MATCH(1,(G$4=table2!$B$2:$B$200)*($E7=table2!$C$2:$C$200),0))</f>
        <v>26</v>
      </c>
      <c r="H7" s="3" cm="1">
        <f t="array" ref="H7">INDEX(table2!$D$2:$D$200,MATCH(1,(H$4=table2!$B$2:$B$200)*($E7=table2!$C$2:$C$200),0))</f>
        <v>34</v>
      </c>
      <c r="J7">
        <f t="shared" si="0"/>
        <v>66</v>
      </c>
      <c r="K7" s="3"/>
      <c r="L7" s="3"/>
      <c r="M7" s="3"/>
    </row>
    <row r="8" spans="1:14" x14ac:dyDescent="0.2">
      <c r="A8" s="4">
        <v>0.375</v>
      </c>
      <c r="B8" s="3" t="s">
        <v>6</v>
      </c>
      <c r="C8" s="4">
        <v>0.41666666666666669</v>
      </c>
      <c r="D8" s="3"/>
      <c r="E8" s="3">
        <v>9</v>
      </c>
      <c r="F8" s="3" cm="1">
        <f t="array" ref="F8">INDEX(table2!$D$2:$D$200,MATCH(1,(F$4=table2!$B$2:$B$200)*($E8=table2!$C$2:$C$200),0))</f>
        <v>4</v>
      </c>
      <c r="G8" s="3" cm="1">
        <f t="array" ref="G8">INDEX(table2!$D$2:$D$200,MATCH(1,(G$4=table2!$B$2:$B$200)*($E8=table2!$C$2:$C$200),0))</f>
        <v>24</v>
      </c>
      <c r="H8" s="3" cm="1">
        <f t="array" ref="H8">INDEX(table2!$D$2:$D$200,MATCH(1,(H$4=table2!$B$2:$B$200)*($E8=table2!$C$2:$C$200),0))</f>
        <v>26</v>
      </c>
      <c r="J8">
        <f t="shared" si="0"/>
        <v>54</v>
      </c>
      <c r="K8" s="3"/>
      <c r="L8" s="3"/>
      <c r="M8" s="3"/>
    </row>
    <row r="9" spans="1:14" x14ac:dyDescent="0.2">
      <c r="A9" s="4">
        <v>0.41666666666666669</v>
      </c>
      <c r="B9" s="3" t="s">
        <v>6</v>
      </c>
      <c r="C9" s="4">
        <v>0.45833333333333331</v>
      </c>
      <c r="D9" s="3"/>
      <c r="E9" s="3">
        <v>10</v>
      </c>
      <c r="F9" s="3" cm="1">
        <f t="array" ref="F9">INDEX(table2!$D$2:$D$200,MATCH(1,(F$4=table2!$B$2:$B$200)*($E9=table2!$C$2:$C$200),0))</f>
        <v>9</v>
      </c>
      <c r="G9" s="3" cm="1">
        <f t="array" ref="G9">INDEX(table2!$D$2:$D$200,MATCH(1,(G$4=table2!$B$2:$B$200)*($E9=table2!$C$2:$C$200),0))</f>
        <v>33</v>
      </c>
      <c r="H9" s="3" cm="1">
        <f t="array" ref="H9">INDEX(table2!$D$2:$D$200,MATCH(1,(H$4=table2!$B$2:$B$200)*($E9=table2!$C$2:$C$200),0))</f>
        <v>29</v>
      </c>
      <c r="J9">
        <f t="shared" si="0"/>
        <v>71</v>
      </c>
      <c r="K9" s="3"/>
      <c r="L9" s="3"/>
      <c r="M9" s="3"/>
    </row>
    <row r="10" spans="1:14" x14ac:dyDescent="0.2">
      <c r="A10" s="4">
        <v>0.45833333333333331</v>
      </c>
      <c r="B10" s="3" t="s">
        <v>6</v>
      </c>
      <c r="C10" s="4">
        <v>0.5</v>
      </c>
      <c r="D10" s="3"/>
      <c r="E10" s="3">
        <v>11</v>
      </c>
      <c r="F10" s="3" cm="1">
        <f t="array" ref="F10">INDEX(table2!$D$2:$D$200,MATCH(1,(F$4=table2!$B$2:$B$200)*($E10=table2!$C$2:$C$200),0))</f>
        <v>13</v>
      </c>
      <c r="G10" s="3" cm="1">
        <f t="array" ref="G10">INDEX(table2!$D$2:$D$200,MATCH(1,(G$4=table2!$B$2:$B$200)*($E10=table2!$C$2:$C$200),0))</f>
        <v>68</v>
      </c>
      <c r="H10" s="3" cm="1">
        <f t="array" ref="H10">INDEX(table2!$D$2:$D$200,MATCH(1,(H$4=table2!$B$2:$B$200)*($E10=table2!$C$2:$C$200),0))</f>
        <v>35</v>
      </c>
      <c r="J10">
        <f t="shared" si="0"/>
        <v>116</v>
      </c>
      <c r="K10" s="3"/>
      <c r="L10" s="3"/>
      <c r="M10" s="3"/>
    </row>
    <row r="11" spans="1:14" x14ac:dyDescent="0.2">
      <c r="A11" s="4">
        <v>0.5</v>
      </c>
      <c r="B11" s="3" t="s">
        <v>6</v>
      </c>
      <c r="C11" s="4">
        <v>0.54166666666666663</v>
      </c>
      <c r="D11" s="3"/>
      <c r="E11" s="3">
        <v>12</v>
      </c>
      <c r="F11" s="3" cm="1">
        <f t="array" ref="F11">INDEX(table2!$D$2:$D$200,MATCH(1,(F$4=table2!$B$2:$B$200)*($E11=table2!$C$2:$C$200),0))</f>
        <v>6</v>
      </c>
      <c r="G11" s="3" cm="1">
        <f t="array" ref="G11">INDEX(table2!$D$2:$D$200,MATCH(1,(G$4=table2!$B$2:$B$200)*($E11=table2!$C$2:$C$200),0))</f>
        <v>26</v>
      </c>
      <c r="H11" s="3" cm="1">
        <f t="array" ref="H11">INDEX(table2!$D$2:$D$200,MATCH(1,(H$4=table2!$B$2:$B$200)*($E11=table2!$C$2:$C$200),0))</f>
        <v>39</v>
      </c>
      <c r="J11">
        <f t="shared" si="0"/>
        <v>71</v>
      </c>
      <c r="K11" s="3"/>
      <c r="L11" s="3"/>
      <c r="M11" s="3"/>
    </row>
    <row r="12" spans="1:14" x14ac:dyDescent="0.2">
      <c r="A12" s="4">
        <v>0.54166666666666663</v>
      </c>
      <c r="B12" s="3" t="s">
        <v>6</v>
      </c>
      <c r="C12" s="4">
        <v>0.58333333333333337</v>
      </c>
      <c r="D12" s="3"/>
      <c r="E12" s="3">
        <v>13</v>
      </c>
      <c r="F12" s="3" cm="1">
        <f t="array" ref="F12">INDEX(table2!$D$2:$D$200,MATCH(1,(F$4=table2!$B$2:$B$200)*($E12=table2!$C$2:$C$200),0))</f>
        <v>6</v>
      </c>
      <c r="G12" s="3" cm="1">
        <f t="array" ref="G12">INDEX(table2!$D$2:$D$200,MATCH(1,(G$4=table2!$B$2:$B$200)*($E12=table2!$C$2:$C$200),0))</f>
        <v>5</v>
      </c>
      <c r="H12" s="3" cm="1">
        <f t="array" ref="H12">INDEX(table2!$D$2:$D$200,MATCH(1,(H$4=table2!$B$2:$B$200)*($E12=table2!$C$2:$C$200),0))</f>
        <v>22</v>
      </c>
      <c r="J12">
        <f t="shared" si="0"/>
        <v>33</v>
      </c>
      <c r="K12" s="3"/>
      <c r="L12" s="3"/>
      <c r="M12" s="3"/>
    </row>
    <row r="13" spans="1:14" x14ac:dyDescent="0.2">
      <c r="A13" s="4">
        <v>0.58333333333333337</v>
      </c>
      <c r="B13" s="3" t="s">
        <v>6</v>
      </c>
      <c r="C13" s="4">
        <v>0.625</v>
      </c>
      <c r="D13" s="3"/>
      <c r="E13" s="3">
        <v>14</v>
      </c>
      <c r="F13" s="3" cm="1">
        <f t="array" ref="F13">INDEX(table2!$D$2:$D$200,MATCH(1,(F$4=table2!$B$2:$B$200)*($E13=table2!$C$2:$C$200),0))</f>
        <v>8</v>
      </c>
      <c r="G13" s="3" cm="1">
        <f t="array" ref="G13">INDEX(table2!$D$2:$D$200,MATCH(1,(G$4=table2!$B$2:$B$200)*($E13=table2!$C$2:$C$200),0))</f>
        <v>11</v>
      </c>
      <c r="H13" s="3" cm="1">
        <f t="array" ref="H13">INDEX(table2!$D$2:$D$200,MATCH(1,(H$4=table2!$B$2:$B$200)*($E13=table2!$C$2:$C$200),0))</f>
        <v>29</v>
      </c>
      <c r="J13">
        <f t="shared" si="0"/>
        <v>48</v>
      </c>
      <c r="K13" s="3"/>
      <c r="L13" s="3"/>
      <c r="M13" s="3"/>
    </row>
    <row r="14" spans="1:14" x14ac:dyDescent="0.2">
      <c r="A14" s="4">
        <v>0.625</v>
      </c>
      <c r="B14" s="3" t="s">
        <v>6</v>
      </c>
      <c r="C14" s="4">
        <v>0.66666666666666663</v>
      </c>
      <c r="D14" s="3"/>
      <c r="E14" s="3">
        <v>15</v>
      </c>
      <c r="F14" s="3" cm="1">
        <f t="array" ref="F14">INDEX(table2!$D$2:$D$200,MATCH(1,(F$4=table2!$B$2:$B$200)*($E14=table2!$C$2:$C$200),0))</f>
        <v>3</v>
      </c>
      <c r="G14" s="3" cm="1">
        <f t="array" ref="G14">INDEX(table2!$D$2:$D$200,MATCH(1,(G$4=table2!$B$2:$B$200)*($E14=table2!$C$2:$C$200),0))</f>
        <v>17</v>
      </c>
      <c r="H14" s="3" cm="1">
        <f t="array" ref="H14">INDEX(table2!$D$2:$D$200,MATCH(1,(H$4=table2!$B$2:$B$200)*($E14=table2!$C$2:$C$200),0))</f>
        <v>30</v>
      </c>
      <c r="J14">
        <f t="shared" si="0"/>
        <v>50</v>
      </c>
      <c r="K14" s="3"/>
      <c r="L14" s="3"/>
      <c r="M14" s="3"/>
    </row>
    <row r="15" spans="1:14" x14ac:dyDescent="0.2">
      <c r="A15" s="4">
        <v>0.66666666666666663</v>
      </c>
      <c r="B15" s="3" t="s">
        <v>6</v>
      </c>
      <c r="C15" s="4">
        <v>0.70833333333333337</v>
      </c>
      <c r="D15" s="3"/>
      <c r="E15" s="3">
        <v>16</v>
      </c>
      <c r="F15" s="3" cm="1">
        <f t="array" ref="F15">INDEX(table2!$D$2:$D$200,MATCH(1,(F$4=table2!$B$2:$B$200)*($E15=table2!$C$2:$C$200),0))</f>
        <v>6</v>
      </c>
      <c r="G15" s="3" cm="1">
        <f t="array" ref="G15">INDEX(table2!$D$2:$D$200,MATCH(1,(G$4=table2!$B$2:$B$200)*($E15=table2!$C$2:$C$200),0))</f>
        <v>4</v>
      </c>
      <c r="H15" s="3" cm="1">
        <f t="array" ref="H15">INDEX(table2!$D$2:$D$200,MATCH(1,(H$4=table2!$B$2:$B$200)*($E15=table2!$C$2:$C$200),0))</f>
        <v>56</v>
      </c>
      <c r="J15">
        <f t="shared" si="0"/>
        <v>66</v>
      </c>
      <c r="K15" s="3"/>
      <c r="L15" s="3"/>
      <c r="M15" s="3"/>
    </row>
    <row r="16" spans="1:14" x14ac:dyDescent="0.2">
      <c r="A16" s="4">
        <v>0.70833333333333337</v>
      </c>
      <c r="B16" s="3" t="s">
        <v>6</v>
      </c>
      <c r="C16" s="4">
        <v>0.75</v>
      </c>
      <c r="D16" s="3"/>
      <c r="E16" s="3">
        <v>17</v>
      </c>
      <c r="F16" s="3" cm="1">
        <f t="array" ref="F16">INDEX(table2!$D$2:$D$200,MATCH(1,(F$4=table2!$B$2:$B$200)*($E16=table2!$C$2:$C$200),0))</f>
        <v>3</v>
      </c>
      <c r="G16" s="3" cm="1">
        <f t="array" ref="G16">INDEX(table2!$D$2:$D$200,MATCH(1,(G$4=table2!$B$2:$B$200)*($E16=table2!$C$2:$C$200),0))</f>
        <v>2</v>
      </c>
      <c r="H16" s="3" cm="1">
        <f t="array" ref="H16">INDEX(table2!$D$2:$D$200,MATCH(1,(H$4=table2!$B$2:$B$200)*($E16=table2!$C$2:$C$200),0))</f>
        <v>35</v>
      </c>
      <c r="J16">
        <f t="shared" si="0"/>
        <v>40</v>
      </c>
      <c r="K16" s="3"/>
      <c r="L16" s="3"/>
      <c r="M16" s="3"/>
    </row>
    <row r="17" spans="1:10" x14ac:dyDescent="0.2">
      <c r="A17" s="3" t="s">
        <v>7</v>
      </c>
      <c r="B17" s="3"/>
      <c r="C17" s="3"/>
      <c r="D17" s="3"/>
      <c r="E17" s="3"/>
      <c r="F17" s="3">
        <f>SUM(F5:F16)</f>
        <v>70</v>
      </c>
      <c r="G17" s="3">
        <f t="shared" ref="G17:H17" si="1">SUM(G5:G16)</f>
        <v>326</v>
      </c>
      <c r="H17" s="3">
        <f t="shared" si="1"/>
        <v>414</v>
      </c>
      <c r="I17" s="3"/>
      <c r="J17" s="3">
        <f t="shared" ref="J17" si="2">SUM(J5:J16)</f>
        <v>810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596A-21E3-7B43-8468-106969CC03C5}">
  <dimension ref="A1:D27"/>
  <sheetViews>
    <sheetView workbookViewId="0">
      <selection activeCell="C21" sqref="C21"/>
    </sheetView>
  </sheetViews>
  <sheetFormatPr baseColWidth="10" defaultRowHeight="16" x14ac:dyDescent="0.2"/>
  <cols>
    <col min="2" max="2" width="15.5" bestFit="1" customWidth="1"/>
  </cols>
  <sheetData>
    <row r="1" spans="1:4" x14ac:dyDescent="0.2">
      <c r="B1" t="s">
        <v>8</v>
      </c>
      <c r="C1" t="s">
        <v>9</v>
      </c>
      <c r="D1" t="s">
        <v>10</v>
      </c>
    </row>
    <row r="2" spans="1:4" x14ac:dyDescent="0.2">
      <c r="A2">
        <v>0</v>
      </c>
      <c r="B2" t="s">
        <v>2</v>
      </c>
      <c r="C2">
        <v>3</v>
      </c>
      <c r="D2">
        <v>1</v>
      </c>
    </row>
    <row r="3" spans="1:4" x14ac:dyDescent="0.2">
      <c r="A3">
        <v>1</v>
      </c>
      <c r="B3" t="s">
        <v>2</v>
      </c>
      <c r="C3">
        <v>4</v>
      </c>
      <c r="D3">
        <v>1</v>
      </c>
    </row>
    <row r="4" spans="1:4" x14ac:dyDescent="0.2">
      <c r="A4">
        <v>2</v>
      </c>
      <c r="B4" t="s">
        <v>2</v>
      </c>
      <c r="C4">
        <v>6</v>
      </c>
      <c r="D4">
        <v>1</v>
      </c>
    </row>
    <row r="5" spans="1:4" x14ac:dyDescent="0.2">
      <c r="A5">
        <v>3</v>
      </c>
      <c r="B5" t="s">
        <v>4</v>
      </c>
      <c r="C5">
        <v>0</v>
      </c>
      <c r="D5">
        <v>22</v>
      </c>
    </row>
    <row r="6" spans="1:4" x14ac:dyDescent="0.2">
      <c r="A6">
        <v>4</v>
      </c>
      <c r="B6" t="s">
        <v>4</v>
      </c>
      <c r="C6">
        <v>1</v>
      </c>
      <c r="D6">
        <v>38</v>
      </c>
    </row>
    <row r="7" spans="1:4" x14ac:dyDescent="0.2">
      <c r="A7">
        <v>5</v>
      </c>
      <c r="B7" t="s">
        <v>4</v>
      </c>
      <c r="C7">
        <v>2</v>
      </c>
      <c r="D7">
        <v>95</v>
      </c>
    </row>
    <row r="8" spans="1:4" x14ac:dyDescent="0.2">
      <c r="A8">
        <v>6</v>
      </c>
      <c r="B8" t="s">
        <v>4</v>
      </c>
      <c r="C8">
        <v>3</v>
      </c>
      <c r="D8">
        <v>48</v>
      </c>
    </row>
    <row r="9" spans="1:4" x14ac:dyDescent="0.2">
      <c r="A9">
        <v>7</v>
      </c>
      <c r="B9" t="s">
        <v>4</v>
      </c>
      <c r="C9">
        <v>4</v>
      </c>
      <c r="D9">
        <v>63</v>
      </c>
    </row>
    <row r="10" spans="1:4" x14ac:dyDescent="0.2">
      <c r="A10">
        <v>8</v>
      </c>
      <c r="B10" t="s">
        <v>4</v>
      </c>
      <c r="C10">
        <v>5</v>
      </c>
      <c r="D10">
        <v>45</v>
      </c>
    </row>
    <row r="11" spans="1:4" x14ac:dyDescent="0.2">
      <c r="A11">
        <v>9</v>
      </c>
      <c r="B11" t="s">
        <v>4</v>
      </c>
      <c r="C11">
        <v>6</v>
      </c>
      <c r="D11">
        <v>22</v>
      </c>
    </row>
    <row r="12" spans="1:4" x14ac:dyDescent="0.2">
      <c r="A12">
        <v>10</v>
      </c>
      <c r="B12" t="s">
        <v>4</v>
      </c>
      <c r="C12">
        <v>7</v>
      </c>
      <c r="D12">
        <v>92</v>
      </c>
    </row>
    <row r="13" spans="1:4" x14ac:dyDescent="0.2">
      <c r="A13">
        <v>11</v>
      </c>
      <c r="B13" t="s">
        <v>4</v>
      </c>
      <c r="C13">
        <v>8</v>
      </c>
      <c r="D13">
        <v>26</v>
      </c>
    </row>
    <row r="14" spans="1:4" x14ac:dyDescent="0.2">
      <c r="A14">
        <v>12</v>
      </c>
      <c r="B14" t="s">
        <v>4</v>
      </c>
      <c r="C14">
        <v>9</v>
      </c>
      <c r="D14">
        <v>17</v>
      </c>
    </row>
    <row r="15" spans="1:4" x14ac:dyDescent="0.2">
      <c r="A15">
        <v>13</v>
      </c>
      <c r="B15" t="s">
        <v>4</v>
      </c>
      <c r="C15">
        <v>10</v>
      </c>
      <c r="D15">
        <v>11</v>
      </c>
    </row>
    <row r="16" spans="1:4" x14ac:dyDescent="0.2">
      <c r="A16">
        <v>14</v>
      </c>
      <c r="B16" t="s">
        <v>4</v>
      </c>
      <c r="C16">
        <v>11</v>
      </c>
      <c r="D16">
        <v>26</v>
      </c>
    </row>
    <row r="17" spans="1:4" x14ac:dyDescent="0.2">
      <c r="A17">
        <v>15</v>
      </c>
      <c r="B17" t="s">
        <v>4</v>
      </c>
      <c r="C17">
        <v>12</v>
      </c>
      <c r="D17">
        <v>4</v>
      </c>
    </row>
    <row r="18" spans="1:4" x14ac:dyDescent="0.2">
      <c r="A18">
        <v>16</v>
      </c>
      <c r="B18" t="s">
        <v>4</v>
      </c>
      <c r="C18">
        <v>13</v>
      </c>
      <c r="D18">
        <v>4</v>
      </c>
    </row>
    <row r="19" spans="1:4" x14ac:dyDescent="0.2">
      <c r="A19">
        <v>17</v>
      </c>
      <c r="B19" t="s">
        <v>4</v>
      </c>
      <c r="C19">
        <v>14</v>
      </c>
      <c r="D19">
        <v>4</v>
      </c>
    </row>
    <row r="20" spans="1:4" x14ac:dyDescent="0.2">
      <c r="A20">
        <v>18</v>
      </c>
      <c r="B20" t="s">
        <v>4</v>
      </c>
      <c r="C20">
        <v>15</v>
      </c>
      <c r="D20">
        <v>7</v>
      </c>
    </row>
    <row r="21" spans="1:4" x14ac:dyDescent="0.2">
      <c r="A21">
        <v>19</v>
      </c>
      <c r="B21" t="s">
        <v>4</v>
      </c>
      <c r="C21">
        <v>17</v>
      </c>
      <c r="D21">
        <v>1</v>
      </c>
    </row>
    <row r="22" spans="1:4" x14ac:dyDescent="0.2">
      <c r="A22">
        <v>20</v>
      </c>
      <c r="B22" t="s">
        <v>4</v>
      </c>
      <c r="C22">
        <v>18</v>
      </c>
      <c r="D22">
        <v>4</v>
      </c>
    </row>
    <row r="23" spans="1:4" x14ac:dyDescent="0.2">
      <c r="A23">
        <v>21</v>
      </c>
      <c r="B23" t="s">
        <v>4</v>
      </c>
      <c r="C23">
        <v>19</v>
      </c>
      <c r="D23">
        <v>3</v>
      </c>
    </row>
    <row r="24" spans="1:4" x14ac:dyDescent="0.2">
      <c r="A24">
        <v>22</v>
      </c>
      <c r="B24" t="s">
        <v>4</v>
      </c>
      <c r="C24">
        <v>20</v>
      </c>
      <c r="D24">
        <v>22</v>
      </c>
    </row>
    <row r="25" spans="1:4" x14ac:dyDescent="0.2">
      <c r="A25">
        <v>23</v>
      </c>
      <c r="B25" t="s">
        <v>4</v>
      </c>
      <c r="C25">
        <v>21</v>
      </c>
      <c r="D25">
        <v>24</v>
      </c>
    </row>
    <row r="26" spans="1:4" x14ac:dyDescent="0.2">
      <c r="A26">
        <v>24</v>
      </c>
      <c r="B26" t="s">
        <v>4</v>
      </c>
      <c r="C26">
        <v>22</v>
      </c>
      <c r="D26">
        <v>7</v>
      </c>
    </row>
    <row r="27" spans="1:4" x14ac:dyDescent="0.2">
      <c r="A27">
        <v>25</v>
      </c>
      <c r="B27" t="s">
        <v>4</v>
      </c>
      <c r="C27">
        <v>23</v>
      </c>
      <c r="D27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89E2-AFF4-764C-9EDF-293422040509}">
  <dimension ref="A1:D72"/>
  <sheetViews>
    <sheetView workbookViewId="0">
      <selection activeCell="D8" sqref="D8:D11"/>
    </sheetView>
  </sheetViews>
  <sheetFormatPr baseColWidth="10" defaultRowHeight="16" x14ac:dyDescent="0.2"/>
  <sheetData>
    <row r="1" spans="1:4" x14ac:dyDescent="0.2">
      <c r="B1" t="s">
        <v>8</v>
      </c>
      <c r="C1" t="s">
        <v>9</v>
      </c>
      <c r="D1" t="s">
        <v>10</v>
      </c>
    </row>
    <row r="2" spans="1:4" x14ac:dyDescent="0.2">
      <c r="A2">
        <v>0</v>
      </c>
      <c r="B2" t="s">
        <v>2</v>
      </c>
      <c r="C2">
        <v>0</v>
      </c>
      <c r="D2">
        <v>18</v>
      </c>
    </row>
    <row r="3" spans="1:4" x14ac:dyDescent="0.2">
      <c r="A3">
        <v>1</v>
      </c>
      <c r="B3" t="s">
        <v>2</v>
      </c>
      <c r="C3">
        <v>1</v>
      </c>
      <c r="D3">
        <v>5</v>
      </c>
    </row>
    <row r="4" spans="1:4" x14ac:dyDescent="0.2">
      <c r="A4">
        <v>2</v>
      </c>
      <c r="B4" t="s">
        <v>2</v>
      </c>
      <c r="C4">
        <v>2</v>
      </c>
      <c r="D4">
        <v>8</v>
      </c>
    </row>
    <row r="5" spans="1:4" x14ac:dyDescent="0.2">
      <c r="A5">
        <v>3</v>
      </c>
      <c r="B5" t="s">
        <v>2</v>
      </c>
      <c r="C5">
        <v>3</v>
      </c>
      <c r="D5">
        <v>17</v>
      </c>
    </row>
    <row r="6" spans="1:4" x14ac:dyDescent="0.2">
      <c r="A6">
        <v>4</v>
      </c>
      <c r="B6" t="s">
        <v>2</v>
      </c>
      <c r="C6">
        <v>4</v>
      </c>
      <c r="D6">
        <v>7</v>
      </c>
    </row>
    <row r="7" spans="1:4" x14ac:dyDescent="0.2">
      <c r="A7">
        <v>5</v>
      </c>
      <c r="B7" t="s">
        <v>2</v>
      </c>
      <c r="C7">
        <v>5</v>
      </c>
      <c r="D7">
        <v>11</v>
      </c>
    </row>
    <row r="8" spans="1:4" x14ac:dyDescent="0.2">
      <c r="A8">
        <v>6</v>
      </c>
      <c r="B8" t="s">
        <v>2</v>
      </c>
      <c r="C8">
        <v>6</v>
      </c>
      <c r="D8">
        <v>4</v>
      </c>
    </row>
    <row r="9" spans="1:4" x14ac:dyDescent="0.2">
      <c r="A9">
        <v>7</v>
      </c>
      <c r="B9" t="s">
        <v>2</v>
      </c>
      <c r="C9">
        <v>7</v>
      </c>
      <c r="D9">
        <v>2</v>
      </c>
    </row>
    <row r="10" spans="1:4" x14ac:dyDescent="0.2">
      <c r="A10">
        <v>8</v>
      </c>
      <c r="B10" t="s">
        <v>2</v>
      </c>
      <c r="C10">
        <v>8</v>
      </c>
      <c r="D10">
        <v>6</v>
      </c>
    </row>
    <row r="11" spans="1:4" x14ac:dyDescent="0.2">
      <c r="A11">
        <v>9</v>
      </c>
      <c r="B11" t="s">
        <v>2</v>
      </c>
      <c r="C11">
        <v>9</v>
      </c>
      <c r="D11">
        <v>4</v>
      </c>
    </row>
    <row r="12" spans="1:4" x14ac:dyDescent="0.2">
      <c r="A12">
        <v>10</v>
      </c>
      <c r="B12" t="s">
        <v>2</v>
      </c>
      <c r="C12">
        <v>10</v>
      </c>
      <c r="D12">
        <v>9</v>
      </c>
    </row>
    <row r="13" spans="1:4" x14ac:dyDescent="0.2">
      <c r="A13">
        <v>11</v>
      </c>
      <c r="B13" t="s">
        <v>2</v>
      </c>
      <c r="C13">
        <v>11</v>
      </c>
      <c r="D13">
        <v>13</v>
      </c>
    </row>
    <row r="14" spans="1:4" x14ac:dyDescent="0.2">
      <c r="A14">
        <v>12</v>
      </c>
      <c r="B14" t="s">
        <v>2</v>
      </c>
      <c r="C14">
        <v>12</v>
      </c>
      <c r="D14">
        <v>6</v>
      </c>
    </row>
    <row r="15" spans="1:4" x14ac:dyDescent="0.2">
      <c r="A15">
        <v>13</v>
      </c>
      <c r="B15" t="s">
        <v>2</v>
      </c>
      <c r="C15">
        <v>13</v>
      </c>
      <c r="D15">
        <v>6</v>
      </c>
    </row>
    <row r="16" spans="1:4" x14ac:dyDescent="0.2">
      <c r="A16">
        <v>14</v>
      </c>
      <c r="B16" t="s">
        <v>2</v>
      </c>
      <c r="C16">
        <v>14</v>
      </c>
      <c r="D16">
        <v>8</v>
      </c>
    </row>
    <row r="17" spans="1:4" x14ac:dyDescent="0.2">
      <c r="A17">
        <v>15</v>
      </c>
      <c r="B17" t="s">
        <v>2</v>
      </c>
      <c r="C17">
        <v>15</v>
      </c>
      <c r="D17">
        <v>3</v>
      </c>
    </row>
    <row r="18" spans="1:4" x14ac:dyDescent="0.2">
      <c r="A18">
        <v>16</v>
      </c>
      <c r="B18" t="s">
        <v>2</v>
      </c>
      <c r="C18">
        <v>16</v>
      </c>
      <c r="D18">
        <v>6</v>
      </c>
    </row>
    <row r="19" spans="1:4" x14ac:dyDescent="0.2">
      <c r="A19">
        <v>17</v>
      </c>
      <c r="B19" t="s">
        <v>2</v>
      </c>
      <c r="C19">
        <v>17</v>
      </c>
      <c r="D19">
        <v>3</v>
      </c>
    </row>
    <row r="20" spans="1:4" x14ac:dyDescent="0.2">
      <c r="A20">
        <v>18</v>
      </c>
      <c r="B20" t="s">
        <v>2</v>
      </c>
      <c r="C20">
        <v>18</v>
      </c>
      <c r="D20">
        <v>3</v>
      </c>
    </row>
    <row r="21" spans="1:4" x14ac:dyDescent="0.2">
      <c r="A21">
        <v>19</v>
      </c>
      <c r="B21" t="s">
        <v>2</v>
      </c>
      <c r="C21">
        <v>19</v>
      </c>
      <c r="D21">
        <v>2</v>
      </c>
    </row>
    <row r="22" spans="1:4" x14ac:dyDescent="0.2">
      <c r="A22">
        <v>20</v>
      </c>
      <c r="B22" t="s">
        <v>2</v>
      </c>
      <c r="C22">
        <v>20</v>
      </c>
      <c r="D22">
        <v>4</v>
      </c>
    </row>
    <row r="23" spans="1:4" x14ac:dyDescent="0.2">
      <c r="A23">
        <v>21</v>
      </c>
      <c r="B23" t="s">
        <v>2</v>
      </c>
      <c r="C23">
        <v>22</v>
      </c>
      <c r="D23">
        <v>5</v>
      </c>
    </row>
    <row r="24" spans="1:4" x14ac:dyDescent="0.2">
      <c r="A24">
        <v>22</v>
      </c>
      <c r="B24" t="s">
        <v>2</v>
      </c>
      <c r="C24">
        <v>23</v>
      </c>
      <c r="D24">
        <v>10</v>
      </c>
    </row>
    <row r="25" spans="1:4" x14ac:dyDescent="0.2">
      <c r="A25">
        <v>23</v>
      </c>
      <c r="B25" t="s">
        <v>4</v>
      </c>
      <c r="C25">
        <v>0</v>
      </c>
      <c r="D25">
        <v>58</v>
      </c>
    </row>
    <row r="26" spans="1:4" x14ac:dyDescent="0.2">
      <c r="A26">
        <v>24</v>
      </c>
      <c r="B26" t="s">
        <v>4</v>
      </c>
      <c r="C26">
        <v>1</v>
      </c>
      <c r="D26">
        <v>37</v>
      </c>
    </row>
    <row r="27" spans="1:4" x14ac:dyDescent="0.2">
      <c r="A27">
        <v>25</v>
      </c>
      <c r="B27" t="s">
        <v>4</v>
      </c>
      <c r="C27">
        <v>2</v>
      </c>
      <c r="D27">
        <v>67</v>
      </c>
    </row>
    <row r="28" spans="1:4" x14ac:dyDescent="0.2">
      <c r="A28">
        <v>26</v>
      </c>
      <c r="B28" t="s">
        <v>4</v>
      </c>
      <c r="C28">
        <v>3</v>
      </c>
      <c r="D28">
        <v>52</v>
      </c>
    </row>
    <row r="29" spans="1:4" x14ac:dyDescent="0.2">
      <c r="A29">
        <v>27</v>
      </c>
      <c r="B29" t="s">
        <v>4</v>
      </c>
      <c r="C29">
        <v>4</v>
      </c>
      <c r="D29">
        <v>68</v>
      </c>
    </row>
    <row r="30" spans="1:4" x14ac:dyDescent="0.2">
      <c r="A30">
        <v>28</v>
      </c>
      <c r="B30" t="s">
        <v>4</v>
      </c>
      <c r="C30">
        <v>5</v>
      </c>
      <c r="D30">
        <v>70</v>
      </c>
    </row>
    <row r="31" spans="1:4" x14ac:dyDescent="0.2">
      <c r="A31">
        <v>29</v>
      </c>
      <c r="B31" t="s">
        <v>4</v>
      </c>
      <c r="C31">
        <v>6</v>
      </c>
      <c r="D31">
        <v>27</v>
      </c>
    </row>
    <row r="32" spans="1:4" x14ac:dyDescent="0.2">
      <c r="A32">
        <v>30</v>
      </c>
      <c r="B32" t="s">
        <v>4</v>
      </c>
      <c r="C32">
        <v>7</v>
      </c>
      <c r="D32">
        <v>52</v>
      </c>
    </row>
    <row r="33" spans="1:4" x14ac:dyDescent="0.2">
      <c r="A33">
        <v>31</v>
      </c>
      <c r="B33" t="s">
        <v>4</v>
      </c>
      <c r="C33">
        <v>8</v>
      </c>
      <c r="D33">
        <v>34</v>
      </c>
    </row>
    <row r="34" spans="1:4" x14ac:dyDescent="0.2">
      <c r="A34">
        <v>32</v>
      </c>
      <c r="B34" t="s">
        <v>4</v>
      </c>
      <c r="C34">
        <v>9</v>
      </c>
      <c r="D34">
        <v>26</v>
      </c>
    </row>
    <row r="35" spans="1:4" x14ac:dyDescent="0.2">
      <c r="A35">
        <v>33</v>
      </c>
      <c r="B35" t="s">
        <v>4</v>
      </c>
      <c r="C35">
        <v>10</v>
      </c>
      <c r="D35">
        <v>29</v>
      </c>
    </row>
    <row r="36" spans="1:4" x14ac:dyDescent="0.2">
      <c r="A36">
        <v>34</v>
      </c>
      <c r="B36" t="s">
        <v>4</v>
      </c>
      <c r="C36">
        <v>11</v>
      </c>
      <c r="D36">
        <v>35</v>
      </c>
    </row>
    <row r="37" spans="1:4" x14ac:dyDescent="0.2">
      <c r="A37">
        <v>35</v>
      </c>
      <c r="B37" t="s">
        <v>4</v>
      </c>
      <c r="C37">
        <v>12</v>
      </c>
      <c r="D37">
        <v>39</v>
      </c>
    </row>
    <row r="38" spans="1:4" x14ac:dyDescent="0.2">
      <c r="A38">
        <v>36</v>
      </c>
      <c r="B38" t="s">
        <v>4</v>
      </c>
      <c r="C38">
        <v>13</v>
      </c>
      <c r="D38">
        <v>22</v>
      </c>
    </row>
    <row r="39" spans="1:4" x14ac:dyDescent="0.2">
      <c r="A39">
        <v>37</v>
      </c>
      <c r="B39" t="s">
        <v>4</v>
      </c>
      <c r="C39">
        <v>14</v>
      </c>
      <c r="D39">
        <v>29</v>
      </c>
    </row>
    <row r="40" spans="1:4" x14ac:dyDescent="0.2">
      <c r="A40">
        <v>38</v>
      </c>
      <c r="B40" t="s">
        <v>4</v>
      </c>
      <c r="C40">
        <v>15</v>
      </c>
      <c r="D40">
        <v>30</v>
      </c>
    </row>
    <row r="41" spans="1:4" x14ac:dyDescent="0.2">
      <c r="A41">
        <v>39</v>
      </c>
      <c r="B41" t="s">
        <v>4</v>
      </c>
      <c r="C41">
        <v>16</v>
      </c>
      <c r="D41">
        <v>56</v>
      </c>
    </row>
    <row r="42" spans="1:4" x14ac:dyDescent="0.2">
      <c r="A42">
        <v>40</v>
      </c>
      <c r="B42" t="s">
        <v>4</v>
      </c>
      <c r="C42">
        <v>17</v>
      </c>
      <c r="D42">
        <v>35</v>
      </c>
    </row>
    <row r="43" spans="1:4" x14ac:dyDescent="0.2">
      <c r="A43">
        <v>41</v>
      </c>
      <c r="B43" t="s">
        <v>4</v>
      </c>
      <c r="C43">
        <v>18</v>
      </c>
      <c r="D43">
        <v>40</v>
      </c>
    </row>
    <row r="44" spans="1:4" x14ac:dyDescent="0.2">
      <c r="A44">
        <v>42</v>
      </c>
      <c r="B44" t="s">
        <v>4</v>
      </c>
      <c r="C44">
        <v>19</v>
      </c>
      <c r="D44">
        <v>38</v>
      </c>
    </row>
    <row r="45" spans="1:4" x14ac:dyDescent="0.2">
      <c r="A45">
        <v>43</v>
      </c>
      <c r="B45" t="s">
        <v>4</v>
      </c>
      <c r="C45">
        <v>20</v>
      </c>
      <c r="D45">
        <v>30</v>
      </c>
    </row>
    <row r="46" spans="1:4" x14ac:dyDescent="0.2">
      <c r="A46">
        <v>44</v>
      </c>
      <c r="B46" t="s">
        <v>4</v>
      </c>
      <c r="C46">
        <v>21</v>
      </c>
      <c r="D46">
        <v>23</v>
      </c>
    </row>
    <row r="47" spans="1:4" x14ac:dyDescent="0.2">
      <c r="A47">
        <v>45</v>
      </c>
      <c r="B47" t="s">
        <v>4</v>
      </c>
      <c r="C47">
        <v>22</v>
      </c>
      <c r="D47">
        <v>47</v>
      </c>
    </row>
    <row r="48" spans="1:4" x14ac:dyDescent="0.2">
      <c r="A48">
        <v>46</v>
      </c>
      <c r="B48" t="s">
        <v>4</v>
      </c>
      <c r="C48">
        <v>23</v>
      </c>
      <c r="D48">
        <v>62</v>
      </c>
    </row>
    <row r="49" spans="1:4" x14ac:dyDescent="0.2">
      <c r="A49">
        <v>47</v>
      </c>
      <c r="B49" t="s">
        <v>3</v>
      </c>
      <c r="C49">
        <v>0</v>
      </c>
      <c r="D49">
        <v>28</v>
      </c>
    </row>
    <row r="50" spans="1:4" x14ac:dyDescent="0.2">
      <c r="A50">
        <v>48</v>
      </c>
      <c r="B50" t="s">
        <v>3</v>
      </c>
      <c r="C50">
        <v>1</v>
      </c>
      <c r="D50">
        <v>10</v>
      </c>
    </row>
    <row r="51" spans="1:4" x14ac:dyDescent="0.2">
      <c r="A51">
        <v>49</v>
      </c>
      <c r="B51" t="s">
        <v>3</v>
      </c>
      <c r="C51">
        <v>2</v>
      </c>
      <c r="D51">
        <v>1</v>
      </c>
    </row>
    <row r="52" spans="1:4" x14ac:dyDescent="0.2">
      <c r="A52">
        <v>50</v>
      </c>
      <c r="B52" t="s">
        <v>3</v>
      </c>
      <c r="C52">
        <v>3</v>
      </c>
      <c r="D52">
        <v>16</v>
      </c>
    </row>
    <row r="53" spans="1:4" x14ac:dyDescent="0.2">
      <c r="A53">
        <v>51</v>
      </c>
      <c r="B53" t="s">
        <v>3</v>
      </c>
      <c r="C53">
        <v>4</v>
      </c>
      <c r="D53">
        <v>34</v>
      </c>
    </row>
    <row r="54" spans="1:4" x14ac:dyDescent="0.2">
      <c r="A54">
        <v>52</v>
      </c>
      <c r="B54" t="s">
        <v>3</v>
      </c>
      <c r="C54">
        <v>5</v>
      </c>
      <c r="D54">
        <v>52</v>
      </c>
    </row>
    <row r="55" spans="1:4" x14ac:dyDescent="0.2">
      <c r="A55">
        <v>53</v>
      </c>
      <c r="B55" t="s">
        <v>3</v>
      </c>
      <c r="C55">
        <v>6</v>
      </c>
      <c r="D55">
        <v>69</v>
      </c>
    </row>
    <row r="56" spans="1:4" x14ac:dyDescent="0.2">
      <c r="A56">
        <v>54</v>
      </c>
      <c r="B56" t="s">
        <v>3</v>
      </c>
      <c r="C56">
        <v>7</v>
      </c>
      <c r="D56">
        <v>41</v>
      </c>
    </row>
    <row r="57" spans="1:4" x14ac:dyDescent="0.2">
      <c r="A57">
        <v>55</v>
      </c>
      <c r="B57" t="s">
        <v>3</v>
      </c>
      <c r="C57">
        <v>8</v>
      </c>
      <c r="D57">
        <v>26</v>
      </c>
    </row>
    <row r="58" spans="1:4" x14ac:dyDescent="0.2">
      <c r="A58">
        <v>56</v>
      </c>
      <c r="B58" t="s">
        <v>3</v>
      </c>
      <c r="C58">
        <v>9</v>
      </c>
      <c r="D58">
        <v>24</v>
      </c>
    </row>
    <row r="59" spans="1:4" x14ac:dyDescent="0.2">
      <c r="A59">
        <v>57</v>
      </c>
      <c r="B59" t="s">
        <v>3</v>
      </c>
      <c r="C59">
        <v>10</v>
      </c>
      <c r="D59">
        <v>33</v>
      </c>
    </row>
    <row r="60" spans="1:4" x14ac:dyDescent="0.2">
      <c r="A60">
        <v>58</v>
      </c>
      <c r="B60" t="s">
        <v>3</v>
      </c>
      <c r="C60">
        <v>11</v>
      </c>
      <c r="D60">
        <v>68</v>
      </c>
    </row>
    <row r="61" spans="1:4" x14ac:dyDescent="0.2">
      <c r="A61">
        <v>59</v>
      </c>
      <c r="B61" t="s">
        <v>3</v>
      </c>
      <c r="C61">
        <v>12</v>
      </c>
      <c r="D61">
        <v>26</v>
      </c>
    </row>
    <row r="62" spans="1:4" x14ac:dyDescent="0.2">
      <c r="A62">
        <v>60</v>
      </c>
      <c r="B62" t="s">
        <v>3</v>
      </c>
      <c r="C62">
        <v>13</v>
      </c>
      <c r="D62">
        <v>5</v>
      </c>
    </row>
    <row r="63" spans="1:4" x14ac:dyDescent="0.2">
      <c r="A63">
        <v>61</v>
      </c>
      <c r="B63" t="s">
        <v>3</v>
      </c>
      <c r="C63">
        <v>14</v>
      </c>
      <c r="D63">
        <v>11</v>
      </c>
    </row>
    <row r="64" spans="1:4" x14ac:dyDescent="0.2">
      <c r="A64">
        <v>62</v>
      </c>
      <c r="B64" t="s">
        <v>3</v>
      </c>
      <c r="C64">
        <v>15</v>
      </c>
      <c r="D64">
        <v>17</v>
      </c>
    </row>
    <row r="65" spans="1:4" x14ac:dyDescent="0.2">
      <c r="A65">
        <v>63</v>
      </c>
      <c r="B65" t="s">
        <v>3</v>
      </c>
      <c r="C65">
        <v>16</v>
      </c>
      <c r="D65">
        <v>4</v>
      </c>
    </row>
    <row r="66" spans="1:4" x14ac:dyDescent="0.2">
      <c r="A66">
        <v>64</v>
      </c>
      <c r="B66" t="s">
        <v>3</v>
      </c>
      <c r="C66">
        <v>17</v>
      </c>
      <c r="D66">
        <v>2</v>
      </c>
    </row>
    <row r="67" spans="1:4" x14ac:dyDescent="0.2">
      <c r="A67">
        <v>65</v>
      </c>
      <c r="B67" t="s">
        <v>3</v>
      </c>
      <c r="C67">
        <v>18</v>
      </c>
      <c r="D67">
        <v>16</v>
      </c>
    </row>
    <row r="68" spans="1:4" x14ac:dyDescent="0.2">
      <c r="A68">
        <v>66</v>
      </c>
      <c r="B68" t="s">
        <v>3</v>
      </c>
      <c r="C68">
        <v>19</v>
      </c>
      <c r="D68">
        <v>10</v>
      </c>
    </row>
    <row r="69" spans="1:4" x14ac:dyDescent="0.2">
      <c r="A69">
        <v>67</v>
      </c>
      <c r="B69" t="s">
        <v>3</v>
      </c>
      <c r="C69">
        <v>20</v>
      </c>
      <c r="D69">
        <v>27</v>
      </c>
    </row>
    <row r="70" spans="1:4" x14ac:dyDescent="0.2">
      <c r="A70">
        <v>68</v>
      </c>
      <c r="B70" t="s">
        <v>3</v>
      </c>
      <c r="C70">
        <v>21</v>
      </c>
      <c r="D70">
        <v>22</v>
      </c>
    </row>
    <row r="71" spans="1:4" x14ac:dyDescent="0.2">
      <c r="A71">
        <v>69</v>
      </c>
      <c r="B71" t="s">
        <v>3</v>
      </c>
      <c r="C71">
        <v>22</v>
      </c>
      <c r="D71">
        <v>9</v>
      </c>
    </row>
    <row r="72" spans="1:4" x14ac:dyDescent="0.2">
      <c r="A72">
        <v>70</v>
      </c>
      <c r="B72" t="s">
        <v>3</v>
      </c>
      <c r="C72">
        <v>23</v>
      </c>
      <c r="D72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Gate1</vt:lpstr>
      <vt:lpstr>Gate 2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Pau</dc:creator>
  <cp:lastModifiedBy>Wilson Pau</cp:lastModifiedBy>
  <dcterms:created xsi:type="dcterms:W3CDTF">2022-12-21T03:20:21Z</dcterms:created>
  <dcterms:modified xsi:type="dcterms:W3CDTF">2022-12-21T03:47:06Z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2022-12-21T03:45:19Z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1bbb0272-95ed-47a6-95fa-df607bc686fd</vt:lpwstr>
  </property>
  <property fmtid="{D5CDD505-2E9C-101B-9397-08002B2CF9AE}" pid="7" name="MSIP_Label_defa4170-0d19-0005-0004-bc88714345d2_ActionId">
    <vt:lpwstr>186c1f55-db1e-4801-bf65-0d16f8d4540a</vt:lpwstr>
  </property>
  <property fmtid="{D5CDD505-2E9C-101B-9397-08002B2CF9AE}" pid="8" name="MSIP_Label_defa4170-0d19-0005-0004-bc88714345d2_ContentBits">
    <vt:lpwstr>0</vt:lpwstr>
  </property>
</Properties>
</file>