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00" yWindow="345" windowWidth="10155" windowHeight="9210"/>
  </bookViews>
  <sheets>
    <sheet name="sex ratio 2003" sheetId="8" r:id="rId1"/>
    <sheet name="cts9 sr" sheetId="7" r:id="rId2"/>
    <sheet name="cts9" sheetId="5" r:id="rId3"/>
    <sheet name="forming c2003" sheetId="6" r:id="rId4"/>
    <sheet name="geographies" sheetId="3" r:id="rId5"/>
  </sheets>
  <calcPr calcId="145621"/>
</workbook>
</file>

<file path=xl/calcChain.xml><?xml version="1.0" encoding="utf-8"?>
<calcChain xmlns="http://schemas.openxmlformats.org/spreadsheetml/2006/main">
  <c r="G13" i="8" l="1"/>
  <c r="B10" i="8"/>
  <c r="B8" i="8"/>
  <c r="B7" i="8"/>
  <c r="B6" i="8"/>
  <c r="C27" i="8"/>
  <c r="B27" i="8"/>
  <c r="B26" i="8"/>
  <c r="C25" i="8"/>
  <c r="B25" i="8"/>
  <c r="C24" i="8"/>
  <c r="C22" i="8"/>
  <c r="C21" i="8"/>
  <c r="C20" i="8"/>
  <c r="B24" i="8"/>
  <c r="B22" i="8"/>
  <c r="B21" i="8"/>
  <c r="B20" i="8"/>
  <c r="D13" i="8"/>
  <c r="E13" i="8"/>
  <c r="F13" i="8"/>
  <c r="C13" i="8"/>
  <c r="G12" i="8"/>
  <c r="F12" i="8"/>
  <c r="E12" i="8"/>
  <c r="D12" i="8"/>
  <c r="C12" i="8"/>
  <c r="D11" i="8"/>
  <c r="E11" i="8"/>
  <c r="F11" i="8"/>
  <c r="G11" i="8"/>
  <c r="C11" i="8"/>
  <c r="D10" i="8"/>
  <c r="E10" i="8"/>
  <c r="F10" i="8"/>
  <c r="G10" i="8"/>
  <c r="C10" i="8"/>
  <c r="D6" i="8"/>
  <c r="E6" i="8"/>
  <c r="F6" i="8"/>
  <c r="G6" i="8"/>
  <c r="D7" i="8"/>
  <c r="E7" i="8"/>
  <c r="F7" i="8"/>
  <c r="G7" i="8"/>
  <c r="D8" i="8"/>
  <c r="E8" i="8"/>
  <c r="F8" i="8"/>
  <c r="G8" i="8"/>
  <c r="C8" i="8"/>
  <c r="C7" i="8"/>
  <c r="C6" i="8"/>
  <c r="C26" i="8"/>
  <c r="E25" i="6"/>
  <c r="F25" i="6"/>
  <c r="D25" i="6"/>
  <c r="F6" i="6"/>
  <c r="F7" i="6"/>
  <c r="F8" i="6"/>
  <c r="F9" i="6"/>
  <c r="F10" i="6"/>
  <c r="F11" i="6"/>
  <c r="F12" i="6"/>
  <c r="F13" i="6"/>
</calcChain>
</file>

<file path=xl/sharedStrings.xml><?xml version="1.0" encoding="utf-8"?>
<sst xmlns="http://schemas.openxmlformats.org/spreadsheetml/2006/main" count="2266" uniqueCount="127">
  <si>
    <t>police</t>
  </si>
  <si>
    <t>female</t>
  </si>
  <si>
    <t>admin</t>
  </si>
  <si>
    <t>sex</t>
  </si>
  <si>
    <t>prosecution</t>
  </si>
  <si>
    <t>professional judges/magistrates</t>
  </si>
  <si>
    <t>male</t>
  </si>
  <si>
    <t>prison staff</t>
  </si>
  <si>
    <t>convicted prisoners</t>
  </si>
  <si>
    <t>lid</t>
  </si>
  <si>
    <t>Australia</t>
  </si>
  <si>
    <t>Bahrain</t>
  </si>
  <si>
    <t>Belarus</t>
  </si>
  <si>
    <t>Bermuda</t>
  </si>
  <si>
    <t>Canada</t>
  </si>
  <si>
    <t>Chile</t>
  </si>
  <si>
    <t>Croatia</t>
  </si>
  <si>
    <t>Cyprus</t>
  </si>
  <si>
    <t>Denmark</t>
  </si>
  <si>
    <t>Ecuador</t>
  </si>
  <si>
    <t>Estonia</t>
  </si>
  <si>
    <t>Finland</t>
  </si>
  <si>
    <t>Georgia</t>
  </si>
  <si>
    <t>Hungary</t>
  </si>
  <si>
    <t>Iceland</t>
  </si>
  <si>
    <t>Ireland</t>
  </si>
  <si>
    <t>Israel</t>
  </si>
  <si>
    <t>Italy</t>
  </si>
  <si>
    <t>Latvia</t>
  </si>
  <si>
    <t>Lithuania</t>
  </si>
  <si>
    <t>Maldives</t>
  </si>
  <si>
    <t>Malta</t>
  </si>
  <si>
    <t>Mauritius</t>
  </si>
  <si>
    <t>Mexico</t>
  </si>
  <si>
    <t>Monaco</t>
  </si>
  <si>
    <t>Mongolia</t>
  </si>
  <si>
    <t>Peru</t>
  </si>
  <si>
    <t>Poland</t>
  </si>
  <si>
    <t>Portugal</t>
  </si>
  <si>
    <t>Qatar</t>
  </si>
  <si>
    <t>Romania</t>
  </si>
  <si>
    <t>Scotland</t>
  </si>
  <si>
    <t>Singapore</t>
  </si>
  <si>
    <t>Slovakia</t>
  </si>
  <si>
    <t>Swaziland</t>
  </si>
  <si>
    <t>Sweden</t>
  </si>
  <si>
    <t>Turkey</t>
  </si>
  <si>
    <t>Ukraine</t>
  </si>
  <si>
    <t>Uruguay</t>
  </si>
  <si>
    <t>Zimbabwe</t>
  </si>
  <si>
    <t>Azerbaijan</t>
  </si>
  <si>
    <t>Germany</t>
  </si>
  <si>
    <t>Kyrgyzstan</t>
  </si>
  <si>
    <t>Morocco</t>
  </si>
  <si>
    <t>Philippines</t>
  </si>
  <si>
    <t>Algeria</t>
  </si>
  <si>
    <t>Bulgaria</t>
  </si>
  <si>
    <t>Colombia</t>
  </si>
  <si>
    <t>Slovenia</t>
  </si>
  <si>
    <t>Spain</t>
  </si>
  <si>
    <t>Armenia</t>
  </si>
  <si>
    <t>Norway</t>
  </si>
  <si>
    <t>Turkmenistan</t>
  </si>
  <si>
    <t>Costa Rica</t>
  </si>
  <si>
    <t>Sri Lanka</t>
  </si>
  <si>
    <t>Czech Republic</t>
  </si>
  <si>
    <t>Brunei Darussalam</t>
  </si>
  <si>
    <t>Hong Kong Special Adminis</t>
  </si>
  <si>
    <t>The former Yugoslav Repub</t>
  </si>
  <si>
    <t>Syrian Arab Republic</t>
  </si>
  <si>
    <t>Republic of Korea</t>
  </si>
  <si>
    <t>Occupied Palestinian Terr</t>
  </si>
  <si>
    <t>England and Wales</t>
  </si>
  <si>
    <t>Republic of Moldova</t>
  </si>
  <si>
    <t>United Arab Emirates</t>
  </si>
  <si>
    <t>v2003</t>
  </si>
  <si>
    <t>v2004</t>
  </si>
  <si>
    <t>area</t>
  </si>
  <si>
    <t>souce and notes</t>
  </si>
  <si>
    <t>CountOflid</t>
  </si>
  <si>
    <t>cts9 code</t>
  </si>
  <si>
    <t>For Maldives, the source total table indicates no female professional judges/magistrates; record inserted (lid=-1)</t>
  </si>
  <si>
    <t>vc2003</t>
  </si>
  <si>
    <t>Figure for c. 2003 is figure for 2004, where 2003 figure is non reported and 2004 is reported</t>
  </si>
  <si>
    <t>All such cases:</t>
  </si>
  <si>
    <t>vc2003 is figure for c. 2003; see sheet "forming c. 2003"</t>
  </si>
  <si>
    <t>figure for Bahrain probable error.</t>
  </si>
  <si>
    <t>group</t>
  </si>
  <si>
    <t>The group "convicted prisoners" are convicted prisoners in prison on a given day.</t>
  </si>
  <si>
    <t xml:space="preserve">For Bahrain, the source includes no convicted prisoners, male.  </t>
  </si>
  <si>
    <t xml:space="preserve">    To exclude this probable mistake, vc2003 for Bahrain, convicted prisoners, female is set to non-reported (blank).</t>
  </si>
  <si>
    <t>sex ratio</t>
  </si>
  <si>
    <t>total</t>
  </si>
  <si>
    <t>alt. male</t>
  </si>
  <si>
    <t>obvious mistake</t>
  </si>
  <si>
    <t>United States</t>
  </si>
  <si>
    <t>tabulated from sheet cts9, for vc2003.</t>
  </si>
  <si>
    <t>Sex ratio calculated.  Infinite value coded as 9999.</t>
  </si>
  <si>
    <t>Extracted from UN, Ninth Survey of Crime Trends, list by indicator</t>
  </si>
  <si>
    <t>http://www.unodc.org/documents/data-and-analysis/CTS9_by_indicator_public.pdf</t>
  </si>
  <si>
    <t>population</t>
  </si>
  <si>
    <t>parl</t>
  </si>
  <si>
    <t>sex ratio is males to females</t>
  </si>
  <si>
    <t>prosecutors</t>
  </si>
  <si>
    <t>quartile 1 - sex ratios</t>
  </si>
  <si>
    <t>country sets based on data availability</t>
  </si>
  <si>
    <t>median - sex ratios</t>
  </si>
  <si>
    <t>quartile 3 - sex ratios</t>
  </si>
  <si>
    <t>countries / areas</t>
  </si>
  <si>
    <t>group population</t>
  </si>
  <si>
    <t>total population</t>
  </si>
  <si>
    <t>total group sex ratio</t>
  </si>
  <si>
    <t>for set of countries, see first row-group below</t>
  </si>
  <si>
    <t>added from other sources population of England &amp; Wales, Scotland, and former Fed. Rep. of Yugoslavia (Serbia  &amp; Montenegro)</t>
  </si>
  <si>
    <t>total population for areas with data for that sex ratio</t>
  </si>
  <si>
    <t>Sri Lanka prosecutor numbers highly anomalous, and thus not included in vc2003</t>
  </si>
  <si>
    <t>International comparison of sex ratios for groups in criminal justice system, c. 2003</t>
  </si>
  <si>
    <t>Comparison with common set of countries (based on data availability), c. 2003</t>
  </si>
  <si>
    <t>parliament</t>
  </si>
  <si>
    <t>United States records inserted.  See criminal-justice-us</t>
  </si>
  <si>
    <t>correction</t>
  </si>
  <si>
    <t>Repository:</t>
  </si>
  <si>
    <t>http://acrosswalls.org/datasets/</t>
  </si>
  <si>
    <t>Version: 1.0</t>
  </si>
  <si>
    <t>parliament sex ratios matched in using the country crosswalk and UN Human Development Report data</t>
  </si>
  <si>
    <t>crosswalk-world-countries</t>
  </si>
  <si>
    <t>prisoners-2003-2010:HDR Gender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</si>
</sst>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#,##0.0"/>
  </numFmts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abSelected="1" workbookViewId="0"/>
  </sheetViews>
  <sheetFormatPr defaultRowHeight="12.75" x14ac:dyDescent="0.2"/>
  <cols>
    <col min="1" max="1" width="17.42578125" customWidth="1"/>
    <col min="2" max="2" width="12.42578125" style="2" customWidth="1"/>
    <col min="3" max="4" width="14.5703125" style="2" customWidth="1"/>
    <col min="5" max="6" width="14.5703125" customWidth="1"/>
    <col min="7" max="7" width="13" style="2" customWidth="1"/>
    <col min="8" max="8" width="12.42578125" style="2" customWidth="1"/>
    <col min="9" max="9" width="2.7109375" customWidth="1"/>
    <col min="10" max="10" width="71.85546875" customWidth="1"/>
    <col min="14" max="14" width="11.85546875" customWidth="1"/>
    <col min="15" max="15" width="3.7109375" customWidth="1"/>
    <col min="21" max="21" width="3.140625" customWidth="1"/>
  </cols>
  <sheetData>
    <row r="1" spans="1:10" x14ac:dyDescent="0.2">
      <c r="A1" t="s">
        <v>116</v>
      </c>
      <c r="B1" s="1"/>
      <c r="E1" s="2"/>
      <c r="F1" s="2"/>
      <c r="H1"/>
      <c r="I1" s="1"/>
      <c r="J1" t="s">
        <v>121</v>
      </c>
    </row>
    <row r="2" spans="1:10" x14ac:dyDescent="0.2">
      <c r="A2" t="s">
        <v>102</v>
      </c>
      <c r="B2" s="1"/>
      <c r="E2" s="2"/>
      <c r="F2" s="2"/>
      <c r="H2"/>
      <c r="I2" s="1"/>
      <c r="J2" t="s">
        <v>122</v>
      </c>
    </row>
    <row r="3" spans="1:10" x14ac:dyDescent="0.2">
      <c r="B3" s="1"/>
      <c r="E3" s="2"/>
      <c r="F3" s="2"/>
      <c r="H3"/>
      <c r="I3" s="1"/>
      <c r="J3" t="s">
        <v>123</v>
      </c>
    </row>
    <row r="4" spans="1:10" x14ac:dyDescent="0.2">
      <c r="B4" s="1"/>
      <c r="E4" s="2"/>
      <c r="F4" s="2"/>
      <c r="H4"/>
      <c r="I4" s="1"/>
    </row>
    <row r="5" spans="1:10" x14ac:dyDescent="0.2">
      <c r="B5" s="2" t="s">
        <v>118</v>
      </c>
      <c r="C5" t="s">
        <v>0</v>
      </c>
      <c r="D5" t="s">
        <v>103</v>
      </c>
      <c r="E5" s="2" t="s">
        <v>5</v>
      </c>
      <c r="F5" t="s">
        <v>7</v>
      </c>
      <c r="G5" s="2" t="s">
        <v>8</v>
      </c>
      <c r="H5"/>
      <c r="I5" s="1"/>
    </row>
    <row r="6" spans="1:10" x14ac:dyDescent="0.2">
      <c r="A6" t="s">
        <v>104</v>
      </c>
      <c r="B6" s="2">
        <f t="shared" ref="B6:G6" si="0">QUARTILE(C34:C100,1)</f>
        <v>3.8214285714285712</v>
      </c>
      <c r="C6" s="2">
        <f t="shared" si="0"/>
        <v>5.3528656971770703</v>
      </c>
      <c r="D6" s="2">
        <f t="shared" si="0"/>
        <v>0.95424847339740926</v>
      </c>
      <c r="E6" s="2">
        <f t="shared" si="0"/>
        <v>0.90431519699812402</v>
      </c>
      <c r="F6" s="2">
        <f t="shared" si="0"/>
        <v>2.8155339805825199</v>
      </c>
      <c r="G6" s="2">
        <f t="shared" si="0"/>
        <v>13.43351303902825</v>
      </c>
      <c r="H6"/>
      <c r="J6" s="1" t="s">
        <v>105</v>
      </c>
    </row>
    <row r="7" spans="1:10" x14ac:dyDescent="0.2">
      <c r="A7" t="s">
        <v>106</v>
      </c>
      <c r="B7" s="2">
        <f t="shared" ref="B7:G7" si="1">QUARTILE(C34:C100,2)</f>
        <v>7.0128205128205128</v>
      </c>
      <c r="C7" s="2">
        <f t="shared" si="1"/>
        <v>9.2621308927646293</v>
      </c>
      <c r="D7" s="2">
        <f t="shared" si="1"/>
        <v>1.4108585858585849</v>
      </c>
      <c r="E7" s="2">
        <f t="shared" si="1"/>
        <v>1.8290598290598299</v>
      </c>
      <c r="F7" s="2">
        <f t="shared" si="1"/>
        <v>4.38039215686275</v>
      </c>
      <c r="G7" s="2">
        <f t="shared" si="1"/>
        <v>20.154888921241351</v>
      </c>
      <c r="H7"/>
      <c r="J7" s="1" t="s">
        <v>124</v>
      </c>
    </row>
    <row r="8" spans="1:10" x14ac:dyDescent="0.2">
      <c r="A8" t="s">
        <v>107</v>
      </c>
      <c r="B8" s="2">
        <f t="shared" ref="B8:G8" si="2">QUARTILE(C34:C100,3)</f>
        <v>9</v>
      </c>
      <c r="C8" s="2">
        <f t="shared" si="2"/>
        <v>12.902508282063399</v>
      </c>
      <c r="D8" s="2">
        <f t="shared" si="2"/>
        <v>2.9631931324693501</v>
      </c>
      <c r="E8" s="2">
        <f t="shared" si="2"/>
        <v>3.2377049180327901</v>
      </c>
      <c r="F8" s="2">
        <f t="shared" si="2"/>
        <v>7.24444444444444</v>
      </c>
      <c r="G8" s="2">
        <f t="shared" si="2"/>
        <v>26.503293807641601</v>
      </c>
      <c r="H8"/>
      <c r="J8" s="1" t="s">
        <v>125</v>
      </c>
    </row>
    <row r="9" spans="1:10" x14ac:dyDescent="0.2">
      <c r="C9"/>
      <c r="D9"/>
      <c r="G9"/>
      <c r="H9"/>
      <c r="J9" s="1" t="s">
        <v>126</v>
      </c>
    </row>
    <row r="10" spans="1:10" x14ac:dyDescent="0.2">
      <c r="A10" t="s">
        <v>108</v>
      </c>
      <c r="B10" s="4">
        <f t="shared" ref="B10:G10" si="3">COUNT(C34:C100)</f>
        <v>58</v>
      </c>
      <c r="C10">
        <f t="shared" si="3"/>
        <v>49</v>
      </c>
      <c r="D10">
        <f t="shared" si="3"/>
        <v>42</v>
      </c>
      <c r="E10">
        <f t="shared" si="3"/>
        <v>45</v>
      </c>
      <c r="F10">
        <f t="shared" si="3"/>
        <v>53</v>
      </c>
      <c r="G10">
        <f t="shared" si="3"/>
        <v>58</v>
      </c>
      <c r="H10"/>
      <c r="J10" s="1"/>
    </row>
    <row r="11" spans="1:10" x14ac:dyDescent="0.2">
      <c r="A11" t="s">
        <v>109</v>
      </c>
      <c r="C11" s="1">
        <f>SUM(J34:J100)+SUM(P34:P100)</f>
        <v>2572191</v>
      </c>
      <c r="D11" s="1">
        <f>SUM(K34:K100)+SUM(Q34:Q100)</f>
        <v>64838</v>
      </c>
      <c r="E11" s="1">
        <f>SUM(L34:L100)+SUM(R34:R100)</f>
        <v>126228</v>
      </c>
      <c r="F11" s="1">
        <f>SUM(M34:M100)+SUM(S34:S100)</f>
        <v>879478.50081910007</v>
      </c>
      <c r="G11" s="1">
        <f>SUM(N34:N100)+SUM(T34:T100)</f>
        <v>2556795</v>
      </c>
      <c r="H11"/>
      <c r="J11" s="1"/>
    </row>
    <row r="12" spans="1:10" x14ac:dyDescent="0.2">
      <c r="A12" t="s">
        <v>110</v>
      </c>
      <c r="C12" s="1">
        <f>SUM('cts9 sr'!C60:C108)</f>
        <v>1010529500.6133816</v>
      </c>
      <c r="D12" s="1">
        <f>SUM('cts9 sr'!C207:C248)</f>
        <v>809414867.76258981</v>
      </c>
      <c r="E12" s="1">
        <f>SUM('cts9 sr'!C162:C206)</f>
        <v>997322851.06872249</v>
      </c>
      <c r="F12" s="1">
        <f>SUM('cts9 sr'!C109:C161)</f>
        <v>1069596188.6133816</v>
      </c>
      <c r="G12" s="1">
        <f>SUM('cts9 sr'!C2:C59)</f>
        <v>1120340976.6133816</v>
      </c>
      <c r="H12"/>
      <c r="J12" s="1" t="s">
        <v>114</v>
      </c>
    </row>
    <row r="13" spans="1:10" x14ac:dyDescent="0.2">
      <c r="A13" t="s">
        <v>111</v>
      </c>
      <c r="C13" s="2">
        <f>SUM(J34:J100)/SUM(P34:P100)</f>
        <v>9.3876964207108493</v>
      </c>
      <c r="D13" s="2">
        <f>SUM(K34:K100)/SUM(Q34:Q100)</f>
        <v>1.4696427211091643</v>
      </c>
      <c r="E13" s="2">
        <f>SUM(L34:L100)/SUM(R34:R100)</f>
        <v>1.4178366885666673</v>
      </c>
      <c r="F13" s="2">
        <f>SUM(M34:M100)/SUM(S34:S100)</f>
        <v>3.4691632029918433</v>
      </c>
      <c r="G13" s="2">
        <f>SUM(N34:N100)/SUM(T34:T100)</f>
        <v>13.717908128022104</v>
      </c>
      <c r="H13"/>
      <c r="J13" s="1"/>
    </row>
    <row r="14" spans="1:10" x14ac:dyDescent="0.2">
      <c r="B14"/>
      <c r="C14"/>
      <c r="D14"/>
      <c r="H14"/>
      <c r="J14" s="1"/>
    </row>
    <row r="15" spans="1:10" x14ac:dyDescent="0.2">
      <c r="B15" s="1"/>
      <c r="E15" s="2"/>
      <c r="F15" s="2"/>
      <c r="H15"/>
      <c r="J15" s="1"/>
    </row>
    <row r="16" spans="1:10" x14ac:dyDescent="0.2">
      <c r="B16" s="1"/>
      <c r="E16" s="2"/>
      <c r="F16" s="2"/>
      <c r="H16"/>
      <c r="J16" s="1"/>
    </row>
    <row r="17" spans="1:10" x14ac:dyDescent="0.2">
      <c r="A17" t="s">
        <v>117</v>
      </c>
      <c r="B17" s="1"/>
      <c r="E17" s="2"/>
      <c r="F17" s="2"/>
      <c r="H17"/>
      <c r="J17" s="1"/>
    </row>
    <row r="18" spans="1:10" x14ac:dyDescent="0.2">
      <c r="E18" s="2"/>
      <c r="F18" s="2"/>
      <c r="H18"/>
      <c r="J18" s="1"/>
    </row>
    <row r="19" spans="1:10" x14ac:dyDescent="0.2">
      <c r="B19" s="2" t="s">
        <v>5</v>
      </c>
      <c r="C19" s="2" t="s">
        <v>5</v>
      </c>
      <c r="E19" s="2"/>
      <c r="F19" s="2"/>
      <c r="H19"/>
      <c r="J19" s="1"/>
    </row>
    <row r="20" spans="1:10" x14ac:dyDescent="0.2">
      <c r="A20" t="s">
        <v>104</v>
      </c>
      <c r="B20" s="2">
        <f>QUARTILE(F34:F75,1)</f>
        <v>0.90107879924953105</v>
      </c>
      <c r="C20" s="2">
        <f>QUARTILE(H34:H75,1)</f>
        <v>14.364211296609</v>
      </c>
      <c r="E20" s="2"/>
      <c r="F20" s="2"/>
      <c r="H20"/>
      <c r="J20" s="1" t="s">
        <v>112</v>
      </c>
    </row>
    <row r="21" spans="1:10" x14ac:dyDescent="0.2">
      <c r="A21" t="s">
        <v>106</v>
      </c>
      <c r="B21" s="2">
        <f>QUARTILE(F34:F75,2)</f>
        <v>1.7920399546905599</v>
      </c>
      <c r="C21" s="2">
        <f>QUARTILE(H34:H75,2)</f>
        <v>21.939859938063051</v>
      </c>
      <c r="E21" s="2"/>
      <c r="F21" s="2"/>
      <c r="H21"/>
      <c r="I21" s="1"/>
    </row>
    <row r="22" spans="1:10" x14ac:dyDescent="0.2">
      <c r="A22" t="s">
        <v>107</v>
      </c>
      <c r="B22" s="2">
        <f>QUARTILE(F34:F75,3)</f>
        <v>2.8849200984888697</v>
      </c>
      <c r="C22" s="2">
        <f>QUARTILE(H34:H75,3)</f>
        <v>27.164141414141426</v>
      </c>
      <c r="E22" s="2"/>
      <c r="F22" s="2"/>
      <c r="H22"/>
      <c r="I22" s="1"/>
    </row>
    <row r="23" spans="1:10" x14ac:dyDescent="0.2">
      <c r="B23" s="1"/>
      <c r="E23" s="2"/>
      <c r="F23" s="2"/>
      <c r="H23"/>
      <c r="I23" s="1"/>
    </row>
    <row r="24" spans="1:10" x14ac:dyDescent="0.2">
      <c r="A24" t="s">
        <v>108</v>
      </c>
      <c r="B24" s="1">
        <f>COUNT(F34:F75)</f>
        <v>42</v>
      </c>
      <c r="C24" s="1">
        <f>COUNT(H34:H75)</f>
        <v>42</v>
      </c>
      <c r="E24" s="2"/>
      <c r="F24" s="2"/>
      <c r="H24"/>
      <c r="I24" s="1"/>
    </row>
    <row r="25" spans="1:10" x14ac:dyDescent="0.2">
      <c r="A25" t="s">
        <v>109</v>
      </c>
      <c r="B25" s="1">
        <f>SUM(L34:L75)+SUM(R34:R75)</f>
        <v>117170</v>
      </c>
      <c r="C25" s="1">
        <f>SUM(N34:N75)+SUM(T34:T75)</f>
        <v>2215588</v>
      </c>
      <c r="E25" s="2"/>
      <c r="F25" s="2"/>
      <c r="H25"/>
      <c r="I25" s="1"/>
    </row>
    <row r="26" spans="1:10" x14ac:dyDescent="0.2">
      <c r="A26" t="s">
        <v>110</v>
      </c>
      <c r="B26" s="1">
        <f>SUM(B34:B75)</f>
        <v>904707681.35117471</v>
      </c>
      <c r="C26" s="1">
        <f>B26</f>
        <v>904707681.35117471</v>
      </c>
      <c r="E26" s="2"/>
      <c r="F26" s="2"/>
      <c r="H26"/>
      <c r="I26" s="1"/>
    </row>
    <row r="27" spans="1:10" x14ac:dyDescent="0.2">
      <c r="A27" t="s">
        <v>111</v>
      </c>
      <c r="B27" s="3">
        <f>SUM(L34:L75)/SUM(R34:R75)</f>
        <v>1.3939115333537644</v>
      </c>
      <c r="C27" s="2">
        <f>SUM(N34:N75)/SUM(T34:T75)</f>
        <v>13.633712674121385</v>
      </c>
      <c r="E27" s="2"/>
      <c r="F27" s="2"/>
      <c r="H27"/>
      <c r="I27" s="1"/>
    </row>
    <row r="33" spans="1:22" x14ac:dyDescent="0.2">
      <c r="A33" t="s">
        <v>77</v>
      </c>
      <c r="B33" s="2" t="s">
        <v>100</v>
      </c>
      <c r="C33" s="2" t="s">
        <v>101</v>
      </c>
      <c r="D33" s="2" t="s">
        <v>0</v>
      </c>
      <c r="E33" s="2" t="s">
        <v>4</v>
      </c>
      <c r="F33" s="2" t="s">
        <v>5</v>
      </c>
      <c r="G33" s="2" t="s">
        <v>7</v>
      </c>
      <c r="H33" s="2" t="s">
        <v>8</v>
      </c>
      <c r="J33" t="s">
        <v>0</v>
      </c>
      <c r="K33" t="s">
        <v>4</v>
      </c>
      <c r="L33" t="s">
        <v>5</v>
      </c>
      <c r="M33" t="s">
        <v>7</v>
      </c>
      <c r="N33" t="s">
        <v>8</v>
      </c>
      <c r="P33" t="s">
        <v>0</v>
      </c>
      <c r="Q33" t="s">
        <v>4</v>
      </c>
      <c r="R33" t="s">
        <v>5</v>
      </c>
      <c r="S33" t="s">
        <v>7</v>
      </c>
      <c r="T33" t="s">
        <v>8</v>
      </c>
    </row>
    <row r="34" spans="1:22" x14ac:dyDescent="0.2">
      <c r="A34" t="s">
        <v>30</v>
      </c>
      <c r="B34" s="1">
        <v>286665</v>
      </c>
      <c r="C34" s="2">
        <v>15.666666666666666</v>
      </c>
      <c r="D34" s="2">
        <v>12.3508771929825</v>
      </c>
      <c r="E34" s="2"/>
      <c r="F34" s="2">
        <v>9999</v>
      </c>
      <c r="G34" s="2">
        <v>8.5625</v>
      </c>
      <c r="H34" s="2">
        <v>4.1753731343283604</v>
      </c>
      <c r="J34" s="1">
        <v>704</v>
      </c>
      <c r="K34" s="1"/>
      <c r="L34" s="1">
        <v>5</v>
      </c>
      <c r="M34" s="1">
        <v>137</v>
      </c>
      <c r="N34" s="1">
        <v>1119</v>
      </c>
      <c r="O34" s="1"/>
      <c r="P34" s="1">
        <v>57</v>
      </c>
      <c r="Q34" s="1"/>
      <c r="R34" s="1">
        <v>0</v>
      </c>
      <c r="S34" s="1">
        <v>16</v>
      </c>
      <c r="T34" s="1">
        <v>268</v>
      </c>
    </row>
    <row r="35" spans="1:22" x14ac:dyDescent="0.2">
      <c r="A35" t="s">
        <v>70</v>
      </c>
      <c r="B35" s="1">
        <v>47859000</v>
      </c>
      <c r="C35" s="2">
        <v>15.666666666666666</v>
      </c>
      <c r="D35" s="2">
        <v>26.6196172248804</v>
      </c>
      <c r="E35" s="2">
        <v>15.2298850574713</v>
      </c>
      <c r="F35" s="2">
        <v>10.389705882352899</v>
      </c>
      <c r="G35" s="2">
        <v>13.1070559610706</v>
      </c>
      <c r="H35" s="2">
        <v>20.346650998824899</v>
      </c>
      <c r="J35" s="1">
        <v>89016</v>
      </c>
      <c r="K35" s="1">
        <v>1325</v>
      </c>
      <c r="L35" s="1">
        <v>1413</v>
      </c>
      <c r="M35" s="1">
        <v>10774</v>
      </c>
      <c r="N35" s="1">
        <v>34630</v>
      </c>
      <c r="O35" s="1"/>
      <c r="P35" s="1">
        <v>3344</v>
      </c>
      <c r="Q35" s="1">
        <v>87</v>
      </c>
      <c r="R35" s="1">
        <v>136</v>
      </c>
      <c r="S35" s="1">
        <v>822</v>
      </c>
      <c r="T35" s="1">
        <v>1702</v>
      </c>
    </row>
    <row r="36" spans="1:22" x14ac:dyDescent="0.2">
      <c r="A36" t="s">
        <v>31</v>
      </c>
      <c r="B36" s="1">
        <v>398582</v>
      </c>
      <c r="C36" s="2">
        <v>10.111111111111111</v>
      </c>
      <c r="D36" s="2">
        <v>5.9622641509434002</v>
      </c>
      <c r="E36" s="2">
        <v>2</v>
      </c>
      <c r="F36" s="2">
        <v>7.5</v>
      </c>
      <c r="G36" s="2">
        <v>12.25</v>
      </c>
      <c r="H36" s="2">
        <v>37.200000000000003</v>
      </c>
      <c r="J36" s="1">
        <v>1580</v>
      </c>
      <c r="K36" s="1">
        <v>4</v>
      </c>
      <c r="L36" s="1">
        <v>30</v>
      </c>
      <c r="M36" s="1">
        <v>196</v>
      </c>
      <c r="N36" s="1">
        <v>186</v>
      </c>
      <c r="O36" s="1"/>
      <c r="P36" s="1">
        <v>265</v>
      </c>
      <c r="Q36" s="1">
        <v>2</v>
      </c>
      <c r="R36" s="1">
        <v>4</v>
      </c>
      <c r="S36" s="1">
        <v>16</v>
      </c>
      <c r="T36" s="1">
        <v>5</v>
      </c>
      <c r="V36" t="s">
        <v>113</v>
      </c>
    </row>
    <row r="37" spans="1:22" x14ac:dyDescent="0.2">
      <c r="A37" t="s">
        <v>19</v>
      </c>
      <c r="B37" s="1">
        <v>12987992</v>
      </c>
      <c r="C37" s="2">
        <v>5.25</v>
      </c>
      <c r="D37" s="2">
        <v>12.014138326327901</v>
      </c>
      <c r="E37" s="2">
        <v>1.59779614325069</v>
      </c>
      <c r="F37" s="2">
        <v>7.0625</v>
      </c>
      <c r="G37" s="2">
        <v>8.8266932270916296</v>
      </c>
      <c r="H37" s="2">
        <v>8.8266932270916296</v>
      </c>
      <c r="J37" s="1">
        <v>31441</v>
      </c>
      <c r="K37" s="1">
        <v>580</v>
      </c>
      <c r="L37" s="1">
        <v>113</v>
      </c>
      <c r="M37" s="1">
        <v>8862</v>
      </c>
      <c r="N37" s="1">
        <v>8862</v>
      </c>
      <c r="O37" s="1"/>
      <c r="P37" s="1">
        <v>2617</v>
      </c>
      <c r="Q37" s="1">
        <v>363</v>
      </c>
      <c r="R37" s="1">
        <v>16</v>
      </c>
      <c r="S37" s="1">
        <v>1004</v>
      </c>
      <c r="T37" s="1">
        <v>1004</v>
      </c>
    </row>
    <row r="38" spans="1:22" x14ac:dyDescent="0.2">
      <c r="A38" t="s">
        <v>72</v>
      </c>
      <c r="B38" s="1">
        <v>52792200</v>
      </c>
      <c r="D38" s="2">
        <v>4.2710927244520498</v>
      </c>
      <c r="E38" s="2">
        <v>0.944401544401544</v>
      </c>
      <c r="F38" s="2">
        <v>6.6468749999999996</v>
      </c>
      <c r="G38" s="2">
        <v>2.1549810212704998</v>
      </c>
      <c r="H38" s="2">
        <v>15.186372745490999</v>
      </c>
      <c r="J38" s="1">
        <v>107371</v>
      </c>
      <c r="K38" s="1">
        <v>1223</v>
      </c>
      <c r="L38" s="1">
        <v>2127</v>
      </c>
      <c r="M38" s="1">
        <v>30090</v>
      </c>
      <c r="N38" s="1">
        <v>60624</v>
      </c>
      <c r="O38" s="1"/>
      <c r="P38" s="1">
        <v>25139</v>
      </c>
      <c r="Q38" s="1">
        <v>1295</v>
      </c>
      <c r="R38" s="1">
        <v>320</v>
      </c>
      <c r="S38" s="1">
        <v>13963</v>
      </c>
      <c r="T38" s="1">
        <v>3992</v>
      </c>
    </row>
    <row r="39" spans="1:22" x14ac:dyDescent="0.2">
      <c r="A39" t="s">
        <v>50</v>
      </c>
      <c r="B39" s="1">
        <v>8234100</v>
      </c>
      <c r="C39" s="2">
        <v>8.0909090909090917</v>
      </c>
      <c r="E39" s="2">
        <v>22</v>
      </c>
      <c r="F39" s="2">
        <v>6.4772727272727302</v>
      </c>
      <c r="G39" s="2">
        <v>6.95185185185185</v>
      </c>
      <c r="H39" s="2">
        <v>48.554307116104901</v>
      </c>
      <c r="J39" s="1"/>
      <c r="K39" s="1">
        <v>902</v>
      </c>
      <c r="L39" s="1">
        <v>285</v>
      </c>
      <c r="M39" s="1">
        <v>1877</v>
      </c>
      <c r="N39" s="1">
        <v>12964</v>
      </c>
      <c r="O39" s="1"/>
      <c r="P39" s="1"/>
      <c r="Q39" s="1">
        <v>41</v>
      </c>
      <c r="R39" s="1">
        <v>44</v>
      </c>
      <c r="S39" s="1">
        <v>270</v>
      </c>
      <c r="T39" s="1">
        <v>267</v>
      </c>
    </row>
    <row r="40" spans="1:22" x14ac:dyDescent="0.2">
      <c r="A40" t="s">
        <v>13</v>
      </c>
      <c r="B40" s="1">
        <v>63040</v>
      </c>
      <c r="D40" s="2">
        <v>3.7840909090909101</v>
      </c>
      <c r="E40" s="2">
        <v>1.2</v>
      </c>
      <c r="F40" s="2">
        <v>6</v>
      </c>
      <c r="H40" s="2">
        <v>9.6666666666666696</v>
      </c>
      <c r="J40" s="1">
        <v>333</v>
      </c>
      <c r="K40" s="1">
        <v>6</v>
      </c>
      <c r="L40" s="1">
        <v>12</v>
      </c>
      <c r="M40" s="1"/>
      <c r="N40" s="1">
        <v>232</v>
      </c>
      <c r="O40" s="1"/>
      <c r="P40" s="1">
        <v>88</v>
      </c>
      <c r="Q40" s="1">
        <v>5</v>
      </c>
      <c r="R40" s="1">
        <v>2</v>
      </c>
      <c r="S40" s="1"/>
      <c r="T40" s="1">
        <v>24</v>
      </c>
    </row>
    <row r="41" spans="1:22" x14ac:dyDescent="0.2">
      <c r="A41" t="s">
        <v>25</v>
      </c>
      <c r="B41" s="1">
        <v>3996521</v>
      </c>
      <c r="C41" s="2">
        <v>6.6923076923076925</v>
      </c>
      <c r="D41" s="2">
        <v>5.52034725990233</v>
      </c>
      <c r="E41" s="2">
        <v>1.2307692307692299</v>
      </c>
      <c r="F41" s="2">
        <v>4</v>
      </c>
      <c r="H41" s="2">
        <v>36.183098591549303</v>
      </c>
      <c r="J41" s="1">
        <v>10174</v>
      </c>
      <c r="K41" s="1">
        <v>32</v>
      </c>
      <c r="L41" s="1">
        <v>96</v>
      </c>
      <c r="M41" s="1"/>
      <c r="N41" s="1">
        <v>2569</v>
      </c>
      <c r="O41" s="1"/>
      <c r="P41" s="1">
        <v>1843</v>
      </c>
      <c r="Q41" s="1">
        <v>26</v>
      </c>
      <c r="R41" s="1">
        <v>24</v>
      </c>
      <c r="S41" s="1"/>
      <c r="T41" s="1">
        <v>71</v>
      </c>
    </row>
    <row r="42" spans="1:22" x14ac:dyDescent="0.2">
      <c r="A42" t="s">
        <v>73</v>
      </c>
      <c r="B42" s="1">
        <v>3612869</v>
      </c>
      <c r="C42" s="2">
        <v>6.6923076923076925</v>
      </c>
      <c r="D42" s="2">
        <v>15.204456094364399</v>
      </c>
      <c r="E42" s="2">
        <v>3.45911949685535</v>
      </c>
      <c r="F42" s="2">
        <v>3.83076923076923</v>
      </c>
      <c r="G42" s="2">
        <v>2.5951056729699702</v>
      </c>
      <c r="H42" s="2">
        <v>23.115044247787601</v>
      </c>
      <c r="J42" s="1">
        <v>11601</v>
      </c>
      <c r="K42" s="1">
        <v>550</v>
      </c>
      <c r="L42" s="1">
        <v>249</v>
      </c>
      <c r="M42" s="1">
        <v>2333</v>
      </c>
      <c r="N42" s="1">
        <v>7836</v>
      </c>
      <c r="O42" s="1"/>
      <c r="P42" s="1">
        <v>763</v>
      </c>
      <c r="Q42" s="1">
        <v>159</v>
      </c>
      <c r="R42" s="1">
        <v>65</v>
      </c>
      <c r="S42" s="1">
        <v>899</v>
      </c>
      <c r="T42" s="1">
        <v>339</v>
      </c>
    </row>
    <row r="43" spans="1:22" x14ac:dyDescent="0.2">
      <c r="A43" t="s">
        <v>67</v>
      </c>
      <c r="B43" s="1">
        <v>6730800</v>
      </c>
      <c r="D43" s="2">
        <v>6.6260240963855397</v>
      </c>
      <c r="E43" s="2"/>
      <c r="F43" s="2">
        <v>3.75</v>
      </c>
      <c r="G43" s="2">
        <v>4.8802547770700597</v>
      </c>
      <c r="H43" s="2">
        <v>3.4589595375722499</v>
      </c>
      <c r="J43" s="1">
        <v>27498</v>
      </c>
      <c r="K43" s="1"/>
      <c r="L43" s="1">
        <v>120</v>
      </c>
      <c r="M43" s="1">
        <v>3831</v>
      </c>
      <c r="N43" s="1">
        <v>8976</v>
      </c>
      <c r="O43" s="1"/>
      <c r="P43" s="1">
        <v>4150</v>
      </c>
      <c r="Q43" s="1"/>
      <c r="R43" s="1">
        <v>32</v>
      </c>
      <c r="S43" s="1">
        <v>785</v>
      </c>
      <c r="T43" s="1">
        <v>2595</v>
      </c>
    </row>
    <row r="44" spans="1:22" x14ac:dyDescent="0.2">
      <c r="A44" t="s">
        <v>54</v>
      </c>
      <c r="B44" s="1">
        <v>82293990</v>
      </c>
      <c r="C44" s="2">
        <v>4.5555555555555554</v>
      </c>
      <c r="E44" s="2">
        <v>3.3134796238244499</v>
      </c>
      <c r="F44" s="2">
        <v>2.9506493506493499</v>
      </c>
      <c r="G44" s="2">
        <v>3.8632286995515699</v>
      </c>
      <c r="H44" s="2">
        <v>24.395260663507099</v>
      </c>
      <c r="J44" s="1"/>
      <c r="K44" s="1">
        <v>1057</v>
      </c>
      <c r="L44" s="1">
        <v>1136</v>
      </c>
      <c r="M44" s="1">
        <v>1723</v>
      </c>
      <c r="N44" s="1">
        <v>25737</v>
      </c>
      <c r="O44" s="1"/>
      <c r="P44" s="1"/>
      <c r="Q44" s="1">
        <v>319</v>
      </c>
      <c r="R44" s="1">
        <v>385</v>
      </c>
      <c r="S44" s="1">
        <v>446</v>
      </c>
      <c r="T44" s="1">
        <v>1055</v>
      </c>
    </row>
    <row r="45" spans="1:22" x14ac:dyDescent="0.2">
      <c r="A45" t="s">
        <v>45</v>
      </c>
      <c r="B45" s="1">
        <v>8958229</v>
      </c>
      <c r="C45" s="2">
        <v>1.2222222222222223</v>
      </c>
      <c r="D45" s="2">
        <v>4.1573282684393797</v>
      </c>
      <c r="E45" s="2">
        <v>1.08115942028986</v>
      </c>
      <c r="F45" s="2">
        <v>2.6877323420074299</v>
      </c>
      <c r="G45" s="2">
        <v>1.9411764705882399</v>
      </c>
      <c r="H45" s="2">
        <v>18.205776173285201</v>
      </c>
      <c r="J45" s="1">
        <v>13133</v>
      </c>
      <c r="K45" s="1">
        <v>373</v>
      </c>
      <c r="L45" s="1">
        <v>723</v>
      </c>
      <c r="M45" s="1">
        <v>4950</v>
      </c>
      <c r="N45" s="1">
        <v>5043</v>
      </c>
      <c r="O45" s="1"/>
      <c r="P45" s="1">
        <v>3159</v>
      </c>
      <c r="Q45" s="1">
        <v>345</v>
      </c>
      <c r="R45" s="1">
        <v>269</v>
      </c>
      <c r="S45" s="1">
        <v>2550</v>
      </c>
      <c r="T45" s="1">
        <v>277</v>
      </c>
    </row>
    <row r="46" spans="1:22" x14ac:dyDescent="0.2">
      <c r="A46" t="s">
        <v>24</v>
      </c>
      <c r="B46" s="1">
        <v>289521</v>
      </c>
      <c r="C46" s="2">
        <v>1.8571428571428572</v>
      </c>
      <c r="D46" s="2">
        <v>9.7066666666666706</v>
      </c>
      <c r="E46" s="2">
        <v>3.25</v>
      </c>
      <c r="F46" s="2">
        <v>2.6153846153846199</v>
      </c>
      <c r="G46" s="2">
        <v>3.4285714285714302</v>
      </c>
      <c r="H46" s="2">
        <v>19.2</v>
      </c>
      <c r="J46" s="1">
        <v>728</v>
      </c>
      <c r="K46" s="1">
        <v>26</v>
      </c>
      <c r="L46" s="1">
        <v>34</v>
      </c>
      <c r="M46" s="1">
        <v>72</v>
      </c>
      <c r="N46" s="1">
        <v>96</v>
      </c>
      <c r="O46" s="1"/>
      <c r="P46" s="1">
        <v>75</v>
      </c>
      <c r="Q46" s="1">
        <v>8</v>
      </c>
      <c r="R46" s="1">
        <v>13</v>
      </c>
      <c r="S46" s="1">
        <v>21</v>
      </c>
      <c r="T46" s="1">
        <v>5</v>
      </c>
    </row>
    <row r="47" spans="1:22" x14ac:dyDescent="0.2">
      <c r="A47" t="s">
        <v>46</v>
      </c>
      <c r="B47" s="1">
        <v>66339433</v>
      </c>
      <c r="C47" s="2">
        <v>24</v>
      </c>
      <c r="D47" s="2">
        <v>32.887133439418101</v>
      </c>
      <c r="E47" s="2">
        <v>24.376923076923099</v>
      </c>
      <c r="F47" s="2">
        <v>2.5668387837062498</v>
      </c>
      <c r="G47" s="2">
        <v>13.2712765957447</v>
      </c>
      <c r="H47" s="2">
        <v>29.9177693761815</v>
      </c>
      <c r="J47" s="1">
        <v>289341</v>
      </c>
      <c r="K47" s="1">
        <v>3169</v>
      </c>
      <c r="L47" s="1">
        <v>4474</v>
      </c>
      <c r="M47" s="1">
        <v>22455</v>
      </c>
      <c r="N47" s="1">
        <v>31653</v>
      </c>
      <c r="O47" s="1"/>
      <c r="P47" s="1">
        <v>8798</v>
      </c>
      <c r="Q47" s="1">
        <v>130</v>
      </c>
      <c r="R47" s="1">
        <v>1743</v>
      </c>
      <c r="S47" s="1">
        <v>1692</v>
      </c>
      <c r="T47" s="1">
        <v>1058</v>
      </c>
    </row>
    <row r="48" spans="1:22" x14ac:dyDescent="0.2">
      <c r="A48" t="s">
        <v>52</v>
      </c>
      <c r="B48" s="1">
        <v>5043200</v>
      </c>
      <c r="C48" s="2">
        <v>9</v>
      </c>
      <c r="E48" s="2">
        <v>6.5555555555555598</v>
      </c>
      <c r="F48" s="2">
        <v>2.5142857142857098</v>
      </c>
      <c r="G48" s="2">
        <v>2.36293436293436</v>
      </c>
      <c r="H48" s="2">
        <v>19.9631268436578</v>
      </c>
      <c r="J48" s="1"/>
      <c r="K48" s="1">
        <v>531</v>
      </c>
      <c r="L48" s="1">
        <v>264</v>
      </c>
      <c r="M48" s="1">
        <v>1224</v>
      </c>
      <c r="N48" s="1">
        <v>13535</v>
      </c>
      <c r="O48" s="1"/>
      <c r="P48" s="1"/>
      <c r="Q48" s="1">
        <v>81</v>
      </c>
      <c r="R48" s="1">
        <v>105</v>
      </c>
      <c r="S48" s="1">
        <v>518</v>
      </c>
      <c r="T48" s="1">
        <v>678</v>
      </c>
    </row>
    <row r="49" spans="1:20" x14ac:dyDescent="0.2">
      <c r="A49" t="s">
        <v>17</v>
      </c>
      <c r="B49" s="1">
        <v>998134</v>
      </c>
      <c r="C49" s="2">
        <v>8.0909090909090917</v>
      </c>
      <c r="D49" s="2">
        <v>6.2537993920972603</v>
      </c>
      <c r="E49" s="2">
        <v>0.90909090909090895</v>
      </c>
      <c r="F49" s="2">
        <v>2.4074074074074101</v>
      </c>
      <c r="G49" s="2">
        <v>13.176470588235301</v>
      </c>
      <c r="H49" s="2">
        <v>26.545454545454501</v>
      </c>
      <c r="J49" s="1">
        <v>4115</v>
      </c>
      <c r="K49" s="1">
        <v>10</v>
      </c>
      <c r="L49" s="1">
        <v>65</v>
      </c>
      <c r="M49" s="1">
        <v>224</v>
      </c>
      <c r="N49" s="1">
        <v>292</v>
      </c>
      <c r="O49" s="1"/>
      <c r="P49" s="1">
        <v>658</v>
      </c>
      <c r="Q49" s="1">
        <v>11</v>
      </c>
      <c r="R49" s="1">
        <v>27</v>
      </c>
      <c r="S49" s="1">
        <v>17</v>
      </c>
      <c r="T49" s="1">
        <v>11</v>
      </c>
    </row>
    <row r="50" spans="1:20" x14ac:dyDescent="0.2">
      <c r="A50" t="s">
        <v>51</v>
      </c>
      <c r="B50" s="1">
        <v>82534176</v>
      </c>
      <c r="C50" s="2">
        <v>2.125</v>
      </c>
      <c r="E50" s="2">
        <v>1.96529411764706</v>
      </c>
      <c r="F50" s="2">
        <v>2.14595949049906</v>
      </c>
      <c r="H50" s="2">
        <v>21.446126126126099</v>
      </c>
      <c r="J50" s="1"/>
      <c r="K50" s="1">
        <v>3341</v>
      </c>
      <c r="L50" s="1">
        <v>10277</v>
      </c>
      <c r="M50" s="1"/>
      <c r="N50" s="1">
        <v>59513</v>
      </c>
      <c r="O50" s="1"/>
      <c r="P50" s="1"/>
      <c r="Q50" s="1">
        <v>1700</v>
      </c>
      <c r="R50" s="1">
        <v>4789</v>
      </c>
      <c r="S50" s="1"/>
      <c r="T50" s="1">
        <v>2775</v>
      </c>
    </row>
    <row r="51" spans="1:20" x14ac:dyDescent="0.2">
      <c r="A51" t="s">
        <v>35</v>
      </c>
      <c r="B51" s="1">
        <v>2485177</v>
      </c>
      <c r="C51" s="2">
        <v>8.0909090909090917</v>
      </c>
      <c r="D51" s="2">
        <v>9.8183361629881194</v>
      </c>
      <c r="E51" s="2">
        <v>0.862433862433862</v>
      </c>
      <c r="F51" s="2">
        <v>2.14406779661017</v>
      </c>
      <c r="G51" s="2">
        <v>2.5043327556325798</v>
      </c>
      <c r="H51" s="2">
        <v>22.43359375</v>
      </c>
      <c r="J51" s="1">
        <v>5783</v>
      </c>
      <c r="K51" s="1">
        <v>163</v>
      </c>
      <c r="L51" s="1">
        <v>253</v>
      </c>
      <c r="M51" s="1">
        <v>1445</v>
      </c>
      <c r="N51" s="1">
        <v>5743</v>
      </c>
      <c r="O51" s="1"/>
      <c r="P51" s="1">
        <v>589</v>
      </c>
      <c r="Q51" s="1">
        <v>189</v>
      </c>
      <c r="R51" s="1">
        <v>118</v>
      </c>
      <c r="S51" s="1">
        <v>577</v>
      </c>
      <c r="T51" s="1">
        <v>256</v>
      </c>
    </row>
    <row r="52" spans="1:20" x14ac:dyDescent="0.2">
      <c r="A52" t="s">
        <v>55</v>
      </c>
      <c r="B52" s="1">
        <v>31913462</v>
      </c>
      <c r="C52" s="2">
        <v>15.666666666666666</v>
      </c>
      <c r="E52" s="2"/>
      <c r="F52" s="2">
        <v>2.0455037919826702</v>
      </c>
      <c r="G52" s="2">
        <v>13.372319688109201</v>
      </c>
      <c r="H52" s="2">
        <v>77.033210332103295</v>
      </c>
      <c r="J52" s="1"/>
      <c r="K52" s="1"/>
      <c r="L52" s="1">
        <v>1888</v>
      </c>
      <c r="M52" s="1">
        <v>13720</v>
      </c>
      <c r="N52" s="1">
        <v>20876</v>
      </c>
      <c r="O52" s="1"/>
      <c r="P52" s="1"/>
      <c r="Q52" s="1"/>
      <c r="R52" s="1">
        <v>923</v>
      </c>
      <c r="S52" s="1">
        <v>1026</v>
      </c>
      <c r="T52" s="1">
        <v>271</v>
      </c>
    </row>
    <row r="53" spans="1:20" x14ac:dyDescent="0.2">
      <c r="A53" t="s">
        <v>57</v>
      </c>
      <c r="B53" s="1">
        <v>41731914</v>
      </c>
      <c r="C53" s="2">
        <v>7.333333333333333</v>
      </c>
      <c r="E53" s="2"/>
      <c r="F53" s="2">
        <v>2</v>
      </c>
      <c r="G53" s="2">
        <v>13.9023689877961</v>
      </c>
      <c r="H53" s="2">
        <v>13.9023689877961</v>
      </c>
      <c r="J53" s="1"/>
      <c r="K53" s="1"/>
      <c r="L53" s="1">
        <v>34</v>
      </c>
      <c r="M53" s="1">
        <v>58098</v>
      </c>
      <c r="N53" s="1">
        <v>58098</v>
      </c>
      <c r="O53" s="1"/>
      <c r="P53" s="1"/>
      <c r="Q53" s="1"/>
      <c r="R53" s="1">
        <v>17</v>
      </c>
      <c r="S53" s="1">
        <v>4179</v>
      </c>
      <c r="T53" s="1">
        <v>4179</v>
      </c>
    </row>
    <row r="54" spans="1:20" x14ac:dyDescent="0.2">
      <c r="A54" t="s">
        <v>22</v>
      </c>
      <c r="B54" s="1">
        <v>4328900</v>
      </c>
      <c r="C54" s="2">
        <v>13.285714285714286</v>
      </c>
      <c r="D54" s="2">
        <v>11.396967235310001</v>
      </c>
      <c r="E54" s="2">
        <v>2.92119565217391</v>
      </c>
      <c r="F54" s="2">
        <v>1.8290598290598299</v>
      </c>
      <c r="G54" s="2">
        <v>4.4427860696517403</v>
      </c>
      <c r="H54" s="2">
        <v>202.5</v>
      </c>
      <c r="J54" s="1">
        <v>42089</v>
      </c>
      <c r="K54" s="1">
        <v>1075</v>
      </c>
      <c r="L54" s="1">
        <v>214</v>
      </c>
      <c r="M54" s="1">
        <v>2679</v>
      </c>
      <c r="N54" s="1">
        <v>3240</v>
      </c>
      <c r="O54" s="1"/>
      <c r="P54" s="1">
        <v>3693</v>
      </c>
      <c r="Q54" s="1">
        <v>368</v>
      </c>
      <c r="R54" s="1">
        <v>117</v>
      </c>
      <c r="S54" s="1">
        <v>603</v>
      </c>
      <c r="T54" s="1">
        <v>16</v>
      </c>
    </row>
    <row r="55" spans="1:20" x14ac:dyDescent="0.2">
      <c r="A55" t="s">
        <v>21</v>
      </c>
      <c r="B55" s="1">
        <v>5213014</v>
      </c>
      <c r="C55" s="2">
        <v>1.7027027027027026</v>
      </c>
      <c r="D55" s="2">
        <v>8.63720930232558</v>
      </c>
      <c r="E55" s="2">
        <v>1.90551181102362</v>
      </c>
      <c r="F55" s="2">
        <v>1.7550200803212901</v>
      </c>
      <c r="G55" s="2">
        <v>2.1446327683615798</v>
      </c>
      <c r="H55" s="2">
        <v>18.966442953020099</v>
      </c>
      <c r="J55" s="1">
        <v>7428</v>
      </c>
      <c r="K55" s="1">
        <v>242</v>
      </c>
      <c r="L55" s="1">
        <v>437</v>
      </c>
      <c r="M55" s="1">
        <v>1898</v>
      </c>
      <c r="N55" s="1">
        <v>2826</v>
      </c>
      <c r="O55" s="1"/>
      <c r="P55" s="1">
        <v>860</v>
      </c>
      <c r="Q55" s="1">
        <v>127</v>
      </c>
      <c r="R55" s="1">
        <v>249</v>
      </c>
      <c r="S55" s="1">
        <v>885</v>
      </c>
      <c r="T55" s="1">
        <v>149</v>
      </c>
    </row>
    <row r="56" spans="1:20" x14ac:dyDescent="0.2">
      <c r="A56" t="s">
        <v>41</v>
      </c>
      <c r="B56" s="1">
        <v>5057000</v>
      </c>
      <c r="D56" s="2">
        <v>4.3925461511668402</v>
      </c>
      <c r="E56" s="2">
        <v>0.82868525896414302</v>
      </c>
      <c r="F56" s="2">
        <v>1.7387387387387401</v>
      </c>
      <c r="G56" s="2">
        <v>4.2201438848920896</v>
      </c>
      <c r="H56" s="2">
        <v>23.150684931506799</v>
      </c>
      <c r="J56" s="1">
        <v>12611</v>
      </c>
      <c r="K56" s="1">
        <v>208</v>
      </c>
      <c r="L56" s="1">
        <v>386</v>
      </c>
      <c r="M56" s="1">
        <v>2933</v>
      </c>
      <c r="N56" s="1">
        <v>5070</v>
      </c>
      <c r="O56" s="1"/>
      <c r="P56" s="1">
        <v>2871</v>
      </c>
      <c r="Q56" s="1">
        <v>251</v>
      </c>
      <c r="R56" s="1">
        <v>222</v>
      </c>
      <c r="S56" s="1">
        <v>695</v>
      </c>
      <c r="T56" s="1">
        <v>219</v>
      </c>
    </row>
    <row r="57" spans="1:20" x14ac:dyDescent="0.2">
      <c r="A57" t="s">
        <v>42</v>
      </c>
      <c r="B57" s="1">
        <v>4114800</v>
      </c>
      <c r="C57" s="2">
        <v>7.333333333333333</v>
      </c>
      <c r="D57" s="2">
        <v>4.0336159017830999</v>
      </c>
      <c r="E57" s="2">
        <v>2.0588235294117601</v>
      </c>
      <c r="F57" s="2">
        <v>1.47058823529412</v>
      </c>
      <c r="G57" s="2">
        <v>3.70114942528736</v>
      </c>
      <c r="H57" s="2">
        <v>8.2248201438848891</v>
      </c>
      <c r="J57" s="1">
        <v>13799</v>
      </c>
      <c r="K57" s="1">
        <v>70</v>
      </c>
      <c r="L57" s="1">
        <v>50</v>
      </c>
      <c r="M57" s="1">
        <v>1610</v>
      </c>
      <c r="N57" s="1">
        <v>13719</v>
      </c>
      <c r="O57" s="1"/>
      <c r="P57" s="1">
        <v>3421</v>
      </c>
      <c r="Q57" s="1">
        <v>34</v>
      </c>
      <c r="R57" s="1">
        <v>34</v>
      </c>
      <c r="S57" s="1">
        <v>435</v>
      </c>
      <c r="T57" s="1">
        <v>1668</v>
      </c>
    </row>
    <row r="58" spans="1:20" x14ac:dyDescent="0.2">
      <c r="A58" t="s">
        <v>95</v>
      </c>
      <c r="B58" s="1">
        <v>290107933</v>
      </c>
      <c r="C58" s="2">
        <v>6.1428571428571432</v>
      </c>
      <c r="D58" s="2">
        <v>7.5218290972950204</v>
      </c>
      <c r="E58" s="2"/>
      <c r="F58" s="2">
        <v>1.44055160525749</v>
      </c>
      <c r="G58" s="2">
        <v>2.8367968337257299</v>
      </c>
      <c r="H58" s="2">
        <v>12.4568106312292</v>
      </c>
      <c r="J58" s="1">
        <v>552531</v>
      </c>
      <c r="K58" s="1"/>
      <c r="L58" s="1">
        <v>33428</v>
      </c>
      <c r="M58" s="1">
        <v>333877.31903367297</v>
      </c>
      <c r="N58" s="1">
        <v>1499800</v>
      </c>
      <c r="O58" s="1"/>
      <c r="P58" s="1">
        <v>73457</v>
      </c>
      <c r="Q58" s="1"/>
      <c r="R58" s="1">
        <v>23205</v>
      </c>
      <c r="S58" s="1">
        <v>117695.181785427</v>
      </c>
      <c r="T58" s="1">
        <v>120400</v>
      </c>
    </row>
    <row r="59" spans="1:20" x14ac:dyDescent="0.2">
      <c r="A59" t="s">
        <v>38</v>
      </c>
      <c r="B59" s="1">
        <v>10441075</v>
      </c>
      <c r="C59" s="2">
        <v>4.2631578947368425</v>
      </c>
      <c r="D59" s="2">
        <v>20.867030965391599</v>
      </c>
      <c r="E59" s="2">
        <v>1.0595903165735601</v>
      </c>
      <c r="F59" s="2">
        <v>1.28593508500773</v>
      </c>
      <c r="G59" s="2">
        <v>3.0068578553615999</v>
      </c>
      <c r="H59" s="2">
        <v>16.338461538461502</v>
      </c>
      <c r="J59" s="1">
        <v>45824</v>
      </c>
      <c r="K59" s="1">
        <v>569</v>
      </c>
      <c r="L59" s="1">
        <v>832</v>
      </c>
      <c r="M59" s="1">
        <v>4823</v>
      </c>
      <c r="N59" s="1">
        <v>9558</v>
      </c>
      <c r="O59" s="1"/>
      <c r="P59" s="1">
        <v>2196</v>
      </c>
      <c r="Q59" s="1">
        <v>537</v>
      </c>
      <c r="R59" s="1">
        <v>647</v>
      </c>
      <c r="S59" s="1">
        <v>1604</v>
      </c>
      <c r="T59" s="1">
        <v>585</v>
      </c>
    </row>
    <row r="60" spans="1:20" x14ac:dyDescent="0.2">
      <c r="A60" t="s">
        <v>34</v>
      </c>
      <c r="B60" s="1">
        <v>35323</v>
      </c>
      <c r="C60" s="2">
        <v>3.5454545454545454</v>
      </c>
      <c r="D60" s="2">
        <v>11.9</v>
      </c>
      <c r="E60" s="2">
        <v>2</v>
      </c>
      <c r="F60" s="2">
        <v>1.27272727272727</v>
      </c>
      <c r="G60" s="2">
        <v>2.8</v>
      </c>
      <c r="H60" s="2">
        <v>3.3333333333333299</v>
      </c>
      <c r="J60" s="1">
        <v>476</v>
      </c>
      <c r="K60" s="1">
        <v>2</v>
      </c>
      <c r="L60" s="1">
        <v>14</v>
      </c>
      <c r="M60" s="1">
        <v>28</v>
      </c>
      <c r="N60" s="1">
        <v>10</v>
      </c>
      <c r="O60" s="1"/>
      <c r="P60" s="1">
        <v>40</v>
      </c>
      <c r="Q60" s="1">
        <v>1</v>
      </c>
      <c r="R60" s="1">
        <v>11</v>
      </c>
      <c r="S60" s="1">
        <v>10</v>
      </c>
      <c r="T60" s="1">
        <v>3</v>
      </c>
    </row>
    <row r="61" spans="1:20" x14ac:dyDescent="0.2">
      <c r="A61" t="s">
        <v>18</v>
      </c>
      <c r="B61" s="1">
        <v>5390574</v>
      </c>
      <c r="C61" s="2">
        <v>1.631578947368421</v>
      </c>
      <c r="D61" s="2">
        <v>10.2399565689468</v>
      </c>
      <c r="E61" s="2"/>
      <c r="F61" s="2">
        <v>1.17532467532468</v>
      </c>
      <c r="G61" s="2">
        <v>1.8467317806160799</v>
      </c>
      <c r="H61" s="2">
        <v>22.523809523809501</v>
      </c>
      <c r="J61" s="1">
        <v>9431</v>
      </c>
      <c r="K61" s="1"/>
      <c r="L61" s="1">
        <v>362</v>
      </c>
      <c r="M61" s="1">
        <v>2458</v>
      </c>
      <c r="N61" s="1">
        <v>2365</v>
      </c>
      <c r="O61" s="1"/>
      <c r="P61" s="1">
        <v>921</v>
      </c>
      <c r="Q61" s="1"/>
      <c r="R61" s="1">
        <v>308</v>
      </c>
      <c r="S61" s="1">
        <v>1331</v>
      </c>
      <c r="T61" s="1">
        <v>105</v>
      </c>
    </row>
    <row r="62" spans="1:20" x14ac:dyDescent="0.2">
      <c r="A62" t="s">
        <v>32</v>
      </c>
      <c r="B62" s="1">
        <v>1222811</v>
      </c>
      <c r="C62" s="2">
        <v>15.666666666666666</v>
      </c>
      <c r="D62" s="2">
        <v>19.315280464216599</v>
      </c>
      <c r="E62" s="2">
        <v>50</v>
      </c>
      <c r="F62" s="2">
        <v>1.05</v>
      </c>
      <c r="G62" s="2">
        <v>17.7659574468085</v>
      </c>
      <c r="H62" s="2">
        <v>10.7424242424242</v>
      </c>
      <c r="J62" s="1">
        <v>9986</v>
      </c>
      <c r="K62" s="1">
        <v>50</v>
      </c>
      <c r="L62" s="1">
        <v>21</v>
      </c>
      <c r="M62" s="1">
        <v>835</v>
      </c>
      <c r="N62" s="1">
        <v>709</v>
      </c>
      <c r="O62" s="1"/>
      <c r="P62" s="1">
        <v>517</v>
      </c>
      <c r="Q62" s="1">
        <v>1</v>
      </c>
      <c r="R62" s="1">
        <v>20</v>
      </c>
      <c r="S62" s="1">
        <v>47</v>
      </c>
      <c r="T62" s="1">
        <v>66</v>
      </c>
    </row>
    <row r="63" spans="1:20" x14ac:dyDescent="0.2">
      <c r="A63" t="s">
        <v>15</v>
      </c>
      <c r="B63" s="1">
        <v>15959793</v>
      </c>
      <c r="C63" s="2">
        <v>6.6923076923076925</v>
      </c>
      <c r="D63" s="2">
        <v>12.902508282063399</v>
      </c>
      <c r="E63" s="2">
        <v>0.98378926038500503</v>
      </c>
      <c r="F63" s="2">
        <v>1.0319148936170199</v>
      </c>
      <c r="G63" s="2">
        <v>6.7387606318347499</v>
      </c>
      <c r="H63" s="2">
        <v>16.621599340478198</v>
      </c>
      <c r="J63" s="1">
        <v>27263</v>
      </c>
      <c r="K63" s="1">
        <v>971</v>
      </c>
      <c r="L63" s="1">
        <v>388</v>
      </c>
      <c r="M63" s="1">
        <v>5546</v>
      </c>
      <c r="N63" s="1">
        <v>20162</v>
      </c>
      <c r="O63" s="1"/>
      <c r="P63" s="1">
        <v>2113</v>
      </c>
      <c r="Q63" s="1">
        <v>987</v>
      </c>
      <c r="R63" s="1">
        <v>376</v>
      </c>
      <c r="S63" s="1">
        <v>823</v>
      </c>
      <c r="T63" s="1">
        <v>1213</v>
      </c>
    </row>
    <row r="64" spans="1:20" x14ac:dyDescent="0.2">
      <c r="A64" t="s">
        <v>12</v>
      </c>
      <c r="B64" s="1">
        <v>9873968.3511747196</v>
      </c>
      <c r="C64" s="2">
        <v>9</v>
      </c>
      <c r="D64" s="2">
        <v>15.4142790042273</v>
      </c>
      <c r="E64" s="2">
        <v>3.6394230769230802</v>
      </c>
      <c r="F64" s="2">
        <v>0.90431519699812402</v>
      </c>
      <c r="G64" s="2">
        <v>2.1739788199697401</v>
      </c>
      <c r="H64" s="2">
        <v>14.090157480315</v>
      </c>
      <c r="J64" s="1">
        <v>32817</v>
      </c>
      <c r="K64" s="1">
        <v>1514</v>
      </c>
      <c r="L64" s="1">
        <v>482</v>
      </c>
      <c r="M64" s="1">
        <v>4311</v>
      </c>
      <c r="N64" s="1">
        <v>35789</v>
      </c>
      <c r="O64" s="1"/>
      <c r="P64" s="1">
        <v>2129</v>
      </c>
      <c r="Q64" s="1">
        <v>416</v>
      </c>
      <c r="R64" s="1">
        <v>533</v>
      </c>
      <c r="S64" s="1">
        <v>1983</v>
      </c>
      <c r="T64" s="1">
        <v>2540</v>
      </c>
    </row>
    <row r="65" spans="1:20" x14ac:dyDescent="0.2">
      <c r="A65" t="s">
        <v>68</v>
      </c>
      <c r="B65" s="1">
        <v>8100000</v>
      </c>
      <c r="E65" s="2"/>
      <c r="F65" s="2">
        <v>0.9</v>
      </c>
      <c r="G65" s="2">
        <v>4.2253521126760596</v>
      </c>
      <c r="H65" s="2">
        <v>42.4</v>
      </c>
      <c r="J65" s="1"/>
      <c r="K65" s="1"/>
      <c r="L65" s="1">
        <v>297</v>
      </c>
      <c r="M65" s="1">
        <v>300</v>
      </c>
      <c r="N65" s="1">
        <v>1272</v>
      </c>
      <c r="O65" s="1"/>
      <c r="P65" s="1"/>
      <c r="Q65" s="1"/>
      <c r="R65" s="1">
        <v>330</v>
      </c>
      <c r="S65" s="1">
        <v>71</v>
      </c>
      <c r="T65" s="1">
        <v>30</v>
      </c>
    </row>
    <row r="66" spans="1:20" x14ac:dyDescent="0.2">
      <c r="A66" t="s">
        <v>29</v>
      </c>
      <c r="B66" s="1">
        <v>3454205</v>
      </c>
      <c r="C66" s="2">
        <v>8.0909090909090917</v>
      </c>
      <c r="D66" s="2">
        <v>4.2236842105263204</v>
      </c>
      <c r="E66" s="2">
        <v>1.3944444444444399</v>
      </c>
      <c r="F66" s="2">
        <v>0.84104046242774599</v>
      </c>
      <c r="G66" s="2">
        <v>2.57420924574209</v>
      </c>
      <c r="H66" s="2">
        <v>33.0152284263959</v>
      </c>
      <c r="J66" s="1">
        <v>9630</v>
      </c>
      <c r="K66" s="1">
        <v>502</v>
      </c>
      <c r="L66" s="1">
        <v>291</v>
      </c>
      <c r="M66" s="1">
        <v>2116</v>
      </c>
      <c r="N66" s="1">
        <v>6504</v>
      </c>
      <c r="O66" s="1"/>
      <c r="P66" s="1">
        <v>2280</v>
      </c>
      <c r="Q66" s="1">
        <v>360</v>
      </c>
      <c r="R66" s="1">
        <v>346</v>
      </c>
      <c r="S66" s="1">
        <v>822</v>
      </c>
      <c r="T66" s="1">
        <v>197</v>
      </c>
    </row>
    <row r="67" spans="1:20" x14ac:dyDescent="0.2">
      <c r="A67" t="s">
        <v>43</v>
      </c>
      <c r="B67" s="1">
        <v>5379607</v>
      </c>
      <c r="C67" s="2">
        <v>4.2631578947368425</v>
      </c>
      <c r="D67" s="2">
        <v>9.1873198847262305</v>
      </c>
      <c r="E67" s="2">
        <v>1.1517027863777101</v>
      </c>
      <c r="F67" s="2">
        <v>0.66030534351144998</v>
      </c>
      <c r="G67" s="2">
        <v>4.7576470588235296</v>
      </c>
      <c r="H67" s="2">
        <v>24.788793103448299</v>
      </c>
      <c r="J67" s="1">
        <v>19128</v>
      </c>
      <c r="K67" s="1">
        <v>372</v>
      </c>
      <c r="L67" s="1">
        <v>519</v>
      </c>
      <c r="M67" s="1">
        <v>4044</v>
      </c>
      <c r="N67" s="1">
        <v>5751</v>
      </c>
      <c r="O67" s="1"/>
      <c r="P67" s="1">
        <v>2082</v>
      </c>
      <c r="Q67" s="1">
        <v>323</v>
      </c>
      <c r="R67" s="1">
        <v>786</v>
      </c>
      <c r="S67" s="1">
        <v>850</v>
      </c>
      <c r="T67" s="1">
        <v>232</v>
      </c>
    </row>
    <row r="68" spans="1:20" x14ac:dyDescent="0.2">
      <c r="A68" t="s">
        <v>65</v>
      </c>
      <c r="B68" s="1">
        <v>10207362</v>
      </c>
      <c r="C68" s="2">
        <v>4.882352941176471</v>
      </c>
      <c r="D68" s="2">
        <v>6.5350739226171797</v>
      </c>
      <c r="E68" s="2">
        <v>0.77606837606837598</v>
      </c>
      <c r="F68" s="2">
        <v>0.60433295324971503</v>
      </c>
      <c r="G68" s="2">
        <v>9.0763239875389399</v>
      </c>
      <c r="H68" s="2">
        <v>23.5664206642066</v>
      </c>
      <c r="J68" s="1">
        <v>41550</v>
      </c>
      <c r="K68" s="1">
        <v>454</v>
      </c>
      <c r="L68" s="1">
        <v>1060</v>
      </c>
      <c r="M68" s="1">
        <v>5827</v>
      </c>
      <c r="N68" s="1">
        <v>12773</v>
      </c>
      <c r="O68" s="1"/>
      <c r="P68" s="1">
        <v>6358</v>
      </c>
      <c r="Q68" s="1">
        <v>585</v>
      </c>
      <c r="R68" s="1">
        <v>1754</v>
      </c>
      <c r="S68" s="1">
        <v>642</v>
      </c>
      <c r="T68" s="1">
        <v>542</v>
      </c>
    </row>
    <row r="69" spans="1:20" x14ac:dyDescent="0.2">
      <c r="A69" t="s">
        <v>16</v>
      </c>
      <c r="B69" s="1">
        <v>4440000</v>
      </c>
      <c r="C69" s="2">
        <v>3.7619047619047619</v>
      </c>
      <c r="D69" s="2">
        <v>11.498757763975201</v>
      </c>
      <c r="E69" s="2">
        <v>0.70937499999999998</v>
      </c>
      <c r="F69" s="2">
        <v>0.591525423728814</v>
      </c>
      <c r="G69" s="2">
        <v>2.8155339805825199</v>
      </c>
      <c r="H69" s="2">
        <v>22.818181818181799</v>
      </c>
      <c r="J69" s="1">
        <v>18513</v>
      </c>
      <c r="K69" s="1">
        <v>227</v>
      </c>
      <c r="L69" s="1">
        <v>698</v>
      </c>
      <c r="M69" s="1">
        <v>1740</v>
      </c>
      <c r="N69" s="1">
        <v>1757</v>
      </c>
      <c r="O69" s="1"/>
      <c r="P69" s="1">
        <v>1610</v>
      </c>
      <c r="Q69" s="1">
        <v>320</v>
      </c>
      <c r="R69" s="1">
        <v>1180</v>
      </c>
      <c r="S69" s="1">
        <v>618</v>
      </c>
      <c r="T69" s="1">
        <v>77</v>
      </c>
    </row>
    <row r="70" spans="1:20" x14ac:dyDescent="0.2">
      <c r="A70" t="s">
        <v>20</v>
      </c>
      <c r="B70" s="1">
        <v>1353557</v>
      </c>
      <c r="C70" s="2">
        <v>4.5555555555555554</v>
      </c>
      <c r="D70" s="2">
        <v>2.3455743879472699</v>
      </c>
      <c r="E70" s="2">
        <v>0.341269841269841</v>
      </c>
      <c r="F70" s="2">
        <v>0.578231292517007</v>
      </c>
      <c r="G70" s="2">
        <v>1.5809199318569001</v>
      </c>
      <c r="H70" s="2">
        <v>22.8721804511278</v>
      </c>
      <c r="J70" s="1">
        <v>2491</v>
      </c>
      <c r="K70" s="1">
        <v>43</v>
      </c>
      <c r="L70" s="1">
        <v>85</v>
      </c>
      <c r="M70" s="1">
        <v>928</v>
      </c>
      <c r="N70" s="1">
        <v>3042</v>
      </c>
      <c r="O70" s="1"/>
      <c r="P70" s="1">
        <v>1062</v>
      </c>
      <c r="Q70" s="1">
        <v>126</v>
      </c>
      <c r="R70" s="1">
        <v>147</v>
      </c>
      <c r="S70" s="1">
        <v>587</v>
      </c>
      <c r="T70" s="1">
        <v>133</v>
      </c>
    </row>
    <row r="71" spans="1:20" x14ac:dyDescent="0.2">
      <c r="A71" t="s">
        <v>37</v>
      </c>
      <c r="B71" s="1">
        <v>38204570</v>
      </c>
      <c r="C71" s="2">
        <v>4</v>
      </c>
      <c r="D71" s="2">
        <v>9.0310209818291298</v>
      </c>
      <c r="E71" s="2">
        <v>0.91098938719616596</v>
      </c>
      <c r="F71" s="2">
        <v>0.57173660640238799</v>
      </c>
      <c r="G71" s="2">
        <v>4.8330962541488898</v>
      </c>
      <c r="H71" s="2">
        <v>45.145026575550503</v>
      </c>
      <c r="J71" s="1">
        <v>89958</v>
      </c>
      <c r="K71" s="1">
        <v>2661</v>
      </c>
      <c r="L71" s="1">
        <v>3447</v>
      </c>
      <c r="M71" s="1">
        <v>20386</v>
      </c>
      <c r="N71" s="1">
        <v>59456</v>
      </c>
      <c r="O71" s="1"/>
      <c r="P71" s="1">
        <v>9961</v>
      </c>
      <c r="Q71" s="1">
        <v>2921</v>
      </c>
      <c r="R71" s="1">
        <v>6029</v>
      </c>
      <c r="S71" s="1">
        <v>4218</v>
      </c>
      <c r="T71" s="1">
        <v>1317</v>
      </c>
    </row>
    <row r="72" spans="1:20" x14ac:dyDescent="0.2">
      <c r="A72" t="s">
        <v>56</v>
      </c>
      <c r="B72" s="1">
        <v>7823557</v>
      </c>
      <c r="C72" s="2">
        <v>2.8461538461538463</v>
      </c>
      <c r="E72" s="2"/>
      <c r="F72" s="2">
        <v>0.52106885919835599</v>
      </c>
      <c r="G72" s="2">
        <v>4.38039215686275</v>
      </c>
      <c r="H72" s="2">
        <v>33.045643153527003</v>
      </c>
      <c r="J72" s="1"/>
      <c r="K72" s="1"/>
      <c r="L72" s="1">
        <v>507</v>
      </c>
      <c r="M72" s="1">
        <v>2234</v>
      </c>
      <c r="N72" s="1">
        <v>7964</v>
      </c>
      <c r="O72" s="1"/>
      <c r="P72" s="1"/>
      <c r="Q72" s="1"/>
      <c r="R72" s="1">
        <v>973</v>
      </c>
      <c r="S72" s="1">
        <v>510</v>
      </c>
      <c r="T72" s="1">
        <v>241</v>
      </c>
    </row>
    <row r="73" spans="1:20" x14ac:dyDescent="0.2">
      <c r="A73" t="s">
        <v>58</v>
      </c>
      <c r="B73" s="1">
        <v>1995733</v>
      </c>
      <c r="C73" s="2">
        <v>7.333333333333333</v>
      </c>
      <c r="E73" s="2"/>
      <c r="F73" s="2">
        <v>0.43228200371057501</v>
      </c>
      <c r="G73" s="2">
        <v>2.8502994011976002</v>
      </c>
      <c r="H73" s="2">
        <v>27.370370370370399</v>
      </c>
      <c r="J73" s="1"/>
      <c r="K73" s="1"/>
      <c r="L73" s="1">
        <v>233</v>
      </c>
      <c r="M73" s="1">
        <v>476</v>
      </c>
      <c r="N73" s="1">
        <v>739</v>
      </c>
      <c r="O73" s="1"/>
      <c r="P73" s="1"/>
      <c r="Q73" s="1"/>
      <c r="R73" s="1">
        <v>539</v>
      </c>
      <c r="S73" s="1">
        <v>167</v>
      </c>
      <c r="T73" s="1">
        <v>27</v>
      </c>
    </row>
    <row r="74" spans="1:20" x14ac:dyDescent="0.2">
      <c r="A74" t="s">
        <v>23</v>
      </c>
      <c r="B74" s="1">
        <v>10129552</v>
      </c>
      <c r="C74" s="2">
        <v>9</v>
      </c>
      <c r="D74" s="2">
        <v>5.1181628392484297</v>
      </c>
      <c r="E74" s="2">
        <v>0.72283272283272304</v>
      </c>
      <c r="F74" s="2">
        <v>0.420884389984017</v>
      </c>
      <c r="H74" s="2">
        <v>16.554929577464801</v>
      </c>
      <c r="J74" s="1">
        <v>24516</v>
      </c>
      <c r="K74" s="1">
        <v>592</v>
      </c>
      <c r="L74" s="1">
        <v>790</v>
      </c>
      <c r="M74" s="1"/>
      <c r="N74" s="1">
        <v>11754</v>
      </c>
      <c r="O74" s="1"/>
      <c r="P74" s="1">
        <v>4790</v>
      </c>
      <c r="Q74" s="1">
        <v>819</v>
      </c>
      <c r="R74" s="1">
        <v>1877</v>
      </c>
      <c r="S74" s="1"/>
      <c r="T74" s="1">
        <v>710</v>
      </c>
    </row>
    <row r="75" spans="1:20" x14ac:dyDescent="0.2">
      <c r="A75" t="s">
        <v>28</v>
      </c>
      <c r="B75" s="1">
        <v>2325342</v>
      </c>
      <c r="C75" s="2">
        <v>3.7619047619047619</v>
      </c>
      <c r="D75" s="2">
        <v>3.2422680412371099</v>
      </c>
      <c r="E75" s="2">
        <v>0.42830882352941202</v>
      </c>
      <c r="F75" s="2">
        <v>0.37391304347826099</v>
      </c>
      <c r="G75" s="2">
        <v>2.8561452513966499</v>
      </c>
      <c r="H75" s="2">
        <v>13.277227722772301</v>
      </c>
      <c r="J75" s="1">
        <v>6919</v>
      </c>
      <c r="K75" s="1">
        <v>233</v>
      </c>
      <c r="L75" s="1">
        <v>86</v>
      </c>
      <c r="M75" s="1">
        <v>2045</v>
      </c>
      <c r="N75" s="1">
        <v>1341</v>
      </c>
      <c r="O75" s="1"/>
      <c r="P75" s="1">
        <v>2134</v>
      </c>
      <c r="Q75" s="1">
        <v>544</v>
      </c>
      <c r="R75" s="1">
        <v>230</v>
      </c>
      <c r="S75" s="1">
        <v>716</v>
      </c>
      <c r="T75" s="1">
        <v>101</v>
      </c>
    </row>
    <row r="76" spans="1:20" x14ac:dyDescent="0.2">
      <c r="B76" s="1"/>
      <c r="E76" s="2"/>
      <c r="F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">
      <c r="A77" t="s">
        <v>26</v>
      </c>
      <c r="B77" s="1">
        <v>6689700</v>
      </c>
      <c r="C77" s="2">
        <v>5.666666666666667</v>
      </c>
      <c r="D77" s="2">
        <v>3.79651795429815</v>
      </c>
      <c r="E77" s="2">
        <v>1.4272727272727299</v>
      </c>
      <c r="F77" s="2"/>
      <c r="G77" s="2">
        <v>4.5017421602787504</v>
      </c>
      <c r="H77" s="2">
        <v>55.176470588235297</v>
      </c>
      <c r="J77" s="1">
        <v>17445</v>
      </c>
      <c r="K77" s="1">
        <v>157</v>
      </c>
      <c r="L77" s="1"/>
      <c r="M77" s="1">
        <v>3876</v>
      </c>
      <c r="N77" s="1">
        <v>9380</v>
      </c>
      <c r="O77" s="1"/>
      <c r="P77" s="1">
        <v>4595</v>
      </c>
      <c r="Q77" s="1">
        <v>110</v>
      </c>
      <c r="R77" s="1"/>
      <c r="S77" s="1">
        <v>861</v>
      </c>
      <c r="T77" s="1">
        <v>170</v>
      </c>
    </row>
    <row r="78" spans="1:20" x14ac:dyDescent="0.2">
      <c r="A78" t="s">
        <v>64</v>
      </c>
      <c r="B78" s="1">
        <v>19369853</v>
      </c>
      <c r="C78" s="2">
        <v>24</v>
      </c>
      <c r="D78" s="2">
        <v>9.2621308927646293</v>
      </c>
      <c r="E78" s="2"/>
      <c r="F78" s="2"/>
      <c r="G78" s="2">
        <v>12.168975069252101</v>
      </c>
      <c r="H78" s="2">
        <v>36.105898123324401</v>
      </c>
      <c r="J78" s="1">
        <v>53637</v>
      </c>
      <c r="K78" s="1"/>
      <c r="L78" s="1"/>
      <c r="M78" s="1">
        <v>4393</v>
      </c>
      <c r="N78" s="1">
        <v>26935</v>
      </c>
      <c r="O78" s="1"/>
      <c r="P78" s="1">
        <v>5791</v>
      </c>
      <c r="Q78" s="1"/>
      <c r="R78" s="1"/>
      <c r="S78" s="1">
        <v>361</v>
      </c>
      <c r="T78" s="1">
        <v>746</v>
      </c>
    </row>
    <row r="79" spans="1:20" x14ac:dyDescent="0.2">
      <c r="A79" t="s">
        <v>49</v>
      </c>
      <c r="B79" s="1">
        <v>12612956</v>
      </c>
      <c r="C79" s="2">
        <v>9</v>
      </c>
      <c r="D79" s="2">
        <v>16.085326953748002</v>
      </c>
      <c r="E79" s="2"/>
      <c r="F79" s="2"/>
      <c r="G79" s="2">
        <v>0.191218342574554</v>
      </c>
      <c r="H79" s="2">
        <v>28.529531568228101</v>
      </c>
      <c r="J79" s="1">
        <v>20171</v>
      </c>
      <c r="K79" s="1"/>
      <c r="L79" s="1"/>
      <c r="M79" s="1">
        <v>1276</v>
      </c>
      <c r="N79" s="1">
        <v>14008</v>
      </c>
      <c r="O79" s="1"/>
      <c r="P79" s="1">
        <v>1254</v>
      </c>
      <c r="Q79" s="1"/>
      <c r="R79" s="1"/>
      <c r="S79" s="1">
        <v>6673</v>
      </c>
      <c r="T79" s="1">
        <v>491</v>
      </c>
    </row>
    <row r="80" spans="1:20" x14ac:dyDescent="0.2">
      <c r="A80" t="s">
        <v>44</v>
      </c>
      <c r="B80" s="1">
        <v>1014764.69386733</v>
      </c>
      <c r="C80" s="2">
        <v>32.333333333333336</v>
      </c>
      <c r="D80" s="2">
        <v>5.2371638141809296</v>
      </c>
      <c r="E80" s="2">
        <v>2.8</v>
      </c>
      <c r="F80" s="2"/>
      <c r="G80" s="2">
        <v>4.9345238095238102</v>
      </c>
      <c r="H80" s="2">
        <v>26.376811594202898</v>
      </c>
      <c r="J80" s="1">
        <v>2142</v>
      </c>
      <c r="K80" s="1">
        <v>28</v>
      </c>
      <c r="L80" s="1"/>
      <c r="M80" s="1">
        <v>829</v>
      </c>
      <c r="N80" s="1">
        <v>1820</v>
      </c>
      <c r="O80" s="1"/>
      <c r="P80" s="1">
        <v>409</v>
      </c>
      <c r="Q80" s="1">
        <v>10</v>
      </c>
      <c r="R80" s="1"/>
      <c r="S80" s="1">
        <v>168</v>
      </c>
      <c r="T80" s="1">
        <v>69</v>
      </c>
    </row>
    <row r="81" spans="1:20" x14ac:dyDescent="0.2">
      <c r="A81" t="s">
        <v>39</v>
      </c>
      <c r="B81" s="1">
        <v>653500</v>
      </c>
      <c r="D81" s="2">
        <v>19.760479041916199</v>
      </c>
      <c r="E81" s="2"/>
      <c r="F81" s="2"/>
      <c r="G81" s="2">
        <v>7.24444444444444</v>
      </c>
      <c r="H81" s="2">
        <v>25.636363636363601</v>
      </c>
      <c r="J81" s="1">
        <v>3300</v>
      </c>
      <c r="K81" s="1"/>
      <c r="L81" s="1"/>
      <c r="M81" s="1">
        <v>326</v>
      </c>
      <c r="N81" s="1">
        <v>564</v>
      </c>
      <c r="O81" s="1"/>
      <c r="P81" s="1">
        <v>167</v>
      </c>
      <c r="Q81" s="1"/>
      <c r="R81" s="1"/>
      <c r="S81" s="1">
        <v>45</v>
      </c>
      <c r="T81" s="1">
        <v>22</v>
      </c>
    </row>
    <row r="82" spans="1:20" x14ac:dyDescent="0.2">
      <c r="A82" t="s">
        <v>40</v>
      </c>
      <c r="B82" s="1">
        <v>21742013</v>
      </c>
      <c r="C82" s="2">
        <v>8.0909090909090917</v>
      </c>
      <c r="D82" s="2">
        <v>19.610307414104899</v>
      </c>
      <c r="E82" s="2">
        <v>1.1661506707946301</v>
      </c>
      <c r="F82" s="2"/>
      <c r="G82" s="2">
        <v>3.7547746371275799</v>
      </c>
      <c r="H82" s="2">
        <v>22.569190600522202</v>
      </c>
      <c r="J82" s="1">
        <v>43378</v>
      </c>
      <c r="K82" s="1">
        <v>1130</v>
      </c>
      <c r="L82" s="1"/>
      <c r="M82" s="1">
        <v>9830</v>
      </c>
      <c r="N82" s="1">
        <v>34576</v>
      </c>
      <c r="O82" s="1"/>
      <c r="P82" s="1">
        <v>2212</v>
      </c>
      <c r="Q82" s="1">
        <v>969</v>
      </c>
      <c r="R82" s="1"/>
      <c r="S82" s="1">
        <v>2618</v>
      </c>
      <c r="T82" s="1">
        <v>1532</v>
      </c>
    </row>
    <row r="83" spans="1:20" x14ac:dyDescent="0.2">
      <c r="A83" t="s">
        <v>60</v>
      </c>
      <c r="B83" s="1">
        <v>3060554</v>
      </c>
      <c r="C83" s="2">
        <v>32.333333333333336</v>
      </c>
      <c r="E83" s="2"/>
      <c r="F83" s="2"/>
      <c r="H83" s="2">
        <v>16.431297709923701</v>
      </c>
      <c r="J83" s="1"/>
      <c r="K83" s="1"/>
      <c r="L83" s="1"/>
      <c r="M83" s="1"/>
      <c r="N83" s="1">
        <v>4305</v>
      </c>
      <c r="O83" s="1"/>
      <c r="P83" s="1"/>
      <c r="Q83" s="1"/>
      <c r="R83" s="1"/>
      <c r="S83" s="1"/>
      <c r="T83" s="1">
        <v>262</v>
      </c>
    </row>
    <row r="84" spans="1:20" x14ac:dyDescent="0.2">
      <c r="A84" t="s">
        <v>47</v>
      </c>
      <c r="B84" s="1">
        <v>47812950</v>
      </c>
      <c r="C84" s="2">
        <v>19</v>
      </c>
      <c r="D84" s="2">
        <v>10.866373255922801</v>
      </c>
      <c r="E84" s="2">
        <v>2.97719229256783</v>
      </c>
      <c r="F84" s="2"/>
      <c r="G84" s="2">
        <v>3.1738578680203</v>
      </c>
      <c r="H84" s="2">
        <v>15.2638136511376</v>
      </c>
      <c r="J84" s="1">
        <v>116042</v>
      </c>
      <c r="K84" s="1">
        <v>7571</v>
      </c>
      <c r="L84" s="1"/>
      <c r="M84" s="1">
        <v>30012</v>
      </c>
      <c r="N84" s="1">
        <v>140885</v>
      </c>
      <c r="O84" s="1"/>
      <c r="P84" s="1">
        <v>10679</v>
      </c>
      <c r="Q84" s="1">
        <v>2543</v>
      </c>
      <c r="R84" s="1"/>
      <c r="S84" s="1">
        <v>9456</v>
      </c>
      <c r="T84" s="1">
        <v>9230</v>
      </c>
    </row>
    <row r="85" spans="1:20" x14ac:dyDescent="0.2">
      <c r="A85" t="s">
        <v>48</v>
      </c>
      <c r="B85" s="1">
        <v>3303539.5683395299</v>
      </c>
      <c r="C85" s="2">
        <v>7.333333333333333</v>
      </c>
      <c r="D85" s="2">
        <v>8.8921282798833801</v>
      </c>
      <c r="E85" s="2"/>
      <c r="F85" s="2"/>
      <c r="G85" s="2">
        <v>6.0994623655913998</v>
      </c>
      <c r="H85" s="2">
        <v>14.9142857142857</v>
      </c>
      <c r="J85" s="1">
        <v>15250</v>
      </c>
      <c r="K85" s="1"/>
      <c r="L85" s="1"/>
      <c r="M85" s="1">
        <v>2269</v>
      </c>
      <c r="N85" s="1">
        <v>1566</v>
      </c>
      <c r="O85" s="1"/>
      <c r="P85" s="1">
        <v>1715</v>
      </c>
      <c r="Q85" s="1"/>
      <c r="R85" s="1"/>
      <c r="S85" s="1">
        <v>372</v>
      </c>
      <c r="T85" s="1">
        <v>105</v>
      </c>
    </row>
    <row r="86" spans="1:20" x14ac:dyDescent="0.2">
      <c r="A86" t="s">
        <v>69</v>
      </c>
      <c r="B86" s="1">
        <v>17490104</v>
      </c>
      <c r="C86" s="2">
        <v>9</v>
      </c>
      <c r="D86" s="2">
        <v>141</v>
      </c>
      <c r="E86" s="2"/>
      <c r="F86" s="2"/>
      <c r="G86" s="2">
        <v>45.078947368421098</v>
      </c>
      <c r="H86" s="2">
        <v>14.028169014084501</v>
      </c>
      <c r="J86" s="1">
        <v>1974</v>
      </c>
      <c r="K86" s="1"/>
      <c r="L86" s="1"/>
      <c r="M86" s="1">
        <v>1713</v>
      </c>
      <c r="N86" s="1">
        <v>6972</v>
      </c>
      <c r="O86" s="1"/>
      <c r="P86" s="1">
        <v>14</v>
      </c>
      <c r="Q86" s="1"/>
      <c r="R86" s="1"/>
      <c r="S86" s="1">
        <v>38</v>
      </c>
      <c r="T86" s="1">
        <v>497</v>
      </c>
    </row>
    <row r="87" spans="1:20" x14ac:dyDescent="0.2">
      <c r="A87" t="s">
        <v>59</v>
      </c>
      <c r="B87" s="1">
        <v>42004522</v>
      </c>
      <c r="C87" s="2">
        <v>2.5714285714285716</v>
      </c>
      <c r="E87" s="2"/>
      <c r="F87" s="2"/>
      <c r="G87" s="2">
        <v>3.9082406471183</v>
      </c>
      <c r="H87" s="2">
        <v>11.740801117838799</v>
      </c>
      <c r="J87" s="1"/>
      <c r="K87" s="1"/>
      <c r="L87" s="1"/>
      <c r="M87" s="1">
        <v>15461</v>
      </c>
      <c r="N87" s="1">
        <v>50415</v>
      </c>
      <c r="O87" s="1"/>
      <c r="P87" s="1"/>
      <c r="Q87" s="1"/>
      <c r="R87" s="1"/>
      <c r="S87" s="1">
        <v>3956</v>
      </c>
      <c r="T87" s="1">
        <v>4294</v>
      </c>
    </row>
    <row r="88" spans="1:20" x14ac:dyDescent="0.2">
      <c r="A88" t="s">
        <v>66</v>
      </c>
      <c r="B88" s="1">
        <v>348771</v>
      </c>
      <c r="E88" s="2"/>
      <c r="F88" s="2"/>
      <c r="G88" s="2">
        <v>4.4576271186440701</v>
      </c>
      <c r="H88" s="2">
        <v>11.351351351351401</v>
      </c>
      <c r="J88" s="1"/>
      <c r="K88" s="1"/>
      <c r="L88" s="1"/>
      <c r="M88" s="1">
        <v>263</v>
      </c>
      <c r="N88" s="1">
        <v>420</v>
      </c>
      <c r="O88" s="1"/>
      <c r="P88" s="1"/>
      <c r="Q88" s="1"/>
      <c r="R88" s="1"/>
      <c r="S88" s="1">
        <v>59</v>
      </c>
      <c r="T88" s="1">
        <v>37</v>
      </c>
    </row>
    <row r="89" spans="1:20" x14ac:dyDescent="0.2">
      <c r="A89" t="s">
        <v>36</v>
      </c>
      <c r="B89" s="1">
        <v>26916342</v>
      </c>
      <c r="C89" s="2">
        <v>4.5555555555555554</v>
      </c>
      <c r="D89" s="2">
        <v>7.3575864306237797</v>
      </c>
      <c r="E89" s="2">
        <v>1.3519241494701599</v>
      </c>
      <c r="F89" s="2"/>
      <c r="G89" s="2">
        <v>2.1984179301252502</v>
      </c>
      <c r="H89" s="2">
        <v>10.955204216073801</v>
      </c>
      <c r="J89" s="1">
        <v>79381</v>
      </c>
      <c r="K89" s="1">
        <v>2424</v>
      </c>
      <c r="L89" s="1"/>
      <c r="M89" s="1">
        <v>3335</v>
      </c>
      <c r="N89" s="1">
        <v>8315</v>
      </c>
      <c r="O89" s="1"/>
      <c r="P89" s="1">
        <v>10789</v>
      </c>
      <c r="Q89" s="1">
        <v>1793</v>
      </c>
      <c r="R89" s="1"/>
      <c r="S89" s="1">
        <v>1517</v>
      </c>
      <c r="T89" s="1">
        <v>759</v>
      </c>
    </row>
    <row r="90" spans="1:20" x14ac:dyDescent="0.2">
      <c r="A90" t="s">
        <v>74</v>
      </c>
      <c r="B90" s="1">
        <v>3400959</v>
      </c>
      <c r="C90" s="2">
        <v>9999</v>
      </c>
      <c r="E90" s="2"/>
      <c r="F90" s="2"/>
      <c r="G90" s="2">
        <v>6.2159763313609497</v>
      </c>
      <c r="H90" s="2">
        <v>9.4444444444444393</v>
      </c>
      <c r="J90" s="1"/>
      <c r="K90" s="1"/>
      <c r="L90" s="1"/>
      <c r="M90" s="1">
        <v>2101</v>
      </c>
      <c r="N90" s="1">
        <v>4590</v>
      </c>
      <c r="O90" s="1"/>
      <c r="P90" s="1"/>
      <c r="Q90" s="1"/>
      <c r="R90" s="1"/>
      <c r="S90" s="1">
        <v>338</v>
      </c>
      <c r="T90" s="1">
        <v>486</v>
      </c>
    </row>
    <row r="91" spans="1:20" x14ac:dyDescent="0.2">
      <c r="A91" t="s">
        <v>62</v>
      </c>
      <c r="B91" s="1">
        <v>4647912</v>
      </c>
      <c r="C91" s="2">
        <v>2.8461538461538463</v>
      </c>
      <c r="E91" s="2"/>
      <c r="F91" s="2"/>
      <c r="H91" s="2">
        <v>9.2939615129396191</v>
      </c>
      <c r="J91" s="1"/>
      <c r="K91" s="1"/>
      <c r="L91" s="1"/>
      <c r="M91" s="1"/>
      <c r="N91" s="1">
        <v>14006</v>
      </c>
      <c r="O91" s="1"/>
      <c r="P91" s="1"/>
      <c r="Q91" s="1"/>
      <c r="R91" s="1"/>
      <c r="S91" s="1"/>
      <c r="T91" s="1">
        <v>1507</v>
      </c>
    </row>
    <row r="92" spans="1:20" x14ac:dyDescent="0.2">
      <c r="A92" t="s">
        <v>61</v>
      </c>
      <c r="B92" s="1">
        <v>4564855</v>
      </c>
      <c r="C92" s="2">
        <v>1.7777777777777777</v>
      </c>
      <c r="E92" s="2"/>
      <c r="F92" s="2"/>
      <c r="H92" s="2">
        <v>6.3033175355450194E-2</v>
      </c>
      <c r="J92" s="1"/>
      <c r="K92" s="1"/>
      <c r="L92" s="1"/>
      <c r="M92" s="1"/>
      <c r="N92" s="1">
        <v>133</v>
      </c>
      <c r="O92" s="1"/>
      <c r="P92" s="1"/>
      <c r="Q92" s="1"/>
      <c r="R92" s="1"/>
      <c r="S92" s="1"/>
      <c r="T92" s="1">
        <v>2110</v>
      </c>
    </row>
    <row r="93" spans="1:20" x14ac:dyDescent="0.2">
      <c r="A93" t="s">
        <v>11</v>
      </c>
      <c r="B93" s="1">
        <v>647164</v>
      </c>
      <c r="C93" s="2">
        <v>9999</v>
      </c>
      <c r="D93" s="2">
        <v>49.125</v>
      </c>
      <c r="E93" s="2"/>
      <c r="F93" s="2"/>
      <c r="G93" s="2">
        <v>12.419354838709699</v>
      </c>
      <c r="J93" s="1">
        <v>13362</v>
      </c>
      <c r="K93" s="1"/>
      <c r="L93" s="1"/>
      <c r="M93" s="1">
        <v>385</v>
      </c>
      <c r="N93" s="1"/>
      <c r="O93" s="1"/>
      <c r="P93" s="1">
        <v>272</v>
      </c>
      <c r="Q93" s="1"/>
      <c r="R93" s="1"/>
      <c r="S93" s="1">
        <v>31</v>
      </c>
      <c r="T93" s="1"/>
    </row>
    <row r="94" spans="1:20" x14ac:dyDescent="0.2">
      <c r="A94" t="s">
        <v>10</v>
      </c>
      <c r="B94" s="1">
        <v>19895400</v>
      </c>
      <c r="C94" s="2">
        <v>3</v>
      </c>
      <c r="D94" s="2">
        <v>4.1357726383615203</v>
      </c>
      <c r="E94" s="2"/>
      <c r="F94" s="2"/>
      <c r="J94" s="1">
        <v>35944</v>
      </c>
      <c r="K94" s="1"/>
      <c r="L94" s="1"/>
      <c r="M94" s="1"/>
      <c r="N94" s="1"/>
      <c r="O94" s="1"/>
      <c r="P94" s="1">
        <v>8691</v>
      </c>
      <c r="Q94" s="1"/>
      <c r="R94" s="1"/>
      <c r="S94" s="1"/>
      <c r="T94" s="1"/>
    </row>
    <row r="95" spans="1:20" x14ac:dyDescent="0.2">
      <c r="A95" t="s">
        <v>14</v>
      </c>
      <c r="B95" s="1">
        <v>31676000</v>
      </c>
      <c r="C95" s="2">
        <v>3.7619047619047619</v>
      </c>
      <c r="D95" s="2">
        <v>5.3528656971770703</v>
      </c>
      <c r="E95" s="2"/>
      <c r="F95" s="2">
        <v>3.2377049180327901</v>
      </c>
      <c r="J95" s="1">
        <v>50060</v>
      </c>
      <c r="K95" s="1"/>
      <c r="L95" s="1">
        <v>1580</v>
      </c>
      <c r="M95" s="1"/>
      <c r="N95" s="1"/>
      <c r="O95" s="1"/>
      <c r="P95" s="1">
        <v>9352</v>
      </c>
      <c r="Q95" s="1"/>
      <c r="R95" s="1">
        <v>488</v>
      </c>
      <c r="S95" s="1"/>
      <c r="T95" s="1"/>
    </row>
    <row r="96" spans="1:20" x14ac:dyDescent="0.2">
      <c r="A96" t="s">
        <v>63</v>
      </c>
      <c r="B96" s="1">
        <v>4160438</v>
      </c>
      <c r="C96" s="2">
        <v>1.8571428571428572</v>
      </c>
      <c r="D96" s="2">
        <v>10.6</v>
      </c>
      <c r="E96" s="2"/>
      <c r="F96" s="2"/>
      <c r="J96" s="1">
        <v>795</v>
      </c>
      <c r="K96" s="1"/>
      <c r="L96" s="1"/>
      <c r="M96" s="1"/>
      <c r="N96" s="1"/>
      <c r="O96" s="1"/>
      <c r="P96" s="1">
        <v>75</v>
      </c>
      <c r="Q96" s="1"/>
      <c r="R96" s="1"/>
      <c r="S96" s="1"/>
      <c r="T96" s="1"/>
    </row>
    <row r="97" spans="1:20" x14ac:dyDescent="0.2">
      <c r="A97" t="s">
        <v>27</v>
      </c>
      <c r="B97" s="1">
        <v>57604658</v>
      </c>
      <c r="C97" s="2">
        <v>7.333333333333333</v>
      </c>
      <c r="D97" s="2">
        <v>17.911546331482</v>
      </c>
      <c r="E97" s="2">
        <v>2.0854700854700901</v>
      </c>
      <c r="F97" s="2">
        <v>1.4851664254703301</v>
      </c>
      <c r="G97" s="2">
        <v>7.0391459074733103</v>
      </c>
      <c r="J97" s="1">
        <v>306377</v>
      </c>
      <c r="K97" s="1">
        <v>1464</v>
      </c>
      <c r="L97" s="1">
        <v>4105</v>
      </c>
      <c r="M97" s="1">
        <v>43516</v>
      </c>
      <c r="N97" s="1"/>
      <c r="O97" s="1"/>
      <c r="P97" s="1">
        <v>17105</v>
      </c>
      <c r="Q97" s="1">
        <v>702</v>
      </c>
      <c r="R97" s="1">
        <v>2764</v>
      </c>
      <c r="S97" s="1">
        <v>6182</v>
      </c>
      <c r="T97" s="1"/>
    </row>
    <row r="98" spans="1:20" x14ac:dyDescent="0.2">
      <c r="A98" t="s">
        <v>33</v>
      </c>
      <c r="B98" s="1">
        <v>103902569</v>
      </c>
      <c r="C98" s="2">
        <v>5.25</v>
      </c>
      <c r="D98" s="2">
        <v>12.061002178649201</v>
      </c>
      <c r="E98" s="2">
        <v>0.24114391143911401</v>
      </c>
      <c r="F98" s="2"/>
      <c r="J98" s="1">
        <v>5536</v>
      </c>
      <c r="K98" s="1">
        <v>1307</v>
      </c>
      <c r="L98" s="1"/>
      <c r="M98" s="1"/>
      <c r="N98" s="1"/>
      <c r="O98" s="1"/>
      <c r="P98" s="1">
        <v>459</v>
      </c>
      <c r="Q98" s="1">
        <v>5420</v>
      </c>
      <c r="R98" s="1"/>
      <c r="S98" s="1"/>
      <c r="T98" s="1"/>
    </row>
    <row r="99" spans="1:20" x14ac:dyDescent="0.2">
      <c r="A99" t="s">
        <v>53</v>
      </c>
      <c r="B99" s="1">
        <v>29770316</v>
      </c>
      <c r="C99" s="2">
        <v>8.0909090909090917</v>
      </c>
      <c r="E99" s="2">
        <v>1.0971193415637901</v>
      </c>
      <c r="F99" s="2"/>
      <c r="J99" s="1"/>
      <c r="K99" s="1">
        <v>1333</v>
      </c>
      <c r="L99" s="1"/>
      <c r="M99" s="1"/>
      <c r="N99" s="1"/>
      <c r="O99" s="1"/>
      <c r="P99" s="1"/>
      <c r="Q99" s="1">
        <v>1215</v>
      </c>
      <c r="R99" s="1"/>
      <c r="S99" s="1"/>
      <c r="T99" s="1"/>
    </row>
    <row r="100" spans="1:20" x14ac:dyDescent="0.2">
      <c r="A100" t="s">
        <v>71</v>
      </c>
      <c r="B100" s="1">
        <v>3334511.7175478502</v>
      </c>
      <c r="E100" s="2">
        <v>8.4545454545454604</v>
      </c>
      <c r="F100" s="2">
        <v>11.1</v>
      </c>
      <c r="J100" s="1"/>
      <c r="K100" s="1">
        <v>93</v>
      </c>
      <c r="L100" s="1">
        <v>111</v>
      </c>
      <c r="M100" s="1"/>
      <c r="N100" s="1"/>
      <c r="O100" s="1"/>
      <c r="P100" s="1"/>
      <c r="Q100" s="1">
        <v>11</v>
      </c>
      <c r="R100" s="1">
        <v>10</v>
      </c>
      <c r="S100" s="1"/>
      <c r="T100" s="1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8"/>
  <sheetViews>
    <sheetView topLeftCell="A232" workbookViewId="0">
      <selection activeCell="H6" sqref="H6:H8"/>
    </sheetView>
  </sheetViews>
  <sheetFormatPr defaultRowHeight="12.75" x14ac:dyDescent="0.2"/>
  <cols>
    <col min="1" max="1" width="20.42578125" customWidth="1"/>
    <col min="2" max="2" width="20.7109375" customWidth="1"/>
    <col min="3" max="3" width="14.28515625" style="1" customWidth="1"/>
    <col min="4" max="5" width="9.140625" style="1"/>
    <col min="6" max="6" width="9.140625" style="2"/>
    <col min="7" max="7" width="3" customWidth="1"/>
    <col min="8" max="8" width="46.5703125" customWidth="1"/>
  </cols>
  <sheetData>
    <row r="1" spans="1:8" x14ac:dyDescent="0.2">
      <c r="A1" t="s">
        <v>87</v>
      </c>
      <c r="B1" t="s">
        <v>77</v>
      </c>
      <c r="C1" s="1" t="s">
        <v>100</v>
      </c>
      <c r="D1" s="1" t="s">
        <v>6</v>
      </c>
      <c r="E1" s="1" t="s">
        <v>1</v>
      </c>
      <c r="F1" s="2" t="s">
        <v>91</v>
      </c>
    </row>
    <row r="2" spans="1:8" x14ac:dyDescent="0.2">
      <c r="A2" t="s">
        <v>8</v>
      </c>
      <c r="B2" t="s">
        <v>55</v>
      </c>
      <c r="C2" s="1">
        <v>31913462</v>
      </c>
      <c r="D2" s="1">
        <v>20876</v>
      </c>
      <c r="E2" s="1">
        <v>271</v>
      </c>
      <c r="F2" s="2">
        <v>77.033210332103295</v>
      </c>
      <c r="H2" t="s">
        <v>96</v>
      </c>
    </row>
    <row r="3" spans="1:8" x14ac:dyDescent="0.2">
      <c r="A3" t="s">
        <v>8</v>
      </c>
      <c r="B3" t="s">
        <v>60</v>
      </c>
      <c r="C3" s="1">
        <v>3060554</v>
      </c>
      <c r="D3" s="1">
        <v>4305</v>
      </c>
      <c r="E3" s="1">
        <v>262</v>
      </c>
      <c r="F3" s="2">
        <v>16.431297709923701</v>
      </c>
      <c r="H3" t="s">
        <v>97</v>
      </c>
    </row>
    <row r="4" spans="1:8" x14ac:dyDescent="0.2">
      <c r="A4" t="s">
        <v>8</v>
      </c>
      <c r="B4" t="s">
        <v>50</v>
      </c>
      <c r="C4" s="1">
        <v>8234100</v>
      </c>
      <c r="D4" s="1">
        <v>12964</v>
      </c>
      <c r="E4" s="1">
        <v>267</v>
      </c>
      <c r="F4" s="2">
        <v>48.554307116104901</v>
      </c>
    </row>
    <row r="5" spans="1:8" x14ac:dyDescent="0.2">
      <c r="A5" t="s">
        <v>8</v>
      </c>
      <c r="B5" t="s">
        <v>12</v>
      </c>
      <c r="C5" s="1">
        <v>9873968.3511747196</v>
      </c>
      <c r="D5" s="1">
        <v>35789</v>
      </c>
      <c r="E5" s="1">
        <v>2540</v>
      </c>
      <c r="F5" s="2">
        <v>14.090157480315</v>
      </c>
    </row>
    <row r="6" spans="1:8" x14ac:dyDescent="0.2">
      <c r="A6" t="s">
        <v>8</v>
      </c>
      <c r="B6" t="s">
        <v>13</v>
      </c>
      <c r="C6" s="1">
        <v>63040</v>
      </c>
      <c r="D6" s="1">
        <v>232</v>
      </c>
      <c r="E6" s="1">
        <v>24</v>
      </c>
      <c r="F6" s="2">
        <v>9.6666666666666696</v>
      </c>
      <c r="H6" t="s">
        <v>121</v>
      </c>
    </row>
    <row r="7" spans="1:8" x14ac:dyDescent="0.2">
      <c r="A7" t="s">
        <v>8</v>
      </c>
      <c r="B7" t="s">
        <v>66</v>
      </c>
      <c r="C7" s="1">
        <v>348771</v>
      </c>
      <c r="D7" s="1">
        <v>420</v>
      </c>
      <c r="E7" s="1">
        <v>37</v>
      </c>
      <c r="F7" s="2">
        <v>11.351351351351401</v>
      </c>
      <c r="H7" t="s">
        <v>122</v>
      </c>
    </row>
    <row r="8" spans="1:8" x14ac:dyDescent="0.2">
      <c r="A8" t="s">
        <v>8</v>
      </c>
      <c r="B8" t="s">
        <v>56</v>
      </c>
      <c r="C8" s="1">
        <v>7823557</v>
      </c>
      <c r="D8" s="1">
        <v>7964</v>
      </c>
      <c r="E8" s="1">
        <v>241</v>
      </c>
      <c r="F8" s="2">
        <v>33.045643153527003</v>
      </c>
      <c r="H8" t="s">
        <v>123</v>
      </c>
    </row>
    <row r="9" spans="1:8" x14ac:dyDescent="0.2">
      <c r="A9" t="s">
        <v>8</v>
      </c>
      <c r="B9" t="s">
        <v>15</v>
      </c>
      <c r="C9" s="1">
        <v>15959793</v>
      </c>
      <c r="D9" s="1">
        <v>20162</v>
      </c>
      <c r="E9" s="1">
        <v>1213</v>
      </c>
      <c r="F9" s="2">
        <v>16.621599340478198</v>
      </c>
    </row>
    <row r="10" spans="1:8" x14ac:dyDescent="0.2">
      <c r="A10" t="s">
        <v>8</v>
      </c>
      <c r="B10" t="s">
        <v>57</v>
      </c>
      <c r="C10" s="1">
        <v>41731914</v>
      </c>
      <c r="D10" s="1">
        <v>58098</v>
      </c>
      <c r="E10" s="1">
        <v>4179</v>
      </c>
      <c r="F10" s="2">
        <v>13.9023689877961</v>
      </c>
    </row>
    <row r="11" spans="1:8" x14ac:dyDescent="0.2">
      <c r="A11" t="s">
        <v>8</v>
      </c>
      <c r="B11" t="s">
        <v>16</v>
      </c>
      <c r="C11" s="1">
        <v>4440000</v>
      </c>
      <c r="D11" s="1">
        <v>1757</v>
      </c>
      <c r="E11" s="1">
        <v>77</v>
      </c>
      <c r="F11" s="2">
        <v>22.818181818181799</v>
      </c>
    </row>
    <row r="12" spans="1:8" x14ac:dyDescent="0.2">
      <c r="A12" t="s">
        <v>8</v>
      </c>
      <c r="B12" t="s">
        <v>17</v>
      </c>
      <c r="C12" s="1">
        <v>998134</v>
      </c>
      <c r="D12" s="1">
        <v>292</v>
      </c>
      <c r="E12" s="1">
        <v>11</v>
      </c>
      <c r="F12" s="2">
        <v>26.545454545454501</v>
      </c>
    </row>
    <row r="13" spans="1:8" x14ac:dyDescent="0.2">
      <c r="A13" t="s">
        <v>8</v>
      </c>
      <c r="B13" t="s">
        <v>65</v>
      </c>
      <c r="C13" s="1">
        <v>10207362</v>
      </c>
      <c r="D13" s="1">
        <v>12773</v>
      </c>
      <c r="E13" s="1">
        <v>542</v>
      </c>
      <c r="F13" s="2">
        <v>23.5664206642066</v>
      </c>
    </row>
    <row r="14" spans="1:8" x14ac:dyDescent="0.2">
      <c r="A14" t="s">
        <v>8</v>
      </c>
      <c r="B14" t="s">
        <v>18</v>
      </c>
      <c r="C14" s="1">
        <v>5390574</v>
      </c>
      <c r="D14" s="1">
        <v>2365</v>
      </c>
      <c r="E14" s="1">
        <v>105</v>
      </c>
      <c r="F14" s="2">
        <v>22.523809523809501</v>
      </c>
    </row>
    <row r="15" spans="1:8" x14ac:dyDescent="0.2">
      <c r="A15" t="s">
        <v>8</v>
      </c>
      <c r="B15" t="s">
        <v>19</v>
      </c>
      <c r="C15" s="1">
        <v>12987992</v>
      </c>
      <c r="D15" s="1">
        <v>8862</v>
      </c>
      <c r="E15" s="1">
        <v>1004</v>
      </c>
      <c r="F15" s="2">
        <v>8.8266932270916296</v>
      </c>
    </row>
    <row r="16" spans="1:8" x14ac:dyDescent="0.2">
      <c r="A16" t="s">
        <v>8</v>
      </c>
      <c r="B16" t="s">
        <v>72</v>
      </c>
      <c r="C16" s="1">
        <v>52792200</v>
      </c>
      <c r="D16" s="1">
        <v>60624</v>
      </c>
      <c r="E16" s="1">
        <v>3992</v>
      </c>
      <c r="F16" s="2">
        <v>15.186372745490999</v>
      </c>
    </row>
    <row r="17" spans="1:6" x14ac:dyDescent="0.2">
      <c r="A17" t="s">
        <v>8</v>
      </c>
      <c r="B17" t="s">
        <v>20</v>
      </c>
      <c r="C17" s="1">
        <v>1353557</v>
      </c>
      <c r="D17" s="1">
        <v>3042</v>
      </c>
      <c r="E17" s="1">
        <v>133</v>
      </c>
      <c r="F17" s="2">
        <v>22.8721804511278</v>
      </c>
    </row>
    <row r="18" spans="1:6" x14ac:dyDescent="0.2">
      <c r="A18" t="s">
        <v>8</v>
      </c>
      <c r="B18" t="s">
        <v>21</v>
      </c>
      <c r="C18" s="1">
        <v>5213014</v>
      </c>
      <c r="D18" s="1">
        <v>2826</v>
      </c>
      <c r="E18" s="1">
        <v>149</v>
      </c>
      <c r="F18" s="2">
        <v>18.966442953020099</v>
      </c>
    </row>
    <row r="19" spans="1:6" x14ac:dyDescent="0.2">
      <c r="A19" t="s">
        <v>8</v>
      </c>
      <c r="B19" t="s">
        <v>22</v>
      </c>
      <c r="C19" s="1">
        <v>4328900</v>
      </c>
      <c r="D19" s="1">
        <v>3240</v>
      </c>
      <c r="E19" s="1">
        <v>16</v>
      </c>
      <c r="F19" s="2">
        <v>202.5</v>
      </c>
    </row>
    <row r="20" spans="1:6" x14ac:dyDescent="0.2">
      <c r="A20" t="s">
        <v>8</v>
      </c>
      <c r="B20" t="s">
        <v>51</v>
      </c>
      <c r="C20" s="1">
        <v>82534176</v>
      </c>
      <c r="D20" s="1">
        <v>59513</v>
      </c>
      <c r="E20" s="1">
        <v>2775</v>
      </c>
      <c r="F20" s="2">
        <v>21.446126126126099</v>
      </c>
    </row>
    <row r="21" spans="1:6" x14ac:dyDescent="0.2">
      <c r="A21" t="s">
        <v>8</v>
      </c>
      <c r="B21" t="s">
        <v>67</v>
      </c>
      <c r="C21" s="1">
        <v>6730800</v>
      </c>
      <c r="D21" s="1">
        <v>8976</v>
      </c>
      <c r="E21" s="1">
        <v>2595</v>
      </c>
      <c r="F21" s="2">
        <v>3.4589595375722499</v>
      </c>
    </row>
    <row r="22" spans="1:6" x14ac:dyDescent="0.2">
      <c r="A22" t="s">
        <v>8</v>
      </c>
      <c r="B22" t="s">
        <v>23</v>
      </c>
      <c r="C22" s="1">
        <v>10129552</v>
      </c>
      <c r="D22" s="1">
        <v>11754</v>
      </c>
      <c r="E22" s="1">
        <v>710</v>
      </c>
      <c r="F22" s="2">
        <v>16.554929577464801</v>
      </c>
    </row>
    <row r="23" spans="1:6" x14ac:dyDescent="0.2">
      <c r="A23" t="s">
        <v>8</v>
      </c>
      <c r="B23" t="s">
        <v>24</v>
      </c>
      <c r="C23" s="1">
        <v>289521</v>
      </c>
      <c r="D23" s="1">
        <v>96</v>
      </c>
      <c r="E23" s="1">
        <v>5</v>
      </c>
      <c r="F23" s="2">
        <v>19.2</v>
      </c>
    </row>
    <row r="24" spans="1:6" x14ac:dyDescent="0.2">
      <c r="A24" t="s">
        <v>8</v>
      </c>
      <c r="B24" t="s">
        <v>25</v>
      </c>
      <c r="C24" s="1">
        <v>3996521</v>
      </c>
      <c r="D24" s="1">
        <v>2569</v>
      </c>
      <c r="E24" s="1">
        <v>71</v>
      </c>
      <c r="F24" s="2">
        <v>36.183098591549303</v>
      </c>
    </row>
    <row r="25" spans="1:6" x14ac:dyDescent="0.2">
      <c r="A25" t="s">
        <v>8</v>
      </c>
      <c r="B25" t="s">
        <v>26</v>
      </c>
      <c r="C25" s="1">
        <v>6689700</v>
      </c>
      <c r="D25" s="1">
        <v>9380</v>
      </c>
      <c r="E25" s="1">
        <v>170</v>
      </c>
      <c r="F25" s="2">
        <v>55.176470588235297</v>
      </c>
    </row>
    <row r="26" spans="1:6" x14ac:dyDescent="0.2">
      <c r="A26" t="s">
        <v>8</v>
      </c>
      <c r="B26" t="s">
        <v>52</v>
      </c>
      <c r="C26" s="1">
        <v>5043200</v>
      </c>
      <c r="D26" s="1">
        <v>13535</v>
      </c>
      <c r="E26" s="1">
        <v>678</v>
      </c>
      <c r="F26" s="2">
        <v>19.9631268436578</v>
      </c>
    </row>
    <row r="27" spans="1:6" x14ac:dyDescent="0.2">
      <c r="A27" t="s">
        <v>8</v>
      </c>
      <c r="B27" t="s">
        <v>28</v>
      </c>
      <c r="C27" s="1">
        <v>2325342</v>
      </c>
      <c r="D27" s="1">
        <v>1341</v>
      </c>
      <c r="E27" s="1">
        <v>101</v>
      </c>
      <c r="F27" s="2">
        <v>13.277227722772301</v>
      </c>
    </row>
    <row r="28" spans="1:6" x14ac:dyDescent="0.2">
      <c r="A28" t="s">
        <v>8</v>
      </c>
      <c r="B28" t="s">
        <v>29</v>
      </c>
      <c r="C28" s="1">
        <v>3454205</v>
      </c>
      <c r="D28" s="1">
        <v>6504</v>
      </c>
      <c r="E28" s="1">
        <v>197</v>
      </c>
      <c r="F28" s="2">
        <v>33.0152284263959</v>
      </c>
    </row>
    <row r="29" spans="1:6" x14ac:dyDescent="0.2">
      <c r="A29" t="s">
        <v>8</v>
      </c>
      <c r="B29" t="s">
        <v>30</v>
      </c>
      <c r="C29" s="1">
        <v>286665</v>
      </c>
      <c r="D29" s="1">
        <v>1119</v>
      </c>
      <c r="E29" s="1">
        <v>268</v>
      </c>
      <c r="F29" s="2">
        <v>4.1753731343283604</v>
      </c>
    </row>
    <row r="30" spans="1:6" x14ac:dyDescent="0.2">
      <c r="A30" t="s">
        <v>8</v>
      </c>
      <c r="B30" t="s">
        <v>31</v>
      </c>
      <c r="C30" s="1">
        <v>398582</v>
      </c>
      <c r="D30" s="1">
        <v>186</v>
      </c>
      <c r="E30" s="1">
        <v>5</v>
      </c>
      <c r="F30" s="2">
        <v>37.200000000000003</v>
      </c>
    </row>
    <row r="31" spans="1:6" x14ac:dyDescent="0.2">
      <c r="A31" t="s">
        <v>8</v>
      </c>
      <c r="B31" t="s">
        <v>32</v>
      </c>
      <c r="C31" s="1">
        <v>1222811</v>
      </c>
      <c r="D31" s="1">
        <v>709</v>
      </c>
      <c r="E31" s="1">
        <v>66</v>
      </c>
      <c r="F31" s="2">
        <v>10.7424242424242</v>
      </c>
    </row>
    <row r="32" spans="1:6" x14ac:dyDescent="0.2">
      <c r="A32" t="s">
        <v>8</v>
      </c>
      <c r="B32" t="s">
        <v>34</v>
      </c>
      <c r="C32" s="1">
        <v>35323</v>
      </c>
      <c r="D32" s="1">
        <v>10</v>
      </c>
      <c r="E32" s="1">
        <v>3</v>
      </c>
      <c r="F32" s="2">
        <v>3.3333333333333299</v>
      </c>
    </row>
    <row r="33" spans="1:6" x14ac:dyDescent="0.2">
      <c r="A33" t="s">
        <v>8</v>
      </c>
      <c r="B33" t="s">
        <v>35</v>
      </c>
      <c r="C33" s="1">
        <v>2485177</v>
      </c>
      <c r="D33" s="1">
        <v>5743</v>
      </c>
      <c r="E33" s="1">
        <v>256</v>
      </c>
      <c r="F33" s="2">
        <v>22.43359375</v>
      </c>
    </row>
    <row r="34" spans="1:6" x14ac:dyDescent="0.2">
      <c r="A34" t="s">
        <v>8</v>
      </c>
      <c r="B34" t="s">
        <v>61</v>
      </c>
      <c r="C34" s="1">
        <v>4564855</v>
      </c>
      <c r="D34" s="1">
        <v>133</v>
      </c>
      <c r="E34" s="1">
        <v>2110</v>
      </c>
      <c r="F34" s="2">
        <v>6.3033175355450194E-2</v>
      </c>
    </row>
    <row r="35" spans="1:6" x14ac:dyDescent="0.2">
      <c r="A35" t="s">
        <v>8</v>
      </c>
      <c r="B35" t="s">
        <v>36</v>
      </c>
      <c r="C35" s="1">
        <v>26916342</v>
      </c>
      <c r="D35" s="1">
        <v>8315</v>
      </c>
      <c r="E35" s="1">
        <v>759</v>
      </c>
      <c r="F35" s="2">
        <v>10.955204216073801</v>
      </c>
    </row>
    <row r="36" spans="1:6" x14ac:dyDescent="0.2">
      <c r="A36" t="s">
        <v>8</v>
      </c>
      <c r="B36" t="s">
        <v>54</v>
      </c>
      <c r="C36" s="1">
        <v>82293990</v>
      </c>
      <c r="D36" s="1">
        <v>25737</v>
      </c>
      <c r="E36" s="1">
        <v>1055</v>
      </c>
      <c r="F36" s="2">
        <v>24.395260663507099</v>
      </c>
    </row>
    <row r="37" spans="1:6" x14ac:dyDescent="0.2">
      <c r="A37" t="s">
        <v>8</v>
      </c>
      <c r="B37" t="s">
        <v>37</v>
      </c>
      <c r="C37" s="1">
        <v>38204570</v>
      </c>
      <c r="D37" s="1">
        <v>59456</v>
      </c>
      <c r="E37" s="1">
        <v>1317</v>
      </c>
      <c r="F37" s="2">
        <v>45.145026575550503</v>
      </c>
    </row>
    <row r="38" spans="1:6" x14ac:dyDescent="0.2">
      <c r="A38" t="s">
        <v>8</v>
      </c>
      <c r="B38" t="s">
        <v>38</v>
      </c>
      <c r="C38" s="1">
        <v>10441075</v>
      </c>
      <c r="D38" s="1">
        <v>9558</v>
      </c>
      <c r="E38" s="1">
        <v>585</v>
      </c>
      <c r="F38" s="2">
        <v>16.338461538461502</v>
      </c>
    </row>
    <row r="39" spans="1:6" x14ac:dyDescent="0.2">
      <c r="A39" t="s">
        <v>8</v>
      </c>
      <c r="B39" t="s">
        <v>39</v>
      </c>
      <c r="C39" s="1">
        <v>653500</v>
      </c>
      <c r="D39" s="1">
        <v>564</v>
      </c>
      <c r="E39" s="1">
        <v>22</v>
      </c>
      <c r="F39" s="2">
        <v>25.636363636363601</v>
      </c>
    </row>
    <row r="40" spans="1:6" x14ac:dyDescent="0.2">
      <c r="A40" t="s">
        <v>8</v>
      </c>
      <c r="B40" t="s">
        <v>70</v>
      </c>
      <c r="C40" s="1">
        <v>47859000</v>
      </c>
      <c r="D40" s="1">
        <v>34630</v>
      </c>
      <c r="E40" s="1">
        <v>1702</v>
      </c>
      <c r="F40" s="2">
        <v>20.346650998824899</v>
      </c>
    </row>
    <row r="41" spans="1:6" x14ac:dyDescent="0.2">
      <c r="A41" t="s">
        <v>8</v>
      </c>
      <c r="B41" t="s">
        <v>73</v>
      </c>
      <c r="C41" s="1">
        <v>3612869</v>
      </c>
      <c r="D41" s="1">
        <v>7836</v>
      </c>
      <c r="E41" s="1">
        <v>339</v>
      </c>
      <c r="F41" s="2">
        <v>23.115044247787601</v>
      </c>
    </row>
    <row r="42" spans="1:6" x14ac:dyDescent="0.2">
      <c r="A42" t="s">
        <v>8</v>
      </c>
      <c r="B42" t="s">
        <v>40</v>
      </c>
      <c r="C42" s="1">
        <v>21742013</v>
      </c>
      <c r="D42" s="1">
        <v>34576</v>
      </c>
      <c r="E42" s="1">
        <v>1532</v>
      </c>
      <c r="F42" s="2">
        <v>22.569190600522202</v>
      </c>
    </row>
    <row r="43" spans="1:6" x14ac:dyDescent="0.2">
      <c r="A43" t="s">
        <v>8</v>
      </c>
      <c r="B43" t="s">
        <v>41</v>
      </c>
      <c r="C43" s="1">
        <v>5057000</v>
      </c>
      <c r="D43" s="1">
        <v>5070</v>
      </c>
      <c r="E43" s="1">
        <v>219</v>
      </c>
      <c r="F43" s="2">
        <v>23.150684931506799</v>
      </c>
    </row>
    <row r="44" spans="1:6" x14ac:dyDescent="0.2">
      <c r="A44" t="s">
        <v>8</v>
      </c>
      <c r="B44" t="s">
        <v>42</v>
      </c>
      <c r="C44" s="1">
        <v>4114800</v>
      </c>
      <c r="D44" s="1">
        <v>13719</v>
      </c>
      <c r="E44" s="1">
        <v>1668</v>
      </c>
      <c r="F44" s="2">
        <v>8.2248201438848891</v>
      </c>
    </row>
    <row r="45" spans="1:6" x14ac:dyDescent="0.2">
      <c r="A45" t="s">
        <v>8</v>
      </c>
      <c r="B45" t="s">
        <v>43</v>
      </c>
      <c r="C45" s="1">
        <v>5379607</v>
      </c>
      <c r="D45" s="1">
        <v>5751</v>
      </c>
      <c r="E45" s="1">
        <v>232</v>
      </c>
      <c r="F45" s="2">
        <v>24.788793103448299</v>
      </c>
    </row>
    <row r="46" spans="1:6" x14ac:dyDescent="0.2">
      <c r="A46" t="s">
        <v>8</v>
      </c>
      <c r="B46" t="s">
        <v>58</v>
      </c>
      <c r="C46" s="1">
        <v>1995733</v>
      </c>
      <c r="D46" s="1">
        <v>739</v>
      </c>
      <c r="E46" s="1">
        <v>27</v>
      </c>
      <c r="F46" s="2">
        <v>27.370370370370399</v>
      </c>
    </row>
    <row r="47" spans="1:6" x14ac:dyDescent="0.2">
      <c r="A47" t="s">
        <v>8</v>
      </c>
      <c r="B47" t="s">
        <v>59</v>
      </c>
      <c r="C47" s="1">
        <v>42004522</v>
      </c>
      <c r="D47" s="1">
        <v>50415</v>
      </c>
      <c r="E47" s="1">
        <v>4294</v>
      </c>
      <c r="F47" s="2">
        <v>11.740801117838799</v>
      </c>
    </row>
    <row r="48" spans="1:6" x14ac:dyDescent="0.2">
      <c r="A48" t="s">
        <v>8</v>
      </c>
      <c r="B48" t="s">
        <v>64</v>
      </c>
      <c r="C48" s="1">
        <v>19369853</v>
      </c>
      <c r="D48" s="1">
        <v>26935</v>
      </c>
      <c r="E48" s="1">
        <v>746</v>
      </c>
      <c r="F48" s="2">
        <v>36.105898123324401</v>
      </c>
    </row>
    <row r="49" spans="1:6" x14ac:dyDescent="0.2">
      <c r="A49" t="s">
        <v>8</v>
      </c>
      <c r="B49" t="s">
        <v>44</v>
      </c>
      <c r="C49" s="1">
        <v>1014764.69386733</v>
      </c>
      <c r="D49" s="1">
        <v>1820</v>
      </c>
      <c r="E49" s="1">
        <v>69</v>
      </c>
      <c r="F49" s="2">
        <v>26.376811594202898</v>
      </c>
    </row>
    <row r="50" spans="1:6" x14ac:dyDescent="0.2">
      <c r="A50" t="s">
        <v>8</v>
      </c>
      <c r="B50" t="s">
        <v>45</v>
      </c>
      <c r="C50" s="1">
        <v>8958229</v>
      </c>
      <c r="D50" s="1">
        <v>5043</v>
      </c>
      <c r="E50" s="1">
        <v>277</v>
      </c>
      <c r="F50" s="2">
        <v>18.205776173285201</v>
      </c>
    </row>
    <row r="51" spans="1:6" x14ac:dyDescent="0.2">
      <c r="A51" t="s">
        <v>8</v>
      </c>
      <c r="B51" t="s">
        <v>69</v>
      </c>
      <c r="C51" s="1">
        <v>17490104</v>
      </c>
      <c r="D51" s="1">
        <v>6972</v>
      </c>
      <c r="E51" s="1">
        <v>497</v>
      </c>
      <c r="F51" s="2">
        <v>14.028169014084501</v>
      </c>
    </row>
    <row r="52" spans="1:6" x14ac:dyDescent="0.2">
      <c r="A52" t="s">
        <v>8</v>
      </c>
      <c r="B52" t="s">
        <v>68</v>
      </c>
      <c r="C52" s="1">
        <v>8100000</v>
      </c>
      <c r="D52" s="1">
        <v>1272</v>
      </c>
      <c r="E52" s="1">
        <v>30</v>
      </c>
      <c r="F52" s="2">
        <v>42.4</v>
      </c>
    </row>
    <row r="53" spans="1:6" x14ac:dyDescent="0.2">
      <c r="A53" t="s">
        <v>8</v>
      </c>
      <c r="B53" t="s">
        <v>46</v>
      </c>
      <c r="C53" s="1">
        <v>66339433</v>
      </c>
      <c r="D53" s="1">
        <v>31653</v>
      </c>
      <c r="E53" s="1">
        <v>1058</v>
      </c>
      <c r="F53" s="2">
        <v>29.9177693761815</v>
      </c>
    </row>
    <row r="54" spans="1:6" x14ac:dyDescent="0.2">
      <c r="A54" t="s">
        <v>8</v>
      </c>
      <c r="B54" t="s">
        <v>62</v>
      </c>
      <c r="C54" s="1">
        <v>4647912</v>
      </c>
      <c r="D54" s="1">
        <v>14006</v>
      </c>
      <c r="E54" s="1">
        <v>1507</v>
      </c>
      <c r="F54" s="2">
        <v>9.2939615129396191</v>
      </c>
    </row>
    <row r="55" spans="1:6" x14ac:dyDescent="0.2">
      <c r="A55" t="s">
        <v>8</v>
      </c>
      <c r="B55" t="s">
        <v>47</v>
      </c>
      <c r="C55" s="1">
        <v>47812950</v>
      </c>
      <c r="D55" s="1">
        <v>140885</v>
      </c>
      <c r="E55" s="1">
        <v>9230</v>
      </c>
      <c r="F55" s="2">
        <v>15.2638136511376</v>
      </c>
    </row>
    <row r="56" spans="1:6" x14ac:dyDescent="0.2">
      <c r="A56" t="s">
        <v>8</v>
      </c>
      <c r="B56" t="s">
        <v>74</v>
      </c>
      <c r="C56" s="1">
        <v>3400959</v>
      </c>
      <c r="D56" s="1">
        <v>4590</v>
      </c>
      <c r="E56" s="1">
        <v>486</v>
      </c>
      <c r="F56" s="2">
        <v>9.4444444444444393</v>
      </c>
    </row>
    <row r="57" spans="1:6" x14ac:dyDescent="0.2">
      <c r="A57" t="s">
        <v>8</v>
      </c>
      <c r="B57" t="s">
        <v>95</v>
      </c>
      <c r="C57" s="1">
        <v>290107933</v>
      </c>
      <c r="D57" s="1">
        <v>1499800</v>
      </c>
      <c r="E57" s="1">
        <v>120400</v>
      </c>
      <c r="F57" s="2">
        <v>12.4568106312292</v>
      </c>
    </row>
    <row r="58" spans="1:6" x14ac:dyDescent="0.2">
      <c r="A58" t="s">
        <v>8</v>
      </c>
      <c r="B58" t="s">
        <v>48</v>
      </c>
      <c r="C58" s="1">
        <v>3303539.5683395299</v>
      </c>
      <c r="D58" s="1">
        <v>1566</v>
      </c>
      <c r="E58" s="1">
        <v>105</v>
      </c>
      <c r="F58" s="2">
        <v>14.9142857142857</v>
      </c>
    </row>
    <row r="59" spans="1:6" x14ac:dyDescent="0.2">
      <c r="A59" t="s">
        <v>8</v>
      </c>
      <c r="B59" t="s">
        <v>49</v>
      </c>
      <c r="C59" s="1">
        <v>12612956</v>
      </c>
      <c r="D59" s="1">
        <v>14008</v>
      </c>
      <c r="E59" s="1">
        <v>491</v>
      </c>
      <c r="F59" s="2">
        <v>28.529531568228101</v>
      </c>
    </row>
    <row r="60" spans="1:6" x14ac:dyDescent="0.2">
      <c r="A60" t="s">
        <v>0</v>
      </c>
      <c r="B60" t="s">
        <v>10</v>
      </c>
      <c r="C60" s="1">
        <v>19895400</v>
      </c>
      <c r="D60" s="1">
        <v>35944</v>
      </c>
      <c r="E60" s="1">
        <v>8691</v>
      </c>
      <c r="F60" s="2">
        <v>4.1357726383615203</v>
      </c>
    </row>
    <row r="61" spans="1:6" x14ac:dyDescent="0.2">
      <c r="A61" t="s">
        <v>0</v>
      </c>
      <c r="B61" t="s">
        <v>11</v>
      </c>
      <c r="C61" s="1">
        <v>647164</v>
      </c>
      <c r="D61" s="1">
        <v>13362</v>
      </c>
      <c r="E61" s="1">
        <v>272</v>
      </c>
      <c r="F61" s="2">
        <v>49.125</v>
      </c>
    </row>
    <row r="62" spans="1:6" x14ac:dyDescent="0.2">
      <c r="A62" t="s">
        <v>0</v>
      </c>
      <c r="B62" t="s">
        <v>12</v>
      </c>
      <c r="C62" s="1">
        <v>9873968.3511747196</v>
      </c>
      <c r="D62" s="1">
        <v>32817</v>
      </c>
      <c r="E62" s="1">
        <v>2129</v>
      </c>
      <c r="F62" s="2">
        <v>15.4142790042273</v>
      </c>
    </row>
    <row r="63" spans="1:6" x14ac:dyDescent="0.2">
      <c r="A63" t="s">
        <v>0</v>
      </c>
      <c r="B63" t="s">
        <v>13</v>
      </c>
      <c r="C63" s="1">
        <v>63040</v>
      </c>
      <c r="D63" s="1">
        <v>333</v>
      </c>
      <c r="E63" s="1">
        <v>88</v>
      </c>
      <c r="F63" s="2">
        <v>3.7840909090909101</v>
      </c>
    </row>
    <row r="64" spans="1:6" x14ac:dyDescent="0.2">
      <c r="A64" t="s">
        <v>0</v>
      </c>
      <c r="B64" t="s">
        <v>14</v>
      </c>
      <c r="C64" s="1">
        <v>31676000</v>
      </c>
      <c r="D64" s="1">
        <v>50060</v>
      </c>
      <c r="E64" s="1">
        <v>9352</v>
      </c>
      <c r="F64" s="2">
        <v>5.3528656971770703</v>
      </c>
    </row>
    <row r="65" spans="1:6" x14ac:dyDescent="0.2">
      <c r="A65" t="s">
        <v>0</v>
      </c>
      <c r="B65" t="s">
        <v>15</v>
      </c>
      <c r="C65" s="1">
        <v>15959793</v>
      </c>
      <c r="D65" s="1">
        <v>27263</v>
      </c>
      <c r="E65" s="1">
        <v>2113</v>
      </c>
      <c r="F65" s="2">
        <v>12.902508282063399</v>
      </c>
    </row>
    <row r="66" spans="1:6" x14ac:dyDescent="0.2">
      <c r="A66" t="s">
        <v>0</v>
      </c>
      <c r="B66" t="s">
        <v>63</v>
      </c>
      <c r="C66" s="1">
        <v>4160438</v>
      </c>
      <c r="D66" s="1">
        <v>795</v>
      </c>
      <c r="E66" s="1">
        <v>75</v>
      </c>
      <c r="F66" s="2">
        <v>10.6</v>
      </c>
    </row>
    <row r="67" spans="1:6" x14ac:dyDescent="0.2">
      <c r="A67" t="s">
        <v>0</v>
      </c>
      <c r="B67" t="s">
        <v>16</v>
      </c>
      <c r="C67" s="1">
        <v>4440000</v>
      </c>
      <c r="D67" s="1">
        <v>18513</v>
      </c>
      <c r="E67" s="1">
        <v>1610</v>
      </c>
      <c r="F67" s="2">
        <v>11.498757763975201</v>
      </c>
    </row>
    <row r="68" spans="1:6" x14ac:dyDescent="0.2">
      <c r="A68" t="s">
        <v>0</v>
      </c>
      <c r="B68" t="s">
        <v>17</v>
      </c>
      <c r="C68" s="1">
        <v>998134</v>
      </c>
      <c r="D68" s="1">
        <v>4115</v>
      </c>
      <c r="E68" s="1">
        <v>658</v>
      </c>
      <c r="F68" s="2">
        <v>6.2537993920972603</v>
      </c>
    </row>
    <row r="69" spans="1:6" x14ac:dyDescent="0.2">
      <c r="A69" t="s">
        <v>0</v>
      </c>
      <c r="B69" t="s">
        <v>65</v>
      </c>
      <c r="C69" s="1">
        <v>10207362</v>
      </c>
      <c r="D69" s="1">
        <v>41550</v>
      </c>
      <c r="E69" s="1">
        <v>6358</v>
      </c>
      <c r="F69" s="2">
        <v>6.5350739226171797</v>
      </c>
    </row>
    <row r="70" spans="1:6" x14ac:dyDescent="0.2">
      <c r="A70" t="s">
        <v>0</v>
      </c>
      <c r="B70" t="s">
        <v>18</v>
      </c>
      <c r="C70" s="1">
        <v>5390574</v>
      </c>
      <c r="D70" s="1">
        <v>9431</v>
      </c>
      <c r="E70" s="1">
        <v>921</v>
      </c>
      <c r="F70" s="2">
        <v>10.2399565689468</v>
      </c>
    </row>
    <row r="71" spans="1:6" x14ac:dyDescent="0.2">
      <c r="A71" t="s">
        <v>0</v>
      </c>
      <c r="B71" t="s">
        <v>19</v>
      </c>
      <c r="C71" s="1">
        <v>12987992</v>
      </c>
      <c r="D71" s="1">
        <v>31441</v>
      </c>
      <c r="E71" s="1">
        <v>2617</v>
      </c>
      <c r="F71" s="2">
        <v>12.014138326327901</v>
      </c>
    </row>
    <row r="72" spans="1:6" x14ac:dyDescent="0.2">
      <c r="A72" t="s">
        <v>0</v>
      </c>
      <c r="B72" t="s">
        <v>72</v>
      </c>
      <c r="C72" s="1">
        <v>52792200</v>
      </c>
      <c r="D72" s="1">
        <v>107371</v>
      </c>
      <c r="E72" s="1">
        <v>25139</v>
      </c>
      <c r="F72" s="2">
        <v>4.2710927244520498</v>
      </c>
    </row>
    <row r="73" spans="1:6" x14ac:dyDescent="0.2">
      <c r="A73" t="s">
        <v>0</v>
      </c>
      <c r="B73" t="s">
        <v>20</v>
      </c>
      <c r="C73" s="1">
        <v>1353557</v>
      </c>
      <c r="D73" s="1">
        <v>2491</v>
      </c>
      <c r="E73" s="1">
        <v>1062</v>
      </c>
      <c r="F73" s="2">
        <v>2.3455743879472699</v>
      </c>
    </row>
    <row r="74" spans="1:6" x14ac:dyDescent="0.2">
      <c r="A74" t="s">
        <v>0</v>
      </c>
      <c r="B74" t="s">
        <v>21</v>
      </c>
      <c r="C74" s="1">
        <v>5213014</v>
      </c>
      <c r="D74" s="1">
        <v>7428</v>
      </c>
      <c r="E74" s="1">
        <v>860</v>
      </c>
      <c r="F74" s="2">
        <v>8.63720930232558</v>
      </c>
    </row>
    <row r="75" spans="1:6" x14ac:dyDescent="0.2">
      <c r="A75" t="s">
        <v>0</v>
      </c>
      <c r="B75" t="s">
        <v>22</v>
      </c>
      <c r="C75" s="1">
        <v>4328900</v>
      </c>
      <c r="D75" s="1">
        <v>42089</v>
      </c>
      <c r="E75" s="1">
        <v>3693</v>
      </c>
      <c r="F75" s="2">
        <v>11.396967235310001</v>
      </c>
    </row>
    <row r="76" spans="1:6" x14ac:dyDescent="0.2">
      <c r="A76" t="s">
        <v>0</v>
      </c>
      <c r="B76" t="s">
        <v>67</v>
      </c>
      <c r="C76" s="1">
        <v>6730800</v>
      </c>
      <c r="D76" s="1">
        <v>27498</v>
      </c>
      <c r="E76" s="1">
        <v>4150</v>
      </c>
      <c r="F76" s="2">
        <v>6.6260240963855397</v>
      </c>
    </row>
    <row r="77" spans="1:6" x14ac:dyDescent="0.2">
      <c r="A77" t="s">
        <v>0</v>
      </c>
      <c r="B77" t="s">
        <v>23</v>
      </c>
      <c r="C77" s="1">
        <v>10129552</v>
      </c>
      <c r="D77" s="1">
        <v>24516</v>
      </c>
      <c r="E77" s="1">
        <v>4790</v>
      </c>
      <c r="F77" s="2">
        <v>5.1181628392484297</v>
      </c>
    </row>
    <row r="78" spans="1:6" x14ac:dyDescent="0.2">
      <c r="A78" t="s">
        <v>0</v>
      </c>
      <c r="B78" t="s">
        <v>24</v>
      </c>
      <c r="C78" s="1">
        <v>289521</v>
      </c>
      <c r="D78" s="1">
        <v>728</v>
      </c>
      <c r="E78" s="1">
        <v>75</v>
      </c>
      <c r="F78" s="2">
        <v>9.7066666666666706</v>
      </c>
    </row>
    <row r="79" spans="1:6" x14ac:dyDescent="0.2">
      <c r="A79" t="s">
        <v>0</v>
      </c>
      <c r="B79" t="s">
        <v>25</v>
      </c>
      <c r="C79" s="1">
        <v>3996521</v>
      </c>
      <c r="D79" s="1">
        <v>10174</v>
      </c>
      <c r="E79" s="1">
        <v>1843</v>
      </c>
      <c r="F79" s="2">
        <v>5.52034725990233</v>
      </c>
    </row>
    <row r="80" spans="1:6" x14ac:dyDescent="0.2">
      <c r="A80" t="s">
        <v>0</v>
      </c>
      <c r="B80" t="s">
        <v>26</v>
      </c>
      <c r="C80" s="1">
        <v>6689700</v>
      </c>
      <c r="D80" s="1">
        <v>17445</v>
      </c>
      <c r="E80" s="1">
        <v>4595</v>
      </c>
      <c r="F80" s="2">
        <v>3.79651795429815</v>
      </c>
    </row>
    <row r="81" spans="1:6" x14ac:dyDescent="0.2">
      <c r="A81" t="s">
        <v>0</v>
      </c>
      <c r="B81" t="s">
        <v>27</v>
      </c>
      <c r="C81" s="1">
        <v>57604658</v>
      </c>
      <c r="D81" s="1">
        <v>306377</v>
      </c>
      <c r="E81" s="1">
        <v>17105</v>
      </c>
      <c r="F81" s="2">
        <v>17.911546331482</v>
      </c>
    </row>
    <row r="82" spans="1:6" x14ac:dyDescent="0.2">
      <c r="A82" t="s">
        <v>0</v>
      </c>
      <c r="B82" t="s">
        <v>28</v>
      </c>
      <c r="C82" s="1">
        <v>2325342</v>
      </c>
      <c r="D82" s="1">
        <v>6919</v>
      </c>
      <c r="E82" s="1">
        <v>2134</v>
      </c>
      <c r="F82" s="2">
        <v>3.2422680412371099</v>
      </c>
    </row>
    <row r="83" spans="1:6" x14ac:dyDescent="0.2">
      <c r="A83" t="s">
        <v>0</v>
      </c>
      <c r="B83" t="s">
        <v>29</v>
      </c>
      <c r="C83" s="1">
        <v>3454205</v>
      </c>
      <c r="D83" s="1">
        <v>9630</v>
      </c>
      <c r="E83" s="1">
        <v>2280</v>
      </c>
      <c r="F83" s="2">
        <v>4.2236842105263204</v>
      </c>
    </row>
    <row r="84" spans="1:6" x14ac:dyDescent="0.2">
      <c r="A84" t="s">
        <v>0</v>
      </c>
      <c r="B84" t="s">
        <v>30</v>
      </c>
      <c r="C84" s="1">
        <v>286665</v>
      </c>
      <c r="D84" s="1">
        <v>704</v>
      </c>
      <c r="E84" s="1">
        <v>57</v>
      </c>
      <c r="F84" s="2">
        <v>12.3508771929825</v>
      </c>
    </row>
    <row r="85" spans="1:6" x14ac:dyDescent="0.2">
      <c r="A85" t="s">
        <v>0</v>
      </c>
      <c r="B85" t="s">
        <v>31</v>
      </c>
      <c r="C85" s="1">
        <v>398582</v>
      </c>
      <c r="D85" s="1">
        <v>1580</v>
      </c>
      <c r="E85" s="1">
        <v>265</v>
      </c>
      <c r="F85" s="2">
        <v>5.9622641509434002</v>
      </c>
    </row>
    <row r="86" spans="1:6" x14ac:dyDescent="0.2">
      <c r="A86" t="s">
        <v>0</v>
      </c>
      <c r="B86" t="s">
        <v>32</v>
      </c>
      <c r="C86" s="1">
        <v>1222811</v>
      </c>
      <c r="D86" s="1">
        <v>9986</v>
      </c>
      <c r="E86" s="1">
        <v>517</v>
      </c>
      <c r="F86" s="2">
        <v>19.315280464216599</v>
      </c>
    </row>
    <row r="87" spans="1:6" x14ac:dyDescent="0.2">
      <c r="A87" t="s">
        <v>0</v>
      </c>
      <c r="B87" t="s">
        <v>33</v>
      </c>
      <c r="C87" s="1">
        <v>103902569</v>
      </c>
      <c r="D87" s="1">
        <v>5536</v>
      </c>
      <c r="E87" s="1">
        <v>459</v>
      </c>
      <c r="F87" s="2">
        <v>12.061002178649201</v>
      </c>
    </row>
    <row r="88" spans="1:6" x14ac:dyDescent="0.2">
      <c r="A88" t="s">
        <v>0</v>
      </c>
      <c r="B88" t="s">
        <v>34</v>
      </c>
      <c r="C88" s="1">
        <v>35323</v>
      </c>
      <c r="D88" s="1">
        <v>476</v>
      </c>
      <c r="E88" s="1">
        <v>40</v>
      </c>
      <c r="F88" s="2">
        <v>11.9</v>
      </c>
    </row>
    <row r="89" spans="1:6" x14ac:dyDescent="0.2">
      <c r="A89" t="s">
        <v>0</v>
      </c>
      <c r="B89" t="s">
        <v>35</v>
      </c>
      <c r="C89" s="1">
        <v>2485177</v>
      </c>
      <c r="D89" s="1">
        <v>5783</v>
      </c>
      <c r="E89" s="1">
        <v>589</v>
      </c>
      <c r="F89" s="2">
        <v>9.8183361629881194</v>
      </c>
    </row>
    <row r="90" spans="1:6" x14ac:dyDescent="0.2">
      <c r="A90" t="s">
        <v>0</v>
      </c>
      <c r="B90" t="s">
        <v>36</v>
      </c>
      <c r="C90" s="1">
        <v>26916342</v>
      </c>
      <c r="D90" s="1">
        <v>79381</v>
      </c>
      <c r="E90" s="1">
        <v>10789</v>
      </c>
      <c r="F90" s="2">
        <v>7.3575864306237797</v>
      </c>
    </row>
    <row r="91" spans="1:6" x14ac:dyDescent="0.2">
      <c r="A91" t="s">
        <v>0</v>
      </c>
      <c r="B91" t="s">
        <v>37</v>
      </c>
      <c r="C91" s="1">
        <v>38204570</v>
      </c>
      <c r="D91" s="1">
        <v>89958</v>
      </c>
      <c r="E91" s="1">
        <v>9961</v>
      </c>
      <c r="F91" s="2">
        <v>9.0310209818291298</v>
      </c>
    </row>
    <row r="92" spans="1:6" x14ac:dyDescent="0.2">
      <c r="A92" t="s">
        <v>0</v>
      </c>
      <c r="B92" t="s">
        <v>38</v>
      </c>
      <c r="C92" s="1">
        <v>10441075</v>
      </c>
      <c r="D92" s="1">
        <v>45824</v>
      </c>
      <c r="E92" s="1">
        <v>2196</v>
      </c>
      <c r="F92" s="2">
        <v>20.867030965391599</v>
      </c>
    </row>
    <row r="93" spans="1:6" x14ac:dyDescent="0.2">
      <c r="A93" t="s">
        <v>0</v>
      </c>
      <c r="B93" t="s">
        <v>39</v>
      </c>
      <c r="C93" s="1">
        <v>653500</v>
      </c>
      <c r="D93" s="1">
        <v>3300</v>
      </c>
      <c r="E93" s="1">
        <v>167</v>
      </c>
      <c r="F93" s="2">
        <v>19.760479041916199</v>
      </c>
    </row>
    <row r="94" spans="1:6" x14ac:dyDescent="0.2">
      <c r="A94" t="s">
        <v>0</v>
      </c>
      <c r="B94" t="s">
        <v>70</v>
      </c>
      <c r="C94" s="1">
        <v>47859000</v>
      </c>
      <c r="D94" s="1">
        <v>89016</v>
      </c>
      <c r="E94" s="1">
        <v>3344</v>
      </c>
      <c r="F94" s="2">
        <v>26.6196172248804</v>
      </c>
    </row>
    <row r="95" spans="1:6" x14ac:dyDescent="0.2">
      <c r="A95" t="s">
        <v>0</v>
      </c>
      <c r="B95" t="s">
        <v>73</v>
      </c>
      <c r="C95" s="1">
        <v>3612869</v>
      </c>
      <c r="D95" s="1">
        <v>11601</v>
      </c>
      <c r="E95" s="1">
        <v>763</v>
      </c>
      <c r="F95" s="2">
        <v>15.204456094364399</v>
      </c>
    </row>
    <row r="96" spans="1:6" x14ac:dyDescent="0.2">
      <c r="A96" t="s">
        <v>0</v>
      </c>
      <c r="B96" t="s">
        <v>40</v>
      </c>
      <c r="C96" s="1">
        <v>21742013</v>
      </c>
      <c r="D96" s="1">
        <v>43378</v>
      </c>
      <c r="E96" s="1">
        <v>2212</v>
      </c>
      <c r="F96" s="2">
        <v>19.610307414104899</v>
      </c>
    </row>
    <row r="97" spans="1:6" x14ac:dyDescent="0.2">
      <c r="A97" t="s">
        <v>0</v>
      </c>
      <c r="B97" t="s">
        <v>41</v>
      </c>
      <c r="C97" s="1">
        <v>5057000</v>
      </c>
      <c r="D97" s="1">
        <v>12611</v>
      </c>
      <c r="E97" s="1">
        <v>2871</v>
      </c>
      <c r="F97" s="2">
        <v>4.3925461511668402</v>
      </c>
    </row>
    <row r="98" spans="1:6" x14ac:dyDescent="0.2">
      <c r="A98" t="s">
        <v>0</v>
      </c>
      <c r="B98" t="s">
        <v>42</v>
      </c>
      <c r="C98" s="1">
        <v>4114800</v>
      </c>
      <c r="D98" s="1">
        <v>13799</v>
      </c>
      <c r="E98" s="1">
        <v>3421</v>
      </c>
      <c r="F98" s="2">
        <v>4.0336159017830999</v>
      </c>
    </row>
    <row r="99" spans="1:6" x14ac:dyDescent="0.2">
      <c r="A99" t="s">
        <v>0</v>
      </c>
      <c r="B99" t="s">
        <v>43</v>
      </c>
      <c r="C99" s="1">
        <v>5379607</v>
      </c>
      <c r="D99" s="1">
        <v>19128</v>
      </c>
      <c r="E99" s="1">
        <v>2082</v>
      </c>
      <c r="F99" s="2">
        <v>9.1873198847262305</v>
      </c>
    </row>
    <row r="100" spans="1:6" x14ac:dyDescent="0.2">
      <c r="A100" t="s">
        <v>0</v>
      </c>
      <c r="B100" t="s">
        <v>64</v>
      </c>
      <c r="C100" s="1">
        <v>19369853</v>
      </c>
      <c r="D100" s="1">
        <v>53637</v>
      </c>
      <c r="E100" s="1">
        <v>5791</v>
      </c>
      <c r="F100" s="2">
        <v>9.2621308927646293</v>
      </c>
    </row>
    <row r="101" spans="1:6" x14ac:dyDescent="0.2">
      <c r="A101" t="s">
        <v>0</v>
      </c>
      <c r="B101" t="s">
        <v>44</v>
      </c>
      <c r="C101" s="1">
        <v>1014764.69386733</v>
      </c>
      <c r="D101" s="1">
        <v>2142</v>
      </c>
      <c r="E101" s="1">
        <v>409</v>
      </c>
      <c r="F101" s="2">
        <v>5.2371638141809296</v>
      </c>
    </row>
    <row r="102" spans="1:6" x14ac:dyDescent="0.2">
      <c r="A102" t="s">
        <v>0</v>
      </c>
      <c r="B102" t="s">
        <v>45</v>
      </c>
      <c r="C102" s="1">
        <v>8958229</v>
      </c>
      <c r="D102" s="1">
        <v>13133</v>
      </c>
      <c r="E102" s="1">
        <v>3159</v>
      </c>
      <c r="F102" s="2">
        <v>4.1573282684393797</v>
      </c>
    </row>
    <row r="103" spans="1:6" x14ac:dyDescent="0.2">
      <c r="A103" t="s">
        <v>0</v>
      </c>
      <c r="B103" t="s">
        <v>69</v>
      </c>
      <c r="C103" s="1">
        <v>17490104</v>
      </c>
      <c r="D103" s="1">
        <v>1974</v>
      </c>
      <c r="E103" s="1">
        <v>14</v>
      </c>
      <c r="F103" s="2">
        <v>141</v>
      </c>
    </row>
    <row r="104" spans="1:6" x14ac:dyDescent="0.2">
      <c r="A104" t="s">
        <v>0</v>
      </c>
      <c r="B104" t="s">
        <v>46</v>
      </c>
      <c r="C104" s="1">
        <v>66339433</v>
      </c>
      <c r="D104" s="1">
        <v>289341</v>
      </c>
      <c r="E104" s="1">
        <v>8798</v>
      </c>
      <c r="F104" s="2">
        <v>32.887133439418101</v>
      </c>
    </row>
    <row r="105" spans="1:6" x14ac:dyDescent="0.2">
      <c r="A105" t="s">
        <v>0</v>
      </c>
      <c r="B105" t="s">
        <v>47</v>
      </c>
      <c r="C105" s="1">
        <v>47812950</v>
      </c>
      <c r="D105" s="1">
        <v>116042</v>
      </c>
      <c r="E105" s="1">
        <v>10679</v>
      </c>
      <c r="F105" s="2">
        <v>10.866373255922801</v>
      </c>
    </row>
    <row r="106" spans="1:6" x14ac:dyDescent="0.2">
      <c r="A106" t="s">
        <v>0</v>
      </c>
      <c r="B106" t="s">
        <v>95</v>
      </c>
      <c r="C106" s="1">
        <v>290107933</v>
      </c>
      <c r="D106" s="1">
        <v>552531</v>
      </c>
      <c r="E106" s="1">
        <v>73457</v>
      </c>
      <c r="F106" s="2">
        <v>7.5218290972950204</v>
      </c>
    </row>
    <row r="107" spans="1:6" x14ac:dyDescent="0.2">
      <c r="A107" t="s">
        <v>0</v>
      </c>
      <c r="B107" t="s">
        <v>48</v>
      </c>
      <c r="C107" s="1">
        <v>3303539.5683395299</v>
      </c>
      <c r="D107" s="1">
        <v>15250</v>
      </c>
      <c r="E107" s="1">
        <v>1715</v>
      </c>
      <c r="F107" s="2">
        <v>8.8921282798833801</v>
      </c>
    </row>
    <row r="108" spans="1:6" x14ac:dyDescent="0.2">
      <c r="A108" t="s">
        <v>0</v>
      </c>
      <c r="B108" t="s">
        <v>49</v>
      </c>
      <c r="C108" s="1">
        <v>12612956</v>
      </c>
      <c r="D108" s="1">
        <v>20171</v>
      </c>
      <c r="E108" s="1">
        <v>1254</v>
      </c>
      <c r="F108" s="2">
        <v>16.085326953748002</v>
      </c>
    </row>
    <row r="109" spans="1:6" x14ac:dyDescent="0.2">
      <c r="A109" t="s">
        <v>7</v>
      </c>
      <c r="B109" t="s">
        <v>55</v>
      </c>
      <c r="C109" s="1">
        <v>31913462</v>
      </c>
      <c r="D109" s="1">
        <v>13720</v>
      </c>
      <c r="E109" s="1">
        <v>1026</v>
      </c>
      <c r="F109" s="2">
        <v>13.372319688109201</v>
      </c>
    </row>
    <row r="110" spans="1:6" x14ac:dyDescent="0.2">
      <c r="A110" t="s">
        <v>7</v>
      </c>
      <c r="B110" t="s">
        <v>50</v>
      </c>
      <c r="C110" s="1">
        <v>8234100</v>
      </c>
      <c r="D110" s="1">
        <v>1877</v>
      </c>
      <c r="E110" s="1">
        <v>270</v>
      </c>
      <c r="F110" s="2">
        <v>6.95185185185185</v>
      </c>
    </row>
    <row r="111" spans="1:6" x14ac:dyDescent="0.2">
      <c r="A111" t="s">
        <v>7</v>
      </c>
      <c r="B111" t="s">
        <v>11</v>
      </c>
      <c r="C111" s="1">
        <v>647164</v>
      </c>
      <c r="D111" s="1">
        <v>385</v>
      </c>
      <c r="E111" s="1">
        <v>31</v>
      </c>
      <c r="F111" s="2">
        <v>12.419354838709699</v>
      </c>
    </row>
    <row r="112" spans="1:6" x14ac:dyDescent="0.2">
      <c r="A112" t="s">
        <v>7</v>
      </c>
      <c r="B112" t="s">
        <v>12</v>
      </c>
      <c r="C112" s="1">
        <v>9873968.3511747196</v>
      </c>
      <c r="D112" s="1">
        <v>4311</v>
      </c>
      <c r="E112" s="1">
        <v>1983</v>
      </c>
      <c r="F112" s="2">
        <v>2.1739788199697401</v>
      </c>
    </row>
    <row r="113" spans="1:6" x14ac:dyDescent="0.2">
      <c r="A113" t="s">
        <v>7</v>
      </c>
      <c r="B113" t="s">
        <v>66</v>
      </c>
      <c r="C113" s="1">
        <v>348771</v>
      </c>
      <c r="D113" s="1">
        <v>263</v>
      </c>
      <c r="E113" s="1">
        <v>59</v>
      </c>
      <c r="F113" s="2">
        <v>4.4576271186440701</v>
      </c>
    </row>
    <row r="114" spans="1:6" x14ac:dyDescent="0.2">
      <c r="A114" t="s">
        <v>7</v>
      </c>
      <c r="B114" t="s">
        <v>56</v>
      </c>
      <c r="C114" s="1">
        <v>7823557</v>
      </c>
      <c r="D114" s="1">
        <v>2234</v>
      </c>
      <c r="E114" s="1">
        <v>510</v>
      </c>
      <c r="F114" s="2">
        <v>4.38039215686275</v>
      </c>
    </row>
    <row r="115" spans="1:6" x14ac:dyDescent="0.2">
      <c r="A115" t="s">
        <v>7</v>
      </c>
      <c r="B115" t="s">
        <v>15</v>
      </c>
      <c r="C115" s="1">
        <v>15959793</v>
      </c>
      <c r="D115" s="1">
        <v>5546</v>
      </c>
      <c r="E115" s="1">
        <v>823</v>
      </c>
      <c r="F115" s="2">
        <v>6.7387606318347499</v>
      </c>
    </row>
    <row r="116" spans="1:6" x14ac:dyDescent="0.2">
      <c r="A116" t="s">
        <v>7</v>
      </c>
      <c r="B116" t="s">
        <v>57</v>
      </c>
      <c r="C116" s="1">
        <v>41731914</v>
      </c>
      <c r="D116" s="1">
        <v>58098</v>
      </c>
      <c r="E116" s="1">
        <v>4179</v>
      </c>
      <c r="F116" s="2">
        <v>13.9023689877961</v>
      </c>
    </row>
    <row r="117" spans="1:6" x14ac:dyDescent="0.2">
      <c r="A117" t="s">
        <v>7</v>
      </c>
      <c r="B117" t="s">
        <v>16</v>
      </c>
      <c r="C117" s="1">
        <v>4440000</v>
      </c>
      <c r="D117" s="1">
        <v>1740</v>
      </c>
      <c r="E117" s="1">
        <v>618</v>
      </c>
      <c r="F117" s="2">
        <v>2.8155339805825199</v>
      </c>
    </row>
    <row r="118" spans="1:6" x14ac:dyDescent="0.2">
      <c r="A118" t="s">
        <v>7</v>
      </c>
      <c r="B118" t="s">
        <v>17</v>
      </c>
      <c r="C118" s="1">
        <v>998134</v>
      </c>
      <c r="D118" s="1">
        <v>224</v>
      </c>
      <c r="E118" s="1">
        <v>17</v>
      </c>
      <c r="F118" s="2">
        <v>13.176470588235301</v>
      </c>
    </row>
    <row r="119" spans="1:6" x14ac:dyDescent="0.2">
      <c r="A119" t="s">
        <v>7</v>
      </c>
      <c r="B119" t="s">
        <v>65</v>
      </c>
      <c r="C119" s="1">
        <v>10207362</v>
      </c>
      <c r="D119" s="1">
        <v>5827</v>
      </c>
      <c r="E119" s="1">
        <v>642</v>
      </c>
      <c r="F119" s="2">
        <v>9.0763239875389399</v>
      </c>
    </row>
    <row r="120" spans="1:6" x14ac:dyDescent="0.2">
      <c r="A120" t="s">
        <v>7</v>
      </c>
      <c r="B120" t="s">
        <v>18</v>
      </c>
      <c r="C120" s="1">
        <v>5390574</v>
      </c>
      <c r="D120" s="1">
        <v>2458</v>
      </c>
      <c r="E120" s="1">
        <v>1331</v>
      </c>
      <c r="F120" s="2">
        <v>1.8467317806160799</v>
      </c>
    </row>
    <row r="121" spans="1:6" x14ac:dyDescent="0.2">
      <c r="A121" t="s">
        <v>7</v>
      </c>
      <c r="B121" t="s">
        <v>19</v>
      </c>
      <c r="C121" s="1">
        <v>12987992</v>
      </c>
      <c r="D121" s="1">
        <v>8862</v>
      </c>
      <c r="E121" s="1">
        <v>1004</v>
      </c>
      <c r="F121" s="2">
        <v>8.8266932270916296</v>
      </c>
    </row>
    <row r="122" spans="1:6" x14ac:dyDescent="0.2">
      <c r="A122" t="s">
        <v>7</v>
      </c>
      <c r="B122" t="s">
        <v>72</v>
      </c>
      <c r="C122" s="1">
        <v>52792200</v>
      </c>
      <c r="D122" s="1">
        <v>30090</v>
      </c>
      <c r="E122" s="1">
        <v>13963</v>
      </c>
      <c r="F122" s="2">
        <v>2.1549810212704998</v>
      </c>
    </row>
    <row r="123" spans="1:6" x14ac:dyDescent="0.2">
      <c r="A123" t="s">
        <v>7</v>
      </c>
      <c r="B123" t="s">
        <v>20</v>
      </c>
      <c r="C123" s="1">
        <v>1353557</v>
      </c>
      <c r="D123" s="1">
        <v>928</v>
      </c>
      <c r="E123" s="1">
        <v>587</v>
      </c>
      <c r="F123" s="2">
        <v>1.5809199318569001</v>
      </c>
    </row>
    <row r="124" spans="1:6" x14ac:dyDescent="0.2">
      <c r="A124" t="s">
        <v>7</v>
      </c>
      <c r="B124" t="s">
        <v>21</v>
      </c>
      <c r="C124" s="1">
        <v>5213014</v>
      </c>
      <c r="D124" s="1">
        <v>1898</v>
      </c>
      <c r="E124" s="1">
        <v>885</v>
      </c>
      <c r="F124" s="2">
        <v>2.1446327683615798</v>
      </c>
    </row>
    <row r="125" spans="1:6" x14ac:dyDescent="0.2">
      <c r="A125" t="s">
        <v>7</v>
      </c>
      <c r="B125" t="s">
        <v>22</v>
      </c>
      <c r="C125" s="1">
        <v>4328900</v>
      </c>
      <c r="D125" s="1">
        <v>2679</v>
      </c>
      <c r="E125" s="1">
        <v>603</v>
      </c>
      <c r="F125" s="2">
        <v>4.4427860696517403</v>
      </c>
    </row>
    <row r="126" spans="1:6" x14ac:dyDescent="0.2">
      <c r="A126" t="s">
        <v>7</v>
      </c>
      <c r="B126" t="s">
        <v>67</v>
      </c>
      <c r="C126" s="1">
        <v>6730800</v>
      </c>
      <c r="D126" s="1">
        <v>3831</v>
      </c>
      <c r="E126" s="1">
        <v>785</v>
      </c>
      <c r="F126" s="2">
        <v>4.8802547770700597</v>
      </c>
    </row>
    <row r="127" spans="1:6" x14ac:dyDescent="0.2">
      <c r="A127" t="s">
        <v>7</v>
      </c>
      <c r="B127" t="s">
        <v>24</v>
      </c>
      <c r="C127" s="1">
        <v>289521</v>
      </c>
      <c r="D127" s="1">
        <v>72</v>
      </c>
      <c r="E127" s="1">
        <v>21</v>
      </c>
      <c r="F127" s="2">
        <v>3.4285714285714302</v>
      </c>
    </row>
    <row r="128" spans="1:6" x14ac:dyDescent="0.2">
      <c r="A128" t="s">
        <v>7</v>
      </c>
      <c r="B128" t="s">
        <v>26</v>
      </c>
      <c r="C128" s="1">
        <v>6689700</v>
      </c>
      <c r="D128" s="1">
        <v>3876</v>
      </c>
      <c r="E128" s="1">
        <v>861</v>
      </c>
      <c r="F128" s="2">
        <v>4.5017421602787504</v>
      </c>
    </row>
    <row r="129" spans="1:6" x14ac:dyDescent="0.2">
      <c r="A129" t="s">
        <v>7</v>
      </c>
      <c r="B129" t="s">
        <v>27</v>
      </c>
      <c r="C129" s="1">
        <v>57604658</v>
      </c>
      <c r="D129" s="1">
        <v>43516</v>
      </c>
      <c r="E129" s="1">
        <v>6182</v>
      </c>
      <c r="F129" s="2">
        <v>7.0391459074733103</v>
      </c>
    </row>
    <row r="130" spans="1:6" x14ac:dyDescent="0.2">
      <c r="A130" t="s">
        <v>7</v>
      </c>
      <c r="B130" t="s">
        <v>52</v>
      </c>
      <c r="C130" s="1">
        <v>5043200</v>
      </c>
      <c r="D130" s="1">
        <v>1224</v>
      </c>
      <c r="E130" s="1">
        <v>518</v>
      </c>
      <c r="F130" s="2">
        <v>2.36293436293436</v>
      </c>
    </row>
    <row r="131" spans="1:6" x14ac:dyDescent="0.2">
      <c r="A131" t="s">
        <v>7</v>
      </c>
      <c r="B131" t="s">
        <v>28</v>
      </c>
      <c r="C131" s="1">
        <v>2325342</v>
      </c>
      <c r="D131" s="1">
        <v>2045</v>
      </c>
      <c r="E131" s="1">
        <v>716</v>
      </c>
      <c r="F131" s="2">
        <v>2.8561452513966499</v>
      </c>
    </row>
    <row r="132" spans="1:6" x14ac:dyDescent="0.2">
      <c r="A132" t="s">
        <v>7</v>
      </c>
      <c r="B132" t="s">
        <v>29</v>
      </c>
      <c r="C132" s="1">
        <v>3454205</v>
      </c>
      <c r="D132" s="1">
        <v>2116</v>
      </c>
      <c r="E132" s="1">
        <v>822</v>
      </c>
      <c r="F132" s="2">
        <v>2.57420924574209</v>
      </c>
    </row>
    <row r="133" spans="1:6" x14ac:dyDescent="0.2">
      <c r="A133" t="s">
        <v>7</v>
      </c>
      <c r="B133" t="s">
        <v>30</v>
      </c>
      <c r="C133" s="1">
        <v>286665</v>
      </c>
      <c r="D133" s="1">
        <v>137</v>
      </c>
      <c r="E133" s="1">
        <v>16</v>
      </c>
      <c r="F133" s="2">
        <v>8.5625</v>
      </c>
    </row>
    <row r="134" spans="1:6" x14ac:dyDescent="0.2">
      <c r="A134" t="s">
        <v>7</v>
      </c>
      <c r="B134" t="s">
        <v>31</v>
      </c>
      <c r="C134" s="1">
        <v>398582</v>
      </c>
      <c r="D134" s="1">
        <v>196</v>
      </c>
      <c r="E134" s="1">
        <v>16</v>
      </c>
      <c r="F134" s="2">
        <v>12.25</v>
      </c>
    </row>
    <row r="135" spans="1:6" x14ac:dyDescent="0.2">
      <c r="A135" t="s">
        <v>7</v>
      </c>
      <c r="B135" t="s">
        <v>32</v>
      </c>
      <c r="C135" s="1">
        <v>1222811</v>
      </c>
      <c r="D135" s="1">
        <v>835</v>
      </c>
      <c r="E135" s="1">
        <v>47</v>
      </c>
      <c r="F135" s="2">
        <v>17.7659574468085</v>
      </c>
    </row>
    <row r="136" spans="1:6" x14ac:dyDescent="0.2">
      <c r="A136" t="s">
        <v>7</v>
      </c>
      <c r="B136" t="s">
        <v>34</v>
      </c>
      <c r="C136" s="1">
        <v>35323</v>
      </c>
      <c r="D136" s="1">
        <v>28</v>
      </c>
      <c r="E136" s="1">
        <v>10</v>
      </c>
      <c r="F136" s="2">
        <v>2.8</v>
      </c>
    </row>
    <row r="137" spans="1:6" x14ac:dyDescent="0.2">
      <c r="A137" t="s">
        <v>7</v>
      </c>
      <c r="B137" t="s">
        <v>35</v>
      </c>
      <c r="C137" s="1">
        <v>2485177</v>
      </c>
      <c r="D137" s="1">
        <v>1445</v>
      </c>
      <c r="E137" s="1">
        <v>577</v>
      </c>
      <c r="F137" s="2">
        <v>2.5043327556325798</v>
      </c>
    </row>
    <row r="138" spans="1:6" x14ac:dyDescent="0.2">
      <c r="A138" t="s">
        <v>7</v>
      </c>
      <c r="B138" t="s">
        <v>36</v>
      </c>
      <c r="C138" s="1">
        <v>26916342</v>
      </c>
      <c r="D138" s="1">
        <v>3335</v>
      </c>
      <c r="E138" s="1">
        <v>1517</v>
      </c>
      <c r="F138" s="2">
        <v>2.1984179301252502</v>
      </c>
    </row>
    <row r="139" spans="1:6" x14ac:dyDescent="0.2">
      <c r="A139" t="s">
        <v>7</v>
      </c>
      <c r="B139" t="s">
        <v>54</v>
      </c>
      <c r="C139" s="1">
        <v>82293990</v>
      </c>
      <c r="D139" s="1">
        <v>1723</v>
      </c>
      <c r="E139" s="1">
        <v>446</v>
      </c>
      <c r="F139" s="2">
        <v>3.8632286995515699</v>
      </c>
    </row>
    <row r="140" spans="1:6" x14ac:dyDescent="0.2">
      <c r="A140" t="s">
        <v>7</v>
      </c>
      <c r="B140" t="s">
        <v>37</v>
      </c>
      <c r="C140" s="1">
        <v>38204570</v>
      </c>
      <c r="D140" s="1">
        <v>20386</v>
      </c>
      <c r="E140" s="1">
        <v>4218</v>
      </c>
      <c r="F140" s="2">
        <v>4.8330962541488898</v>
      </c>
    </row>
    <row r="141" spans="1:6" x14ac:dyDescent="0.2">
      <c r="A141" t="s">
        <v>7</v>
      </c>
      <c r="B141" t="s">
        <v>38</v>
      </c>
      <c r="C141" s="1">
        <v>10441075</v>
      </c>
      <c r="D141" s="1">
        <v>4823</v>
      </c>
      <c r="E141" s="1">
        <v>1604</v>
      </c>
      <c r="F141" s="2">
        <v>3.0068578553615999</v>
      </c>
    </row>
    <row r="142" spans="1:6" x14ac:dyDescent="0.2">
      <c r="A142" t="s">
        <v>7</v>
      </c>
      <c r="B142" t="s">
        <v>39</v>
      </c>
      <c r="C142" s="1">
        <v>653500</v>
      </c>
      <c r="D142" s="1">
        <v>326</v>
      </c>
      <c r="E142" s="1">
        <v>45</v>
      </c>
      <c r="F142" s="2">
        <v>7.24444444444444</v>
      </c>
    </row>
    <row r="143" spans="1:6" x14ac:dyDescent="0.2">
      <c r="A143" t="s">
        <v>7</v>
      </c>
      <c r="B143" t="s">
        <v>70</v>
      </c>
      <c r="C143" s="1">
        <v>47859000</v>
      </c>
      <c r="D143" s="1">
        <v>10774</v>
      </c>
      <c r="E143" s="1">
        <v>822</v>
      </c>
      <c r="F143" s="2">
        <v>13.1070559610706</v>
      </c>
    </row>
    <row r="144" spans="1:6" x14ac:dyDescent="0.2">
      <c r="A144" t="s">
        <v>7</v>
      </c>
      <c r="B144" t="s">
        <v>73</v>
      </c>
      <c r="C144" s="1">
        <v>3612869</v>
      </c>
      <c r="D144" s="1">
        <v>2333</v>
      </c>
      <c r="E144" s="1">
        <v>899</v>
      </c>
      <c r="F144" s="2">
        <v>2.5951056729699702</v>
      </c>
    </row>
    <row r="145" spans="1:6" x14ac:dyDescent="0.2">
      <c r="A145" t="s">
        <v>7</v>
      </c>
      <c r="B145" t="s">
        <v>40</v>
      </c>
      <c r="C145" s="1">
        <v>21742013</v>
      </c>
      <c r="D145" s="1">
        <v>9830</v>
      </c>
      <c r="E145" s="1">
        <v>2618</v>
      </c>
      <c r="F145" s="2">
        <v>3.7547746371275799</v>
      </c>
    </row>
    <row r="146" spans="1:6" x14ac:dyDescent="0.2">
      <c r="A146" t="s">
        <v>7</v>
      </c>
      <c r="B146" t="s">
        <v>41</v>
      </c>
      <c r="C146" s="1">
        <v>5057000</v>
      </c>
      <c r="D146" s="1">
        <v>2933</v>
      </c>
      <c r="E146" s="1">
        <v>695</v>
      </c>
      <c r="F146" s="2">
        <v>4.2201438848920896</v>
      </c>
    </row>
    <row r="147" spans="1:6" x14ac:dyDescent="0.2">
      <c r="A147" t="s">
        <v>7</v>
      </c>
      <c r="B147" t="s">
        <v>42</v>
      </c>
      <c r="C147" s="1">
        <v>4114800</v>
      </c>
      <c r="D147" s="1">
        <v>1610</v>
      </c>
      <c r="E147" s="1">
        <v>435</v>
      </c>
      <c r="F147" s="2">
        <v>3.70114942528736</v>
      </c>
    </row>
    <row r="148" spans="1:6" x14ac:dyDescent="0.2">
      <c r="A148" t="s">
        <v>7</v>
      </c>
      <c r="B148" t="s">
        <v>43</v>
      </c>
      <c r="C148" s="1">
        <v>5379607</v>
      </c>
      <c r="D148" s="1">
        <v>4044</v>
      </c>
      <c r="E148" s="1">
        <v>850</v>
      </c>
      <c r="F148" s="2">
        <v>4.7576470588235296</v>
      </c>
    </row>
    <row r="149" spans="1:6" x14ac:dyDescent="0.2">
      <c r="A149" t="s">
        <v>7</v>
      </c>
      <c r="B149" t="s">
        <v>58</v>
      </c>
      <c r="C149" s="1">
        <v>1995733</v>
      </c>
      <c r="D149" s="1">
        <v>476</v>
      </c>
      <c r="E149" s="1">
        <v>167</v>
      </c>
      <c r="F149" s="2">
        <v>2.8502994011976002</v>
      </c>
    </row>
    <row r="150" spans="1:6" x14ac:dyDescent="0.2">
      <c r="A150" t="s">
        <v>7</v>
      </c>
      <c r="B150" t="s">
        <v>59</v>
      </c>
      <c r="C150" s="1">
        <v>42004522</v>
      </c>
      <c r="D150" s="1">
        <v>15461</v>
      </c>
      <c r="E150" s="1">
        <v>3956</v>
      </c>
      <c r="F150" s="2">
        <v>3.9082406471183</v>
      </c>
    </row>
    <row r="151" spans="1:6" x14ac:dyDescent="0.2">
      <c r="A151" t="s">
        <v>7</v>
      </c>
      <c r="B151" t="s">
        <v>64</v>
      </c>
      <c r="C151" s="1">
        <v>19369853</v>
      </c>
      <c r="D151" s="1">
        <v>4393</v>
      </c>
      <c r="E151" s="1">
        <v>361</v>
      </c>
      <c r="F151" s="2">
        <v>12.168975069252101</v>
      </c>
    </row>
    <row r="152" spans="1:6" x14ac:dyDescent="0.2">
      <c r="A152" t="s">
        <v>7</v>
      </c>
      <c r="B152" t="s">
        <v>44</v>
      </c>
      <c r="C152" s="1">
        <v>1014764.69386733</v>
      </c>
      <c r="D152" s="1">
        <v>829</v>
      </c>
      <c r="E152" s="1">
        <v>168</v>
      </c>
      <c r="F152" s="2">
        <v>4.9345238095238102</v>
      </c>
    </row>
    <row r="153" spans="1:6" x14ac:dyDescent="0.2">
      <c r="A153" t="s">
        <v>7</v>
      </c>
      <c r="B153" t="s">
        <v>45</v>
      </c>
      <c r="C153" s="1">
        <v>8958229</v>
      </c>
      <c r="D153" s="1">
        <v>4950</v>
      </c>
      <c r="E153" s="1">
        <v>2550</v>
      </c>
      <c r="F153" s="2">
        <v>1.9411764705882399</v>
      </c>
    </row>
    <row r="154" spans="1:6" x14ac:dyDescent="0.2">
      <c r="A154" t="s">
        <v>7</v>
      </c>
      <c r="B154" t="s">
        <v>69</v>
      </c>
      <c r="C154" s="1">
        <v>17490104</v>
      </c>
      <c r="D154" s="1">
        <v>1713</v>
      </c>
      <c r="E154" s="1">
        <v>38</v>
      </c>
      <c r="F154" s="2">
        <v>45.078947368421098</v>
      </c>
    </row>
    <row r="155" spans="1:6" x14ac:dyDescent="0.2">
      <c r="A155" t="s">
        <v>7</v>
      </c>
      <c r="B155" t="s">
        <v>68</v>
      </c>
      <c r="C155" s="1">
        <v>8100000</v>
      </c>
      <c r="D155" s="1">
        <v>300</v>
      </c>
      <c r="E155" s="1">
        <v>71</v>
      </c>
      <c r="F155" s="2">
        <v>4.2253521126760596</v>
      </c>
    </row>
    <row r="156" spans="1:6" x14ac:dyDescent="0.2">
      <c r="A156" t="s">
        <v>7</v>
      </c>
      <c r="B156" t="s">
        <v>46</v>
      </c>
      <c r="C156" s="1">
        <v>66339433</v>
      </c>
      <c r="D156" s="1">
        <v>22455</v>
      </c>
      <c r="E156" s="1">
        <v>1692</v>
      </c>
      <c r="F156" s="2">
        <v>13.2712765957447</v>
      </c>
    </row>
    <row r="157" spans="1:6" x14ac:dyDescent="0.2">
      <c r="A157" t="s">
        <v>7</v>
      </c>
      <c r="B157" t="s">
        <v>47</v>
      </c>
      <c r="C157" s="1">
        <v>47812950</v>
      </c>
      <c r="D157" s="1">
        <v>30012</v>
      </c>
      <c r="E157" s="1">
        <v>9456</v>
      </c>
      <c r="F157" s="2">
        <v>3.1738578680203</v>
      </c>
    </row>
    <row r="158" spans="1:6" x14ac:dyDescent="0.2">
      <c r="A158" t="s">
        <v>7</v>
      </c>
      <c r="B158" t="s">
        <v>74</v>
      </c>
      <c r="C158" s="1">
        <v>3400959</v>
      </c>
      <c r="D158" s="1">
        <v>2101</v>
      </c>
      <c r="E158" s="1">
        <v>338</v>
      </c>
      <c r="F158" s="2">
        <v>6.2159763313609497</v>
      </c>
    </row>
    <row r="159" spans="1:6" x14ac:dyDescent="0.2">
      <c r="A159" t="s">
        <v>7</v>
      </c>
      <c r="B159" t="s">
        <v>95</v>
      </c>
      <c r="C159" s="1">
        <v>290107933</v>
      </c>
      <c r="D159" s="1">
        <v>333877.31903367297</v>
      </c>
      <c r="E159" s="1">
        <v>117695.181785427</v>
      </c>
      <c r="F159" s="2">
        <v>2.8367968337257299</v>
      </c>
    </row>
    <row r="160" spans="1:6" x14ac:dyDescent="0.2">
      <c r="A160" t="s">
        <v>7</v>
      </c>
      <c r="B160" t="s">
        <v>48</v>
      </c>
      <c r="C160" s="1">
        <v>3303539.5683395299</v>
      </c>
      <c r="D160" s="1">
        <v>2269</v>
      </c>
      <c r="E160" s="1">
        <v>372</v>
      </c>
      <c r="F160" s="2">
        <v>6.0994623655913998</v>
      </c>
    </row>
    <row r="161" spans="1:6" x14ac:dyDescent="0.2">
      <c r="A161" t="s">
        <v>7</v>
      </c>
      <c r="B161" t="s">
        <v>49</v>
      </c>
      <c r="C161" s="1">
        <v>12612956</v>
      </c>
      <c r="D161" s="1">
        <v>1276</v>
      </c>
      <c r="E161" s="1">
        <v>6673</v>
      </c>
      <c r="F161" s="2">
        <v>0.191218342574554</v>
      </c>
    </row>
    <row r="162" spans="1:6" x14ac:dyDescent="0.2">
      <c r="A162" t="s">
        <v>5</v>
      </c>
      <c r="B162" t="s">
        <v>55</v>
      </c>
      <c r="C162" s="1">
        <v>31913462</v>
      </c>
      <c r="D162" s="1">
        <v>1888</v>
      </c>
      <c r="E162" s="1">
        <v>923</v>
      </c>
      <c r="F162" s="2">
        <v>2.0455037919826702</v>
      </c>
    </row>
    <row r="163" spans="1:6" x14ac:dyDescent="0.2">
      <c r="A163" t="s">
        <v>5</v>
      </c>
      <c r="B163" t="s">
        <v>50</v>
      </c>
      <c r="C163" s="1">
        <v>8234100</v>
      </c>
      <c r="D163" s="1">
        <v>285</v>
      </c>
      <c r="E163" s="1">
        <v>44</v>
      </c>
      <c r="F163" s="2">
        <v>6.4772727272727302</v>
      </c>
    </row>
    <row r="164" spans="1:6" x14ac:dyDescent="0.2">
      <c r="A164" t="s">
        <v>5</v>
      </c>
      <c r="B164" t="s">
        <v>12</v>
      </c>
      <c r="C164" s="1">
        <v>9873968.3511747196</v>
      </c>
      <c r="D164" s="1">
        <v>482</v>
      </c>
      <c r="E164" s="1">
        <v>533</v>
      </c>
      <c r="F164" s="2">
        <v>0.90431519699812402</v>
      </c>
    </row>
    <row r="165" spans="1:6" x14ac:dyDescent="0.2">
      <c r="A165" t="s">
        <v>5</v>
      </c>
      <c r="B165" t="s">
        <v>13</v>
      </c>
      <c r="C165" s="1">
        <v>63040</v>
      </c>
      <c r="D165" s="1">
        <v>12</v>
      </c>
      <c r="E165" s="1">
        <v>2</v>
      </c>
      <c r="F165" s="2">
        <v>6</v>
      </c>
    </row>
    <row r="166" spans="1:6" x14ac:dyDescent="0.2">
      <c r="A166" t="s">
        <v>5</v>
      </c>
      <c r="B166" t="s">
        <v>56</v>
      </c>
      <c r="C166" s="1">
        <v>7823557</v>
      </c>
      <c r="D166" s="1">
        <v>507</v>
      </c>
      <c r="E166" s="1">
        <v>973</v>
      </c>
      <c r="F166" s="2">
        <v>0.52106885919835599</v>
      </c>
    </row>
    <row r="167" spans="1:6" x14ac:dyDescent="0.2">
      <c r="A167" t="s">
        <v>5</v>
      </c>
      <c r="B167" t="s">
        <v>14</v>
      </c>
      <c r="C167" s="1">
        <v>31676000</v>
      </c>
      <c r="D167" s="1">
        <v>1580</v>
      </c>
      <c r="E167" s="1">
        <v>488</v>
      </c>
      <c r="F167" s="2">
        <v>3.2377049180327901</v>
      </c>
    </row>
    <row r="168" spans="1:6" x14ac:dyDescent="0.2">
      <c r="A168" t="s">
        <v>5</v>
      </c>
      <c r="B168" t="s">
        <v>15</v>
      </c>
      <c r="C168" s="1">
        <v>15959793</v>
      </c>
      <c r="D168" s="1">
        <v>388</v>
      </c>
      <c r="E168" s="1">
        <v>376</v>
      </c>
      <c r="F168" s="2">
        <v>1.0319148936170199</v>
      </c>
    </row>
    <row r="169" spans="1:6" x14ac:dyDescent="0.2">
      <c r="A169" t="s">
        <v>5</v>
      </c>
      <c r="B169" t="s">
        <v>57</v>
      </c>
      <c r="C169" s="1">
        <v>41731914</v>
      </c>
      <c r="D169" s="1">
        <v>34</v>
      </c>
      <c r="E169" s="1">
        <v>17</v>
      </c>
      <c r="F169" s="2">
        <v>2</v>
      </c>
    </row>
    <row r="170" spans="1:6" x14ac:dyDescent="0.2">
      <c r="A170" t="s">
        <v>5</v>
      </c>
      <c r="B170" t="s">
        <v>16</v>
      </c>
      <c r="C170" s="1">
        <v>4440000</v>
      </c>
      <c r="D170" s="1">
        <v>698</v>
      </c>
      <c r="E170" s="1">
        <v>1180</v>
      </c>
      <c r="F170" s="2">
        <v>0.591525423728814</v>
      </c>
    </row>
    <row r="171" spans="1:6" x14ac:dyDescent="0.2">
      <c r="A171" t="s">
        <v>5</v>
      </c>
      <c r="B171" t="s">
        <v>17</v>
      </c>
      <c r="C171" s="1">
        <v>998134</v>
      </c>
      <c r="D171" s="1">
        <v>65</v>
      </c>
      <c r="E171" s="1">
        <v>27</v>
      </c>
      <c r="F171" s="2">
        <v>2.4074074074074101</v>
      </c>
    </row>
    <row r="172" spans="1:6" x14ac:dyDescent="0.2">
      <c r="A172" t="s">
        <v>5</v>
      </c>
      <c r="B172" t="s">
        <v>65</v>
      </c>
      <c r="C172" s="1">
        <v>10207362</v>
      </c>
      <c r="D172" s="1">
        <v>1060</v>
      </c>
      <c r="E172" s="1">
        <v>1754</v>
      </c>
      <c r="F172" s="2">
        <v>0.60433295324971503</v>
      </c>
    </row>
    <row r="173" spans="1:6" x14ac:dyDescent="0.2">
      <c r="A173" t="s">
        <v>5</v>
      </c>
      <c r="B173" t="s">
        <v>18</v>
      </c>
      <c r="C173" s="1">
        <v>5390574</v>
      </c>
      <c r="D173" s="1">
        <v>362</v>
      </c>
      <c r="E173" s="1">
        <v>308</v>
      </c>
      <c r="F173" s="2">
        <v>1.17532467532468</v>
      </c>
    </row>
    <row r="174" spans="1:6" x14ac:dyDescent="0.2">
      <c r="A174" t="s">
        <v>5</v>
      </c>
      <c r="B174" t="s">
        <v>19</v>
      </c>
      <c r="C174" s="1">
        <v>12987992</v>
      </c>
      <c r="D174" s="1">
        <v>113</v>
      </c>
      <c r="E174" s="1">
        <v>16</v>
      </c>
      <c r="F174" s="2">
        <v>7.0625</v>
      </c>
    </row>
    <row r="175" spans="1:6" x14ac:dyDescent="0.2">
      <c r="A175" t="s">
        <v>5</v>
      </c>
      <c r="B175" t="s">
        <v>72</v>
      </c>
      <c r="C175" s="1">
        <v>52792200</v>
      </c>
      <c r="D175" s="1">
        <v>2127</v>
      </c>
      <c r="E175" s="1">
        <v>320</v>
      </c>
      <c r="F175" s="2">
        <v>6.6468749999999996</v>
      </c>
    </row>
    <row r="176" spans="1:6" x14ac:dyDescent="0.2">
      <c r="A176" t="s">
        <v>5</v>
      </c>
      <c r="B176" t="s">
        <v>20</v>
      </c>
      <c r="C176" s="1">
        <v>1353557</v>
      </c>
      <c r="D176" s="1">
        <v>85</v>
      </c>
      <c r="E176" s="1">
        <v>147</v>
      </c>
      <c r="F176" s="2">
        <v>0.578231292517007</v>
      </c>
    </row>
    <row r="177" spans="1:6" x14ac:dyDescent="0.2">
      <c r="A177" t="s">
        <v>5</v>
      </c>
      <c r="B177" t="s">
        <v>21</v>
      </c>
      <c r="C177" s="1">
        <v>5213014</v>
      </c>
      <c r="D177" s="1">
        <v>437</v>
      </c>
      <c r="E177" s="1">
        <v>249</v>
      </c>
      <c r="F177" s="2">
        <v>1.7550200803212901</v>
      </c>
    </row>
    <row r="178" spans="1:6" x14ac:dyDescent="0.2">
      <c r="A178" t="s">
        <v>5</v>
      </c>
      <c r="B178" t="s">
        <v>22</v>
      </c>
      <c r="C178" s="1">
        <v>4328900</v>
      </c>
      <c r="D178" s="1">
        <v>214</v>
      </c>
      <c r="E178" s="1">
        <v>117</v>
      </c>
      <c r="F178" s="2">
        <v>1.8290598290598299</v>
      </c>
    </row>
    <row r="179" spans="1:6" x14ac:dyDescent="0.2">
      <c r="A179" t="s">
        <v>5</v>
      </c>
      <c r="B179" t="s">
        <v>51</v>
      </c>
      <c r="C179" s="1">
        <v>82534176</v>
      </c>
      <c r="D179" s="1">
        <v>10277</v>
      </c>
      <c r="E179" s="1">
        <v>4789</v>
      </c>
      <c r="F179" s="2">
        <v>2.14595949049906</v>
      </c>
    </row>
    <row r="180" spans="1:6" x14ac:dyDescent="0.2">
      <c r="A180" t="s">
        <v>5</v>
      </c>
      <c r="B180" t="s">
        <v>67</v>
      </c>
      <c r="C180" s="1">
        <v>6730800</v>
      </c>
      <c r="D180" s="1">
        <v>120</v>
      </c>
      <c r="E180" s="1">
        <v>32</v>
      </c>
      <c r="F180" s="2">
        <v>3.75</v>
      </c>
    </row>
    <row r="181" spans="1:6" x14ac:dyDescent="0.2">
      <c r="A181" t="s">
        <v>5</v>
      </c>
      <c r="B181" t="s">
        <v>23</v>
      </c>
      <c r="C181" s="1">
        <v>10129552</v>
      </c>
      <c r="D181" s="1">
        <v>790</v>
      </c>
      <c r="E181" s="1">
        <v>1877</v>
      </c>
      <c r="F181" s="2">
        <v>0.420884389984017</v>
      </c>
    </row>
    <row r="182" spans="1:6" x14ac:dyDescent="0.2">
      <c r="A182" t="s">
        <v>5</v>
      </c>
      <c r="B182" t="s">
        <v>24</v>
      </c>
      <c r="C182" s="1">
        <v>289521</v>
      </c>
      <c r="D182" s="1">
        <v>34</v>
      </c>
      <c r="E182" s="1">
        <v>13</v>
      </c>
      <c r="F182" s="2">
        <v>2.6153846153846199</v>
      </c>
    </row>
    <row r="183" spans="1:6" x14ac:dyDescent="0.2">
      <c r="A183" t="s">
        <v>5</v>
      </c>
      <c r="B183" t="s">
        <v>25</v>
      </c>
      <c r="C183" s="1">
        <v>3996521</v>
      </c>
      <c r="D183" s="1">
        <v>96</v>
      </c>
      <c r="E183" s="1">
        <v>24</v>
      </c>
      <c r="F183" s="2">
        <v>4</v>
      </c>
    </row>
    <row r="184" spans="1:6" x14ac:dyDescent="0.2">
      <c r="A184" t="s">
        <v>5</v>
      </c>
      <c r="B184" t="s">
        <v>27</v>
      </c>
      <c r="C184" s="1">
        <v>57604658</v>
      </c>
      <c r="D184" s="1">
        <v>4105</v>
      </c>
      <c r="E184" s="1">
        <v>2764</v>
      </c>
      <c r="F184" s="2">
        <v>1.4851664254703301</v>
      </c>
    </row>
    <row r="185" spans="1:6" x14ac:dyDescent="0.2">
      <c r="A185" t="s">
        <v>5</v>
      </c>
      <c r="B185" t="s">
        <v>52</v>
      </c>
      <c r="C185" s="1">
        <v>5043200</v>
      </c>
      <c r="D185" s="1">
        <v>264</v>
      </c>
      <c r="E185" s="1">
        <v>105</v>
      </c>
      <c r="F185" s="2">
        <v>2.5142857142857098</v>
      </c>
    </row>
    <row r="186" spans="1:6" x14ac:dyDescent="0.2">
      <c r="A186" t="s">
        <v>5</v>
      </c>
      <c r="B186" t="s">
        <v>28</v>
      </c>
      <c r="C186" s="1">
        <v>2325342</v>
      </c>
      <c r="D186" s="1">
        <v>86</v>
      </c>
      <c r="E186" s="1">
        <v>230</v>
      </c>
      <c r="F186" s="2">
        <v>0.37391304347826099</v>
      </c>
    </row>
    <row r="187" spans="1:6" x14ac:dyDescent="0.2">
      <c r="A187" t="s">
        <v>5</v>
      </c>
      <c r="B187" t="s">
        <v>29</v>
      </c>
      <c r="C187" s="1">
        <v>3454205</v>
      </c>
      <c r="D187" s="1">
        <v>291</v>
      </c>
      <c r="E187" s="1">
        <v>346</v>
      </c>
      <c r="F187" s="2">
        <v>0.84104046242774599</v>
      </c>
    </row>
    <row r="188" spans="1:6" x14ac:dyDescent="0.2">
      <c r="A188" t="s">
        <v>5</v>
      </c>
      <c r="B188" t="s">
        <v>30</v>
      </c>
      <c r="C188" s="1">
        <v>286665</v>
      </c>
      <c r="D188" s="1">
        <v>5</v>
      </c>
      <c r="E188" s="1">
        <v>0</v>
      </c>
      <c r="F188" s="2">
        <v>9999</v>
      </c>
    </row>
    <row r="189" spans="1:6" x14ac:dyDescent="0.2">
      <c r="A189" t="s">
        <v>5</v>
      </c>
      <c r="B189" t="s">
        <v>31</v>
      </c>
      <c r="C189" s="1">
        <v>398582</v>
      </c>
      <c r="D189" s="1">
        <v>30</v>
      </c>
      <c r="E189" s="1">
        <v>4</v>
      </c>
      <c r="F189" s="2">
        <v>7.5</v>
      </c>
    </row>
    <row r="190" spans="1:6" x14ac:dyDescent="0.2">
      <c r="A190" t="s">
        <v>5</v>
      </c>
      <c r="B190" t="s">
        <v>32</v>
      </c>
      <c r="C190" s="1">
        <v>1222811</v>
      </c>
      <c r="D190" s="1">
        <v>21</v>
      </c>
      <c r="E190" s="1">
        <v>20</v>
      </c>
      <c r="F190" s="2">
        <v>1.05</v>
      </c>
    </row>
    <row r="191" spans="1:6" x14ac:dyDescent="0.2">
      <c r="A191" t="s">
        <v>5</v>
      </c>
      <c r="B191" t="s">
        <v>34</v>
      </c>
      <c r="C191" s="1">
        <v>35323</v>
      </c>
      <c r="D191" s="1">
        <v>14</v>
      </c>
      <c r="E191" s="1">
        <v>11</v>
      </c>
      <c r="F191" s="2">
        <v>1.27272727272727</v>
      </c>
    </row>
    <row r="192" spans="1:6" x14ac:dyDescent="0.2">
      <c r="A192" t="s">
        <v>5</v>
      </c>
      <c r="B192" t="s">
        <v>35</v>
      </c>
      <c r="C192" s="1">
        <v>2485177</v>
      </c>
      <c r="D192" s="1">
        <v>253</v>
      </c>
      <c r="E192" s="1">
        <v>118</v>
      </c>
      <c r="F192" s="2">
        <v>2.14406779661017</v>
      </c>
    </row>
    <row r="193" spans="1:6" x14ac:dyDescent="0.2">
      <c r="A193" t="s">
        <v>5</v>
      </c>
      <c r="B193" t="s">
        <v>71</v>
      </c>
      <c r="C193" s="1">
        <v>3334511.7175478502</v>
      </c>
      <c r="D193" s="1">
        <v>111</v>
      </c>
      <c r="E193" s="1">
        <v>10</v>
      </c>
      <c r="F193" s="2">
        <v>11.1</v>
      </c>
    </row>
    <row r="194" spans="1:6" x14ac:dyDescent="0.2">
      <c r="A194" t="s">
        <v>5</v>
      </c>
      <c r="B194" t="s">
        <v>54</v>
      </c>
      <c r="C194" s="1">
        <v>82293990</v>
      </c>
      <c r="D194" s="1">
        <v>1136</v>
      </c>
      <c r="E194" s="1">
        <v>385</v>
      </c>
      <c r="F194" s="2">
        <v>2.9506493506493499</v>
      </c>
    </row>
    <row r="195" spans="1:6" x14ac:dyDescent="0.2">
      <c r="A195" t="s">
        <v>5</v>
      </c>
      <c r="B195" t="s">
        <v>37</v>
      </c>
      <c r="C195" s="1">
        <v>38204570</v>
      </c>
      <c r="D195" s="1">
        <v>3447</v>
      </c>
      <c r="E195" s="1">
        <v>6029</v>
      </c>
      <c r="F195" s="2">
        <v>0.57173660640238799</v>
      </c>
    </row>
    <row r="196" spans="1:6" x14ac:dyDescent="0.2">
      <c r="A196" t="s">
        <v>5</v>
      </c>
      <c r="B196" t="s">
        <v>38</v>
      </c>
      <c r="C196" s="1">
        <v>10441075</v>
      </c>
      <c r="D196" s="1">
        <v>832</v>
      </c>
      <c r="E196" s="1">
        <v>647</v>
      </c>
      <c r="F196" s="2">
        <v>1.28593508500773</v>
      </c>
    </row>
    <row r="197" spans="1:6" x14ac:dyDescent="0.2">
      <c r="A197" t="s">
        <v>5</v>
      </c>
      <c r="B197" t="s">
        <v>70</v>
      </c>
      <c r="C197" s="1">
        <v>47859000</v>
      </c>
      <c r="D197" s="1">
        <v>1413</v>
      </c>
      <c r="E197" s="1">
        <v>136</v>
      </c>
      <c r="F197" s="2">
        <v>10.389705882352899</v>
      </c>
    </row>
    <row r="198" spans="1:6" x14ac:dyDescent="0.2">
      <c r="A198" t="s">
        <v>5</v>
      </c>
      <c r="B198" t="s">
        <v>73</v>
      </c>
      <c r="C198" s="1">
        <v>3612869</v>
      </c>
      <c r="D198" s="1">
        <v>249</v>
      </c>
      <c r="E198" s="1">
        <v>65</v>
      </c>
      <c r="F198" s="2">
        <v>3.83076923076923</v>
      </c>
    </row>
    <row r="199" spans="1:6" x14ac:dyDescent="0.2">
      <c r="A199" t="s">
        <v>5</v>
      </c>
      <c r="B199" t="s">
        <v>41</v>
      </c>
      <c r="C199" s="1">
        <v>5057000</v>
      </c>
      <c r="D199" s="1">
        <v>386</v>
      </c>
      <c r="E199" s="1">
        <v>222</v>
      </c>
      <c r="F199" s="2">
        <v>1.7387387387387401</v>
      </c>
    </row>
    <row r="200" spans="1:6" x14ac:dyDescent="0.2">
      <c r="A200" t="s">
        <v>5</v>
      </c>
      <c r="B200" t="s">
        <v>42</v>
      </c>
      <c r="C200" s="1">
        <v>4114800</v>
      </c>
      <c r="D200" s="1">
        <v>50</v>
      </c>
      <c r="E200" s="1">
        <v>34</v>
      </c>
      <c r="F200" s="2">
        <v>1.47058823529412</v>
      </c>
    </row>
    <row r="201" spans="1:6" x14ac:dyDescent="0.2">
      <c r="A201" t="s">
        <v>5</v>
      </c>
      <c r="B201" t="s">
        <v>43</v>
      </c>
      <c r="C201" s="1">
        <v>5379607</v>
      </c>
      <c r="D201" s="1">
        <v>519</v>
      </c>
      <c r="E201" s="1">
        <v>786</v>
      </c>
      <c r="F201" s="2">
        <v>0.66030534351144998</v>
      </c>
    </row>
    <row r="202" spans="1:6" x14ac:dyDescent="0.2">
      <c r="A202" t="s">
        <v>5</v>
      </c>
      <c r="B202" t="s">
        <v>58</v>
      </c>
      <c r="C202" s="1">
        <v>1995733</v>
      </c>
      <c r="D202" s="1">
        <v>233</v>
      </c>
      <c r="E202" s="1">
        <v>539</v>
      </c>
      <c r="F202" s="2">
        <v>0.43228200371057501</v>
      </c>
    </row>
    <row r="203" spans="1:6" x14ac:dyDescent="0.2">
      <c r="A203" t="s">
        <v>5</v>
      </c>
      <c r="B203" t="s">
        <v>45</v>
      </c>
      <c r="C203" s="1">
        <v>8958229</v>
      </c>
      <c r="D203" s="1">
        <v>723</v>
      </c>
      <c r="E203" s="1">
        <v>269</v>
      </c>
      <c r="F203" s="2">
        <v>2.6877323420074299</v>
      </c>
    </row>
    <row r="204" spans="1:6" x14ac:dyDescent="0.2">
      <c r="A204" t="s">
        <v>5</v>
      </c>
      <c r="B204" t="s">
        <v>68</v>
      </c>
      <c r="C204" s="1">
        <v>8100000</v>
      </c>
      <c r="D204" s="1">
        <v>297</v>
      </c>
      <c r="E204" s="1">
        <v>330</v>
      </c>
      <c r="F204" s="2">
        <v>0.9</v>
      </c>
    </row>
    <row r="205" spans="1:6" x14ac:dyDescent="0.2">
      <c r="A205" t="s">
        <v>5</v>
      </c>
      <c r="B205" t="s">
        <v>46</v>
      </c>
      <c r="C205" s="1">
        <v>66339433</v>
      </c>
      <c r="D205" s="1">
        <v>4474</v>
      </c>
      <c r="E205" s="1">
        <v>1743</v>
      </c>
      <c r="F205" s="2">
        <v>2.5668387837062498</v>
      </c>
    </row>
    <row r="206" spans="1:6" x14ac:dyDescent="0.2">
      <c r="A206" t="s">
        <v>5</v>
      </c>
      <c r="B206" t="s">
        <v>95</v>
      </c>
      <c r="C206" s="1">
        <v>290107933</v>
      </c>
      <c r="D206" s="1">
        <v>33428</v>
      </c>
      <c r="E206" s="1">
        <v>23205</v>
      </c>
      <c r="F206" s="2">
        <v>1.44055160525749</v>
      </c>
    </row>
    <row r="207" spans="1:6" x14ac:dyDescent="0.2">
      <c r="A207" t="s">
        <v>4</v>
      </c>
      <c r="B207" t="s">
        <v>50</v>
      </c>
      <c r="C207" s="1">
        <v>8234100</v>
      </c>
      <c r="D207" s="1">
        <v>902</v>
      </c>
      <c r="E207" s="1">
        <v>41</v>
      </c>
      <c r="F207" s="2">
        <v>22</v>
      </c>
    </row>
    <row r="208" spans="1:6" x14ac:dyDescent="0.2">
      <c r="A208" t="s">
        <v>4</v>
      </c>
      <c r="B208" t="s">
        <v>12</v>
      </c>
      <c r="C208" s="1">
        <v>9873968.3511747196</v>
      </c>
      <c r="D208" s="1">
        <v>1514</v>
      </c>
      <c r="E208" s="1">
        <v>416</v>
      </c>
      <c r="F208" s="2">
        <v>3.6394230769230802</v>
      </c>
    </row>
    <row r="209" spans="1:6" x14ac:dyDescent="0.2">
      <c r="A209" t="s">
        <v>4</v>
      </c>
      <c r="B209" t="s">
        <v>13</v>
      </c>
      <c r="C209" s="1">
        <v>63040</v>
      </c>
      <c r="D209" s="1">
        <v>6</v>
      </c>
      <c r="E209" s="1">
        <v>5</v>
      </c>
      <c r="F209" s="2">
        <v>1.2</v>
      </c>
    </row>
    <row r="210" spans="1:6" x14ac:dyDescent="0.2">
      <c r="A210" t="s">
        <v>4</v>
      </c>
      <c r="B210" t="s">
        <v>15</v>
      </c>
      <c r="C210" s="1">
        <v>15959793</v>
      </c>
      <c r="D210" s="1">
        <v>971</v>
      </c>
      <c r="E210" s="1">
        <v>987</v>
      </c>
      <c r="F210" s="2">
        <v>0.98378926038500503</v>
      </c>
    </row>
    <row r="211" spans="1:6" x14ac:dyDescent="0.2">
      <c r="A211" t="s">
        <v>4</v>
      </c>
      <c r="B211" t="s">
        <v>16</v>
      </c>
      <c r="C211" s="1">
        <v>4440000</v>
      </c>
      <c r="D211" s="1">
        <v>227</v>
      </c>
      <c r="E211" s="1">
        <v>320</v>
      </c>
      <c r="F211" s="2">
        <v>0.70937499999999998</v>
      </c>
    </row>
    <row r="212" spans="1:6" x14ac:dyDescent="0.2">
      <c r="A212" t="s">
        <v>4</v>
      </c>
      <c r="B212" t="s">
        <v>17</v>
      </c>
      <c r="C212" s="1">
        <v>998134</v>
      </c>
      <c r="D212" s="1">
        <v>10</v>
      </c>
      <c r="E212" s="1">
        <v>11</v>
      </c>
      <c r="F212" s="2">
        <v>0.90909090909090895</v>
      </c>
    </row>
    <row r="213" spans="1:6" x14ac:dyDescent="0.2">
      <c r="A213" t="s">
        <v>4</v>
      </c>
      <c r="B213" t="s">
        <v>65</v>
      </c>
      <c r="C213" s="1">
        <v>10207362</v>
      </c>
      <c r="D213" s="1">
        <v>454</v>
      </c>
      <c r="E213" s="1">
        <v>585</v>
      </c>
      <c r="F213" s="2">
        <v>0.77606837606837598</v>
      </c>
    </row>
    <row r="214" spans="1:6" x14ac:dyDescent="0.2">
      <c r="A214" t="s">
        <v>4</v>
      </c>
      <c r="B214" t="s">
        <v>19</v>
      </c>
      <c r="C214" s="1">
        <v>12987992</v>
      </c>
      <c r="D214" s="1">
        <v>580</v>
      </c>
      <c r="E214" s="1">
        <v>363</v>
      </c>
      <c r="F214" s="2">
        <v>1.59779614325069</v>
      </c>
    </row>
    <row r="215" spans="1:6" x14ac:dyDescent="0.2">
      <c r="A215" t="s">
        <v>4</v>
      </c>
      <c r="B215" t="s">
        <v>72</v>
      </c>
      <c r="C215" s="1">
        <v>52792200</v>
      </c>
      <c r="D215" s="1">
        <v>1223</v>
      </c>
      <c r="E215" s="1">
        <v>1295</v>
      </c>
      <c r="F215" s="2">
        <v>0.944401544401544</v>
      </c>
    </row>
    <row r="216" spans="1:6" x14ac:dyDescent="0.2">
      <c r="A216" t="s">
        <v>4</v>
      </c>
      <c r="B216" t="s">
        <v>20</v>
      </c>
      <c r="C216" s="1">
        <v>1353557</v>
      </c>
      <c r="D216" s="1">
        <v>43</v>
      </c>
      <c r="E216" s="1">
        <v>126</v>
      </c>
      <c r="F216" s="2">
        <v>0.341269841269841</v>
      </c>
    </row>
    <row r="217" spans="1:6" x14ac:dyDescent="0.2">
      <c r="A217" t="s">
        <v>4</v>
      </c>
      <c r="B217" t="s">
        <v>21</v>
      </c>
      <c r="C217" s="1">
        <v>5213014</v>
      </c>
      <c r="D217" s="1">
        <v>242</v>
      </c>
      <c r="E217" s="1">
        <v>127</v>
      </c>
      <c r="F217" s="2">
        <v>1.90551181102362</v>
      </c>
    </row>
    <row r="218" spans="1:6" x14ac:dyDescent="0.2">
      <c r="A218" t="s">
        <v>4</v>
      </c>
      <c r="B218" t="s">
        <v>22</v>
      </c>
      <c r="C218" s="1">
        <v>4328900</v>
      </c>
      <c r="D218" s="1">
        <v>1075</v>
      </c>
      <c r="E218" s="1">
        <v>368</v>
      </c>
      <c r="F218" s="2">
        <v>2.92119565217391</v>
      </c>
    </row>
    <row r="219" spans="1:6" x14ac:dyDescent="0.2">
      <c r="A219" t="s">
        <v>4</v>
      </c>
      <c r="B219" t="s">
        <v>51</v>
      </c>
      <c r="C219" s="1">
        <v>82534176</v>
      </c>
      <c r="D219" s="1">
        <v>3341</v>
      </c>
      <c r="E219" s="1">
        <v>1700</v>
      </c>
      <c r="F219" s="2">
        <v>1.96529411764706</v>
      </c>
    </row>
    <row r="220" spans="1:6" x14ac:dyDescent="0.2">
      <c r="A220" t="s">
        <v>4</v>
      </c>
      <c r="B220" t="s">
        <v>23</v>
      </c>
      <c r="C220" s="1">
        <v>10129552</v>
      </c>
      <c r="D220" s="1">
        <v>592</v>
      </c>
      <c r="E220" s="1">
        <v>819</v>
      </c>
      <c r="F220" s="2">
        <v>0.72283272283272304</v>
      </c>
    </row>
    <row r="221" spans="1:6" x14ac:dyDescent="0.2">
      <c r="A221" t="s">
        <v>4</v>
      </c>
      <c r="B221" t="s">
        <v>24</v>
      </c>
      <c r="C221" s="1">
        <v>289521</v>
      </c>
      <c r="D221" s="1">
        <v>26</v>
      </c>
      <c r="E221" s="1">
        <v>8</v>
      </c>
      <c r="F221" s="2">
        <v>3.25</v>
      </c>
    </row>
    <row r="222" spans="1:6" x14ac:dyDescent="0.2">
      <c r="A222" t="s">
        <v>4</v>
      </c>
      <c r="B222" t="s">
        <v>25</v>
      </c>
      <c r="C222" s="1">
        <v>3996521</v>
      </c>
      <c r="D222" s="1">
        <v>32</v>
      </c>
      <c r="E222" s="1">
        <v>26</v>
      </c>
      <c r="F222" s="2">
        <v>1.2307692307692299</v>
      </c>
    </row>
    <row r="223" spans="1:6" x14ac:dyDescent="0.2">
      <c r="A223" t="s">
        <v>4</v>
      </c>
      <c r="B223" t="s">
        <v>26</v>
      </c>
      <c r="C223" s="1">
        <v>6689700</v>
      </c>
      <c r="D223" s="1">
        <v>157</v>
      </c>
      <c r="E223" s="1">
        <v>110</v>
      </c>
      <c r="F223" s="2">
        <v>1.4272727272727299</v>
      </c>
    </row>
    <row r="224" spans="1:6" x14ac:dyDescent="0.2">
      <c r="A224" t="s">
        <v>4</v>
      </c>
      <c r="B224" t="s">
        <v>27</v>
      </c>
      <c r="C224" s="1">
        <v>57604658</v>
      </c>
      <c r="D224" s="1">
        <v>1464</v>
      </c>
      <c r="E224" s="1">
        <v>702</v>
      </c>
      <c r="F224" s="2">
        <v>2.0854700854700901</v>
      </c>
    </row>
    <row r="225" spans="1:6" x14ac:dyDescent="0.2">
      <c r="A225" t="s">
        <v>4</v>
      </c>
      <c r="B225" t="s">
        <v>52</v>
      </c>
      <c r="C225" s="1">
        <v>5043200</v>
      </c>
      <c r="D225" s="1">
        <v>531</v>
      </c>
      <c r="E225" s="1">
        <v>81</v>
      </c>
      <c r="F225" s="2">
        <v>6.5555555555555598</v>
      </c>
    </row>
    <row r="226" spans="1:6" x14ac:dyDescent="0.2">
      <c r="A226" t="s">
        <v>4</v>
      </c>
      <c r="B226" t="s">
        <v>28</v>
      </c>
      <c r="C226" s="1">
        <v>2325342</v>
      </c>
      <c r="D226" s="1">
        <v>233</v>
      </c>
      <c r="E226" s="1">
        <v>544</v>
      </c>
      <c r="F226" s="2">
        <v>0.42830882352941202</v>
      </c>
    </row>
    <row r="227" spans="1:6" x14ac:dyDescent="0.2">
      <c r="A227" t="s">
        <v>4</v>
      </c>
      <c r="B227" t="s">
        <v>29</v>
      </c>
      <c r="C227" s="1">
        <v>3454205</v>
      </c>
      <c r="D227" s="1">
        <v>502</v>
      </c>
      <c r="E227" s="1">
        <v>360</v>
      </c>
      <c r="F227" s="2">
        <v>1.3944444444444399</v>
      </c>
    </row>
    <row r="228" spans="1:6" x14ac:dyDescent="0.2">
      <c r="A228" t="s">
        <v>4</v>
      </c>
      <c r="B228" t="s">
        <v>31</v>
      </c>
      <c r="C228" s="1">
        <v>398582</v>
      </c>
      <c r="D228" s="1">
        <v>4</v>
      </c>
      <c r="E228" s="1">
        <v>2</v>
      </c>
      <c r="F228" s="2">
        <v>2</v>
      </c>
    </row>
    <row r="229" spans="1:6" x14ac:dyDescent="0.2">
      <c r="A229" t="s">
        <v>4</v>
      </c>
      <c r="B229" t="s">
        <v>32</v>
      </c>
      <c r="C229" s="1">
        <v>1222811</v>
      </c>
      <c r="D229" s="1">
        <v>50</v>
      </c>
      <c r="E229" s="1">
        <v>1</v>
      </c>
      <c r="F229" s="2">
        <v>50</v>
      </c>
    </row>
    <row r="230" spans="1:6" x14ac:dyDescent="0.2">
      <c r="A230" t="s">
        <v>4</v>
      </c>
      <c r="B230" t="s">
        <v>33</v>
      </c>
      <c r="C230" s="1">
        <v>103902569</v>
      </c>
      <c r="D230" s="1">
        <v>1307</v>
      </c>
      <c r="E230" s="1">
        <v>5420</v>
      </c>
      <c r="F230" s="2">
        <v>0.24114391143911401</v>
      </c>
    </row>
    <row r="231" spans="1:6" x14ac:dyDescent="0.2">
      <c r="A231" t="s">
        <v>4</v>
      </c>
      <c r="B231" t="s">
        <v>34</v>
      </c>
      <c r="C231" s="1">
        <v>35323</v>
      </c>
      <c r="D231" s="1">
        <v>2</v>
      </c>
      <c r="E231" s="1">
        <v>1</v>
      </c>
      <c r="F231" s="2">
        <v>2</v>
      </c>
    </row>
    <row r="232" spans="1:6" x14ac:dyDescent="0.2">
      <c r="A232" t="s">
        <v>4</v>
      </c>
      <c r="B232" t="s">
        <v>35</v>
      </c>
      <c r="C232" s="1">
        <v>2485177</v>
      </c>
      <c r="D232" s="1">
        <v>163</v>
      </c>
      <c r="E232" s="1">
        <v>189</v>
      </c>
      <c r="F232" s="2">
        <v>0.862433862433862</v>
      </c>
    </row>
    <row r="233" spans="1:6" x14ac:dyDescent="0.2">
      <c r="A233" t="s">
        <v>4</v>
      </c>
      <c r="B233" t="s">
        <v>53</v>
      </c>
      <c r="C233" s="1">
        <v>29770316</v>
      </c>
      <c r="D233" s="1">
        <v>1333</v>
      </c>
      <c r="E233" s="1">
        <v>1215</v>
      </c>
      <c r="F233" s="2">
        <v>1.0971193415637901</v>
      </c>
    </row>
    <row r="234" spans="1:6" x14ac:dyDescent="0.2">
      <c r="A234" t="s">
        <v>4</v>
      </c>
      <c r="B234" t="s">
        <v>71</v>
      </c>
      <c r="C234" s="1">
        <v>3334511.7175478502</v>
      </c>
      <c r="D234" s="1">
        <v>93</v>
      </c>
      <c r="E234" s="1">
        <v>11</v>
      </c>
      <c r="F234" s="2">
        <v>8.4545454545454604</v>
      </c>
    </row>
    <row r="235" spans="1:6" x14ac:dyDescent="0.2">
      <c r="A235" t="s">
        <v>4</v>
      </c>
      <c r="B235" t="s">
        <v>36</v>
      </c>
      <c r="C235" s="1">
        <v>26916342</v>
      </c>
      <c r="D235" s="1">
        <v>2424</v>
      </c>
      <c r="E235" s="1">
        <v>1793</v>
      </c>
      <c r="F235" s="2">
        <v>1.3519241494701599</v>
      </c>
    </row>
    <row r="236" spans="1:6" x14ac:dyDescent="0.2">
      <c r="A236" t="s">
        <v>4</v>
      </c>
      <c r="B236" t="s">
        <v>54</v>
      </c>
      <c r="C236" s="1">
        <v>82293990</v>
      </c>
      <c r="D236" s="1">
        <v>1057</v>
      </c>
      <c r="E236" s="1">
        <v>319</v>
      </c>
      <c r="F236" s="2">
        <v>3.3134796238244499</v>
      </c>
    </row>
    <row r="237" spans="1:6" x14ac:dyDescent="0.2">
      <c r="A237" t="s">
        <v>4</v>
      </c>
      <c r="B237" t="s">
        <v>37</v>
      </c>
      <c r="C237" s="1">
        <v>38204570</v>
      </c>
      <c r="D237" s="1">
        <v>2661</v>
      </c>
      <c r="E237" s="1">
        <v>2921</v>
      </c>
      <c r="F237" s="2">
        <v>0.91098938719616596</v>
      </c>
    </row>
    <row r="238" spans="1:6" x14ac:dyDescent="0.2">
      <c r="A238" t="s">
        <v>4</v>
      </c>
      <c r="B238" t="s">
        <v>38</v>
      </c>
      <c r="C238" s="1">
        <v>10441075</v>
      </c>
      <c r="D238" s="1">
        <v>569</v>
      </c>
      <c r="E238" s="1">
        <v>537</v>
      </c>
      <c r="F238" s="2">
        <v>1.0595903165735601</v>
      </c>
    </row>
    <row r="239" spans="1:6" x14ac:dyDescent="0.2">
      <c r="A239" t="s">
        <v>4</v>
      </c>
      <c r="B239" t="s">
        <v>70</v>
      </c>
      <c r="C239" s="1">
        <v>47859000</v>
      </c>
      <c r="D239" s="1">
        <v>1325</v>
      </c>
      <c r="E239" s="1">
        <v>87</v>
      </c>
      <c r="F239" s="2">
        <v>15.2298850574713</v>
      </c>
    </row>
    <row r="240" spans="1:6" x14ac:dyDescent="0.2">
      <c r="A240" t="s">
        <v>4</v>
      </c>
      <c r="B240" t="s">
        <v>73</v>
      </c>
      <c r="C240" s="1">
        <v>3612869</v>
      </c>
      <c r="D240" s="1">
        <v>550</v>
      </c>
      <c r="E240" s="1">
        <v>159</v>
      </c>
      <c r="F240" s="2">
        <v>3.45911949685535</v>
      </c>
    </row>
    <row r="241" spans="1:6" x14ac:dyDescent="0.2">
      <c r="A241" t="s">
        <v>4</v>
      </c>
      <c r="B241" t="s">
        <v>40</v>
      </c>
      <c r="C241" s="1">
        <v>21742013</v>
      </c>
      <c r="D241" s="1">
        <v>1130</v>
      </c>
      <c r="E241" s="1">
        <v>969</v>
      </c>
      <c r="F241" s="2">
        <v>1.1661506707946301</v>
      </c>
    </row>
    <row r="242" spans="1:6" x14ac:dyDescent="0.2">
      <c r="A242" t="s">
        <v>4</v>
      </c>
      <c r="B242" t="s">
        <v>41</v>
      </c>
      <c r="C242" s="1">
        <v>5057000</v>
      </c>
      <c r="D242" s="1">
        <v>208</v>
      </c>
      <c r="E242" s="1">
        <v>251</v>
      </c>
      <c r="F242" s="2">
        <v>0.82868525896414302</v>
      </c>
    </row>
    <row r="243" spans="1:6" x14ac:dyDescent="0.2">
      <c r="A243" t="s">
        <v>4</v>
      </c>
      <c r="B243" t="s">
        <v>42</v>
      </c>
      <c r="C243" s="1">
        <v>4114800</v>
      </c>
      <c r="D243" s="1">
        <v>70</v>
      </c>
      <c r="E243" s="1">
        <v>34</v>
      </c>
      <c r="F243" s="2">
        <v>2.0588235294117601</v>
      </c>
    </row>
    <row r="244" spans="1:6" x14ac:dyDescent="0.2">
      <c r="A244" t="s">
        <v>4</v>
      </c>
      <c r="B244" t="s">
        <v>43</v>
      </c>
      <c r="C244" s="1">
        <v>5379607</v>
      </c>
      <c r="D244" s="1">
        <v>372</v>
      </c>
      <c r="E244" s="1">
        <v>323</v>
      </c>
      <c r="F244" s="2">
        <v>1.1517027863777101</v>
      </c>
    </row>
    <row r="245" spans="1:6" x14ac:dyDescent="0.2">
      <c r="A245" t="s">
        <v>4</v>
      </c>
      <c r="B245" t="s">
        <v>44</v>
      </c>
      <c r="C245" s="1">
        <v>1014764.69386733</v>
      </c>
      <c r="D245" s="1">
        <v>28</v>
      </c>
      <c r="E245" s="1">
        <v>10</v>
      </c>
      <c r="F245" s="2">
        <v>2.8</v>
      </c>
    </row>
    <row r="246" spans="1:6" x14ac:dyDescent="0.2">
      <c r="A246" t="s">
        <v>4</v>
      </c>
      <c r="B246" t="s">
        <v>45</v>
      </c>
      <c r="C246" s="1">
        <v>8958229</v>
      </c>
      <c r="D246" s="1">
        <v>373</v>
      </c>
      <c r="E246" s="1">
        <v>345</v>
      </c>
      <c r="F246" s="2">
        <v>1.08115942028986</v>
      </c>
    </row>
    <row r="247" spans="1:6" x14ac:dyDescent="0.2">
      <c r="A247" t="s">
        <v>4</v>
      </c>
      <c r="B247" t="s">
        <v>46</v>
      </c>
      <c r="C247" s="1">
        <v>66339433</v>
      </c>
      <c r="D247" s="1">
        <v>3169</v>
      </c>
      <c r="E247" s="1">
        <v>130</v>
      </c>
      <c r="F247" s="2">
        <v>24.376923076923099</v>
      </c>
    </row>
    <row r="248" spans="1:6" x14ac:dyDescent="0.2">
      <c r="A248" t="s">
        <v>4</v>
      </c>
      <c r="B248" t="s">
        <v>47</v>
      </c>
      <c r="C248" s="1">
        <v>47812950</v>
      </c>
      <c r="D248" s="1">
        <v>7571</v>
      </c>
      <c r="E248" s="1">
        <v>2543</v>
      </c>
      <c r="F248" s="2">
        <v>2.97719229256783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8"/>
  <sheetViews>
    <sheetView workbookViewId="0">
      <selection activeCell="I18" sqref="I18:I20"/>
    </sheetView>
  </sheetViews>
  <sheetFormatPr defaultRowHeight="12.75" x14ac:dyDescent="0.2"/>
  <cols>
    <col min="1" max="1" width="6.140625" customWidth="1"/>
    <col min="2" max="2" width="19.85546875" customWidth="1"/>
    <col min="3" max="3" width="7.5703125" customWidth="1"/>
    <col min="4" max="4" width="25.42578125" customWidth="1"/>
    <col min="5" max="7" width="10.42578125" style="1" customWidth="1"/>
    <col min="8" max="8" width="4" customWidth="1"/>
    <col min="9" max="9" width="101.85546875" customWidth="1"/>
  </cols>
  <sheetData>
    <row r="1" spans="1:9" x14ac:dyDescent="0.2">
      <c r="A1" t="s">
        <v>9</v>
      </c>
      <c r="B1" t="s">
        <v>87</v>
      </c>
      <c r="C1" t="s">
        <v>3</v>
      </c>
      <c r="D1" t="s">
        <v>77</v>
      </c>
      <c r="E1" s="1" t="s">
        <v>75</v>
      </c>
      <c r="F1" s="1" t="s">
        <v>76</v>
      </c>
      <c r="G1" s="1" t="s">
        <v>82</v>
      </c>
      <c r="I1" t="s">
        <v>78</v>
      </c>
    </row>
    <row r="2" spans="1:9" x14ac:dyDescent="0.2">
      <c r="A2">
        <v>374</v>
      </c>
      <c r="B2" t="s">
        <v>8</v>
      </c>
      <c r="C2" t="s">
        <v>1</v>
      </c>
      <c r="D2" t="s">
        <v>55</v>
      </c>
      <c r="E2" s="1">
        <v>271</v>
      </c>
      <c r="F2" s="1">
        <v>260</v>
      </c>
      <c r="G2" s="1">
        <v>271</v>
      </c>
      <c r="I2" t="s">
        <v>98</v>
      </c>
    </row>
    <row r="3" spans="1:9" x14ac:dyDescent="0.2">
      <c r="A3">
        <v>375</v>
      </c>
      <c r="B3" t="s">
        <v>8</v>
      </c>
      <c r="C3" t="s">
        <v>1</v>
      </c>
      <c r="D3" t="s">
        <v>60</v>
      </c>
      <c r="E3" s="1">
        <v>262</v>
      </c>
      <c r="F3" s="1">
        <v>229</v>
      </c>
      <c r="G3" s="1">
        <v>262</v>
      </c>
      <c r="I3" t="s">
        <v>99</v>
      </c>
    </row>
    <row r="4" spans="1:9" x14ac:dyDescent="0.2">
      <c r="A4">
        <v>376</v>
      </c>
      <c r="B4" t="s">
        <v>8</v>
      </c>
      <c r="C4" t="s">
        <v>1</v>
      </c>
      <c r="D4" t="s">
        <v>50</v>
      </c>
      <c r="E4" s="1">
        <v>267</v>
      </c>
      <c r="F4" s="1">
        <v>242</v>
      </c>
      <c r="G4" s="1">
        <v>267</v>
      </c>
    </row>
    <row r="5" spans="1:9" x14ac:dyDescent="0.2">
      <c r="A5">
        <v>377</v>
      </c>
      <c r="B5" t="s">
        <v>8</v>
      </c>
      <c r="C5" t="s">
        <v>1</v>
      </c>
      <c r="D5" t="s">
        <v>11</v>
      </c>
      <c r="F5" s="1">
        <v>9</v>
      </c>
    </row>
    <row r="6" spans="1:9" x14ac:dyDescent="0.2">
      <c r="A6">
        <v>378</v>
      </c>
      <c r="B6" t="s">
        <v>8</v>
      </c>
      <c r="C6" t="s">
        <v>1</v>
      </c>
      <c r="D6" t="s">
        <v>12</v>
      </c>
      <c r="E6" s="1">
        <v>2540</v>
      </c>
      <c r="F6" s="1">
        <v>2318</v>
      </c>
      <c r="G6" s="1">
        <v>2540</v>
      </c>
      <c r="I6" t="s">
        <v>81</v>
      </c>
    </row>
    <row r="7" spans="1:9" x14ac:dyDescent="0.2">
      <c r="A7">
        <v>379</v>
      </c>
      <c r="B7" t="s">
        <v>8</v>
      </c>
      <c r="C7" t="s">
        <v>1</v>
      </c>
      <c r="D7" t="s">
        <v>13</v>
      </c>
      <c r="E7" s="1">
        <v>24</v>
      </c>
      <c r="F7" s="1">
        <v>30</v>
      </c>
      <c r="G7" s="1">
        <v>24</v>
      </c>
      <c r="I7" t="s">
        <v>89</v>
      </c>
    </row>
    <row r="8" spans="1:9" x14ac:dyDescent="0.2">
      <c r="A8">
        <v>380</v>
      </c>
      <c r="B8" t="s">
        <v>8</v>
      </c>
      <c r="C8" t="s">
        <v>1</v>
      </c>
      <c r="D8" t="s">
        <v>66</v>
      </c>
      <c r="E8" s="1">
        <v>37</v>
      </c>
      <c r="F8" s="1">
        <v>33</v>
      </c>
      <c r="G8" s="1">
        <v>37</v>
      </c>
      <c r="I8" t="s">
        <v>90</v>
      </c>
    </row>
    <row r="9" spans="1:9" x14ac:dyDescent="0.2">
      <c r="A9">
        <v>381</v>
      </c>
      <c r="B9" t="s">
        <v>8</v>
      </c>
      <c r="C9" t="s">
        <v>1</v>
      </c>
      <c r="D9" t="s">
        <v>56</v>
      </c>
      <c r="E9" s="1">
        <v>241</v>
      </c>
      <c r="F9" s="1">
        <v>281</v>
      </c>
      <c r="G9" s="1">
        <v>241</v>
      </c>
      <c r="I9" t="s">
        <v>85</v>
      </c>
    </row>
    <row r="10" spans="1:9" x14ac:dyDescent="0.2">
      <c r="A10">
        <v>382</v>
      </c>
      <c r="B10" t="s">
        <v>8</v>
      </c>
      <c r="C10" t="s">
        <v>1</v>
      </c>
      <c r="D10" t="s">
        <v>15</v>
      </c>
      <c r="E10" s="1">
        <v>1213</v>
      </c>
      <c r="F10" s="1">
        <v>1296</v>
      </c>
      <c r="G10" s="1">
        <v>1213</v>
      </c>
    </row>
    <row r="11" spans="1:9" x14ac:dyDescent="0.2">
      <c r="A11">
        <v>383</v>
      </c>
      <c r="B11" t="s">
        <v>8</v>
      </c>
      <c r="C11" t="s">
        <v>1</v>
      </c>
      <c r="D11" t="s">
        <v>57</v>
      </c>
      <c r="E11" s="1">
        <v>4179</v>
      </c>
      <c r="F11" s="1">
        <v>4635</v>
      </c>
      <c r="G11" s="1">
        <v>4179</v>
      </c>
      <c r="I11" t="s">
        <v>88</v>
      </c>
    </row>
    <row r="12" spans="1:9" x14ac:dyDescent="0.2">
      <c r="A12">
        <v>384</v>
      </c>
      <c r="B12" t="s">
        <v>8</v>
      </c>
      <c r="C12" t="s">
        <v>1</v>
      </c>
      <c r="D12" t="s">
        <v>16</v>
      </c>
      <c r="E12" s="1">
        <v>77</v>
      </c>
      <c r="F12" s="1">
        <v>110</v>
      </c>
      <c r="G12" s="1">
        <v>77</v>
      </c>
    </row>
    <row r="13" spans="1:9" x14ac:dyDescent="0.2">
      <c r="A13">
        <v>385</v>
      </c>
      <c r="B13" t="s">
        <v>8</v>
      </c>
      <c r="C13" t="s">
        <v>1</v>
      </c>
      <c r="D13" t="s">
        <v>17</v>
      </c>
      <c r="E13" s="1">
        <v>11</v>
      </c>
      <c r="F13" s="1">
        <v>20</v>
      </c>
      <c r="G13" s="1">
        <v>11</v>
      </c>
      <c r="I13" t="s">
        <v>119</v>
      </c>
    </row>
    <row r="14" spans="1:9" x14ac:dyDescent="0.2">
      <c r="A14">
        <v>386</v>
      </c>
      <c r="B14" t="s">
        <v>8</v>
      </c>
      <c r="C14" t="s">
        <v>1</v>
      </c>
      <c r="D14" t="s">
        <v>65</v>
      </c>
      <c r="E14" s="1">
        <v>542</v>
      </c>
      <c r="F14" s="1">
        <v>637</v>
      </c>
      <c r="G14" s="1">
        <v>542</v>
      </c>
    </row>
    <row r="15" spans="1:9" x14ac:dyDescent="0.2">
      <c r="A15">
        <v>387</v>
      </c>
      <c r="B15" t="s">
        <v>8</v>
      </c>
      <c r="C15" t="s">
        <v>1</v>
      </c>
      <c r="D15" t="s">
        <v>18</v>
      </c>
      <c r="E15" s="1">
        <v>105</v>
      </c>
      <c r="F15" s="1">
        <v>109</v>
      </c>
      <c r="G15" s="1">
        <v>105</v>
      </c>
      <c r="I15" t="s">
        <v>115</v>
      </c>
    </row>
    <row r="16" spans="1:9" x14ac:dyDescent="0.2">
      <c r="A16">
        <v>388</v>
      </c>
      <c r="B16" t="s">
        <v>8</v>
      </c>
      <c r="C16" t="s">
        <v>1</v>
      </c>
      <c r="D16" t="s">
        <v>19</v>
      </c>
      <c r="E16" s="1">
        <v>1004</v>
      </c>
      <c r="F16" s="1">
        <v>11358</v>
      </c>
      <c r="G16" s="1">
        <v>1004</v>
      </c>
    </row>
    <row r="17" spans="1:9" x14ac:dyDescent="0.2">
      <c r="A17">
        <v>389</v>
      </c>
      <c r="B17" t="s">
        <v>8</v>
      </c>
      <c r="C17" t="s">
        <v>1</v>
      </c>
      <c r="D17" t="s">
        <v>72</v>
      </c>
      <c r="E17" s="1">
        <v>3992</v>
      </c>
      <c r="F17" s="1">
        <v>3886</v>
      </c>
      <c r="G17" s="1">
        <v>3992</v>
      </c>
    </row>
    <row r="18" spans="1:9" x14ac:dyDescent="0.2">
      <c r="A18">
        <v>390</v>
      </c>
      <c r="B18" t="s">
        <v>8</v>
      </c>
      <c r="C18" t="s">
        <v>1</v>
      </c>
      <c r="D18" t="s">
        <v>20</v>
      </c>
      <c r="E18" s="1">
        <v>133</v>
      </c>
      <c r="F18" s="1">
        <v>155</v>
      </c>
      <c r="G18" s="1">
        <v>133</v>
      </c>
      <c r="I18" t="s">
        <v>121</v>
      </c>
    </row>
    <row r="19" spans="1:9" x14ac:dyDescent="0.2">
      <c r="A19">
        <v>391</v>
      </c>
      <c r="B19" t="s">
        <v>8</v>
      </c>
      <c r="C19" t="s">
        <v>1</v>
      </c>
      <c r="D19" t="s">
        <v>21</v>
      </c>
      <c r="E19" s="1">
        <v>149</v>
      </c>
      <c r="F19" s="1">
        <v>171</v>
      </c>
      <c r="G19" s="1">
        <v>149</v>
      </c>
      <c r="I19" t="s">
        <v>122</v>
      </c>
    </row>
    <row r="20" spans="1:9" x14ac:dyDescent="0.2">
      <c r="A20">
        <v>392</v>
      </c>
      <c r="B20" t="s">
        <v>8</v>
      </c>
      <c r="C20" t="s">
        <v>1</v>
      </c>
      <c r="D20" t="s">
        <v>22</v>
      </c>
      <c r="E20" s="1">
        <v>16</v>
      </c>
      <c r="F20" s="1">
        <v>66</v>
      </c>
      <c r="G20" s="1">
        <v>16</v>
      </c>
      <c r="I20" t="s">
        <v>123</v>
      </c>
    </row>
    <row r="21" spans="1:9" x14ac:dyDescent="0.2">
      <c r="A21">
        <v>393</v>
      </c>
      <c r="B21" t="s">
        <v>8</v>
      </c>
      <c r="C21" t="s">
        <v>1</v>
      </c>
      <c r="D21" t="s">
        <v>51</v>
      </c>
      <c r="E21" s="1">
        <v>2775</v>
      </c>
      <c r="F21" s="1">
        <v>3111</v>
      </c>
      <c r="G21" s="1">
        <v>2775</v>
      </c>
    </row>
    <row r="22" spans="1:9" x14ac:dyDescent="0.2">
      <c r="A22">
        <v>394</v>
      </c>
      <c r="B22" t="s">
        <v>8</v>
      </c>
      <c r="C22" t="s">
        <v>1</v>
      </c>
      <c r="D22" t="s">
        <v>67</v>
      </c>
      <c r="E22" s="1">
        <v>2595</v>
      </c>
      <c r="F22" s="1">
        <v>2423</v>
      </c>
      <c r="G22" s="1">
        <v>2595</v>
      </c>
    </row>
    <row r="23" spans="1:9" x14ac:dyDescent="0.2">
      <c r="A23">
        <v>395</v>
      </c>
      <c r="B23" t="s">
        <v>8</v>
      </c>
      <c r="C23" t="s">
        <v>1</v>
      </c>
      <c r="D23" t="s">
        <v>23</v>
      </c>
      <c r="E23" s="1">
        <v>710</v>
      </c>
      <c r="F23" s="1">
        <v>713</v>
      </c>
      <c r="G23" s="1">
        <v>710</v>
      </c>
    </row>
    <row r="24" spans="1:9" x14ac:dyDescent="0.2">
      <c r="A24">
        <v>396</v>
      </c>
      <c r="B24" t="s">
        <v>8</v>
      </c>
      <c r="C24" t="s">
        <v>1</v>
      </c>
      <c r="D24" t="s">
        <v>24</v>
      </c>
      <c r="E24" s="1">
        <v>5</v>
      </c>
      <c r="F24" s="1">
        <v>6</v>
      </c>
      <c r="G24" s="1">
        <v>5</v>
      </c>
    </row>
    <row r="25" spans="1:9" x14ac:dyDescent="0.2">
      <c r="A25">
        <v>397</v>
      </c>
      <c r="B25" t="s">
        <v>8</v>
      </c>
      <c r="C25" t="s">
        <v>1</v>
      </c>
      <c r="D25" t="s">
        <v>25</v>
      </c>
      <c r="E25" s="1">
        <v>71</v>
      </c>
      <c r="F25" s="1">
        <v>69</v>
      </c>
      <c r="G25" s="1">
        <v>71</v>
      </c>
    </row>
    <row r="26" spans="1:9" x14ac:dyDescent="0.2">
      <c r="A26">
        <v>398</v>
      </c>
      <c r="B26" t="s">
        <v>8</v>
      </c>
      <c r="C26" t="s">
        <v>1</v>
      </c>
      <c r="D26" t="s">
        <v>26</v>
      </c>
      <c r="E26" s="1">
        <v>170</v>
      </c>
      <c r="F26" s="1">
        <v>201</v>
      </c>
      <c r="G26" s="1">
        <v>170</v>
      </c>
    </row>
    <row r="27" spans="1:9" x14ac:dyDescent="0.2">
      <c r="A27">
        <v>399</v>
      </c>
      <c r="B27" t="s">
        <v>8</v>
      </c>
      <c r="C27" t="s">
        <v>1</v>
      </c>
      <c r="D27" t="s">
        <v>52</v>
      </c>
      <c r="E27" s="1">
        <v>678</v>
      </c>
      <c r="F27" s="1">
        <v>620</v>
      </c>
      <c r="G27" s="1">
        <v>678</v>
      </c>
    </row>
    <row r="28" spans="1:9" x14ac:dyDescent="0.2">
      <c r="A28">
        <v>400</v>
      </c>
      <c r="B28" t="s">
        <v>8</v>
      </c>
      <c r="C28" t="s">
        <v>1</v>
      </c>
      <c r="D28" t="s">
        <v>28</v>
      </c>
      <c r="E28" s="1">
        <v>101</v>
      </c>
      <c r="F28" s="1">
        <v>83</v>
      </c>
      <c r="G28" s="1">
        <v>101</v>
      </c>
    </row>
    <row r="29" spans="1:9" x14ac:dyDescent="0.2">
      <c r="A29">
        <v>401</v>
      </c>
      <c r="B29" t="s">
        <v>8</v>
      </c>
      <c r="C29" t="s">
        <v>1</v>
      </c>
      <c r="D29" t="s">
        <v>29</v>
      </c>
      <c r="E29" s="1">
        <v>197</v>
      </c>
      <c r="F29" s="1">
        <v>220</v>
      </c>
      <c r="G29" s="1">
        <v>197</v>
      </c>
    </row>
    <row r="30" spans="1:9" x14ac:dyDescent="0.2">
      <c r="A30">
        <v>402</v>
      </c>
      <c r="B30" t="s">
        <v>8</v>
      </c>
      <c r="C30" t="s">
        <v>1</v>
      </c>
      <c r="D30" t="s">
        <v>30</v>
      </c>
      <c r="E30" s="1">
        <v>268</v>
      </c>
      <c r="F30" s="1">
        <v>243</v>
      </c>
      <c r="G30" s="1">
        <v>268</v>
      </c>
    </row>
    <row r="31" spans="1:9" x14ac:dyDescent="0.2">
      <c r="A31">
        <v>403</v>
      </c>
      <c r="B31" t="s">
        <v>8</v>
      </c>
      <c r="C31" t="s">
        <v>1</v>
      </c>
      <c r="D31" t="s">
        <v>31</v>
      </c>
      <c r="E31" s="1">
        <v>5</v>
      </c>
      <c r="F31" s="1">
        <v>10</v>
      </c>
      <c r="G31" s="1">
        <v>5</v>
      </c>
    </row>
    <row r="32" spans="1:9" x14ac:dyDescent="0.2">
      <c r="A32">
        <v>404</v>
      </c>
      <c r="B32" t="s">
        <v>8</v>
      </c>
      <c r="C32" t="s">
        <v>1</v>
      </c>
      <c r="D32" t="s">
        <v>32</v>
      </c>
      <c r="E32" s="1">
        <v>66</v>
      </c>
      <c r="F32" s="1">
        <v>70</v>
      </c>
      <c r="G32" s="1">
        <v>66</v>
      </c>
    </row>
    <row r="33" spans="1:7" x14ac:dyDescent="0.2">
      <c r="A33">
        <v>405</v>
      </c>
      <c r="B33" t="s">
        <v>8</v>
      </c>
      <c r="C33" t="s">
        <v>1</v>
      </c>
      <c r="D33" t="s">
        <v>34</v>
      </c>
      <c r="E33" s="1">
        <v>3</v>
      </c>
      <c r="F33" s="1">
        <v>9</v>
      </c>
      <c r="G33" s="1">
        <v>3</v>
      </c>
    </row>
    <row r="34" spans="1:7" x14ac:dyDescent="0.2">
      <c r="A34">
        <v>406</v>
      </c>
      <c r="B34" t="s">
        <v>8</v>
      </c>
      <c r="C34" t="s">
        <v>1</v>
      </c>
      <c r="D34" t="s">
        <v>35</v>
      </c>
      <c r="E34" s="1">
        <v>256</v>
      </c>
      <c r="F34" s="1">
        <v>279</v>
      </c>
      <c r="G34" s="1">
        <v>256</v>
      </c>
    </row>
    <row r="35" spans="1:7" x14ac:dyDescent="0.2">
      <c r="A35">
        <v>407</v>
      </c>
      <c r="B35" t="s">
        <v>8</v>
      </c>
      <c r="C35" t="s">
        <v>1</v>
      </c>
      <c r="D35" t="s">
        <v>61</v>
      </c>
      <c r="E35" s="1">
        <v>2110</v>
      </c>
      <c r="G35" s="1">
        <v>2110</v>
      </c>
    </row>
    <row r="36" spans="1:7" x14ac:dyDescent="0.2">
      <c r="A36">
        <v>408</v>
      </c>
      <c r="B36" t="s">
        <v>8</v>
      </c>
      <c r="C36" t="s">
        <v>1</v>
      </c>
      <c r="D36" t="s">
        <v>36</v>
      </c>
      <c r="E36" s="1">
        <v>759</v>
      </c>
      <c r="F36" s="1">
        <v>679</v>
      </c>
      <c r="G36" s="1">
        <v>759</v>
      </c>
    </row>
    <row r="37" spans="1:7" x14ac:dyDescent="0.2">
      <c r="A37">
        <v>409</v>
      </c>
      <c r="B37" t="s">
        <v>8</v>
      </c>
      <c r="C37" t="s">
        <v>1</v>
      </c>
      <c r="D37" t="s">
        <v>54</v>
      </c>
      <c r="E37" s="1">
        <v>1055</v>
      </c>
      <c r="F37" s="1">
        <v>1173</v>
      </c>
      <c r="G37" s="1">
        <v>1055</v>
      </c>
    </row>
    <row r="38" spans="1:7" x14ac:dyDescent="0.2">
      <c r="A38">
        <v>410</v>
      </c>
      <c r="B38" t="s">
        <v>8</v>
      </c>
      <c r="C38" t="s">
        <v>1</v>
      </c>
      <c r="D38" t="s">
        <v>37</v>
      </c>
      <c r="E38" s="1">
        <v>1317</v>
      </c>
      <c r="F38" s="1">
        <v>1541</v>
      </c>
      <c r="G38" s="1">
        <v>1317</v>
      </c>
    </row>
    <row r="39" spans="1:7" x14ac:dyDescent="0.2">
      <c r="A39">
        <v>411</v>
      </c>
      <c r="B39" t="s">
        <v>8</v>
      </c>
      <c r="C39" t="s">
        <v>1</v>
      </c>
      <c r="D39" t="s">
        <v>38</v>
      </c>
      <c r="E39" s="1">
        <v>585</v>
      </c>
      <c r="F39" s="1">
        <v>632</v>
      </c>
      <c r="G39" s="1">
        <v>585</v>
      </c>
    </row>
    <row r="40" spans="1:7" x14ac:dyDescent="0.2">
      <c r="A40">
        <v>412</v>
      </c>
      <c r="B40" t="s">
        <v>8</v>
      </c>
      <c r="C40" t="s">
        <v>1</v>
      </c>
      <c r="D40" t="s">
        <v>39</v>
      </c>
      <c r="E40" s="1">
        <v>22</v>
      </c>
      <c r="F40" s="1">
        <v>5</v>
      </c>
      <c r="G40" s="1">
        <v>22</v>
      </c>
    </row>
    <row r="41" spans="1:7" x14ac:dyDescent="0.2">
      <c r="A41">
        <v>413</v>
      </c>
      <c r="B41" t="s">
        <v>8</v>
      </c>
      <c r="C41" t="s">
        <v>1</v>
      </c>
      <c r="D41" t="s">
        <v>70</v>
      </c>
      <c r="E41" s="1">
        <v>1702</v>
      </c>
      <c r="F41" s="1">
        <v>1814</v>
      </c>
      <c r="G41" s="1">
        <v>1702</v>
      </c>
    </row>
    <row r="42" spans="1:7" x14ac:dyDescent="0.2">
      <c r="A42">
        <v>414</v>
      </c>
      <c r="B42" t="s">
        <v>8</v>
      </c>
      <c r="C42" t="s">
        <v>1</v>
      </c>
      <c r="D42" t="s">
        <v>73</v>
      </c>
      <c r="E42" s="1">
        <v>339</v>
      </c>
      <c r="F42" s="1">
        <v>279</v>
      </c>
      <c r="G42" s="1">
        <v>339</v>
      </c>
    </row>
    <row r="43" spans="1:7" x14ac:dyDescent="0.2">
      <c r="A43">
        <v>415</v>
      </c>
      <c r="B43" t="s">
        <v>8</v>
      </c>
      <c r="C43" t="s">
        <v>1</v>
      </c>
      <c r="D43" t="s">
        <v>40</v>
      </c>
      <c r="E43" s="1">
        <v>1532</v>
      </c>
      <c r="F43" s="1">
        <v>1494</v>
      </c>
      <c r="G43" s="1">
        <v>1532</v>
      </c>
    </row>
    <row r="44" spans="1:7" x14ac:dyDescent="0.2">
      <c r="A44">
        <v>416</v>
      </c>
      <c r="B44" t="s">
        <v>8</v>
      </c>
      <c r="C44" t="s">
        <v>1</v>
      </c>
      <c r="D44" t="s">
        <v>41</v>
      </c>
      <c r="E44" s="1">
        <v>219</v>
      </c>
      <c r="F44" s="1">
        <v>258</v>
      </c>
      <c r="G44" s="1">
        <v>219</v>
      </c>
    </row>
    <row r="45" spans="1:7" x14ac:dyDescent="0.2">
      <c r="A45">
        <v>417</v>
      </c>
      <c r="B45" t="s">
        <v>8</v>
      </c>
      <c r="C45" t="s">
        <v>1</v>
      </c>
      <c r="D45" t="s">
        <v>42</v>
      </c>
      <c r="E45" s="1">
        <v>1668</v>
      </c>
      <c r="F45" s="1">
        <v>1630</v>
      </c>
      <c r="G45" s="1">
        <v>1668</v>
      </c>
    </row>
    <row r="46" spans="1:7" x14ac:dyDescent="0.2">
      <c r="A46">
        <v>418</v>
      </c>
      <c r="B46" t="s">
        <v>8</v>
      </c>
      <c r="C46" t="s">
        <v>1</v>
      </c>
      <c r="D46" t="s">
        <v>43</v>
      </c>
      <c r="E46" s="1">
        <v>232</v>
      </c>
      <c r="F46" s="1">
        <v>249</v>
      </c>
      <c r="G46" s="1">
        <v>232</v>
      </c>
    </row>
    <row r="47" spans="1:7" x14ac:dyDescent="0.2">
      <c r="A47">
        <v>419</v>
      </c>
      <c r="B47" t="s">
        <v>8</v>
      </c>
      <c r="C47" t="s">
        <v>1</v>
      </c>
      <c r="D47" t="s">
        <v>58</v>
      </c>
      <c r="E47" s="1">
        <v>27</v>
      </c>
      <c r="F47" s="1">
        <v>34</v>
      </c>
      <c r="G47" s="1">
        <v>27</v>
      </c>
    </row>
    <row r="48" spans="1:7" x14ac:dyDescent="0.2">
      <c r="A48">
        <v>420</v>
      </c>
      <c r="B48" t="s">
        <v>8</v>
      </c>
      <c r="C48" t="s">
        <v>1</v>
      </c>
      <c r="D48" t="s">
        <v>59</v>
      </c>
      <c r="E48" s="1">
        <v>4294</v>
      </c>
      <c r="F48" s="1">
        <v>4428</v>
      </c>
      <c r="G48" s="1">
        <v>4294</v>
      </c>
    </row>
    <row r="49" spans="1:7" x14ac:dyDescent="0.2">
      <c r="A49">
        <v>421</v>
      </c>
      <c r="B49" t="s">
        <v>8</v>
      </c>
      <c r="C49" t="s">
        <v>1</v>
      </c>
      <c r="D49" t="s">
        <v>64</v>
      </c>
      <c r="E49" s="1">
        <v>746</v>
      </c>
      <c r="F49" s="1">
        <v>785</v>
      </c>
      <c r="G49" s="1">
        <v>746</v>
      </c>
    </row>
    <row r="50" spans="1:7" x14ac:dyDescent="0.2">
      <c r="A50">
        <v>422</v>
      </c>
      <c r="B50" t="s">
        <v>8</v>
      </c>
      <c r="C50" t="s">
        <v>1</v>
      </c>
      <c r="D50" t="s">
        <v>44</v>
      </c>
      <c r="E50" s="1">
        <v>69</v>
      </c>
      <c r="F50" s="1">
        <v>63</v>
      </c>
      <c r="G50" s="1">
        <v>69</v>
      </c>
    </row>
    <row r="51" spans="1:7" x14ac:dyDescent="0.2">
      <c r="A51">
        <v>423</v>
      </c>
      <c r="B51" t="s">
        <v>8</v>
      </c>
      <c r="C51" t="s">
        <v>1</v>
      </c>
      <c r="D51" t="s">
        <v>45</v>
      </c>
      <c r="E51" s="1">
        <v>277</v>
      </c>
      <c r="F51" s="1">
        <v>326</v>
      </c>
      <c r="G51" s="1">
        <v>277</v>
      </c>
    </row>
    <row r="52" spans="1:7" x14ac:dyDescent="0.2">
      <c r="A52">
        <v>424</v>
      </c>
      <c r="B52" t="s">
        <v>8</v>
      </c>
      <c r="C52" t="s">
        <v>1</v>
      </c>
      <c r="D52" t="s">
        <v>69</v>
      </c>
      <c r="E52" s="1">
        <v>497</v>
      </c>
      <c r="F52" s="1">
        <v>507</v>
      </c>
      <c r="G52" s="1">
        <v>497</v>
      </c>
    </row>
    <row r="53" spans="1:7" x14ac:dyDescent="0.2">
      <c r="A53">
        <v>425</v>
      </c>
      <c r="B53" t="s">
        <v>8</v>
      </c>
      <c r="C53" t="s">
        <v>1</v>
      </c>
      <c r="D53" t="s">
        <v>68</v>
      </c>
      <c r="E53" s="1">
        <v>30</v>
      </c>
      <c r="F53" s="1">
        <v>31</v>
      </c>
      <c r="G53" s="1">
        <v>30</v>
      </c>
    </row>
    <row r="54" spans="1:7" x14ac:dyDescent="0.2">
      <c r="A54">
        <v>426</v>
      </c>
      <c r="B54" t="s">
        <v>8</v>
      </c>
      <c r="C54" t="s">
        <v>1</v>
      </c>
      <c r="D54" t="s">
        <v>46</v>
      </c>
      <c r="E54" s="1">
        <v>1058</v>
      </c>
      <c r="F54" s="1">
        <v>791</v>
      </c>
      <c r="G54" s="1">
        <v>1058</v>
      </c>
    </row>
    <row r="55" spans="1:7" x14ac:dyDescent="0.2">
      <c r="A55">
        <v>427</v>
      </c>
      <c r="B55" t="s">
        <v>8</v>
      </c>
      <c r="C55" t="s">
        <v>1</v>
      </c>
      <c r="D55" t="s">
        <v>62</v>
      </c>
      <c r="E55" s="1">
        <v>1507</v>
      </c>
      <c r="F55" s="1">
        <v>1563</v>
      </c>
      <c r="G55" s="1">
        <v>1507</v>
      </c>
    </row>
    <row r="56" spans="1:7" x14ac:dyDescent="0.2">
      <c r="A56">
        <v>428</v>
      </c>
      <c r="B56" t="s">
        <v>8</v>
      </c>
      <c r="C56" t="s">
        <v>1</v>
      </c>
      <c r="D56" t="s">
        <v>47</v>
      </c>
      <c r="E56" s="1">
        <v>9230</v>
      </c>
      <c r="F56" s="1">
        <v>9419</v>
      </c>
      <c r="G56" s="1">
        <v>9230</v>
      </c>
    </row>
    <row r="57" spans="1:7" x14ac:dyDescent="0.2">
      <c r="A57">
        <v>429</v>
      </c>
      <c r="B57" t="s">
        <v>8</v>
      </c>
      <c r="C57" t="s">
        <v>1</v>
      </c>
      <c r="D57" t="s">
        <v>74</v>
      </c>
      <c r="E57" s="1">
        <v>486</v>
      </c>
      <c r="F57" s="1">
        <v>536</v>
      </c>
      <c r="G57" s="1">
        <v>486</v>
      </c>
    </row>
    <row r="58" spans="1:7" x14ac:dyDescent="0.2">
      <c r="A58">
        <v>430</v>
      </c>
      <c r="B58" t="s">
        <v>8</v>
      </c>
      <c r="C58" t="s">
        <v>1</v>
      </c>
      <c r="D58" t="s">
        <v>48</v>
      </c>
      <c r="E58" s="1">
        <v>105</v>
      </c>
      <c r="F58" s="1">
        <v>88</v>
      </c>
      <c r="G58" s="1">
        <v>105</v>
      </c>
    </row>
    <row r="59" spans="1:7" x14ac:dyDescent="0.2">
      <c r="A59">
        <v>431</v>
      </c>
      <c r="B59" t="s">
        <v>8</v>
      </c>
      <c r="C59" t="s">
        <v>1</v>
      </c>
      <c r="D59" t="s">
        <v>49</v>
      </c>
      <c r="E59" s="1">
        <v>491</v>
      </c>
      <c r="F59" s="1">
        <v>465</v>
      </c>
      <c r="G59" s="1">
        <v>491</v>
      </c>
    </row>
    <row r="60" spans="1:7" x14ac:dyDescent="0.2">
      <c r="A60">
        <v>432</v>
      </c>
      <c r="B60" t="s">
        <v>8</v>
      </c>
      <c r="C60" t="s">
        <v>6</v>
      </c>
      <c r="D60" t="s">
        <v>55</v>
      </c>
      <c r="E60" s="1">
        <v>20876</v>
      </c>
      <c r="F60" s="1">
        <v>23648</v>
      </c>
      <c r="G60" s="1">
        <v>20876</v>
      </c>
    </row>
    <row r="61" spans="1:7" x14ac:dyDescent="0.2">
      <c r="A61">
        <v>433</v>
      </c>
      <c r="B61" t="s">
        <v>8</v>
      </c>
      <c r="C61" t="s">
        <v>6</v>
      </c>
      <c r="D61" t="s">
        <v>60</v>
      </c>
      <c r="E61" s="1">
        <v>4305</v>
      </c>
      <c r="F61" s="1">
        <v>4116</v>
      </c>
      <c r="G61" s="1">
        <v>4305</v>
      </c>
    </row>
    <row r="62" spans="1:7" x14ac:dyDescent="0.2">
      <c r="A62">
        <v>434</v>
      </c>
      <c r="B62" t="s">
        <v>8</v>
      </c>
      <c r="C62" t="s">
        <v>6</v>
      </c>
      <c r="D62" t="s">
        <v>50</v>
      </c>
      <c r="E62" s="1">
        <v>12964</v>
      </c>
      <c r="F62" s="1">
        <v>12354</v>
      </c>
      <c r="G62" s="1">
        <v>12964</v>
      </c>
    </row>
    <row r="63" spans="1:7" x14ac:dyDescent="0.2">
      <c r="A63">
        <v>435</v>
      </c>
      <c r="B63" t="s">
        <v>8</v>
      </c>
      <c r="C63" t="s">
        <v>6</v>
      </c>
      <c r="D63" t="s">
        <v>12</v>
      </c>
      <c r="E63" s="1">
        <v>35789</v>
      </c>
      <c r="F63" s="1">
        <v>31135</v>
      </c>
      <c r="G63" s="1">
        <v>35789</v>
      </c>
    </row>
    <row r="64" spans="1:7" x14ac:dyDescent="0.2">
      <c r="A64">
        <v>436</v>
      </c>
      <c r="B64" t="s">
        <v>8</v>
      </c>
      <c r="C64" t="s">
        <v>6</v>
      </c>
      <c r="D64" t="s">
        <v>13</v>
      </c>
      <c r="E64" s="1">
        <v>232</v>
      </c>
      <c r="F64" s="1">
        <v>271</v>
      </c>
      <c r="G64" s="1">
        <v>232</v>
      </c>
    </row>
    <row r="65" spans="1:7" x14ac:dyDescent="0.2">
      <c r="A65">
        <v>437</v>
      </c>
      <c r="B65" t="s">
        <v>8</v>
      </c>
      <c r="C65" t="s">
        <v>6</v>
      </c>
      <c r="D65" t="s">
        <v>66</v>
      </c>
      <c r="E65" s="1">
        <v>420</v>
      </c>
      <c r="F65" s="1">
        <v>410</v>
      </c>
      <c r="G65" s="1">
        <v>420</v>
      </c>
    </row>
    <row r="66" spans="1:7" x14ac:dyDescent="0.2">
      <c r="A66">
        <v>438</v>
      </c>
      <c r="B66" t="s">
        <v>8</v>
      </c>
      <c r="C66" t="s">
        <v>6</v>
      </c>
      <c r="D66" t="s">
        <v>56</v>
      </c>
      <c r="E66" s="1">
        <v>7964</v>
      </c>
      <c r="F66" s="1">
        <v>8602</v>
      </c>
      <c r="G66" s="1">
        <v>7964</v>
      </c>
    </row>
    <row r="67" spans="1:7" x14ac:dyDescent="0.2">
      <c r="A67">
        <v>439</v>
      </c>
      <c r="B67" t="s">
        <v>8</v>
      </c>
      <c r="C67" t="s">
        <v>6</v>
      </c>
      <c r="D67" t="s">
        <v>15</v>
      </c>
      <c r="E67" s="1">
        <v>20162</v>
      </c>
      <c r="F67" s="1">
        <v>21977</v>
      </c>
      <c r="G67" s="1">
        <v>20162</v>
      </c>
    </row>
    <row r="68" spans="1:7" x14ac:dyDescent="0.2">
      <c r="A68">
        <v>440</v>
      </c>
      <c r="B68" t="s">
        <v>8</v>
      </c>
      <c r="C68" t="s">
        <v>6</v>
      </c>
      <c r="D68" t="s">
        <v>57</v>
      </c>
      <c r="E68" s="1">
        <v>58098</v>
      </c>
      <c r="F68" s="1">
        <v>63385</v>
      </c>
      <c r="G68" s="1">
        <v>58098</v>
      </c>
    </row>
    <row r="69" spans="1:7" x14ac:dyDescent="0.2">
      <c r="A69">
        <v>441</v>
      </c>
      <c r="B69" t="s">
        <v>8</v>
      </c>
      <c r="C69" t="s">
        <v>6</v>
      </c>
      <c r="D69" t="s">
        <v>16</v>
      </c>
      <c r="E69" s="1">
        <v>1757</v>
      </c>
      <c r="F69" s="1">
        <v>1971</v>
      </c>
      <c r="G69" s="1">
        <v>1757</v>
      </c>
    </row>
    <row r="70" spans="1:7" x14ac:dyDescent="0.2">
      <c r="A70">
        <v>442</v>
      </c>
      <c r="B70" t="s">
        <v>8</v>
      </c>
      <c r="C70" t="s">
        <v>6</v>
      </c>
      <c r="D70" t="s">
        <v>17</v>
      </c>
      <c r="E70" s="1">
        <v>292</v>
      </c>
      <c r="F70" s="1">
        <v>351</v>
      </c>
      <c r="G70" s="1">
        <v>292</v>
      </c>
    </row>
    <row r="71" spans="1:7" x14ac:dyDescent="0.2">
      <c r="A71">
        <v>443</v>
      </c>
      <c r="B71" t="s">
        <v>8</v>
      </c>
      <c r="C71" t="s">
        <v>6</v>
      </c>
      <c r="D71" t="s">
        <v>65</v>
      </c>
      <c r="E71" s="1">
        <v>12773</v>
      </c>
      <c r="F71" s="1">
        <v>14437</v>
      </c>
      <c r="G71" s="1">
        <v>12773</v>
      </c>
    </row>
    <row r="72" spans="1:7" x14ac:dyDescent="0.2">
      <c r="A72">
        <v>444</v>
      </c>
      <c r="B72" t="s">
        <v>8</v>
      </c>
      <c r="C72" t="s">
        <v>6</v>
      </c>
      <c r="D72" t="s">
        <v>18</v>
      </c>
      <c r="E72" s="1">
        <v>2365</v>
      </c>
      <c r="F72" s="1">
        <v>2475</v>
      </c>
      <c r="G72" s="1">
        <v>2365</v>
      </c>
    </row>
    <row r="73" spans="1:7" x14ac:dyDescent="0.2">
      <c r="A73">
        <v>445</v>
      </c>
      <c r="B73" t="s">
        <v>8</v>
      </c>
      <c r="C73" t="s">
        <v>6</v>
      </c>
      <c r="D73" t="s">
        <v>19</v>
      </c>
      <c r="E73" s="1">
        <v>8862</v>
      </c>
      <c r="F73" s="1">
        <v>1129</v>
      </c>
      <c r="G73" s="1">
        <v>8862</v>
      </c>
    </row>
    <row r="74" spans="1:7" x14ac:dyDescent="0.2">
      <c r="A74">
        <v>446</v>
      </c>
      <c r="B74" t="s">
        <v>8</v>
      </c>
      <c r="C74" t="s">
        <v>6</v>
      </c>
      <c r="D74" t="s">
        <v>72</v>
      </c>
      <c r="E74" s="1">
        <v>60624</v>
      </c>
      <c r="F74" s="1">
        <v>61869</v>
      </c>
      <c r="G74" s="1">
        <v>60624</v>
      </c>
    </row>
    <row r="75" spans="1:7" x14ac:dyDescent="0.2">
      <c r="A75">
        <v>447</v>
      </c>
      <c r="B75" t="s">
        <v>8</v>
      </c>
      <c r="C75" t="s">
        <v>6</v>
      </c>
      <c r="D75" t="s">
        <v>20</v>
      </c>
      <c r="E75" s="1">
        <v>3042</v>
      </c>
      <c r="F75" s="1">
        <v>3259</v>
      </c>
      <c r="G75" s="1">
        <v>3042</v>
      </c>
    </row>
    <row r="76" spans="1:7" x14ac:dyDescent="0.2">
      <c r="A76">
        <v>448</v>
      </c>
      <c r="B76" t="s">
        <v>8</v>
      </c>
      <c r="C76" t="s">
        <v>6</v>
      </c>
      <c r="D76" t="s">
        <v>21</v>
      </c>
      <c r="E76" s="1">
        <v>2826</v>
      </c>
      <c r="F76" s="1">
        <v>2936</v>
      </c>
      <c r="G76" s="1">
        <v>2826</v>
      </c>
    </row>
    <row r="77" spans="1:7" x14ac:dyDescent="0.2">
      <c r="A77">
        <v>449</v>
      </c>
      <c r="B77" t="s">
        <v>8</v>
      </c>
      <c r="C77" t="s">
        <v>6</v>
      </c>
      <c r="D77" t="s">
        <v>22</v>
      </c>
      <c r="E77" s="1">
        <v>3240</v>
      </c>
      <c r="F77" s="1">
        <v>3183</v>
      </c>
      <c r="G77" s="1">
        <v>3240</v>
      </c>
    </row>
    <row r="78" spans="1:7" x14ac:dyDescent="0.2">
      <c r="A78">
        <v>450</v>
      </c>
      <c r="B78" t="s">
        <v>8</v>
      </c>
      <c r="C78" t="s">
        <v>6</v>
      </c>
      <c r="D78" t="s">
        <v>51</v>
      </c>
      <c r="E78" s="1">
        <v>59513</v>
      </c>
      <c r="F78" s="1">
        <v>60262</v>
      </c>
      <c r="G78" s="1">
        <v>59513</v>
      </c>
    </row>
    <row r="79" spans="1:7" x14ac:dyDescent="0.2">
      <c r="A79">
        <v>451</v>
      </c>
      <c r="B79" t="s">
        <v>8</v>
      </c>
      <c r="C79" t="s">
        <v>6</v>
      </c>
      <c r="D79" t="s">
        <v>67</v>
      </c>
      <c r="E79" s="1">
        <v>8976</v>
      </c>
      <c r="F79" s="1">
        <v>8655</v>
      </c>
      <c r="G79" s="1">
        <v>8976</v>
      </c>
    </row>
    <row r="80" spans="1:7" x14ac:dyDescent="0.2">
      <c r="A80">
        <v>452</v>
      </c>
      <c r="B80" t="s">
        <v>8</v>
      </c>
      <c r="C80" t="s">
        <v>6</v>
      </c>
      <c r="D80" t="s">
        <v>23</v>
      </c>
      <c r="E80" s="1">
        <v>11754</v>
      </c>
      <c r="F80" s="1">
        <v>11467</v>
      </c>
      <c r="G80" s="1">
        <v>11754</v>
      </c>
    </row>
    <row r="81" spans="1:7" x14ac:dyDescent="0.2">
      <c r="A81">
        <v>453</v>
      </c>
      <c r="B81" t="s">
        <v>8</v>
      </c>
      <c r="C81" t="s">
        <v>6</v>
      </c>
      <c r="D81" t="s">
        <v>24</v>
      </c>
      <c r="E81" s="1">
        <v>96</v>
      </c>
      <c r="F81" s="1">
        <v>87</v>
      </c>
      <c r="G81" s="1">
        <v>96</v>
      </c>
    </row>
    <row r="82" spans="1:7" x14ac:dyDescent="0.2">
      <c r="A82">
        <v>454</v>
      </c>
      <c r="B82" t="s">
        <v>8</v>
      </c>
      <c r="C82" t="s">
        <v>6</v>
      </c>
      <c r="D82" t="s">
        <v>25</v>
      </c>
      <c r="E82" s="1">
        <v>2569</v>
      </c>
      <c r="F82" s="1">
        <v>2591</v>
      </c>
      <c r="G82" s="1">
        <v>2569</v>
      </c>
    </row>
    <row r="83" spans="1:7" x14ac:dyDescent="0.2">
      <c r="A83">
        <v>455</v>
      </c>
      <c r="B83" t="s">
        <v>8</v>
      </c>
      <c r="C83" t="s">
        <v>6</v>
      </c>
      <c r="D83" t="s">
        <v>26</v>
      </c>
      <c r="E83" s="1">
        <v>9380</v>
      </c>
      <c r="F83" s="1">
        <v>10248</v>
      </c>
      <c r="G83" s="1">
        <v>9380</v>
      </c>
    </row>
    <row r="84" spans="1:7" x14ac:dyDescent="0.2">
      <c r="A84">
        <v>456</v>
      </c>
      <c r="B84" t="s">
        <v>8</v>
      </c>
      <c r="C84" t="s">
        <v>6</v>
      </c>
      <c r="D84" t="s">
        <v>52</v>
      </c>
      <c r="E84" s="1">
        <v>13535</v>
      </c>
      <c r="F84" s="1">
        <v>12804</v>
      </c>
      <c r="G84" s="1">
        <v>13535</v>
      </c>
    </row>
    <row r="85" spans="1:7" x14ac:dyDescent="0.2">
      <c r="A85">
        <v>457</v>
      </c>
      <c r="B85" t="s">
        <v>8</v>
      </c>
      <c r="C85" t="s">
        <v>6</v>
      </c>
      <c r="D85" t="s">
        <v>28</v>
      </c>
      <c r="E85" s="1">
        <v>1341</v>
      </c>
      <c r="F85" s="1">
        <v>1296</v>
      </c>
      <c r="G85" s="1">
        <v>1341</v>
      </c>
    </row>
    <row r="86" spans="1:7" x14ac:dyDescent="0.2">
      <c r="A86">
        <v>458</v>
      </c>
      <c r="B86" t="s">
        <v>8</v>
      </c>
      <c r="C86" t="s">
        <v>6</v>
      </c>
      <c r="D86" t="s">
        <v>29</v>
      </c>
      <c r="E86" s="1">
        <v>6504</v>
      </c>
      <c r="F86" s="1">
        <v>6621</v>
      </c>
      <c r="G86" s="1">
        <v>6504</v>
      </c>
    </row>
    <row r="87" spans="1:7" x14ac:dyDescent="0.2">
      <c r="A87">
        <v>459</v>
      </c>
      <c r="B87" t="s">
        <v>8</v>
      </c>
      <c r="C87" t="s">
        <v>6</v>
      </c>
      <c r="D87" t="s">
        <v>30</v>
      </c>
      <c r="E87" s="1">
        <v>1119</v>
      </c>
      <c r="F87" s="1">
        <v>882</v>
      </c>
      <c r="G87" s="1">
        <v>1119</v>
      </c>
    </row>
    <row r="88" spans="1:7" x14ac:dyDescent="0.2">
      <c r="A88">
        <v>460</v>
      </c>
      <c r="B88" t="s">
        <v>8</v>
      </c>
      <c r="C88" t="s">
        <v>6</v>
      </c>
      <c r="D88" t="s">
        <v>31</v>
      </c>
      <c r="E88" s="1">
        <v>186</v>
      </c>
      <c r="F88" s="1">
        <v>201</v>
      </c>
      <c r="G88" s="1">
        <v>186</v>
      </c>
    </row>
    <row r="89" spans="1:7" x14ac:dyDescent="0.2">
      <c r="A89">
        <v>461</v>
      </c>
      <c r="B89" t="s">
        <v>8</v>
      </c>
      <c r="C89" t="s">
        <v>6</v>
      </c>
      <c r="D89" t="s">
        <v>32</v>
      </c>
      <c r="E89" s="1">
        <v>709</v>
      </c>
      <c r="F89" s="1">
        <v>741</v>
      </c>
      <c r="G89" s="1">
        <v>709</v>
      </c>
    </row>
    <row r="90" spans="1:7" x14ac:dyDescent="0.2">
      <c r="A90">
        <v>462</v>
      </c>
      <c r="B90" t="s">
        <v>8</v>
      </c>
      <c r="C90" t="s">
        <v>6</v>
      </c>
      <c r="D90" t="s">
        <v>34</v>
      </c>
      <c r="E90" s="1">
        <v>10</v>
      </c>
      <c r="F90" s="1">
        <v>24</v>
      </c>
      <c r="G90" s="1">
        <v>10</v>
      </c>
    </row>
    <row r="91" spans="1:7" x14ac:dyDescent="0.2">
      <c r="A91">
        <v>463</v>
      </c>
      <c r="B91" t="s">
        <v>8</v>
      </c>
      <c r="C91" t="s">
        <v>6</v>
      </c>
      <c r="D91" t="s">
        <v>35</v>
      </c>
      <c r="E91" s="1">
        <v>5743</v>
      </c>
      <c r="F91" s="1">
        <v>6003</v>
      </c>
      <c r="G91" s="1">
        <v>5743</v>
      </c>
    </row>
    <row r="92" spans="1:7" x14ac:dyDescent="0.2">
      <c r="A92">
        <v>464</v>
      </c>
      <c r="B92" t="s">
        <v>8</v>
      </c>
      <c r="C92" t="s">
        <v>6</v>
      </c>
      <c r="D92" t="s">
        <v>61</v>
      </c>
      <c r="E92" s="1">
        <v>133</v>
      </c>
      <c r="G92" s="1">
        <v>133</v>
      </c>
    </row>
    <row r="93" spans="1:7" x14ac:dyDescent="0.2">
      <c r="A93">
        <v>465</v>
      </c>
      <c r="B93" t="s">
        <v>8</v>
      </c>
      <c r="C93" t="s">
        <v>6</v>
      </c>
      <c r="D93" t="s">
        <v>36</v>
      </c>
      <c r="E93" s="1">
        <v>8315</v>
      </c>
      <c r="F93" s="1">
        <v>8633</v>
      </c>
      <c r="G93" s="1">
        <v>8315</v>
      </c>
    </row>
    <row r="94" spans="1:7" x14ac:dyDescent="0.2">
      <c r="A94">
        <v>466</v>
      </c>
      <c r="B94" t="s">
        <v>8</v>
      </c>
      <c r="C94" t="s">
        <v>6</v>
      </c>
      <c r="D94" t="s">
        <v>54</v>
      </c>
      <c r="E94" s="1">
        <v>25737</v>
      </c>
      <c r="F94" s="1">
        <v>27357</v>
      </c>
      <c r="G94" s="1">
        <v>25737</v>
      </c>
    </row>
    <row r="95" spans="1:7" x14ac:dyDescent="0.2">
      <c r="A95">
        <v>467</v>
      </c>
      <c r="B95" t="s">
        <v>8</v>
      </c>
      <c r="C95" t="s">
        <v>6</v>
      </c>
      <c r="D95" t="s">
        <v>37</v>
      </c>
      <c r="E95" s="1">
        <v>59456</v>
      </c>
      <c r="F95" s="1">
        <v>63434</v>
      </c>
      <c r="G95" s="1">
        <v>59456</v>
      </c>
    </row>
    <row r="96" spans="1:7" x14ac:dyDescent="0.2">
      <c r="A96">
        <v>468</v>
      </c>
      <c r="B96" t="s">
        <v>8</v>
      </c>
      <c r="C96" t="s">
        <v>6</v>
      </c>
      <c r="D96" t="s">
        <v>38</v>
      </c>
      <c r="E96" s="1">
        <v>9558</v>
      </c>
      <c r="F96" s="1">
        <v>9520</v>
      </c>
      <c r="G96" s="1">
        <v>9558</v>
      </c>
    </row>
    <row r="97" spans="1:7" x14ac:dyDescent="0.2">
      <c r="A97">
        <v>469</v>
      </c>
      <c r="B97" t="s">
        <v>8</v>
      </c>
      <c r="C97" t="s">
        <v>6</v>
      </c>
      <c r="D97" t="s">
        <v>39</v>
      </c>
      <c r="E97" s="1">
        <v>564</v>
      </c>
      <c r="F97" s="1">
        <v>456</v>
      </c>
      <c r="G97" s="1">
        <v>564</v>
      </c>
    </row>
    <row r="98" spans="1:7" x14ac:dyDescent="0.2">
      <c r="A98">
        <v>470</v>
      </c>
      <c r="B98" t="s">
        <v>8</v>
      </c>
      <c r="C98" t="s">
        <v>6</v>
      </c>
      <c r="D98" t="s">
        <v>70</v>
      </c>
      <c r="E98" s="1">
        <v>34630</v>
      </c>
      <c r="F98" s="1">
        <v>33813</v>
      </c>
      <c r="G98" s="1">
        <v>34630</v>
      </c>
    </row>
    <row r="99" spans="1:7" x14ac:dyDescent="0.2">
      <c r="A99">
        <v>471</v>
      </c>
      <c r="B99" t="s">
        <v>8</v>
      </c>
      <c r="C99" t="s">
        <v>6</v>
      </c>
      <c r="D99" t="s">
        <v>73</v>
      </c>
      <c r="E99" s="1">
        <v>7836</v>
      </c>
      <c r="F99" s="1">
        <v>6641</v>
      </c>
      <c r="G99" s="1">
        <v>7836</v>
      </c>
    </row>
    <row r="100" spans="1:7" x14ac:dyDescent="0.2">
      <c r="A100">
        <v>472</v>
      </c>
      <c r="B100" t="s">
        <v>8</v>
      </c>
      <c r="C100" t="s">
        <v>6</v>
      </c>
      <c r="D100" t="s">
        <v>40</v>
      </c>
      <c r="E100" s="1">
        <v>34576</v>
      </c>
      <c r="F100" s="1">
        <v>31513</v>
      </c>
      <c r="G100" s="1">
        <v>34576</v>
      </c>
    </row>
    <row r="101" spans="1:7" x14ac:dyDescent="0.2">
      <c r="A101">
        <v>473</v>
      </c>
      <c r="B101" t="s">
        <v>8</v>
      </c>
      <c r="C101" t="s">
        <v>6</v>
      </c>
      <c r="D101" t="s">
        <v>41</v>
      </c>
      <c r="E101" s="1">
        <v>5070</v>
      </c>
      <c r="F101" s="1">
        <v>5408</v>
      </c>
      <c r="G101" s="1">
        <v>5070</v>
      </c>
    </row>
    <row r="102" spans="1:7" x14ac:dyDescent="0.2">
      <c r="A102">
        <v>474</v>
      </c>
      <c r="B102" t="s">
        <v>8</v>
      </c>
      <c r="C102" t="s">
        <v>6</v>
      </c>
      <c r="D102" t="s">
        <v>42</v>
      </c>
      <c r="E102" s="1">
        <v>13719</v>
      </c>
      <c r="F102" s="1">
        <v>12881</v>
      </c>
      <c r="G102" s="1">
        <v>13719</v>
      </c>
    </row>
    <row r="103" spans="1:7" x14ac:dyDescent="0.2">
      <c r="A103">
        <v>475</v>
      </c>
      <c r="B103" t="s">
        <v>8</v>
      </c>
      <c r="C103" t="s">
        <v>6</v>
      </c>
      <c r="D103" t="s">
        <v>43</v>
      </c>
      <c r="E103" s="1">
        <v>5751</v>
      </c>
      <c r="F103" s="1">
        <v>6082</v>
      </c>
      <c r="G103" s="1">
        <v>5751</v>
      </c>
    </row>
    <row r="104" spans="1:7" x14ac:dyDescent="0.2">
      <c r="A104">
        <v>476</v>
      </c>
      <c r="B104" t="s">
        <v>8</v>
      </c>
      <c r="C104" t="s">
        <v>6</v>
      </c>
      <c r="D104" t="s">
        <v>58</v>
      </c>
      <c r="E104" s="1">
        <v>739</v>
      </c>
      <c r="F104" s="1">
        <v>697</v>
      </c>
      <c r="G104" s="1">
        <v>739</v>
      </c>
    </row>
    <row r="105" spans="1:7" x14ac:dyDescent="0.2">
      <c r="A105">
        <v>477</v>
      </c>
      <c r="B105" t="s">
        <v>8</v>
      </c>
      <c r="C105" t="s">
        <v>6</v>
      </c>
      <c r="D105" t="s">
        <v>59</v>
      </c>
      <c r="E105" s="1">
        <v>50415</v>
      </c>
      <c r="F105" s="1">
        <v>53330</v>
      </c>
      <c r="G105" s="1">
        <v>50415</v>
      </c>
    </row>
    <row r="106" spans="1:7" x14ac:dyDescent="0.2">
      <c r="A106">
        <v>478</v>
      </c>
      <c r="B106" t="s">
        <v>8</v>
      </c>
      <c r="C106" t="s">
        <v>6</v>
      </c>
      <c r="D106" t="s">
        <v>64</v>
      </c>
      <c r="E106" s="1">
        <v>26935</v>
      </c>
      <c r="F106" s="1">
        <v>26113</v>
      </c>
      <c r="G106" s="1">
        <v>26935</v>
      </c>
    </row>
    <row r="107" spans="1:7" x14ac:dyDescent="0.2">
      <c r="A107">
        <v>479</v>
      </c>
      <c r="B107" t="s">
        <v>8</v>
      </c>
      <c r="C107" t="s">
        <v>6</v>
      </c>
      <c r="D107" t="s">
        <v>44</v>
      </c>
      <c r="E107" s="1">
        <v>1820</v>
      </c>
      <c r="F107" s="1">
        <v>1527</v>
      </c>
      <c r="G107" s="1">
        <v>1820</v>
      </c>
    </row>
    <row r="108" spans="1:7" x14ac:dyDescent="0.2">
      <c r="A108">
        <v>480</v>
      </c>
      <c r="B108" t="s">
        <v>8</v>
      </c>
      <c r="C108" t="s">
        <v>6</v>
      </c>
      <c r="D108" t="s">
        <v>45</v>
      </c>
      <c r="E108" s="1">
        <v>5043</v>
      </c>
      <c r="F108" s="1">
        <v>5396</v>
      </c>
      <c r="G108" s="1">
        <v>5043</v>
      </c>
    </row>
    <row r="109" spans="1:7" x14ac:dyDescent="0.2">
      <c r="A109">
        <v>481</v>
      </c>
      <c r="B109" t="s">
        <v>8</v>
      </c>
      <c r="C109" t="s">
        <v>6</v>
      </c>
      <c r="D109" t="s">
        <v>69</v>
      </c>
      <c r="E109" s="1">
        <v>6972</v>
      </c>
      <c r="F109" s="1">
        <v>6383</v>
      </c>
      <c r="G109" s="1">
        <v>6972</v>
      </c>
    </row>
    <row r="110" spans="1:7" x14ac:dyDescent="0.2">
      <c r="A110">
        <v>482</v>
      </c>
      <c r="B110" t="s">
        <v>8</v>
      </c>
      <c r="C110" t="s">
        <v>6</v>
      </c>
      <c r="D110" t="s">
        <v>68</v>
      </c>
      <c r="E110" s="1">
        <v>1272</v>
      </c>
      <c r="F110" s="1">
        <v>1476</v>
      </c>
      <c r="G110" s="1">
        <v>1272</v>
      </c>
    </row>
    <row r="111" spans="1:7" x14ac:dyDescent="0.2">
      <c r="A111">
        <v>483</v>
      </c>
      <c r="B111" t="s">
        <v>8</v>
      </c>
      <c r="C111" t="s">
        <v>6</v>
      </c>
      <c r="D111" t="s">
        <v>46</v>
      </c>
      <c r="E111" s="1">
        <v>31653</v>
      </c>
      <c r="F111" s="1">
        <v>25219</v>
      </c>
      <c r="G111" s="1">
        <v>31653</v>
      </c>
    </row>
    <row r="112" spans="1:7" x14ac:dyDescent="0.2">
      <c r="A112">
        <v>484</v>
      </c>
      <c r="B112" t="s">
        <v>8</v>
      </c>
      <c r="C112" t="s">
        <v>6</v>
      </c>
      <c r="D112" t="s">
        <v>62</v>
      </c>
      <c r="E112" s="1">
        <v>14006</v>
      </c>
      <c r="F112" s="1">
        <v>12526</v>
      </c>
      <c r="G112" s="1">
        <v>14006</v>
      </c>
    </row>
    <row r="113" spans="1:7" x14ac:dyDescent="0.2">
      <c r="A113">
        <v>485</v>
      </c>
      <c r="B113" t="s">
        <v>8</v>
      </c>
      <c r="C113" t="s">
        <v>6</v>
      </c>
      <c r="D113" t="s">
        <v>47</v>
      </c>
      <c r="E113" s="1">
        <v>140885</v>
      </c>
      <c r="F113" s="1">
        <v>143452</v>
      </c>
      <c r="G113" s="1">
        <v>140885</v>
      </c>
    </row>
    <row r="114" spans="1:7" x14ac:dyDescent="0.2">
      <c r="A114">
        <v>486</v>
      </c>
      <c r="B114" t="s">
        <v>8</v>
      </c>
      <c r="C114" t="s">
        <v>6</v>
      </c>
      <c r="D114" t="s">
        <v>74</v>
      </c>
      <c r="E114" s="1">
        <v>4590</v>
      </c>
      <c r="F114" s="1">
        <v>4161</v>
      </c>
      <c r="G114" s="1">
        <v>4590</v>
      </c>
    </row>
    <row r="115" spans="1:7" x14ac:dyDescent="0.2">
      <c r="A115">
        <v>487</v>
      </c>
      <c r="B115" t="s">
        <v>8</v>
      </c>
      <c r="C115" t="s">
        <v>6</v>
      </c>
      <c r="D115" t="s">
        <v>48</v>
      </c>
      <c r="E115" s="1">
        <v>1566</v>
      </c>
      <c r="F115" s="1">
        <v>1311</v>
      </c>
      <c r="G115" s="1">
        <v>1566</v>
      </c>
    </row>
    <row r="116" spans="1:7" x14ac:dyDescent="0.2">
      <c r="A116">
        <v>488</v>
      </c>
      <c r="B116" t="s">
        <v>8</v>
      </c>
      <c r="C116" t="s">
        <v>6</v>
      </c>
      <c r="D116" t="s">
        <v>49</v>
      </c>
      <c r="E116" s="1">
        <v>14008</v>
      </c>
      <c r="F116" s="1">
        <v>13241</v>
      </c>
      <c r="G116" s="1">
        <v>14008</v>
      </c>
    </row>
    <row r="117" spans="1:7" x14ac:dyDescent="0.2">
      <c r="A117">
        <v>1</v>
      </c>
      <c r="B117" t="s">
        <v>0</v>
      </c>
      <c r="C117" t="s">
        <v>1</v>
      </c>
      <c r="D117" t="s">
        <v>10</v>
      </c>
      <c r="E117" s="1">
        <v>8691</v>
      </c>
      <c r="F117" s="1">
        <v>9105</v>
      </c>
      <c r="G117" s="1">
        <v>8691</v>
      </c>
    </row>
    <row r="118" spans="1:7" x14ac:dyDescent="0.2">
      <c r="A118">
        <v>2</v>
      </c>
      <c r="B118" t="s">
        <v>0</v>
      </c>
      <c r="C118" t="s">
        <v>1</v>
      </c>
      <c r="D118" t="s">
        <v>11</v>
      </c>
      <c r="E118" s="1">
        <v>272</v>
      </c>
      <c r="F118" s="1">
        <v>280</v>
      </c>
      <c r="G118" s="1">
        <v>272</v>
      </c>
    </row>
    <row r="119" spans="1:7" x14ac:dyDescent="0.2">
      <c r="A119">
        <v>3</v>
      </c>
      <c r="B119" t="s">
        <v>0</v>
      </c>
      <c r="C119" t="s">
        <v>1</v>
      </c>
      <c r="D119" t="s">
        <v>12</v>
      </c>
      <c r="E119" s="1">
        <v>2129</v>
      </c>
      <c r="F119" s="1">
        <v>1951</v>
      </c>
      <c r="G119" s="1">
        <v>2129</v>
      </c>
    </row>
    <row r="120" spans="1:7" x14ac:dyDescent="0.2">
      <c r="A120">
        <v>4</v>
      </c>
      <c r="B120" t="s">
        <v>0</v>
      </c>
      <c r="C120" t="s">
        <v>1</v>
      </c>
      <c r="D120" t="s">
        <v>13</v>
      </c>
      <c r="E120" s="1">
        <v>88</v>
      </c>
      <c r="F120" s="1">
        <v>99</v>
      </c>
      <c r="G120" s="1">
        <v>88</v>
      </c>
    </row>
    <row r="121" spans="1:7" x14ac:dyDescent="0.2">
      <c r="A121">
        <v>5</v>
      </c>
      <c r="B121" t="s">
        <v>0</v>
      </c>
      <c r="C121" t="s">
        <v>1</v>
      </c>
      <c r="D121" t="s">
        <v>14</v>
      </c>
      <c r="E121" s="1">
        <v>9352</v>
      </c>
      <c r="F121" s="1">
        <v>9897</v>
      </c>
      <c r="G121" s="1">
        <v>9352</v>
      </c>
    </row>
    <row r="122" spans="1:7" x14ac:dyDescent="0.2">
      <c r="A122">
        <v>6</v>
      </c>
      <c r="B122" t="s">
        <v>0</v>
      </c>
      <c r="C122" t="s">
        <v>1</v>
      </c>
      <c r="D122" t="s">
        <v>15</v>
      </c>
      <c r="E122" s="1">
        <v>2113</v>
      </c>
      <c r="F122" s="1">
        <v>2279</v>
      </c>
      <c r="G122" s="1">
        <v>2113</v>
      </c>
    </row>
    <row r="123" spans="1:7" x14ac:dyDescent="0.2">
      <c r="A123">
        <v>7</v>
      </c>
      <c r="B123" t="s">
        <v>0</v>
      </c>
      <c r="C123" t="s">
        <v>1</v>
      </c>
      <c r="D123" t="s">
        <v>63</v>
      </c>
      <c r="E123" s="1">
        <v>75</v>
      </c>
      <c r="F123" s="1">
        <v>81</v>
      </c>
      <c r="G123" s="1">
        <v>75</v>
      </c>
    </row>
    <row r="124" spans="1:7" x14ac:dyDescent="0.2">
      <c r="A124">
        <v>8</v>
      </c>
      <c r="B124" t="s">
        <v>0</v>
      </c>
      <c r="C124" t="s">
        <v>1</v>
      </c>
      <c r="D124" t="s">
        <v>16</v>
      </c>
      <c r="E124" s="1">
        <v>1610</v>
      </c>
      <c r="F124" s="1">
        <v>1603</v>
      </c>
      <c r="G124" s="1">
        <v>1610</v>
      </c>
    </row>
    <row r="125" spans="1:7" x14ac:dyDescent="0.2">
      <c r="A125">
        <v>9</v>
      </c>
      <c r="B125" t="s">
        <v>0</v>
      </c>
      <c r="C125" t="s">
        <v>1</v>
      </c>
      <c r="D125" t="s">
        <v>17</v>
      </c>
      <c r="E125" s="1">
        <v>658</v>
      </c>
      <c r="F125" s="1">
        <v>744</v>
      </c>
      <c r="G125" s="1">
        <v>658</v>
      </c>
    </row>
    <row r="126" spans="1:7" x14ac:dyDescent="0.2">
      <c r="A126">
        <v>10</v>
      </c>
      <c r="B126" t="s">
        <v>0</v>
      </c>
      <c r="C126" t="s">
        <v>1</v>
      </c>
      <c r="D126" t="s">
        <v>65</v>
      </c>
      <c r="E126" s="1">
        <v>6358</v>
      </c>
      <c r="F126" s="1">
        <v>6035</v>
      </c>
      <c r="G126" s="1">
        <v>6358</v>
      </c>
    </row>
    <row r="127" spans="1:7" x14ac:dyDescent="0.2">
      <c r="A127">
        <v>11</v>
      </c>
      <c r="B127" t="s">
        <v>0</v>
      </c>
      <c r="C127" t="s">
        <v>1</v>
      </c>
      <c r="D127" t="s">
        <v>18</v>
      </c>
      <c r="E127" s="1">
        <v>921</v>
      </c>
      <c r="F127" s="1">
        <v>975</v>
      </c>
      <c r="G127" s="1">
        <v>921</v>
      </c>
    </row>
    <row r="128" spans="1:7" x14ac:dyDescent="0.2">
      <c r="A128">
        <v>12</v>
      </c>
      <c r="B128" t="s">
        <v>0</v>
      </c>
      <c r="C128" t="s">
        <v>1</v>
      </c>
      <c r="D128" t="s">
        <v>19</v>
      </c>
      <c r="F128" s="1">
        <v>2617</v>
      </c>
      <c r="G128" s="1">
        <v>2617</v>
      </c>
    </row>
    <row r="129" spans="1:7" x14ac:dyDescent="0.2">
      <c r="A129">
        <v>13</v>
      </c>
      <c r="B129" t="s">
        <v>0</v>
      </c>
      <c r="C129" t="s">
        <v>1</v>
      </c>
      <c r="D129" t="s">
        <v>72</v>
      </c>
      <c r="E129" s="1">
        <v>25139</v>
      </c>
      <c r="F129" s="1">
        <v>27925</v>
      </c>
      <c r="G129" s="1">
        <v>25139</v>
      </c>
    </row>
    <row r="130" spans="1:7" x14ac:dyDescent="0.2">
      <c r="A130">
        <v>14</v>
      </c>
      <c r="B130" t="s">
        <v>0</v>
      </c>
      <c r="C130" t="s">
        <v>1</v>
      </c>
      <c r="D130" t="s">
        <v>20</v>
      </c>
      <c r="E130" s="1">
        <v>1062</v>
      </c>
      <c r="F130" s="1">
        <v>1098</v>
      </c>
      <c r="G130" s="1">
        <v>1062</v>
      </c>
    </row>
    <row r="131" spans="1:7" x14ac:dyDescent="0.2">
      <c r="A131">
        <v>15</v>
      </c>
      <c r="B131" t="s">
        <v>0</v>
      </c>
      <c r="C131" t="s">
        <v>1</v>
      </c>
      <c r="D131" t="s">
        <v>21</v>
      </c>
      <c r="E131" s="1">
        <v>860</v>
      </c>
      <c r="F131" s="1">
        <v>940</v>
      </c>
      <c r="G131" s="1">
        <v>860</v>
      </c>
    </row>
    <row r="132" spans="1:7" x14ac:dyDescent="0.2">
      <c r="A132">
        <v>16</v>
      </c>
      <c r="B132" t="s">
        <v>0</v>
      </c>
      <c r="C132" t="s">
        <v>1</v>
      </c>
      <c r="D132" t="s">
        <v>22</v>
      </c>
      <c r="E132" s="1">
        <v>3693</v>
      </c>
      <c r="F132" s="1">
        <v>4120</v>
      </c>
      <c r="G132" s="1">
        <v>3693</v>
      </c>
    </row>
    <row r="133" spans="1:7" x14ac:dyDescent="0.2">
      <c r="A133">
        <v>17</v>
      </c>
      <c r="B133" t="s">
        <v>0</v>
      </c>
      <c r="C133" t="s">
        <v>1</v>
      </c>
      <c r="D133" t="s">
        <v>67</v>
      </c>
      <c r="E133" s="1">
        <v>4150</v>
      </c>
      <c r="F133" s="1">
        <v>4083</v>
      </c>
      <c r="G133" s="1">
        <v>4150</v>
      </c>
    </row>
    <row r="134" spans="1:7" x14ac:dyDescent="0.2">
      <c r="A134">
        <v>18</v>
      </c>
      <c r="B134" t="s">
        <v>0</v>
      </c>
      <c r="C134" t="s">
        <v>1</v>
      </c>
      <c r="D134" t="s">
        <v>23</v>
      </c>
      <c r="E134" s="1">
        <v>4790</v>
      </c>
      <c r="F134" s="1">
        <v>5215</v>
      </c>
      <c r="G134" s="1">
        <v>4790</v>
      </c>
    </row>
    <row r="135" spans="1:7" x14ac:dyDescent="0.2">
      <c r="A135">
        <v>19</v>
      </c>
      <c r="B135" t="s">
        <v>0</v>
      </c>
      <c r="C135" t="s">
        <v>1</v>
      </c>
      <c r="D135" t="s">
        <v>24</v>
      </c>
      <c r="E135" s="1">
        <v>75</v>
      </c>
      <c r="F135" s="1">
        <v>77</v>
      </c>
      <c r="G135" s="1">
        <v>75</v>
      </c>
    </row>
    <row r="136" spans="1:7" x14ac:dyDescent="0.2">
      <c r="A136">
        <v>20</v>
      </c>
      <c r="B136" t="s">
        <v>0</v>
      </c>
      <c r="C136" t="s">
        <v>1</v>
      </c>
      <c r="D136" t="s">
        <v>25</v>
      </c>
      <c r="E136" s="1">
        <v>1843</v>
      </c>
      <c r="F136" s="1">
        <v>2057</v>
      </c>
      <c r="G136" s="1">
        <v>1843</v>
      </c>
    </row>
    <row r="137" spans="1:7" x14ac:dyDescent="0.2">
      <c r="A137">
        <v>21</v>
      </c>
      <c r="B137" t="s">
        <v>0</v>
      </c>
      <c r="C137" t="s">
        <v>1</v>
      </c>
      <c r="D137" t="s">
        <v>26</v>
      </c>
      <c r="E137" s="1">
        <v>4595</v>
      </c>
      <c r="F137" s="1">
        <v>4502</v>
      </c>
      <c r="G137" s="1">
        <v>4595</v>
      </c>
    </row>
    <row r="138" spans="1:7" x14ac:dyDescent="0.2">
      <c r="A138">
        <v>22</v>
      </c>
      <c r="B138" t="s">
        <v>0</v>
      </c>
      <c r="C138" t="s">
        <v>1</v>
      </c>
      <c r="D138" t="s">
        <v>27</v>
      </c>
      <c r="E138" s="1">
        <v>17105</v>
      </c>
      <c r="F138" s="1">
        <v>17283</v>
      </c>
      <c r="G138" s="1">
        <v>17105</v>
      </c>
    </row>
    <row r="139" spans="1:7" x14ac:dyDescent="0.2">
      <c r="A139">
        <v>23</v>
      </c>
      <c r="B139" t="s">
        <v>0</v>
      </c>
      <c r="C139" t="s">
        <v>1</v>
      </c>
      <c r="D139" t="s">
        <v>28</v>
      </c>
      <c r="E139" s="1">
        <v>2134</v>
      </c>
      <c r="F139" s="1">
        <v>2094</v>
      </c>
      <c r="G139" s="1">
        <v>2134</v>
      </c>
    </row>
    <row r="140" spans="1:7" x14ac:dyDescent="0.2">
      <c r="A140">
        <v>24</v>
      </c>
      <c r="B140" t="s">
        <v>0</v>
      </c>
      <c r="C140" t="s">
        <v>1</v>
      </c>
      <c r="D140" t="s">
        <v>29</v>
      </c>
      <c r="E140" s="1">
        <v>2280</v>
      </c>
      <c r="F140" s="1">
        <v>2321</v>
      </c>
      <c r="G140" s="1">
        <v>2280</v>
      </c>
    </row>
    <row r="141" spans="1:7" x14ac:dyDescent="0.2">
      <c r="A141">
        <v>25</v>
      </c>
      <c r="B141" t="s">
        <v>0</v>
      </c>
      <c r="C141" t="s">
        <v>1</v>
      </c>
      <c r="D141" t="s">
        <v>30</v>
      </c>
      <c r="E141" s="1">
        <v>57</v>
      </c>
      <c r="F141" s="1">
        <v>61</v>
      </c>
      <c r="G141" s="1">
        <v>57</v>
      </c>
    </row>
    <row r="142" spans="1:7" x14ac:dyDescent="0.2">
      <c r="A142">
        <v>26</v>
      </c>
      <c r="B142" t="s">
        <v>0</v>
      </c>
      <c r="C142" t="s">
        <v>1</v>
      </c>
      <c r="D142" t="s">
        <v>31</v>
      </c>
      <c r="E142" s="1">
        <v>265</v>
      </c>
      <c r="F142" s="1">
        <v>259</v>
      </c>
      <c r="G142" s="1">
        <v>265</v>
      </c>
    </row>
    <row r="143" spans="1:7" x14ac:dyDescent="0.2">
      <c r="A143">
        <v>27</v>
      </c>
      <c r="B143" t="s">
        <v>0</v>
      </c>
      <c r="C143" t="s">
        <v>1</v>
      </c>
      <c r="D143" t="s">
        <v>32</v>
      </c>
      <c r="E143" s="1">
        <v>517</v>
      </c>
      <c r="F143" s="1">
        <v>611</v>
      </c>
      <c r="G143" s="1">
        <v>517</v>
      </c>
    </row>
    <row r="144" spans="1:7" x14ac:dyDescent="0.2">
      <c r="A144">
        <v>28</v>
      </c>
      <c r="B144" t="s">
        <v>0</v>
      </c>
      <c r="C144" t="s">
        <v>1</v>
      </c>
      <c r="D144" t="s">
        <v>33</v>
      </c>
      <c r="E144" s="1">
        <v>459</v>
      </c>
      <c r="F144" s="1">
        <v>520</v>
      </c>
      <c r="G144" s="1">
        <v>459</v>
      </c>
    </row>
    <row r="145" spans="1:7" x14ac:dyDescent="0.2">
      <c r="A145">
        <v>29</v>
      </c>
      <c r="B145" t="s">
        <v>0</v>
      </c>
      <c r="C145" t="s">
        <v>1</v>
      </c>
      <c r="D145" t="s">
        <v>34</v>
      </c>
      <c r="E145" s="1">
        <v>40</v>
      </c>
      <c r="F145" s="1">
        <v>40</v>
      </c>
      <c r="G145" s="1">
        <v>40</v>
      </c>
    </row>
    <row r="146" spans="1:7" x14ac:dyDescent="0.2">
      <c r="A146">
        <v>30</v>
      </c>
      <c r="B146" t="s">
        <v>0</v>
      </c>
      <c r="C146" t="s">
        <v>1</v>
      </c>
      <c r="D146" t="s">
        <v>35</v>
      </c>
      <c r="E146" s="1">
        <v>589</v>
      </c>
      <c r="F146" s="1">
        <v>665</v>
      </c>
      <c r="G146" s="1">
        <v>589</v>
      </c>
    </row>
    <row r="147" spans="1:7" x14ac:dyDescent="0.2">
      <c r="A147">
        <v>31</v>
      </c>
      <c r="B147" t="s">
        <v>0</v>
      </c>
      <c r="C147" t="s">
        <v>1</v>
      </c>
      <c r="D147" t="s">
        <v>36</v>
      </c>
      <c r="E147" s="1">
        <v>10789</v>
      </c>
      <c r="F147" s="1">
        <v>10823</v>
      </c>
      <c r="G147" s="1">
        <v>10789</v>
      </c>
    </row>
    <row r="148" spans="1:7" x14ac:dyDescent="0.2">
      <c r="A148">
        <v>32</v>
      </c>
      <c r="B148" t="s">
        <v>0</v>
      </c>
      <c r="C148" t="s">
        <v>1</v>
      </c>
      <c r="D148" t="s">
        <v>37</v>
      </c>
      <c r="E148" s="1">
        <v>9961</v>
      </c>
      <c r="F148" s="1">
        <v>10581</v>
      </c>
      <c r="G148" s="1">
        <v>9961</v>
      </c>
    </row>
    <row r="149" spans="1:7" x14ac:dyDescent="0.2">
      <c r="A149">
        <v>33</v>
      </c>
      <c r="B149" t="s">
        <v>0</v>
      </c>
      <c r="C149" t="s">
        <v>1</v>
      </c>
      <c r="D149" t="s">
        <v>38</v>
      </c>
      <c r="E149" s="1">
        <v>2196</v>
      </c>
      <c r="F149" s="1">
        <v>2284</v>
      </c>
      <c r="G149" s="1">
        <v>2196</v>
      </c>
    </row>
    <row r="150" spans="1:7" x14ac:dyDescent="0.2">
      <c r="A150">
        <v>34</v>
      </c>
      <c r="B150" t="s">
        <v>0</v>
      </c>
      <c r="C150" t="s">
        <v>1</v>
      </c>
      <c r="D150" t="s">
        <v>39</v>
      </c>
      <c r="E150" s="1">
        <v>167</v>
      </c>
      <c r="F150" s="1">
        <v>171</v>
      </c>
      <c r="G150" s="1">
        <v>167</v>
      </c>
    </row>
    <row r="151" spans="1:7" x14ac:dyDescent="0.2">
      <c r="A151">
        <v>35</v>
      </c>
      <c r="B151" t="s">
        <v>0</v>
      </c>
      <c r="C151" t="s">
        <v>1</v>
      </c>
      <c r="D151" t="s">
        <v>70</v>
      </c>
      <c r="E151" s="1">
        <v>3344</v>
      </c>
      <c r="F151" s="1">
        <v>3803</v>
      </c>
      <c r="G151" s="1">
        <v>3344</v>
      </c>
    </row>
    <row r="152" spans="1:7" x14ac:dyDescent="0.2">
      <c r="A152">
        <v>36</v>
      </c>
      <c r="B152" t="s">
        <v>0</v>
      </c>
      <c r="C152" t="s">
        <v>1</v>
      </c>
      <c r="D152" t="s">
        <v>73</v>
      </c>
      <c r="E152" s="1">
        <v>763</v>
      </c>
      <c r="F152" s="1">
        <v>752</v>
      </c>
      <c r="G152" s="1">
        <v>763</v>
      </c>
    </row>
    <row r="153" spans="1:7" x14ac:dyDescent="0.2">
      <c r="A153">
        <v>37</v>
      </c>
      <c r="B153" t="s">
        <v>0</v>
      </c>
      <c r="C153" t="s">
        <v>1</v>
      </c>
      <c r="D153" t="s">
        <v>40</v>
      </c>
      <c r="E153" s="1">
        <v>2212</v>
      </c>
      <c r="F153" s="1">
        <v>2384</v>
      </c>
      <c r="G153" s="1">
        <v>2212</v>
      </c>
    </row>
    <row r="154" spans="1:7" x14ac:dyDescent="0.2">
      <c r="A154">
        <v>38</v>
      </c>
      <c r="B154" t="s">
        <v>0</v>
      </c>
      <c r="C154" t="s">
        <v>1</v>
      </c>
      <c r="D154" t="s">
        <v>41</v>
      </c>
      <c r="E154" s="1">
        <v>2871</v>
      </c>
      <c r="F154" s="1">
        <v>3139</v>
      </c>
      <c r="G154" s="1">
        <v>2871</v>
      </c>
    </row>
    <row r="155" spans="1:7" x14ac:dyDescent="0.2">
      <c r="A155">
        <v>39</v>
      </c>
      <c r="B155" t="s">
        <v>0</v>
      </c>
      <c r="C155" t="s">
        <v>1</v>
      </c>
      <c r="D155" t="s">
        <v>42</v>
      </c>
      <c r="E155" s="1">
        <v>3421</v>
      </c>
      <c r="F155" s="1">
        <v>3534</v>
      </c>
      <c r="G155" s="1">
        <v>3421</v>
      </c>
    </row>
    <row r="156" spans="1:7" x14ac:dyDescent="0.2">
      <c r="A156">
        <v>40</v>
      </c>
      <c r="B156" t="s">
        <v>0</v>
      </c>
      <c r="C156" t="s">
        <v>1</v>
      </c>
      <c r="D156" t="s">
        <v>43</v>
      </c>
      <c r="F156" s="1">
        <v>2082</v>
      </c>
      <c r="G156" s="1">
        <v>2082</v>
      </c>
    </row>
    <row r="157" spans="1:7" x14ac:dyDescent="0.2">
      <c r="A157">
        <v>41</v>
      </c>
      <c r="B157" t="s">
        <v>0</v>
      </c>
      <c r="C157" t="s">
        <v>1</v>
      </c>
      <c r="D157" t="s">
        <v>64</v>
      </c>
      <c r="E157" s="1">
        <v>5791</v>
      </c>
      <c r="F157" s="1">
        <v>5739</v>
      </c>
      <c r="G157" s="1">
        <v>5791</v>
      </c>
    </row>
    <row r="158" spans="1:7" x14ac:dyDescent="0.2">
      <c r="A158">
        <v>42</v>
      </c>
      <c r="B158" t="s">
        <v>0</v>
      </c>
      <c r="C158" t="s">
        <v>1</v>
      </c>
      <c r="D158" t="s">
        <v>44</v>
      </c>
      <c r="E158" s="1">
        <v>409</v>
      </c>
      <c r="F158" s="1">
        <v>556</v>
      </c>
      <c r="G158" s="1">
        <v>409</v>
      </c>
    </row>
    <row r="159" spans="1:7" x14ac:dyDescent="0.2">
      <c r="A159">
        <v>43</v>
      </c>
      <c r="B159" t="s">
        <v>0</v>
      </c>
      <c r="C159" t="s">
        <v>1</v>
      </c>
      <c r="D159" t="s">
        <v>45</v>
      </c>
      <c r="E159" s="1">
        <v>3159</v>
      </c>
      <c r="F159" s="1">
        <v>3427</v>
      </c>
      <c r="G159" s="1">
        <v>3159</v>
      </c>
    </row>
    <row r="160" spans="1:7" x14ac:dyDescent="0.2">
      <c r="A160">
        <v>44</v>
      </c>
      <c r="B160" t="s">
        <v>0</v>
      </c>
      <c r="C160" t="s">
        <v>1</v>
      </c>
      <c r="D160" t="s">
        <v>69</v>
      </c>
      <c r="E160" s="1">
        <v>14</v>
      </c>
      <c r="F160" s="1">
        <v>14</v>
      </c>
      <c r="G160" s="1">
        <v>14</v>
      </c>
    </row>
    <row r="161" spans="1:7" x14ac:dyDescent="0.2">
      <c r="A161">
        <v>45</v>
      </c>
      <c r="B161" t="s">
        <v>0</v>
      </c>
      <c r="C161" t="s">
        <v>1</v>
      </c>
      <c r="D161" t="s">
        <v>46</v>
      </c>
      <c r="E161" s="1">
        <v>8798</v>
      </c>
      <c r="F161" s="1">
        <v>9217</v>
      </c>
      <c r="G161" s="1">
        <v>8798</v>
      </c>
    </row>
    <row r="162" spans="1:7" x14ac:dyDescent="0.2">
      <c r="A162">
        <v>46</v>
      </c>
      <c r="B162" t="s">
        <v>0</v>
      </c>
      <c r="C162" t="s">
        <v>1</v>
      </c>
      <c r="D162" t="s">
        <v>47</v>
      </c>
      <c r="E162" s="1">
        <v>10679</v>
      </c>
      <c r="F162" s="1">
        <v>11296</v>
      </c>
      <c r="G162" s="1">
        <v>10679</v>
      </c>
    </row>
    <row r="163" spans="1:7" x14ac:dyDescent="0.2">
      <c r="A163">
        <v>47</v>
      </c>
      <c r="B163" t="s">
        <v>0</v>
      </c>
      <c r="C163" t="s">
        <v>1</v>
      </c>
      <c r="D163" t="s">
        <v>48</v>
      </c>
      <c r="E163" s="1">
        <v>1715</v>
      </c>
      <c r="F163" s="1">
        <v>1780</v>
      </c>
      <c r="G163" s="1">
        <v>1715</v>
      </c>
    </row>
    <row r="164" spans="1:7" x14ac:dyDescent="0.2">
      <c r="A164">
        <v>48</v>
      </c>
      <c r="B164" t="s">
        <v>0</v>
      </c>
      <c r="C164" t="s">
        <v>1</v>
      </c>
      <c r="D164" t="s">
        <v>49</v>
      </c>
      <c r="E164" s="1">
        <v>1254</v>
      </c>
      <c r="F164" s="1">
        <v>3116</v>
      </c>
      <c r="G164" s="1">
        <v>1254</v>
      </c>
    </row>
    <row r="165" spans="1:7" x14ac:dyDescent="0.2">
      <c r="A165">
        <v>49</v>
      </c>
      <c r="B165" t="s">
        <v>0</v>
      </c>
      <c r="C165" t="s">
        <v>6</v>
      </c>
      <c r="D165" t="s">
        <v>10</v>
      </c>
      <c r="E165" s="1">
        <v>35944</v>
      </c>
      <c r="F165" s="1">
        <v>35773</v>
      </c>
      <c r="G165" s="1">
        <v>35944</v>
      </c>
    </row>
    <row r="166" spans="1:7" x14ac:dyDescent="0.2">
      <c r="A166">
        <v>50</v>
      </c>
      <c r="B166" t="s">
        <v>0</v>
      </c>
      <c r="C166" t="s">
        <v>6</v>
      </c>
      <c r="D166" t="s">
        <v>11</v>
      </c>
      <c r="E166" s="1">
        <v>13362</v>
      </c>
      <c r="F166" s="1">
        <v>1305</v>
      </c>
      <c r="G166" s="1">
        <v>13362</v>
      </c>
    </row>
    <row r="167" spans="1:7" x14ac:dyDescent="0.2">
      <c r="A167">
        <v>51</v>
      </c>
      <c r="B167" t="s">
        <v>0</v>
      </c>
      <c r="C167" t="s">
        <v>6</v>
      </c>
      <c r="D167" t="s">
        <v>12</v>
      </c>
      <c r="E167" s="1">
        <v>32817</v>
      </c>
      <c r="F167" s="1">
        <v>30149</v>
      </c>
      <c r="G167" s="1">
        <v>32817</v>
      </c>
    </row>
    <row r="168" spans="1:7" x14ac:dyDescent="0.2">
      <c r="A168">
        <v>52</v>
      </c>
      <c r="B168" t="s">
        <v>0</v>
      </c>
      <c r="C168" t="s">
        <v>6</v>
      </c>
      <c r="D168" t="s">
        <v>13</v>
      </c>
      <c r="E168" s="1">
        <v>333</v>
      </c>
      <c r="F168" s="1">
        <v>343</v>
      </c>
      <c r="G168" s="1">
        <v>333</v>
      </c>
    </row>
    <row r="169" spans="1:7" x14ac:dyDescent="0.2">
      <c r="A169">
        <v>53</v>
      </c>
      <c r="B169" t="s">
        <v>0</v>
      </c>
      <c r="C169" t="s">
        <v>6</v>
      </c>
      <c r="D169" t="s">
        <v>14</v>
      </c>
      <c r="E169" s="1">
        <v>50060</v>
      </c>
      <c r="F169" s="1">
        <v>50009</v>
      </c>
      <c r="G169" s="1">
        <v>50060</v>
      </c>
    </row>
    <row r="170" spans="1:7" x14ac:dyDescent="0.2">
      <c r="A170">
        <v>54</v>
      </c>
      <c r="B170" t="s">
        <v>0</v>
      </c>
      <c r="C170" t="s">
        <v>6</v>
      </c>
      <c r="D170" t="s">
        <v>15</v>
      </c>
      <c r="E170" s="1">
        <v>27263</v>
      </c>
      <c r="F170" s="1">
        <v>27969</v>
      </c>
      <c r="G170" s="1">
        <v>27263</v>
      </c>
    </row>
    <row r="171" spans="1:7" x14ac:dyDescent="0.2">
      <c r="A171">
        <v>55</v>
      </c>
      <c r="B171" t="s">
        <v>0</v>
      </c>
      <c r="C171" t="s">
        <v>6</v>
      </c>
      <c r="D171" t="s">
        <v>63</v>
      </c>
      <c r="E171" s="1">
        <v>795</v>
      </c>
      <c r="F171" s="1">
        <v>827</v>
      </c>
      <c r="G171" s="1">
        <v>795</v>
      </c>
    </row>
    <row r="172" spans="1:7" x14ac:dyDescent="0.2">
      <c r="A172">
        <v>56</v>
      </c>
      <c r="B172" t="s">
        <v>0</v>
      </c>
      <c r="C172" t="s">
        <v>6</v>
      </c>
      <c r="D172" t="s">
        <v>16</v>
      </c>
      <c r="E172" s="1">
        <v>18513</v>
      </c>
      <c r="F172" s="1">
        <v>17761</v>
      </c>
      <c r="G172" s="1">
        <v>18513</v>
      </c>
    </row>
    <row r="173" spans="1:7" x14ac:dyDescent="0.2">
      <c r="A173">
        <v>57</v>
      </c>
      <c r="B173" t="s">
        <v>0</v>
      </c>
      <c r="C173" t="s">
        <v>6</v>
      </c>
      <c r="D173" t="s">
        <v>17</v>
      </c>
      <c r="E173" s="1">
        <v>4115</v>
      </c>
      <c r="F173" s="1">
        <v>4170</v>
      </c>
      <c r="G173" s="1">
        <v>4115</v>
      </c>
    </row>
    <row r="174" spans="1:7" x14ac:dyDescent="0.2">
      <c r="A174">
        <v>58</v>
      </c>
      <c r="B174" t="s">
        <v>0</v>
      </c>
      <c r="C174" t="s">
        <v>6</v>
      </c>
      <c r="D174" t="s">
        <v>65</v>
      </c>
      <c r="E174" s="1">
        <v>41550</v>
      </c>
      <c r="F174" s="1">
        <v>41186</v>
      </c>
      <c r="G174" s="1">
        <v>41550</v>
      </c>
    </row>
    <row r="175" spans="1:7" x14ac:dyDescent="0.2">
      <c r="A175">
        <v>59</v>
      </c>
      <c r="B175" t="s">
        <v>0</v>
      </c>
      <c r="C175" t="s">
        <v>6</v>
      </c>
      <c r="D175" t="s">
        <v>18</v>
      </c>
      <c r="E175" s="1">
        <v>9431</v>
      </c>
      <c r="F175" s="1">
        <v>9508</v>
      </c>
      <c r="G175" s="1">
        <v>9431</v>
      </c>
    </row>
    <row r="176" spans="1:7" x14ac:dyDescent="0.2">
      <c r="A176">
        <v>60</v>
      </c>
      <c r="B176" t="s">
        <v>0</v>
      </c>
      <c r="C176" t="s">
        <v>6</v>
      </c>
      <c r="D176" t="s">
        <v>19</v>
      </c>
      <c r="F176" s="1">
        <v>31441</v>
      </c>
      <c r="G176" s="1">
        <v>31441</v>
      </c>
    </row>
    <row r="177" spans="1:7" x14ac:dyDescent="0.2">
      <c r="A177">
        <v>61</v>
      </c>
      <c r="B177" t="s">
        <v>0</v>
      </c>
      <c r="C177" t="s">
        <v>6</v>
      </c>
      <c r="D177" t="s">
        <v>72</v>
      </c>
      <c r="E177" s="1">
        <v>107371</v>
      </c>
      <c r="F177" s="1">
        <v>110544</v>
      </c>
      <c r="G177" s="1">
        <v>107371</v>
      </c>
    </row>
    <row r="178" spans="1:7" x14ac:dyDescent="0.2">
      <c r="A178">
        <v>62</v>
      </c>
      <c r="B178" t="s">
        <v>0</v>
      </c>
      <c r="C178" t="s">
        <v>6</v>
      </c>
      <c r="D178" t="s">
        <v>20</v>
      </c>
      <c r="E178" s="1">
        <v>2491</v>
      </c>
      <c r="F178" s="1">
        <v>2422</v>
      </c>
      <c r="G178" s="1">
        <v>2491</v>
      </c>
    </row>
    <row r="179" spans="1:7" x14ac:dyDescent="0.2">
      <c r="A179">
        <v>63</v>
      </c>
      <c r="B179" t="s">
        <v>0</v>
      </c>
      <c r="C179" t="s">
        <v>6</v>
      </c>
      <c r="D179" t="s">
        <v>21</v>
      </c>
      <c r="E179" s="1">
        <v>7428</v>
      </c>
      <c r="F179" s="1">
        <v>7333</v>
      </c>
      <c r="G179" s="1">
        <v>7428</v>
      </c>
    </row>
    <row r="180" spans="1:7" x14ac:dyDescent="0.2">
      <c r="A180">
        <v>64</v>
      </c>
      <c r="B180" t="s">
        <v>0</v>
      </c>
      <c r="C180" t="s">
        <v>6</v>
      </c>
      <c r="D180" t="s">
        <v>22</v>
      </c>
      <c r="E180" s="1">
        <v>42089</v>
      </c>
      <c r="F180" s="1">
        <v>37687</v>
      </c>
      <c r="G180" s="1">
        <v>42089</v>
      </c>
    </row>
    <row r="181" spans="1:7" x14ac:dyDescent="0.2">
      <c r="A181">
        <v>65</v>
      </c>
      <c r="B181" t="s">
        <v>0</v>
      </c>
      <c r="C181" t="s">
        <v>6</v>
      </c>
      <c r="D181" t="s">
        <v>67</v>
      </c>
      <c r="E181" s="1">
        <v>27498</v>
      </c>
      <c r="F181" s="1">
        <v>26653</v>
      </c>
      <c r="G181" s="1">
        <v>27498</v>
      </c>
    </row>
    <row r="182" spans="1:7" x14ac:dyDescent="0.2">
      <c r="A182">
        <v>66</v>
      </c>
      <c r="B182" t="s">
        <v>0</v>
      </c>
      <c r="C182" t="s">
        <v>6</v>
      </c>
      <c r="D182" t="s">
        <v>23</v>
      </c>
      <c r="E182" s="1">
        <v>24516</v>
      </c>
      <c r="F182" s="1">
        <v>24139</v>
      </c>
      <c r="G182" s="1">
        <v>24516</v>
      </c>
    </row>
    <row r="183" spans="1:7" x14ac:dyDescent="0.2">
      <c r="A183">
        <v>67</v>
      </c>
      <c r="B183" t="s">
        <v>0</v>
      </c>
      <c r="C183" t="s">
        <v>6</v>
      </c>
      <c r="D183" t="s">
        <v>24</v>
      </c>
      <c r="E183" s="1">
        <v>728</v>
      </c>
      <c r="F183" s="1">
        <v>713</v>
      </c>
      <c r="G183" s="1">
        <v>728</v>
      </c>
    </row>
    <row r="184" spans="1:7" x14ac:dyDescent="0.2">
      <c r="A184">
        <v>68</v>
      </c>
      <c r="B184" t="s">
        <v>0</v>
      </c>
      <c r="C184" t="s">
        <v>6</v>
      </c>
      <c r="D184" t="s">
        <v>25</v>
      </c>
      <c r="E184" s="1">
        <v>10174</v>
      </c>
      <c r="F184" s="1">
        <v>10152</v>
      </c>
      <c r="G184" s="1">
        <v>10174</v>
      </c>
    </row>
    <row r="185" spans="1:7" x14ac:dyDescent="0.2">
      <c r="A185">
        <v>69</v>
      </c>
      <c r="B185" t="s">
        <v>0</v>
      </c>
      <c r="C185" t="s">
        <v>6</v>
      </c>
      <c r="D185" t="s">
        <v>26</v>
      </c>
      <c r="E185" s="1">
        <v>17445</v>
      </c>
      <c r="F185" s="1">
        <v>17192</v>
      </c>
      <c r="G185" s="1">
        <v>17445</v>
      </c>
    </row>
    <row r="186" spans="1:7" x14ac:dyDescent="0.2">
      <c r="A186">
        <v>70</v>
      </c>
      <c r="B186" t="s">
        <v>0</v>
      </c>
      <c r="C186" t="s">
        <v>6</v>
      </c>
      <c r="D186" t="s">
        <v>27</v>
      </c>
      <c r="E186" s="1">
        <v>306377</v>
      </c>
      <c r="F186" s="1">
        <v>308349</v>
      </c>
      <c r="G186" s="1">
        <v>306377</v>
      </c>
    </row>
    <row r="187" spans="1:7" x14ac:dyDescent="0.2">
      <c r="A187">
        <v>71</v>
      </c>
      <c r="B187" t="s">
        <v>0</v>
      </c>
      <c r="C187" t="s">
        <v>6</v>
      </c>
      <c r="D187" t="s">
        <v>28</v>
      </c>
      <c r="E187" s="1">
        <v>6919</v>
      </c>
      <c r="F187" s="1">
        <v>7266</v>
      </c>
      <c r="G187" s="1">
        <v>6919</v>
      </c>
    </row>
    <row r="188" spans="1:7" x14ac:dyDescent="0.2">
      <c r="A188">
        <v>72</v>
      </c>
      <c r="B188" t="s">
        <v>0</v>
      </c>
      <c r="C188" t="s">
        <v>6</v>
      </c>
      <c r="D188" t="s">
        <v>29</v>
      </c>
      <c r="E188" s="1">
        <v>9630</v>
      </c>
      <c r="F188" s="1">
        <v>9205</v>
      </c>
      <c r="G188" s="1">
        <v>9630</v>
      </c>
    </row>
    <row r="189" spans="1:7" x14ac:dyDescent="0.2">
      <c r="A189">
        <v>73</v>
      </c>
      <c r="B189" t="s">
        <v>0</v>
      </c>
      <c r="C189" t="s">
        <v>6</v>
      </c>
      <c r="D189" t="s">
        <v>30</v>
      </c>
      <c r="E189" s="1">
        <v>704</v>
      </c>
      <c r="F189" s="1">
        <v>812</v>
      </c>
      <c r="G189" s="1">
        <v>704</v>
      </c>
    </row>
    <row r="190" spans="1:7" x14ac:dyDescent="0.2">
      <c r="A190">
        <v>74</v>
      </c>
      <c r="B190" t="s">
        <v>0</v>
      </c>
      <c r="C190" t="s">
        <v>6</v>
      </c>
      <c r="D190" t="s">
        <v>31</v>
      </c>
      <c r="E190" s="1">
        <v>1580</v>
      </c>
      <c r="F190" s="1">
        <v>1516</v>
      </c>
      <c r="G190" s="1">
        <v>1580</v>
      </c>
    </row>
    <row r="191" spans="1:7" x14ac:dyDescent="0.2">
      <c r="A191">
        <v>75</v>
      </c>
      <c r="B191" t="s">
        <v>0</v>
      </c>
      <c r="C191" t="s">
        <v>6</v>
      </c>
      <c r="D191" t="s">
        <v>32</v>
      </c>
      <c r="E191" s="1">
        <v>9986</v>
      </c>
      <c r="F191" s="1">
        <v>10357</v>
      </c>
      <c r="G191" s="1">
        <v>9986</v>
      </c>
    </row>
    <row r="192" spans="1:7" x14ac:dyDescent="0.2">
      <c r="A192">
        <v>76</v>
      </c>
      <c r="B192" t="s">
        <v>0</v>
      </c>
      <c r="C192" t="s">
        <v>6</v>
      </c>
      <c r="D192" t="s">
        <v>33</v>
      </c>
      <c r="E192" s="1">
        <v>5536</v>
      </c>
      <c r="F192" s="1">
        <v>5543</v>
      </c>
      <c r="G192" s="1">
        <v>5536</v>
      </c>
    </row>
    <row r="193" spans="1:7" x14ac:dyDescent="0.2">
      <c r="A193">
        <v>77</v>
      </c>
      <c r="B193" t="s">
        <v>0</v>
      </c>
      <c r="C193" t="s">
        <v>6</v>
      </c>
      <c r="D193" t="s">
        <v>34</v>
      </c>
      <c r="E193" s="1">
        <v>476</v>
      </c>
      <c r="F193" s="1">
        <v>476</v>
      </c>
      <c r="G193" s="1">
        <v>476</v>
      </c>
    </row>
    <row r="194" spans="1:7" x14ac:dyDescent="0.2">
      <c r="A194">
        <v>78</v>
      </c>
      <c r="B194" t="s">
        <v>0</v>
      </c>
      <c r="C194" t="s">
        <v>6</v>
      </c>
      <c r="D194" t="s">
        <v>35</v>
      </c>
      <c r="E194" s="1">
        <v>5783</v>
      </c>
      <c r="F194" s="1">
        <v>6315</v>
      </c>
      <c r="G194" s="1">
        <v>5783</v>
      </c>
    </row>
    <row r="195" spans="1:7" x14ac:dyDescent="0.2">
      <c r="A195">
        <v>79</v>
      </c>
      <c r="B195" t="s">
        <v>0</v>
      </c>
      <c r="C195" t="s">
        <v>6</v>
      </c>
      <c r="D195" t="s">
        <v>36</v>
      </c>
      <c r="E195" s="1">
        <v>79381</v>
      </c>
      <c r="F195" s="1">
        <v>77970</v>
      </c>
      <c r="G195" s="1">
        <v>79381</v>
      </c>
    </row>
    <row r="196" spans="1:7" x14ac:dyDescent="0.2">
      <c r="A196">
        <v>80</v>
      </c>
      <c r="B196" t="s">
        <v>0</v>
      </c>
      <c r="C196" t="s">
        <v>6</v>
      </c>
      <c r="D196" t="s">
        <v>37</v>
      </c>
      <c r="E196" s="1">
        <v>89958</v>
      </c>
      <c r="F196" s="1">
        <v>90189</v>
      </c>
      <c r="G196" s="1">
        <v>89958</v>
      </c>
    </row>
    <row r="197" spans="1:7" x14ac:dyDescent="0.2">
      <c r="A197">
        <v>81</v>
      </c>
      <c r="B197" t="s">
        <v>0</v>
      </c>
      <c r="C197" t="s">
        <v>6</v>
      </c>
      <c r="D197" t="s">
        <v>38</v>
      </c>
      <c r="E197" s="1">
        <v>45824</v>
      </c>
      <c r="F197" s="1">
        <v>46178</v>
      </c>
      <c r="G197" s="1">
        <v>45824</v>
      </c>
    </row>
    <row r="198" spans="1:7" x14ac:dyDescent="0.2">
      <c r="A198">
        <v>82</v>
      </c>
      <c r="B198" t="s">
        <v>0</v>
      </c>
      <c r="C198" t="s">
        <v>6</v>
      </c>
      <c r="D198" t="s">
        <v>39</v>
      </c>
      <c r="E198" s="1">
        <v>3300</v>
      </c>
      <c r="F198" s="1">
        <v>3276</v>
      </c>
      <c r="G198" s="1">
        <v>3300</v>
      </c>
    </row>
    <row r="199" spans="1:7" x14ac:dyDescent="0.2">
      <c r="A199">
        <v>83</v>
      </c>
      <c r="B199" t="s">
        <v>0</v>
      </c>
      <c r="C199" t="s">
        <v>6</v>
      </c>
      <c r="D199" t="s">
        <v>70</v>
      </c>
      <c r="E199" s="1">
        <v>89016</v>
      </c>
      <c r="F199" s="1">
        <v>88620</v>
      </c>
      <c r="G199" s="1">
        <v>89016</v>
      </c>
    </row>
    <row r="200" spans="1:7" x14ac:dyDescent="0.2">
      <c r="A200">
        <v>84</v>
      </c>
      <c r="B200" t="s">
        <v>0</v>
      </c>
      <c r="C200" t="s">
        <v>6</v>
      </c>
      <c r="D200" t="s">
        <v>73</v>
      </c>
      <c r="E200" s="1">
        <v>11601</v>
      </c>
      <c r="F200" s="1">
        <v>11524</v>
      </c>
      <c r="G200" s="1">
        <v>11601</v>
      </c>
    </row>
    <row r="201" spans="1:7" x14ac:dyDescent="0.2">
      <c r="A201">
        <v>85</v>
      </c>
      <c r="B201" t="s">
        <v>0</v>
      </c>
      <c r="C201" t="s">
        <v>6</v>
      </c>
      <c r="D201" t="s">
        <v>40</v>
      </c>
      <c r="E201" s="1">
        <v>43378</v>
      </c>
      <c r="F201" s="1">
        <v>43393</v>
      </c>
      <c r="G201" s="1">
        <v>43378</v>
      </c>
    </row>
    <row r="202" spans="1:7" x14ac:dyDescent="0.2">
      <c r="A202">
        <v>86</v>
      </c>
      <c r="B202" t="s">
        <v>0</v>
      </c>
      <c r="C202" t="s">
        <v>6</v>
      </c>
      <c r="D202" t="s">
        <v>41</v>
      </c>
      <c r="E202" s="1">
        <v>12611</v>
      </c>
      <c r="F202" s="1">
        <v>12768</v>
      </c>
      <c r="G202" s="1">
        <v>12611</v>
      </c>
    </row>
    <row r="203" spans="1:7" x14ac:dyDescent="0.2">
      <c r="A203">
        <v>87</v>
      </c>
      <c r="B203" t="s">
        <v>0</v>
      </c>
      <c r="C203" t="s">
        <v>6</v>
      </c>
      <c r="D203" t="s">
        <v>42</v>
      </c>
      <c r="E203" s="1">
        <v>13799</v>
      </c>
      <c r="F203" s="1">
        <v>13719</v>
      </c>
      <c r="G203" s="1">
        <v>13799</v>
      </c>
    </row>
    <row r="204" spans="1:7" x14ac:dyDescent="0.2">
      <c r="A204">
        <v>88</v>
      </c>
      <c r="B204" t="s">
        <v>0</v>
      </c>
      <c r="C204" t="s">
        <v>6</v>
      </c>
      <c r="D204" t="s">
        <v>43</v>
      </c>
      <c r="F204" s="1">
        <v>19128</v>
      </c>
      <c r="G204" s="1">
        <v>19128</v>
      </c>
    </row>
    <row r="205" spans="1:7" x14ac:dyDescent="0.2">
      <c r="A205">
        <v>89</v>
      </c>
      <c r="B205" t="s">
        <v>0</v>
      </c>
      <c r="C205" t="s">
        <v>6</v>
      </c>
      <c r="D205" t="s">
        <v>64</v>
      </c>
      <c r="E205" s="1">
        <v>53637</v>
      </c>
      <c r="F205" s="1">
        <v>58245</v>
      </c>
      <c r="G205" s="1">
        <v>53637</v>
      </c>
    </row>
    <row r="206" spans="1:7" x14ac:dyDescent="0.2">
      <c r="A206">
        <v>90</v>
      </c>
      <c r="B206" t="s">
        <v>0</v>
      </c>
      <c r="C206" t="s">
        <v>6</v>
      </c>
      <c r="D206" t="s">
        <v>44</v>
      </c>
      <c r="E206" s="1">
        <v>2142</v>
      </c>
      <c r="F206" s="1">
        <v>2098</v>
      </c>
      <c r="G206" s="1">
        <v>2142</v>
      </c>
    </row>
    <row r="207" spans="1:7" x14ac:dyDescent="0.2">
      <c r="A207">
        <v>91</v>
      </c>
      <c r="B207" t="s">
        <v>0</v>
      </c>
      <c r="C207" t="s">
        <v>6</v>
      </c>
      <c r="D207" t="s">
        <v>45</v>
      </c>
      <c r="E207" s="1">
        <v>13133</v>
      </c>
      <c r="F207" s="1">
        <v>13464</v>
      </c>
      <c r="G207" s="1">
        <v>13133</v>
      </c>
    </row>
    <row r="208" spans="1:7" x14ac:dyDescent="0.2">
      <c r="A208">
        <v>92</v>
      </c>
      <c r="B208" t="s">
        <v>0</v>
      </c>
      <c r="C208" t="s">
        <v>6</v>
      </c>
      <c r="D208" t="s">
        <v>69</v>
      </c>
      <c r="E208" s="1">
        <v>1974</v>
      </c>
      <c r="F208" s="1">
        <v>1877</v>
      </c>
      <c r="G208" s="1">
        <v>1974</v>
      </c>
    </row>
    <row r="209" spans="1:7" x14ac:dyDescent="0.2">
      <c r="A209">
        <v>93</v>
      </c>
      <c r="B209" t="s">
        <v>0</v>
      </c>
      <c r="C209" t="s">
        <v>6</v>
      </c>
      <c r="D209" t="s">
        <v>46</v>
      </c>
      <c r="E209" s="1">
        <v>289341</v>
      </c>
      <c r="F209" s="1">
        <v>293833</v>
      </c>
      <c r="G209" s="1">
        <v>289341</v>
      </c>
    </row>
    <row r="210" spans="1:7" x14ac:dyDescent="0.2">
      <c r="A210">
        <v>94</v>
      </c>
      <c r="B210" t="s">
        <v>0</v>
      </c>
      <c r="C210" t="s">
        <v>6</v>
      </c>
      <c r="D210" t="s">
        <v>47</v>
      </c>
      <c r="E210" s="1">
        <v>116042</v>
      </c>
      <c r="F210" s="1">
        <v>116517</v>
      </c>
      <c r="G210" s="1">
        <v>116042</v>
      </c>
    </row>
    <row r="211" spans="1:7" x14ac:dyDescent="0.2">
      <c r="A211">
        <v>95</v>
      </c>
      <c r="B211" t="s">
        <v>0</v>
      </c>
      <c r="C211" t="s">
        <v>6</v>
      </c>
      <c r="D211" t="s">
        <v>48</v>
      </c>
      <c r="E211" s="1">
        <v>15250</v>
      </c>
      <c r="F211" s="1">
        <v>15107</v>
      </c>
      <c r="G211" s="1">
        <v>15250</v>
      </c>
    </row>
    <row r="212" spans="1:7" x14ac:dyDescent="0.2">
      <c r="A212">
        <v>96</v>
      </c>
      <c r="B212" t="s">
        <v>0</v>
      </c>
      <c r="C212" t="s">
        <v>6</v>
      </c>
      <c r="D212" t="s">
        <v>49</v>
      </c>
      <c r="E212" s="1">
        <v>20171</v>
      </c>
      <c r="F212" s="1">
        <v>20280</v>
      </c>
      <c r="G212" s="1">
        <v>20171</v>
      </c>
    </row>
    <row r="213" spans="1:7" x14ac:dyDescent="0.2">
      <c r="A213">
        <v>270</v>
      </c>
      <c r="B213" t="s">
        <v>7</v>
      </c>
      <c r="C213" t="s">
        <v>1</v>
      </c>
      <c r="D213" t="s">
        <v>55</v>
      </c>
      <c r="E213" s="1">
        <v>1026</v>
      </c>
      <c r="F213" s="1">
        <v>1269</v>
      </c>
      <c r="G213" s="1">
        <v>1026</v>
      </c>
    </row>
    <row r="214" spans="1:7" x14ac:dyDescent="0.2">
      <c r="A214">
        <v>271</v>
      </c>
      <c r="B214" t="s">
        <v>7</v>
      </c>
      <c r="C214" t="s">
        <v>1</v>
      </c>
      <c r="D214" t="s">
        <v>50</v>
      </c>
      <c r="E214" s="1">
        <v>270</v>
      </c>
      <c r="F214" s="1">
        <v>270</v>
      </c>
      <c r="G214" s="1">
        <v>270</v>
      </c>
    </row>
    <row r="215" spans="1:7" x14ac:dyDescent="0.2">
      <c r="A215">
        <v>272</v>
      </c>
      <c r="B215" t="s">
        <v>7</v>
      </c>
      <c r="C215" t="s">
        <v>1</v>
      </c>
      <c r="D215" t="s">
        <v>11</v>
      </c>
      <c r="E215" s="1">
        <v>31</v>
      </c>
      <c r="F215" s="1">
        <v>34</v>
      </c>
      <c r="G215" s="1">
        <v>31</v>
      </c>
    </row>
    <row r="216" spans="1:7" x14ac:dyDescent="0.2">
      <c r="A216">
        <v>273</v>
      </c>
      <c r="B216" t="s">
        <v>7</v>
      </c>
      <c r="C216" t="s">
        <v>1</v>
      </c>
      <c r="D216" t="s">
        <v>12</v>
      </c>
      <c r="E216" s="1">
        <v>1983</v>
      </c>
      <c r="F216" s="1">
        <v>2052</v>
      </c>
      <c r="G216" s="1">
        <v>1983</v>
      </c>
    </row>
    <row r="217" spans="1:7" x14ac:dyDescent="0.2">
      <c r="A217">
        <v>274</v>
      </c>
      <c r="B217" t="s">
        <v>7</v>
      </c>
      <c r="C217" t="s">
        <v>1</v>
      </c>
      <c r="D217" t="s">
        <v>66</v>
      </c>
      <c r="E217" s="1">
        <v>59</v>
      </c>
      <c r="F217" s="1">
        <v>59</v>
      </c>
      <c r="G217" s="1">
        <v>59</v>
      </c>
    </row>
    <row r="218" spans="1:7" x14ac:dyDescent="0.2">
      <c r="A218">
        <v>275</v>
      </c>
      <c r="B218" t="s">
        <v>7</v>
      </c>
      <c r="C218" t="s">
        <v>1</v>
      </c>
      <c r="D218" t="s">
        <v>56</v>
      </c>
      <c r="E218" s="1">
        <v>510</v>
      </c>
      <c r="F218" s="1">
        <v>528</v>
      </c>
      <c r="G218" s="1">
        <v>510</v>
      </c>
    </row>
    <row r="219" spans="1:7" x14ac:dyDescent="0.2">
      <c r="A219">
        <v>276</v>
      </c>
      <c r="B219" t="s">
        <v>7</v>
      </c>
      <c r="C219" t="s">
        <v>1</v>
      </c>
      <c r="D219" t="s">
        <v>15</v>
      </c>
      <c r="E219" s="1">
        <v>823</v>
      </c>
      <c r="F219" s="1">
        <v>777</v>
      </c>
      <c r="G219" s="1">
        <v>823</v>
      </c>
    </row>
    <row r="220" spans="1:7" x14ac:dyDescent="0.2">
      <c r="A220">
        <v>277</v>
      </c>
      <c r="B220" t="s">
        <v>7</v>
      </c>
      <c r="C220" t="s">
        <v>1</v>
      </c>
      <c r="D220" t="s">
        <v>57</v>
      </c>
      <c r="E220" s="1">
        <v>4179</v>
      </c>
      <c r="F220" s="1">
        <v>4635</v>
      </c>
      <c r="G220" s="1">
        <v>4179</v>
      </c>
    </row>
    <row r="221" spans="1:7" x14ac:dyDescent="0.2">
      <c r="A221">
        <v>278</v>
      </c>
      <c r="B221" t="s">
        <v>7</v>
      </c>
      <c r="C221" t="s">
        <v>1</v>
      </c>
      <c r="D221" t="s">
        <v>16</v>
      </c>
      <c r="E221" s="1">
        <v>618</v>
      </c>
      <c r="F221" s="1">
        <v>621</v>
      </c>
      <c r="G221" s="1">
        <v>618</v>
      </c>
    </row>
    <row r="222" spans="1:7" x14ac:dyDescent="0.2">
      <c r="A222">
        <v>279</v>
      </c>
      <c r="B222" t="s">
        <v>7</v>
      </c>
      <c r="C222" t="s">
        <v>1</v>
      </c>
      <c r="D222" t="s">
        <v>17</v>
      </c>
      <c r="E222" s="1">
        <v>17</v>
      </c>
      <c r="F222" s="1">
        <v>28</v>
      </c>
      <c r="G222" s="1">
        <v>17</v>
      </c>
    </row>
    <row r="223" spans="1:7" x14ac:dyDescent="0.2">
      <c r="A223">
        <v>280</v>
      </c>
      <c r="B223" t="s">
        <v>7</v>
      </c>
      <c r="C223" t="s">
        <v>1</v>
      </c>
      <c r="D223" t="s">
        <v>65</v>
      </c>
      <c r="E223" s="1">
        <v>642</v>
      </c>
      <c r="F223" s="1">
        <v>649</v>
      </c>
      <c r="G223" s="1">
        <v>642</v>
      </c>
    </row>
    <row r="224" spans="1:7" x14ac:dyDescent="0.2">
      <c r="A224">
        <v>281</v>
      </c>
      <c r="B224" t="s">
        <v>7</v>
      </c>
      <c r="C224" t="s">
        <v>1</v>
      </c>
      <c r="D224" t="s">
        <v>18</v>
      </c>
      <c r="E224" s="1">
        <v>1331</v>
      </c>
      <c r="F224" s="1">
        <v>1429</v>
      </c>
      <c r="G224" s="1">
        <v>1331</v>
      </c>
    </row>
    <row r="225" spans="1:7" x14ac:dyDescent="0.2">
      <c r="A225">
        <v>282</v>
      </c>
      <c r="B225" t="s">
        <v>7</v>
      </c>
      <c r="C225" t="s">
        <v>1</v>
      </c>
      <c r="D225" t="s">
        <v>19</v>
      </c>
      <c r="E225" s="1">
        <v>1004</v>
      </c>
      <c r="F225" s="1">
        <v>1129</v>
      </c>
      <c r="G225" s="1">
        <v>1004</v>
      </c>
    </row>
    <row r="226" spans="1:7" x14ac:dyDescent="0.2">
      <c r="A226">
        <v>283</v>
      </c>
      <c r="B226" t="s">
        <v>7</v>
      </c>
      <c r="C226" t="s">
        <v>1</v>
      </c>
      <c r="D226" t="s">
        <v>72</v>
      </c>
      <c r="E226" s="1">
        <v>13963</v>
      </c>
      <c r="F226" s="1">
        <v>14825</v>
      </c>
      <c r="G226" s="1">
        <v>13963</v>
      </c>
    </row>
    <row r="227" spans="1:7" x14ac:dyDescent="0.2">
      <c r="A227">
        <v>284</v>
      </c>
      <c r="B227" t="s">
        <v>7</v>
      </c>
      <c r="C227" t="s">
        <v>1</v>
      </c>
      <c r="D227" t="s">
        <v>20</v>
      </c>
      <c r="E227" s="1">
        <v>587</v>
      </c>
      <c r="F227" s="1">
        <v>599</v>
      </c>
      <c r="G227" s="1">
        <v>587</v>
      </c>
    </row>
    <row r="228" spans="1:7" x14ac:dyDescent="0.2">
      <c r="A228">
        <v>285</v>
      </c>
      <c r="B228" t="s">
        <v>7</v>
      </c>
      <c r="C228" t="s">
        <v>1</v>
      </c>
      <c r="D228" t="s">
        <v>21</v>
      </c>
      <c r="E228" s="1">
        <v>885</v>
      </c>
      <c r="F228" s="1">
        <v>897</v>
      </c>
      <c r="G228" s="1">
        <v>885</v>
      </c>
    </row>
    <row r="229" spans="1:7" x14ac:dyDescent="0.2">
      <c r="A229">
        <v>286</v>
      </c>
      <c r="B229" t="s">
        <v>7</v>
      </c>
      <c r="C229" t="s">
        <v>1</v>
      </c>
      <c r="D229" t="s">
        <v>22</v>
      </c>
      <c r="E229" s="1">
        <v>603</v>
      </c>
      <c r="F229" s="1">
        <v>600</v>
      </c>
      <c r="G229" s="1">
        <v>603</v>
      </c>
    </row>
    <row r="230" spans="1:7" x14ac:dyDescent="0.2">
      <c r="A230">
        <v>287</v>
      </c>
      <c r="B230" t="s">
        <v>7</v>
      </c>
      <c r="C230" t="s">
        <v>1</v>
      </c>
      <c r="D230" t="s">
        <v>67</v>
      </c>
      <c r="E230" s="1">
        <v>785</v>
      </c>
      <c r="F230" s="1">
        <v>796</v>
      </c>
      <c r="G230" s="1">
        <v>785</v>
      </c>
    </row>
    <row r="231" spans="1:7" x14ac:dyDescent="0.2">
      <c r="A231">
        <v>288</v>
      </c>
      <c r="B231" t="s">
        <v>7</v>
      </c>
      <c r="C231" t="s">
        <v>1</v>
      </c>
      <c r="D231" t="s">
        <v>24</v>
      </c>
      <c r="E231" s="1">
        <v>21</v>
      </c>
      <c r="F231" s="1">
        <v>21</v>
      </c>
      <c r="G231" s="1">
        <v>21</v>
      </c>
    </row>
    <row r="232" spans="1:7" x14ac:dyDescent="0.2">
      <c r="A232">
        <v>289</v>
      </c>
      <c r="B232" t="s">
        <v>7</v>
      </c>
      <c r="C232" t="s">
        <v>1</v>
      </c>
      <c r="D232" t="s">
        <v>26</v>
      </c>
      <c r="E232" s="1">
        <v>861</v>
      </c>
      <c r="F232" s="1">
        <v>890</v>
      </c>
      <c r="G232" s="1">
        <v>861</v>
      </c>
    </row>
    <row r="233" spans="1:7" x14ac:dyDescent="0.2">
      <c r="A233">
        <v>290</v>
      </c>
      <c r="B233" t="s">
        <v>7</v>
      </c>
      <c r="C233" t="s">
        <v>1</v>
      </c>
      <c r="D233" t="s">
        <v>27</v>
      </c>
      <c r="E233" s="1">
        <v>6182</v>
      </c>
      <c r="F233" s="1">
        <v>7430</v>
      </c>
      <c r="G233" s="1">
        <v>6182</v>
      </c>
    </row>
    <row r="234" spans="1:7" x14ac:dyDescent="0.2">
      <c r="A234">
        <v>291</v>
      </c>
      <c r="B234" t="s">
        <v>7</v>
      </c>
      <c r="C234" t="s">
        <v>1</v>
      </c>
      <c r="D234" t="s">
        <v>52</v>
      </c>
      <c r="E234" s="1">
        <v>518</v>
      </c>
      <c r="F234" s="1">
        <v>474</v>
      </c>
      <c r="G234" s="1">
        <v>518</v>
      </c>
    </row>
    <row r="235" spans="1:7" x14ac:dyDescent="0.2">
      <c r="A235">
        <v>292</v>
      </c>
      <c r="B235" t="s">
        <v>7</v>
      </c>
      <c r="C235" t="s">
        <v>1</v>
      </c>
      <c r="D235" t="s">
        <v>28</v>
      </c>
      <c r="E235" s="1">
        <v>716</v>
      </c>
      <c r="F235" s="1">
        <v>706</v>
      </c>
      <c r="G235" s="1">
        <v>716</v>
      </c>
    </row>
    <row r="236" spans="1:7" x14ac:dyDescent="0.2">
      <c r="A236">
        <v>293</v>
      </c>
      <c r="B236" t="s">
        <v>7</v>
      </c>
      <c r="C236" t="s">
        <v>1</v>
      </c>
      <c r="D236" t="s">
        <v>29</v>
      </c>
      <c r="E236" s="1">
        <v>822</v>
      </c>
      <c r="F236" s="1">
        <v>819</v>
      </c>
      <c r="G236" s="1">
        <v>822</v>
      </c>
    </row>
    <row r="237" spans="1:7" x14ac:dyDescent="0.2">
      <c r="A237">
        <v>294</v>
      </c>
      <c r="B237" t="s">
        <v>7</v>
      </c>
      <c r="C237" t="s">
        <v>1</v>
      </c>
      <c r="D237" t="s">
        <v>30</v>
      </c>
      <c r="E237" s="1">
        <v>16</v>
      </c>
      <c r="F237" s="1">
        <v>18</v>
      </c>
      <c r="G237" s="1">
        <v>16</v>
      </c>
    </row>
    <row r="238" spans="1:7" x14ac:dyDescent="0.2">
      <c r="A238">
        <v>295</v>
      </c>
      <c r="B238" t="s">
        <v>7</v>
      </c>
      <c r="C238" t="s">
        <v>1</v>
      </c>
      <c r="D238" t="s">
        <v>31</v>
      </c>
      <c r="E238" s="1">
        <v>16</v>
      </c>
      <c r="F238" s="1">
        <v>16</v>
      </c>
      <c r="G238" s="1">
        <v>16</v>
      </c>
    </row>
    <row r="239" spans="1:7" x14ac:dyDescent="0.2">
      <c r="A239">
        <v>296</v>
      </c>
      <c r="B239" t="s">
        <v>7</v>
      </c>
      <c r="C239" t="s">
        <v>1</v>
      </c>
      <c r="D239" t="s">
        <v>32</v>
      </c>
      <c r="E239" s="1">
        <v>47</v>
      </c>
      <c r="F239" s="1">
        <v>49</v>
      </c>
      <c r="G239" s="1">
        <v>47</v>
      </c>
    </row>
    <row r="240" spans="1:7" x14ac:dyDescent="0.2">
      <c r="A240">
        <v>297</v>
      </c>
      <c r="B240" t="s">
        <v>7</v>
      </c>
      <c r="C240" t="s">
        <v>1</v>
      </c>
      <c r="D240" t="s">
        <v>34</v>
      </c>
      <c r="E240" s="1">
        <v>10</v>
      </c>
      <c r="F240" s="1">
        <v>10</v>
      </c>
      <c r="G240" s="1">
        <v>10</v>
      </c>
    </row>
    <row r="241" spans="1:7" x14ac:dyDescent="0.2">
      <c r="A241">
        <v>298</v>
      </c>
      <c r="B241" t="s">
        <v>7</v>
      </c>
      <c r="C241" t="s">
        <v>1</v>
      </c>
      <c r="D241" t="s">
        <v>35</v>
      </c>
      <c r="E241" s="1">
        <v>577</v>
      </c>
      <c r="F241" s="1">
        <v>620</v>
      </c>
      <c r="G241" s="1">
        <v>577</v>
      </c>
    </row>
    <row r="242" spans="1:7" x14ac:dyDescent="0.2">
      <c r="A242">
        <v>299</v>
      </c>
      <c r="B242" t="s">
        <v>7</v>
      </c>
      <c r="C242" t="s">
        <v>1</v>
      </c>
      <c r="D242" t="s">
        <v>36</v>
      </c>
      <c r="E242" s="1">
        <v>1517</v>
      </c>
      <c r="F242" s="1">
        <v>1521</v>
      </c>
      <c r="G242" s="1">
        <v>1517</v>
      </c>
    </row>
    <row r="243" spans="1:7" x14ac:dyDescent="0.2">
      <c r="A243">
        <v>300</v>
      </c>
      <c r="B243" t="s">
        <v>7</v>
      </c>
      <c r="C243" t="s">
        <v>1</v>
      </c>
      <c r="D243" t="s">
        <v>54</v>
      </c>
      <c r="E243" s="1">
        <v>446</v>
      </c>
      <c r="F243" s="1">
        <v>428</v>
      </c>
      <c r="G243" s="1">
        <v>446</v>
      </c>
    </row>
    <row r="244" spans="1:7" x14ac:dyDescent="0.2">
      <c r="A244">
        <v>301</v>
      </c>
      <c r="B244" t="s">
        <v>7</v>
      </c>
      <c r="C244" t="s">
        <v>1</v>
      </c>
      <c r="D244" t="s">
        <v>37</v>
      </c>
      <c r="E244" s="1">
        <v>4218</v>
      </c>
      <c r="F244" s="1">
        <v>4390</v>
      </c>
      <c r="G244" s="1">
        <v>4218</v>
      </c>
    </row>
    <row r="245" spans="1:7" x14ac:dyDescent="0.2">
      <c r="A245">
        <v>302</v>
      </c>
      <c r="B245" t="s">
        <v>7</v>
      </c>
      <c r="C245" t="s">
        <v>1</v>
      </c>
      <c r="D245" t="s">
        <v>38</v>
      </c>
      <c r="E245" s="1">
        <v>1604</v>
      </c>
      <c r="F245" s="1">
        <v>1604</v>
      </c>
      <c r="G245" s="1">
        <v>1604</v>
      </c>
    </row>
    <row r="246" spans="1:7" x14ac:dyDescent="0.2">
      <c r="A246">
        <v>303</v>
      </c>
      <c r="B246" t="s">
        <v>7</v>
      </c>
      <c r="C246" t="s">
        <v>1</v>
      </c>
      <c r="D246" t="s">
        <v>39</v>
      </c>
      <c r="E246" s="1">
        <v>45</v>
      </c>
      <c r="F246" s="1">
        <v>46</v>
      </c>
      <c r="G246" s="1">
        <v>45</v>
      </c>
    </row>
    <row r="247" spans="1:7" x14ac:dyDescent="0.2">
      <c r="A247">
        <v>304</v>
      </c>
      <c r="B247" t="s">
        <v>7</v>
      </c>
      <c r="C247" t="s">
        <v>1</v>
      </c>
      <c r="D247" t="s">
        <v>70</v>
      </c>
      <c r="E247" s="1">
        <v>822</v>
      </c>
      <c r="F247" s="1">
        <v>882</v>
      </c>
      <c r="G247" s="1">
        <v>822</v>
      </c>
    </row>
    <row r="248" spans="1:7" x14ac:dyDescent="0.2">
      <c r="A248">
        <v>305</v>
      </c>
      <c r="B248" t="s">
        <v>7</v>
      </c>
      <c r="C248" t="s">
        <v>1</v>
      </c>
      <c r="D248" t="s">
        <v>73</v>
      </c>
      <c r="E248" s="1">
        <v>899</v>
      </c>
      <c r="F248" s="1">
        <v>695</v>
      </c>
      <c r="G248" s="1">
        <v>899</v>
      </c>
    </row>
    <row r="249" spans="1:7" x14ac:dyDescent="0.2">
      <c r="A249">
        <v>306</v>
      </c>
      <c r="B249" t="s">
        <v>7</v>
      </c>
      <c r="C249" t="s">
        <v>1</v>
      </c>
      <c r="D249" t="s">
        <v>40</v>
      </c>
      <c r="E249" s="1">
        <v>2618</v>
      </c>
      <c r="F249" s="1">
        <v>2638</v>
      </c>
      <c r="G249" s="1">
        <v>2618</v>
      </c>
    </row>
    <row r="250" spans="1:7" x14ac:dyDescent="0.2">
      <c r="A250">
        <v>307</v>
      </c>
      <c r="B250" t="s">
        <v>7</v>
      </c>
      <c r="C250" t="s">
        <v>1</v>
      </c>
      <c r="D250" t="s">
        <v>41</v>
      </c>
      <c r="E250" s="1">
        <v>695</v>
      </c>
      <c r="F250" s="1">
        <v>675</v>
      </c>
      <c r="G250" s="1">
        <v>695</v>
      </c>
    </row>
    <row r="251" spans="1:7" x14ac:dyDescent="0.2">
      <c r="A251">
        <v>308</v>
      </c>
      <c r="B251" t="s">
        <v>7</v>
      </c>
      <c r="C251" t="s">
        <v>1</v>
      </c>
      <c r="D251" t="s">
        <v>42</v>
      </c>
      <c r="E251" s="1">
        <v>435</v>
      </c>
      <c r="F251" s="1">
        <v>440</v>
      </c>
      <c r="G251" s="1">
        <v>435</v>
      </c>
    </row>
    <row r="252" spans="1:7" x14ac:dyDescent="0.2">
      <c r="A252">
        <v>309</v>
      </c>
      <c r="B252" t="s">
        <v>7</v>
      </c>
      <c r="C252" t="s">
        <v>1</v>
      </c>
      <c r="D252" t="s">
        <v>43</v>
      </c>
      <c r="E252" s="1">
        <v>850</v>
      </c>
      <c r="F252" s="1">
        <v>875</v>
      </c>
      <c r="G252" s="1">
        <v>850</v>
      </c>
    </row>
    <row r="253" spans="1:7" x14ac:dyDescent="0.2">
      <c r="A253">
        <v>310</v>
      </c>
      <c r="B253" t="s">
        <v>7</v>
      </c>
      <c r="C253" t="s">
        <v>1</v>
      </c>
      <c r="D253" t="s">
        <v>58</v>
      </c>
      <c r="E253" s="1">
        <v>167</v>
      </c>
      <c r="F253" s="1">
        <v>160</v>
      </c>
      <c r="G253" s="1">
        <v>167</v>
      </c>
    </row>
    <row r="254" spans="1:7" x14ac:dyDescent="0.2">
      <c r="A254">
        <v>311</v>
      </c>
      <c r="B254" t="s">
        <v>7</v>
      </c>
      <c r="C254" t="s">
        <v>1</v>
      </c>
      <c r="D254" t="s">
        <v>59</v>
      </c>
      <c r="E254" s="1">
        <v>3956</v>
      </c>
      <c r="F254" s="1">
        <v>3937</v>
      </c>
      <c r="G254" s="1">
        <v>3956</v>
      </c>
    </row>
    <row r="255" spans="1:7" x14ac:dyDescent="0.2">
      <c r="A255">
        <v>312</v>
      </c>
      <c r="B255" t="s">
        <v>7</v>
      </c>
      <c r="C255" t="s">
        <v>1</v>
      </c>
      <c r="D255" t="s">
        <v>64</v>
      </c>
      <c r="E255" s="1">
        <v>361</v>
      </c>
      <c r="F255" s="1">
        <v>447</v>
      </c>
      <c r="G255" s="1">
        <v>361</v>
      </c>
    </row>
    <row r="256" spans="1:7" x14ac:dyDescent="0.2">
      <c r="A256">
        <v>313</v>
      </c>
      <c r="B256" t="s">
        <v>7</v>
      </c>
      <c r="C256" t="s">
        <v>1</v>
      </c>
      <c r="D256" t="s">
        <v>44</v>
      </c>
      <c r="E256" s="1">
        <v>168</v>
      </c>
      <c r="F256" s="1">
        <v>160</v>
      </c>
      <c r="G256" s="1">
        <v>168</v>
      </c>
    </row>
    <row r="257" spans="1:7" x14ac:dyDescent="0.2">
      <c r="A257">
        <v>314</v>
      </c>
      <c r="B257" t="s">
        <v>7</v>
      </c>
      <c r="C257" t="s">
        <v>1</v>
      </c>
      <c r="D257" t="s">
        <v>45</v>
      </c>
      <c r="E257" s="1">
        <v>2550</v>
      </c>
      <c r="F257" s="1">
        <v>2700</v>
      </c>
      <c r="G257" s="1">
        <v>2550</v>
      </c>
    </row>
    <row r="258" spans="1:7" x14ac:dyDescent="0.2">
      <c r="A258">
        <v>315</v>
      </c>
      <c r="B258" t="s">
        <v>7</v>
      </c>
      <c r="C258" t="s">
        <v>1</v>
      </c>
      <c r="D258" t="s">
        <v>69</v>
      </c>
      <c r="E258" s="1">
        <v>38</v>
      </c>
      <c r="F258" s="1">
        <v>45</v>
      </c>
      <c r="G258" s="1">
        <v>38</v>
      </c>
    </row>
    <row r="259" spans="1:7" x14ac:dyDescent="0.2">
      <c r="A259">
        <v>316</v>
      </c>
      <c r="B259" t="s">
        <v>7</v>
      </c>
      <c r="C259" t="s">
        <v>1</v>
      </c>
      <c r="D259" t="s">
        <v>68</v>
      </c>
      <c r="E259" s="1">
        <v>71</v>
      </c>
      <c r="F259" s="1">
        <v>74</v>
      </c>
      <c r="G259" s="1">
        <v>71</v>
      </c>
    </row>
    <row r="260" spans="1:7" x14ac:dyDescent="0.2">
      <c r="A260">
        <v>317</v>
      </c>
      <c r="B260" t="s">
        <v>7</v>
      </c>
      <c r="C260" t="s">
        <v>1</v>
      </c>
      <c r="D260" t="s">
        <v>46</v>
      </c>
      <c r="E260" s="1">
        <v>1692</v>
      </c>
      <c r="F260" s="1">
        <v>2473</v>
      </c>
      <c r="G260" s="1">
        <v>1692</v>
      </c>
    </row>
    <row r="261" spans="1:7" x14ac:dyDescent="0.2">
      <c r="A261">
        <v>318</v>
      </c>
      <c r="B261" t="s">
        <v>7</v>
      </c>
      <c r="C261" t="s">
        <v>1</v>
      </c>
      <c r="D261" t="s">
        <v>47</v>
      </c>
      <c r="E261" s="1">
        <v>9456</v>
      </c>
      <c r="G261" s="1">
        <v>9456</v>
      </c>
    </row>
    <row r="262" spans="1:7" x14ac:dyDescent="0.2">
      <c r="A262">
        <v>319</v>
      </c>
      <c r="B262" t="s">
        <v>7</v>
      </c>
      <c r="C262" t="s">
        <v>1</v>
      </c>
      <c r="D262" t="s">
        <v>74</v>
      </c>
      <c r="E262" s="1">
        <v>338</v>
      </c>
      <c r="F262" s="1">
        <v>500</v>
      </c>
      <c r="G262" s="1">
        <v>338</v>
      </c>
    </row>
    <row r="263" spans="1:7" x14ac:dyDescent="0.2">
      <c r="A263">
        <v>320</v>
      </c>
      <c r="B263" t="s">
        <v>7</v>
      </c>
      <c r="C263" t="s">
        <v>1</v>
      </c>
      <c r="D263" t="s">
        <v>48</v>
      </c>
      <c r="E263" s="1">
        <v>372</v>
      </c>
      <c r="F263" s="1">
        <v>375</v>
      </c>
      <c r="G263" s="1">
        <v>372</v>
      </c>
    </row>
    <row r="264" spans="1:7" x14ac:dyDescent="0.2">
      <c r="A264">
        <v>321</v>
      </c>
      <c r="B264" t="s">
        <v>7</v>
      </c>
      <c r="C264" t="s">
        <v>1</v>
      </c>
      <c r="D264" t="s">
        <v>49</v>
      </c>
      <c r="E264" s="1">
        <v>6673</v>
      </c>
      <c r="F264" s="1">
        <v>6287</v>
      </c>
      <c r="G264" s="1">
        <v>6673</v>
      </c>
    </row>
    <row r="265" spans="1:7" x14ac:dyDescent="0.2">
      <c r="A265">
        <v>322</v>
      </c>
      <c r="B265" t="s">
        <v>7</v>
      </c>
      <c r="C265" t="s">
        <v>6</v>
      </c>
      <c r="D265" t="s">
        <v>55</v>
      </c>
      <c r="E265" s="1">
        <v>13720</v>
      </c>
      <c r="F265" s="1">
        <v>13809</v>
      </c>
      <c r="G265" s="1">
        <v>13720</v>
      </c>
    </row>
    <row r="266" spans="1:7" x14ac:dyDescent="0.2">
      <c r="A266">
        <v>323</v>
      </c>
      <c r="B266" t="s">
        <v>7</v>
      </c>
      <c r="C266" t="s">
        <v>6</v>
      </c>
      <c r="D266" t="s">
        <v>50</v>
      </c>
      <c r="E266" s="1">
        <v>1877</v>
      </c>
      <c r="F266" s="1">
        <v>1877</v>
      </c>
      <c r="G266" s="1">
        <v>1877</v>
      </c>
    </row>
    <row r="267" spans="1:7" x14ac:dyDescent="0.2">
      <c r="A267">
        <v>324</v>
      </c>
      <c r="B267" t="s">
        <v>7</v>
      </c>
      <c r="C267" t="s">
        <v>6</v>
      </c>
      <c r="D267" t="s">
        <v>11</v>
      </c>
      <c r="E267" s="1">
        <v>385</v>
      </c>
      <c r="F267" s="1">
        <v>390</v>
      </c>
      <c r="G267" s="1">
        <v>385</v>
      </c>
    </row>
    <row r="268" spans="1:7" x14ac:dyDescent="0.2">
      <c r="A268">
        <v>325</v>
      </c>
      <c r="B268" t="s">
        <v>7</v>
      </c>
      <c r="C268" t="s">
        <v>6</v>
      </c>
      <c r="D268" t="s">
        <v>12</v>
      </c>
      <c r="E268" s="1">
        <v>4311</v>
      </c>
      <c r="F268" s="1">
        <v>4350</v>
      </c>
      <c r="G268" s="1">
        <v>4311</v>
      </c>
    </row>
    <row r="269" spans="1:7" x14ac:dyDescent="0.2">
      <c r="A269">
        <v>326</v>
      </c>
      <c r="B269" t="s">
        <v>7</v>
      </c>
      <c r="C269" t="s">
        <v>6</v>
      </c>
      <c r="D269" t="s">
        <v>66</v>
      </c>
      <c r="E269" s="1">
        <v>263</v>
      </c>
      <c r="F269" s="1">
        <v>280</v>
      </c>
      <c r="G269" s="1">
        <v>263</v>
      </c>
    </row>
    <row r="270" spans="1:7" x14ac:dyDescent="0.2">
      <c r="A270">
        <v>327</v>
      </c>
      <c r="B270" t="s">
        <v>7</v>
      </c>
      <c r="C270" t="s">
        <v>6</v>
      </c>
      <c r="D270" t="s">
        <v>56</v>
      </c>
      <c r="E270" s="1">
        <v>2234</v>
      </c>
      <c r="F270" s="1">
        <v>2261</v>
      </c>
      <c r="G270" s="1">
        <v>2234</v>
      </c>
    </row>
    <row r="271" spans="1:7" x14ac:dyDescent="0.2">
      <c r="A271">
        <v>328</v>
      </c>
      <c r="B271" t="s">
        <v>7</v>
      </c>
      <c r="C271" t="s">
        <v>6</v>
      </c>
      <c r="D271" t="s">
        <v>15</v>
      </c>
      <c r="E271" s="1">
        <v>5546</v>
      </c>
      <c r="F271" s="1">
        <v>6096</v>
      </c>
      <c r="G271" s="1">
        <v>5546</v>
      </c>
    </row>
    <row r="272" spans="1:7" x14ac:dyDescent="0.2">
      <c r="A272">
        <v>329</v>
      </c>
      <c r="B272" t="s">
        <v>7</v>
      </c>
      <c r="C272" t="s">
        <v>6</v>
      </c>
      <c r="D272" t="s">
        <v>57</v>
      </c>
      <c r="E272" s="1">
        <v>58098</v>
      </c>
      <c r="F272" s="1">
        <v>63385</v>
      </c>
      <c r="G272" s="1">
        <v>58098</v>
      </c>
    </row>
    <row r="273" spans="1:7" x14ac:dyDescent="0.2">
      <c r="A273">
        <v>330</v>
      </c>
      <c r="B273" t="s">
        <v>7</v>
      </c>
      <c r="C273" t="s">
        <v>6</v>
      </c>
      <c r="D273" t="s">
        <v>16</v>
      </c>
      <c r="E273" s="1">
        <v>1740</v>
      </c>
      <c r="F273" s="1">
        <v>1745</v>
      </c>
      <c r="G273" s="1">
        <v>1740</v>
      </c>
    </row>
    <row r="274" spans="1:7" x14ac:dyDescent="0.2">
      <c r="A274">
        <v>331</v>
      </c>
      <c r="B274" t="s">
        <v>7</v>
      </c>
      <c r="C274" t="s">
        <v>6</v>
      </c>
      <c r="D274" t="s">
        <v>17</v>
      </c>
      <c r="E274" s="1">
        <v>224</v>
      </c>
      <c r="F274" s="1">
        <v>322</v>
      </c>
      <c r="G274" s="1">
        <v>224</v>
      </c>
    </row>
    <row r="275" spans="1:7" x14ac:dyDescent="0.2">
      <c r="A275">
        <v>332</v>
      </c>
      <c r="B275" t="s">
        <v>7</v>
      </c>
      <c r="C275" t="s">
        <v>6</v>
      </c>
      <c r="D275" t="s">
        <v>65</v>
      </c>
      <c r="E275" s="1">
        <v>5827</v>
      </c>
      <c r="F275" s="1">
        <v>5846</v>
      </c>
      <c r="G275" s="1">
        <v>5827</v>
      </c>
    </row>
    <row r="276" spans="1:7" x14ac:dyDescent="0.2">
      <c r="A276">
        <v>333</v>
      </c>
      <c r="B276" t="s">
        <v>7</v>
      </c>
      <c r="C276" t="s">
        <v>6</v>
      </c>
      <c r="D276" t="s">
        <v>18</v>
      </c>
      <c r="E276" s="1">
        <v>2458</v>
      </c>
      <c r="F276" s="1">
        <v>2542</v>
      </c>
      <c r="G276" s="1">
        <v>2458</v>
      </c>
    </row>
    <row r="277" spans="1:7" x14ac:dyDescent="0.2">
      <c r="A277">
        <v>334</v>
      </c>
      <c r="B277" t="s">
        <v>7</v>
      </c>
      <c r="C277" t="s">
        <v>6</v>
      </c>
      <c r="D277" t="s">
        <v>19</v>
      </c>
      <c r="E277" s="1">
        <v>8862</v>
      </c>
      <c r="F277" s="1">
        <v>10229</v>
      </c>
      <c r="G277" s="1">
        <v>8862</v>
      </c>
    </row>
    <row r="278" spans="1:7" x14ac:dyDescent="0.2">
      <c r="A278">
        <v>335</v>
      </c>
      <c r="B278" t="s">
        <v>7</v>
      </c>
      <c r="C278" t="s">
        <v>6</v>
      </c>
      <c r="D278" t="s">
        <v>72</v>
      </c>
      <c r="E278" s="1">
        <v>30090</v>
      </c>
      <c r="F278" s="1">
        <v>30313</v>
      </c>
      <c r="G278" s="1">
        <v>30090</v>
      </c>
    </row>
    <row r="279" spans="1:7" x14ac:dyDescent="0.2">
      <c r="A279">
        <v>336</v>
      </c>
      <c r="B279" t="s">
        <v>7</v>
      </c>
      <c r="C279" t="s">
        <v>6</v>
      </c>
      <c r="D279" t="s">
        <v>20</v>
      </c>
      <c r="E279" s="1">
        <v>928</v>
      </c>
      <c r="F279" s="1">
        <v>875</v>
      </c>
      <c r="G279" s="1">
        <v>928</v>
      </c>
    </row>
    <row r="280" spans="1:7" x14ac:dyDescent="0.2">
      <c r="A280">
        <v>337</v>
      </c>
      <c r="B280" t="s">
        <v>7</v>
      </c>
      <c r="C280" t="s">
        <v>6</v>
      </c>
      <c r="D280" t="s">
        <v>21</v>
      </c>
      <c r="E280" s="1">
        <v>1898</v>
      </c>
      <c r="F280" s="1">
        <v>1892</v>
      </c>
      <c r="G280" s="1">
        <v>1898</v>
      </c>
    </row>
    <row r="281" spans="1:7" x14ac:dyDescent="0.2">
      <c r="A281">
        <v>338</v>
      </c>
      <c r="B281" t="s">
        <v>7</v>
      </c>
      <c r="C281" t="s">
        <v>6</v>
      </c>
      <c r="D281" t="s">
        <v>22</v>
      </c>
      <c r="E281" s="1">
        <v>2679</v>
      </c>
      <c r="F281" s="1">
        <v>2678</v>
      </c>
      <c r="G281" s="1">
        <v>2679</v>
      </c>
    </row>
    <row r="282" spans="1:7" x14ac:dyDescent="0.2">
      <c r="A282">
        <v>339</v>
      </c>
      <c r="B282" t="s">
        <v>7</v>
      </c>
      <c r="C282" t="s">
        <v>6</v>
      </c>
      <c r="D282" t="s">
        <v>67</v>
      </c>
      <c r="E282" s="1">
        <v>3831</v>
      </c>
      <c r="F282" s="1">
        <v>3744</v>
      </c>
      <c r="G282" s="1">
        <v>3831</v>
      </c>
    </row>
    <row r="283" spans="1:7" x14ac:dyDescent="0.2">
      <c r="A283">
        <v>340</v>
      </c>
      <c r="B283" t="s">
        <v>7</v>
      </c>
      <c r="C283" t="s">
        <v>6</v>
      </c>
      <c r="D283" t="s">
        <v>24</v>
      </c>
      <c r="E283" s="1">
        <v>72</v>
      </c>
      <c r="F283" s="1">
        <v>72</v>
      </c>
      <c r="G283" s="1">
        <v>72</v>
      </c>
    </row>
    <row r="284" spans="1:7" x14ac:dyDescent="0.2">
      <c r="A284">
        <v>341</v>
      </c>
      <c r="B284" t="s">
        <v>7</v>
      </c>
      <c r="C284" t="s">
        <v>6</v>
      </c>
      <c r="D284" t="s">
        <v>26</v>
      </c>
      <c r="E284" s="1">
        <v>3876</v>
      </c>
      <c r="F284" s="1">
        <v>4104</v>
      </c>
      <c r="G284" s="1">
        <v>3876</v>
      </c>
    </row>
    <row r="285" spans="1:7" x14ac:dyDescent="0.2">
      <c r="A285">
        <v>342</v>
      </c>
      <c r="B285" t="s">
        <v>7</v>
      </c>
      <c r="C285" t="s">
        <v>6</v>
      </c>
      <c r="D285" t="s">
        <v>27</v>
      </c>
      <c r="E285" s="1">
        <v>43516</v>
      </c>
      <c r="F285" s="1">
        <v>43008</v>
      </c>
      <c r="G285" s="1">
        <v>43516</v>
      </c>
    </row>
    <row r="286" spans="1:7" x14ac:dyDescent="0.2">
      <c r="A286">
        <v>343</v>
      </c>
      <c r="B286" t="s">
        <v>7</v>
      </c>
      <c r="C286" t="s">
        <v>6</v>
      </c>
      <c r="D286" t="s">
        <v>52</v>
      </c>
      <c r="E286" s="1">
        <v>1224</v>
      </c>
      <c r="F286" s="1">
        <v>1191</v>
      </c>
      <c r="G286" s="1">
        <v>1224</v>
      </c>
    </row>
    <row r="287" spans="1:7" x14ac:dyDescent="0.2">
      <c r="A287">
        <v>344</v>
      </c>
      <c r="B287" t="s">
        <v>7</v>
      </c>
      <c r="C287" t="s">
        <v>6</v>
      </c>
      <c r="D287" t="s">
        <v>28</v>
      </c>
      <c r="E287" s="1">
        <v>2045</v>
      </c>
      <c r="F287" s="1">
        <v>2046</v>
      </c>
      <c r="G287" s="1">
        <v>2045</v>
      </c>
    </row>
    <row r="288" spans="1:7" x14ac:dyDescent="0.2">
      <c r="A288">
        <v>345</v>
      </c>
      <c r="B288" t="s">
        <v>7</v>
      </c>
      <c r="C288" t="s">
        <v>6</v>
      </c>
      <c r="D288" t="s">
        <v>29</v>
      </c>
      <c r="E288" s="1">
        <v>2116</v>
      </c>
      <c r="F288" s="1">
        <v>2174</v>
      </c>
      <c r="G288" s="1">
        <v>2116</v>
      </c>
    </row>
    <row r="289" spans="1:7" x14ac:dyDescent="0.2">
      <c r="A289">
        <v>346</v>
      </c>
      <c r="B289" t="s">
        <v>7</v>
      </c>
      <c r="C289" t="s">
        <v>6</v>
      </c>
      <c r="D289" t="s">
        <v>30</v>
      </c>
      <c r="E289" s="1">
        <v>137</v>
      </c>
      <c r="F289" s="1">
        <v>140</v>
      </c>
      <c r="G289" s="1">
        <v>137</v>
      </c>
    </row>
    <row r="290" spans="1:7" x14ac:dyDescent="0.2">
      <c r="A290">
        <v>347</v>
      </c>
      <c r="B290" t="s">
        <v>7</v>
      </c>
      <c r="C290" t="s">
        <v>6</v>
      </c>
      <c r="D290" t="s">
        <v>31</v>
      </c>
      <c r="E290" s="1">
        <v>196</v>
      </c>
      <c r="F290" s="1">
        <v>191</v>
      </c>
      <c r="G290" s="1">
        <v>196</v>
      </c>
    </row>
    <row r="291" spans="1:7" x14ac:dyDescent="0.2">
      <c r="A291">
        <v>348</v>
      </c>
      <c r="B291" t="s">
        <v>7</v>
      </c>
      <c r="C291" t="s">
        <v>6</v>
      </c>
      <c r="D291" t="s">
        <v>32</v>
      </c>
      <c r="E291" s="1">
        <v>835</v>
      </c>
      <c r="F291" s="1">
        <v>876</v>
      </c>
      <c r="G291" s="1">
        <v>835</v>
      </c>
    </row>
    <row r="292" spans="1:7" x14ac:dyDescent="0.2">
      <c r="A292">
        <v>349</v>
      </c>
      <c r="B292" t="s">
        <v>7</v>
      </c>
      <c r="C292" t="s">
        <v>6</v>
      </c>
      <c r="D292" t="s">
        <v>34</v>
      </c>
      <c r="E292" s="1">
        <v>28</v>
      </c>
      <c r="F292" s="1">
        <v>28</v>
      </c>
      <c r="G292" s="1">
        <v>28</v>
      </c>
    </row>
    <row r="293" spans="1:7" x14ac:dyDescent="0.2">
      <c r="A293">
        <v>350</v>
      </c>
      <c r="B293" t="s">
        <v>7</v>
      </c>
      <c r="C293" t="s">
        <v>6</v>
      </c>
      <c r="D293" t="s">
        <v>35</v>
      </c>
      <c r="E293" s="1">
        <v>1445</v>
      </c>
      <c r="F293" s="1">
        <v>1462</v>
      </c>
      <c r="G293" s="1">
        <v>1445</v>
      </c>
    </row>
    <row r="294" spans="1:7" x14ac:dyDescent="0.2">
      <c r="A294">
        <v>351</v>
      </c>
      <c r="B294" t="s">
        <v>7</v>
      </c>
      <c r="C294" t="s">
        <v>6</v>
      </c>
      <c r="D294" t="s">
        <v>36</v>
      </c>
      <c r="E294" s="1">
        <v>3335</v>
      </c>
      <c r="F294" s="1">
        <v>3361</v>
      </c>
      <c r="G294" s="1">
        <v>3335</v>
      </c>
    </row>
    <row r="295" spans="1:7" x14ac:dyDescent="0.2">
      <c r="A295">
        <v>352</v>
      </c>
      <c r="B295" t="s">
        <v>7</v>
      </c>
      <c r="C295" t="s">
        <v>6</v>
      </c>
      <c r="D295" t="s">
        <v>54</v>
      </c>
      <c r="E295" s="1">
        <v>1723</v>
      </c>
      <c r="F295" s="1">
        <v>1666</v>
      </c>
      <c r="G295" s="1">
        <v>1723</v>
      </c>
    </row>
    <row r="296" spans="1:7" x14ac:dyDescent="0.2">
      <c r="A296">
        <v>353</v>
      </c>
      <c r="B296" t="s">
        <v>7</v>
      </c>
      <c r="C296" t="s">
        <v>6</v>
      </c>
      <c r="D296" t="s">
        <v>37</v>
      </c>
      <c r="E296" s="1">
        <v>20386</v>
      </c>
      <c r="F296" s="1">
        <v>21028</v>
      </c>
      <c r="G296" s="1">
        <v>20386</v>
      </c>
    </row>
    <row r="297" spans="1:7" x14ac:dyDescent="0.2">
      <c r="A297">
        <v>354</v>
      </c>
      <c r="B297" t="s">
        <v>7</v>
      </c>
      <c r="C297" t="s">
        <v>6</v>
      </c>
      <c r="D297" t="s">
        <v>38</v>
      </c>
      <c r="E297" s="1">
        <v>4823</v>
      </c>
      <c r="F297" s="1">
        <v>4722</v>
      </c>
      <c r="G297" s="1">
        <v>4823</v>
      </c>
    </row>
    <row r="298" spans="1:7" x14ac:dyDescent="0.2">
      <c r="A298">
        <v>355</v>
      </c>
      <c r="B298" t="s">
        <v>7</v>
      </c>
      <c r="C298" t="s">
        <v>6</v>
      </c>
      <c r="D298" t="s">
        <v>39</v>
      </c>
      <c r="E298" s="1">
        <v>326</v>
      </c>
      <c r="F298" s="1">
        <v>337</v>
      </c>
      <c r="G298" s="1">
        <v>326</v>
      </c>
    </row>
    <row r="299" spans="1:7" x14ac:dyDescent="0.2">
      <c r="A299">
        <v>356</v>
      </c>
      <c r="B299" t="s">
        <v>7</v>
      </c>
      <c r="C299" t="s">
        <v>6</v>
      </c>
      <c r="D299" t="s">
        <v>70</v>
      </c>
      <c r="E299" s="1">
        <v>10774</v>
      </c>
      <c r="F299" s="1">
        <v>10050</v>
      </c>
      <c r="G299" s="1">
        <v>10774</v>
      </c>
    </row>
    <row r="300" spans="1:7" x14ac:dyDescent="0.2">
      <c r="A300">
        <v>357</v>
      </c>
      <c r="B300" t="s">
        <v>7</v>
      </c>
      <c r="C300" t="s">
        <v>6</v>
      </c>
      <c r="D300" t="s">
        <v>73</v>
      </c>
      <c r="E300" s="1">
        <v>2333</v>
      </c>
      <c r="F300" s="1">
        <v>2534</v>
      </c>
      <c r="G300" s="1">
        <v>2333</v>
      </c>
    </row>
    <row r="301" spans="1:7" x14ac:dyDescent="0.2">
      <c r="A301">
        <v>358</v>
      </c>
      <c r="B301" t="s">
        <v>7</v>
      </c>
      <c r="C301" t="s">
        <v>6</v>
      </c>
      <c r="D301" t="s">
        <v>40</v>
      </c>
      <c r="E301" s="1">
        <v>9830</v>
      </c>
      <c r="F301" s="1">
        <v>9746</v>
      </c>
      <c r="G301" s="1">
        <v>9830</v>
      </c>
    </row>
    <row r="302" spans="1:7" x14ac:dyDescent="0.2">
      <c r="A302">
        <v>359</v>
      </c>
      <c r="B302" t="s">
        <v>7</v>
      </c>
      <c r="C302" t="s">
        <v>6</v>
      </c>
      <c r="D302" t="s">
        <v>41</v>
      </c>
      <c r="E302" s="1">
        <v>2933</v>
      </c>
      <c r="F302" s="1">
        <v>2692</v>
      </c>
      <c r="G302" s="1">
        <v>2933</v>
      </c>
    </row>
    <row r="303" spans="1:7" x14ac:dyDescent="0.2">
      <c r="A303">
        <v>360</v>
      </c>
      <c r="B303" t="s">
        <v>7</v>
      </c>
      <c r="C303" t="s">
        <v>6</v>
      </c>
      <c r="D303" t="s">
        <v>42</v>
      </c>
      <c r="E303" s="1">
        <v>1610</v>
      </c>
      <c r="F303" s="1">
        <v>1560</v>
      </c>
      <c r="G303" s="1">
        <v>1610</v>
      </c>
    </row>
    <row r="304" spans="1:7" x14ac:dyDescent="0.2">
      <c r="A304">
        <v>361</v>
      </c>
      <c r="B304" t="s">
        <v>7</v>
      </c>
      <c r="C304" t="s">
        <v>6</v>
      </c>
      <c r="D304" t="s">
        <v>43</v>
      </c>
      <c r="E304" s="1">
        <v>4044</v>
      </c>
      <c r="F304" s="1">
        <v>4172</v>
      </c>
      <c r="G304" s="1">
        <v>4044</v>
      </c>
    </row>
    <row r="305" spans="1:7" x14ac:dyDescent="0.2">
      <c r="A305">
        <v>362</v>
      </c>
      <c r="B305" t="s">
        <v>7</v>
      </c>
      <c r="C305" t="s">
        <v>6</v>
      </c>
      <c r="D305" t="s">
        <v>58</v>
      </c>
      <c r="E305" s="1">
        <v>476</v>
      </c>
      <c r="F305" s="1">
        <v>497</v>
      </c>
      <c r="G305" s="1">
        <v>476</v>
      </c>
    </row>
    <row r="306" spans="1:7" x14ac:dyDescent="0.2">
      <c r="A306">
        <v>363</v>
      </c>
      <c r="B306" t="s">
        <v>7</v>
      </c>
      <c r="C306" t="s">
        <v>6</v>
      </c>
      <c r="D306" t="s">
        <v>59</v>
      </c>
      <c r="E306" s="1">
        <v>15461</v>
      </c>
      <c r="F306" s="1">
        <v>15336</v>
      </c>
      <c r="G306" s="1">
        <v>15461</v>
      </c>
    </row>
    <row r="307" spans="1:7" x14ac:dyDescent="0.2">
      <c r="A307">
        <v>364</v>
      </c>
      <c r="B307" t="s">
        <v>7</v>
      </c>
      <c r="C307" t="s">
        <v>6</v>
      </c>
      <c r="D307" t="s">
        <v>64</v>
      </c>
      <c r="E307" s="1">
        <v>4393</v>
      </c>
      <c r="F307" s="1">
        <v>4135</v>
      </c>
      <c r="G307" s="1">
        <v>4393</v>
      </c>
    </row>
    <row r="308" spans="1:7" x14ac:dyDescent="0.2">
      <c r="A308">
        <v>365</v>
      </c>
      <c r="B308" t="s">
        <v>7</v>
      </c>
      <c r="C308" t="s">
        <v>6</v>
      </c>
      <c r="D308" t="s">
        <v>44</v>
      </c>
      <c r="E308" s="1">
        <v>829</v>
      </c>
      <c r="F308" s="1">
        <v>890</v>
      </c>
      <c r="G308" s="1">
        <v>829</v>
      </c>
    </row>
    <row r="309" spans="1:7" x14ac:dyDescent="0.2">
      <c r="A309">
        <v>366</v>
      </c>
      <c r="B309" t="s">
        <v>7</v>
      </c>
      <c r="C309" t="s">
        <v>6</v>
      </c>
      <c r="D309" t="s">
        <v>45</v>
      </c>
      <c r="E309" s="1">
        <v>4950</v>
      </c>
      <c r="F309" s="1">
        <v>5000</v>
      </c>
      <c r="G309" s="1">
        <v>4950</v>
      </c>
    </row>
    <row r="310" spans="1:7" x14ac:dyDescent="0.2">
      <c r="A310">
        <v>367</v>
      </c>
      <c r="B310" t="s">
        <v>7</v>
      </c>
      <c r="C310" t="s">
        <v>6</v>
      </c>
      <c r="D310" t="s">
        <v>69</v>
      </c>
      <c r="E310" s="1">
        <v>1713</v>
      </c>
      <c r="F310" s="1">
        <v>1791</v>
      </c>
      <c r="G310" s="1">
        <v>1713</v>
      </c>
    </row>
    <row r="311" spans="1:7" x14ac:dyDescent="0.2">
      <c r="A311">
        <v>368</v>
      </c>
      <c r="B311" t="s">
        <v>7</v>
      </c>
      <c r="C311" t="s">
        <v>6</v>
      </c>
      <c r="D311" t="s">
        <v>68</v>
      </c>
      <c r="E311" s="1">
        <v>300</v>
      </c>
      <c r="F311" s="1">
        <v>307</v>
      </c>
      <c r="G311" s="1">
        <v>300</v>
      </c>
    </row>
    <row r="312" spans="1:7" x14ac:dyDescent="0.2">
      <c r="A312">
        <v>369</v>
      </c>
      <c r="B312" t="s">
        <v>7</v>
      </c>
      <c r="C312" t="s">
        <v>6</v>
      </c>
      <c r="D312" t="s">
        <v>46</v>
      </c>
      <c r="E312" s="1">
        <v>22455</v>
      </c>
      <c r="F312" s="1">
        <v>21729</v>
      </c>
      <c r="G312" s="1">
        <v>22455</v>
      </c>
    </row>
    <row r="313" spans="1:7" x14ac:dyDescent="0.2">
      <c r="A313">
        <v>370</v>
      </c>
      <c r="B313" t="s">
        <v>7</v>
      </c>
      <c r="C313" t="s">
        <v>6</v>
      </c>
      <c r="D313" t="s">
        <v>47</v>
      </c>
      <c r="E313" s="1">
        <v>30012</v>
      </c>
      <c r="G313" s="1">
        <v>30012</v>
      </c>
    </row>
    <row r="314" spans="1:7" x14ac:dyDescent="0.2">
      <c r="A314">
        <v>371</v>
      </c>
      <c r="B314" t="s">
        <v>7</v>
      </c>
      <c r="C314" t="s">
        <v>6</v>
      </c>
      <c r="D314" t="s">
        <v>74</v>
      </c>
      <c r="E314" s="1">
        <v>2101</v>
      </c>
      <c r="F314" s="1">
        <v>2593</v>
      </c>
      <c r="G314" s="1">
        <v>2101</v>
      </c>
    </row>
    <row r="315" spans="1:7" x14ac:dyDescent="0.2">
      <c r="A315">
        <v>372</v>
      </c>
      <c r="B315" t="s">
        <v>7</v>
      </c>
      <c r="C315" t="s">
        <v>6</v>
      </c>
      <c r="D315" t="s">
        <v>48</v>
      </c>
      <c r="E315" s="1">
        <v>2269</v>
      </c>
      <c r="F315" s="1">
        <v>2302</v>
      </c>
      <c r="G315" s="1">
        <v>2269</v>
      </c>
    </row>
    <row r="316" spans="1:7" x14ac:dyDescent="0.2">
      <c r="A316">
        <v>373</v>
      </c>
      <c r="B316" t="s">
        <v>7</v>
      </c>
      <c r="C316" t="s">
        <v>6</v>
      </c>
      <c r="D316" t="s">
        <v>49</v>
      </c>
      <c r="E316" s="1">
        <v>1276</v>
      </c>
      <c r="F316" s="1">
        <v>1299</v>
      </c>
      <c r="G316" s="1">
        <v>1276</v>
      </c>
    </row>
    <row r="317" spans="1:7" x14ac:dyDescent="0.2">
      <c r="A317">
        <v>183</v>
      </c>
      <c r="B317" t="s">
        <v>5</v>
      </c>
      <c r="C317" t="s">
        <v>1</v>
      </c>
      <c r="D317" t="s">
        <v>55</v>
      </c>
      <c r="E317" s="1">
        <v>923</v>
      </c>
      <c r="F317" s="1">
        <v>958</v>
      </c>
      <c r="G317" s="1">
        <v>923</v>
      </c>
    </row>
    <row r="318" spans="1:7" x14ac:dyDescent="0.2">
      <c r="A318">
        <v>184</v>
      </c>
      <c r="B318" t="s">
        <v>5</v>
      </c>
      <c r="C318" t="s">
        <v>1</v>
      </c>
      <c r="D318" t="s">
        <v>50</v>
      </c>
      <c r="E318" s="1">
        <v>44</v>
      </c>
      <c r="F318" s="1">
        <v>44</v>
      </c>
      <c r="G318" s="1">
        <v>44</v>
      </c>
    </row>
    <row r="319" spans="1:7" x14ac:dyDescent="0.2">
      <c r="A319">
        <v>185</v>
      </c>
      <c r="B319" t="s">
        <v>5</v>
      </c>
      <c r="C319" t="s">
        <v>1</v>
      </c>
      <c r="D319" t="s">
        <v>12</v>
      </c>
      <c r="E319" s="1">
        <v>533</v>
      </c>
      <c r="F319" s="1">
        <v>528</v>
      </c>
      <c r="G319" s="1">
        <v>533</v>
      </c>
    </row>
    <row r="320" spans="1:7" x14ac:dyDescent="0.2">
      <c r="A320">
        <v>186</v>
      </c>
      <c r="B320" t="s">
        <v>5</v>
      </c>
      <c r="C320" t="s">
        <v>1</v>
      </c>
      <c r="D320" t="s">
        <v>13</v>
      </c>
      <c r="E320" s="1">
        <v>2</v>
      </c>
      <c r="F320" s="1">
        <v>2</v>
      </c>
      <c r="G320" s="1">
        <v>2</v>
      </c>
    </row>
    <row r="321" spans="1:7" x14ac:dyDescent="0.2">
      <c r="A321">
        <v>187</v>
      </c>
      <c r="B321" t="s">
        <v>5</v>
      </c>
      <c r="C321" t="s">
        <v>1</v>
      </c>
      <c r="D321" t="s">
        <v>56</v>
      </c>
      <c r="E321" s="1">
        <v>973</v>
      </c>
      <c r="F321" s="1">
        <v>994</v>
      </c>
      <c r="G321" s="1">
        <v>973</v>
      </c>
    </row>
    <row r="322" spans="1:7" x14ac:dyDescent="0.2">
      <c r="A322">
        <v>188</v>
      </c>
      <c r="B322" t="s">
        <v>5</v>
      </c>
      <c r="C322" t="s">
        <v>1</v>
      </c>
      <c r="D322" t="s">
        <v>14</v>
      </c>
      <c r="E322" s="1">
        <v>488</v>
      </c>
      <c r="G322" s="1">
        <v>488</v>
      </c>
    </row>
    <row r="323" spans="1:7" x14ac:dyDescent="0.2">
      <c r="A323">
        <v>189</v>
      </c>
      <c r="B323" t="s">
        <v>5</v>
      </c>
      <c r="C323" t="s">
        <v>1</v>
      </c>
      <c r="D323" t="s">
        <v>15</v>
      </c>
      <c r="E323" s="1">
        <v>376</v>
      </c>
      <c r="F323" s="1">
        <v>406</v>
      </c>
      <c r="G323" s="1">
        <v>376</v>
      </c>
    </row>
    <row r="324" spans="1:7" x14ac:dyDescent="0.2">
      <c r="A324">
        <v>190</v>
      </c>
      <c r="B324" t="s">
        <v>5</v>
      </c>
      <c r="C324" t="s">
        <v>1</v>
      </c>
      <c r="D324" t="s">
        <v>57</v>
      </c>
      <c r="E324" s="1">
        <v>17</v>
      </c>
      <c r="F324" s="1">
        <v>17</v>
      </c>
      <c r="G324" s="1">
        <v>17</v>
      </c>
    </row>
    <row r="325" spans="1:7" x14ac:dyDescent="0.2">
      <c r="A325">
        <v>191</v>
      </c>
      <c r="B325" t="s">
        <v>5</v>
      </c>
      <c r="C325" t="s">
        <v>1</v>
      </c>
      <c r="D325" t="s">
        <v>16</v>
      </c>
      <c r="E325" s="1">
        <v>1180</v>
      </c>
      <c r="F325" s="1">
        <v>1199</v>
      </c>
      <c r="G325" s="1">
        <v>1180</v>
      </c>
    </row>
    <row r="326" spans="1:7" x14ac:dyDescent="0.2">
      <c r="A326">
        <v>192</v>
      </c>
      <c r="B326" t="s">
        <v>5</v>
      </c>
      <c r="C326" t="s">
        <v>1</v>
      </c>
      <c r="D326" t="s">
        <v>17</v>
      </c>
      <c r="E326" s="1">
        <v>27</v>
      </c>
      <c r="F326" s="1">
        <v>31</v>
      </c>
      <c r="G326" s="1">
        <v>27</v>
      </c>
    </row>
    <row r="327" spans="1:7" x14ac:dyDescent="0.2">
      <c r="A327">
        <v>193</v>
      </c>
      <c r="B327" t="s">
        <v>5</v>
      </c>
      <c r="C327" t="s">
        <v>1</v>
      </c>
      <c r="D327" t="s">
        <v>65</v>
      </c>
      <c r="E327" s="1">
        <v>1754</v>
      </c>
      <c r="F327" s="1">
        <v>1797</v>
      </c>
      <c r="G327" s="1">
        <v>1754</v>
      </c>
    </row>
    <row r="328" spans="1:7" x14ac:dyDescent="0.2">
      <c r="A328">
        <v>194</v>
      </c>
      <c r="B328" t="s">
        <v>5</v>
      </c>
      <c r="C328" t="s">
        <v>1</v>
      </c>
      <c r="D328" t="s">
        <v>18</v>
      </c>
      <c r="E328" s="1">
        <v>308</v>
      </c>
      <c r="F328" s="1">
        <v>383</v>
      </c>
      <c r="G328" s="1">
        <v>308</v>
      </c>
    </row>
    <row r="329" spans="1:7" x14ac:dyDescent="0.2">
      <c r="A329">
        <v>195</v>
      </c>
      <c r="B329" t="s">
        <v>5</v>
      </c>
      <c r="C329" t="s">
        <v>1</v>
      </c>
      <c r="D329" t="s">
        <v>19</v>
      </c>
      <c r="E329" s="1">
        <v>16</v>
      </c>
      <c r="F329" s="1">
        <v>17</v>
      </c>
      <c r="G329" s="1">
        <v>16</v>
      </c>
    </row>
    <row r="330" spans="1:7" x14ac:dyDescent="0.2">
      <c r="A330">
        <v>196</v>
      </c>
      <c r="B330" t="s">
        <v>5</v>
      </c>
      <c r="C330" t="s">
        <v>1</v>
      </c>
      <c r="D330" t="s">
        <v>72</v>
      </c>
      <c r="E330" s="1">
        <v>320</v>
      </c>
      <c r="F330" s="1">
        <v>329</v>
      </c>
      <c r="G330" s="1">
        <v>320</v>
      </c>
    </row>
    <row r="331" spans="1:7" x14ac:dyDescent="0.2">
      <c r="A331">
        <v>197</v>
      </c>
      <c r="B331" t="s">
        <v>5</v>
      </c>
      <c r="C331" t="s">
        <v>1</v>
      </c>
      <c r="D331" t="s">
        <v>20</v>
      </c>
      <c r="E331" s="1">
        <v>147</v>
      </c>
      <c r="F331" s="1">
        <v>149</v>
      </c>
      <c r="G331" s="1">
        <v>147</v>
      </c>
    </row>
    <row r="332" spans="1:7" x14ac:dyDescent="0.2">
      <c r="A332">
        <v>198</v>
      </c>
      <c r="B332" t="s">
        <v>5</v>
      </c>
      <c r="C332" t="s">
        <v>1</v>
      </c>
      <c r="D332" t="s">
        <v>21</v>
      </c>
      <c r="E332" s="1">
        <v>249</v>
      </c>
      <c r="F332" s="1">
        <v>249</v>
      </c>
      <c r="G332" s="1">
        <v>249</v>
      </c>
    </row>
    <row r="333" spans="1:7" x14ac:dyDescent="0.2">
      <c r="A333">
        <v>199</v>
      </c>
      <c r="B333" t="s">
        <v>5</v>
      </c>
      <c r="C333" t="s">
        <v>1</v>
      </c>
      <c r="D333" t="s">
        <v>22</v>
      </c>
      <c r="E333" s="1">
        <v>117</v>
      </c>
      <c r="F333" s="1">
        <v>126</v>
      </c>
      <c r="G333" s="1">
        <v>117</v>
      </c>
    </row>
    <row r="334" spans="1:7" x14ac:dyDescent="0.2">
      <c r="A334">
        <v>200</v>
      </c>
      <c r="B334" t="s">
        <v>5</v>
      </c>
      <c r="C334" t="s">
        <v>1</v>
      </c>
      <c r="D334" t="s">
        <v>51</v>
      </c>
      <c r="E334" s="1">
        <v>4789</v>
      </c>
      <c r="F334" s="1">
        <v>4873</v>
      </c>
      <c r="G334" s="1">
        <v>4789</v>
      </c>
    </row>
    <row r="335" spans="1:7" x14ac:dyDescent="0.2">
      <c r="A335">
        <v>201</v>
      </c>
      <c r="B335" t="s">
        <v>5</v>
      </c>
      <c r="C335" t="s">
        <v>1</v>
      </c>
      <c r="D335" t="s">
        <v>67</v>
      </c>
      <c r="E335" s="1">
        <v>32</v>
      </c>
      <c r="F335" s="1">
        <v>32</v>
      </c>
      <c r="G335" s="1">
        <v>32</v>
      </c>
    </row>
    <row r="336" spans="1:7" x14ac:dyDescent="0.2">
      <c r="A336">
        <v>202</v>
      </c>
      <c r="B336" t="s">
        <v>5</v>
      </c>
      <c r="C336" t="s">
        <v>1</v>
      </c>
      <c r="D336" t="s">
        <v>23</v>
      </c>
      <c r="E336" s="1">
        <v>1877</v>
      </c>
      <c r="F336" s="1">
        <v>1911</v>
      </c>
      <c r="G336" s="1">
        <v>1877</v>
      </c>
    </row>
    <row r="337" spans="1:7" x14ac:dyDescent="0.2">
      <c r="A337">
        <v>203</v>
      </c>
      <c r="B337" t="s">
        <v>5</v>
      </c>
      <c r="C337" t="s">
        <v>1</v>
      </c>
      <c r="D337" t="s">
        <v>24</v>
      </c>
      <c r="E337" s="1">
        <v>13</v>
      </c>
      <c r="F337" s="1">
        <v>12</v>
      </c>
      <c r="G337" s="1">
        <v>13</v>
      </c>
    </row>
    <row r="338" spans="1:7" x14ac:dyDescent="0.2">
      <c r="A338">
        <v>204</v>
      </c>
      <c r="B338" t="s">
        <v>5</v>
      </c>
      <c r="C338" t="s">
        <v>1</v>
      </c>
      <c r="D338" t="s">
        <v>25</v>
      </c>
      <c r="E338" s="1">
        <v>24</v>
      </c>
      <c r="F338" s="1">
        <v>25</v>
      </c>
      <c r="G338" s="1">
        <v>24</v>
      </c>
    </row>
    <row r="339" spans="1:7" x14ac:dyDescent="0.2">
      <c r="A339">
        <v>205</v>
      </c>
      <c r="B339" t="s">
        <v>5</v>
      </c>
      <c r="C339" t="s">
        <v>1</v>
      </c>
      <c r="D339" t="s">
        <v>27</v>
      </c>
      <c r="E339" s="1">
        <v>2764</v>
      </c>
      <c r="F339" s="1">
        <v>2931</v>
      </c>
      <c r="G339" s="1">
        <v>2764</v>
      </c>
    </row>
    <row r="340" spans="1:7" x14ac:dyDescent="0.2">
      <c r="A340">
        <v>206</v>
      </c>
      <c r="B340" t="s">
        <v>5</v>
      </c>
      <c r="C340" t="s">
        <v>1</v>
      </c>
      <c r="D340" t="s">
        <v>52</v>
      </c>
      <c r="E340" s="1">
        <v>105</v>
      </c>
      <c r="F340" s="1">
        <v>105</v>
      </c>
      <c r="G340" s="1">
        <v>105</v>
      </c>
    </row>
    <row r="341" spans="1:7" x14ac:dyDescent="0.2">
      <c r="A341">
        <v>207</v>
      </c>
      <c r="B341" t="s">
        <v>5</v>
      </c>
      <c r="C341" t="s">
        <v>1</v>
      </c>
      <c r="D341" t="s">
        <v>28</v>
      </c>
      <c r="E341" s="1">
        <v>230</v>
      </c>
      <c r="F341" s="1">
        <v>234</v>
      </c>
      <c r="G341" s="1">
        <v>230</v>
      </c>
    </row>
    <row r="342" spans="1:7" x14ac:dyDescent="0.2">
      <c r="A342">
        <v>208</v>
      </c>
      <c r="B342" t="s">
        <v>5</v>
      </c>
      <c r="C342" t="s">
        <v>1</v>
      </c>
      <c r="D342" t="s">
        <v>29</v>
      </c>
      <c r="E342" s="1">
        <v>346</v>
      </c>
      <c r="F342" s="1">
        <v>364</v>
      </c>
      <c r="G342" s="1">
        <v>346</v>
      </c>
    </row>
    <row r="343" spans="1:7" x14ac:dyDescent="0.2">
      <c r="A343">
        <v>-1</v>
      </c>
      <c r="B343" t="s">
        <v>5</v>
      </c>
      <c r="C343" t="s">
        <v>1</v>
      </c>
      <c r="D343" t="s">
        <v>30</v>
      </c>
      <c r="E343" s="1">
        <v>0</v>
      </c>
      <c r="F343" s="1">
        <v>0</v>
      </c>
      <c r="G343" s="1">
        <v>0</v>
      </c>
    </row>
    <row r="344" spans="1:7" x14ac:dyDescent="0.2">
      <c r="A344">
        <v>209</v>
      </c>
      <c r="B344" t="s">
        <v>5</v>
      </c>
      <c r="C344" t="s">
        <v>1</v>
      </c>
      <c r="D344" t="s">
        <v>31</v>
      </c>
      <c r="E344" s="1">
        <v>4</v>
      </c>
      <c r="F344" s="1">
        <v>4</v>
      </c>
      <c r="G344" s="1">
        <v>4</v>
      </c>
    </row>
    <row r="345" spans="1:7" x14ac:dyDescent="0.2">
      <c r="A345">
        <v>210</v>
      </c>
      <c r="B345" t="s">
        <v>5</v>
      </c>
      <c r="C345" t="s">
        <v>1</v>
      </c>
      <c r="D345" t="s">
        <v>32</v>
      </c>
      <c r="E345" s="1">
        <v>20</v>
      </c>
      <c r="F345" s="1">
        <v>21</v>
      </c>
      <c r="G345" s="1">
        <v>20</v>
      </c>
    </row>
    <row r="346" spans="1:7" x14ac:dyDescent="0.2">
      <c r="A346">
        <v>211</v>
      </c>
      <c r="B346" t="s">
        <v>5</v>
      </c>
      <c r="C346" t="s">
        <v>1</v>
      </c>
      <c r="D346" t="s">
        <v>34</v>
      </c>
      <c r="E346" s="1">
        <v>11</v>
      </c>
      <c r="F346" s="1">
        <v>11</v>
      </c>
      <c r="G346" s="1">
        <v>11</v>
      </c>
    </row>
    <row r="347" spans="1:7" x14ac:dyDescent="0.2">
      <c r="A347">
        <v>212</v>
      </c>
      <c r="B347" t="s">
        <v>5</v>
      </c>
      <c r="C347" t="s">
        <v>1</v>
      </c>
      <c r="D347" t="s">
        <v>35</v>
      </c>
      <c r="E347" s="1">
        <v>118</v>
      </c>
      <c r="F347" s="1">
        <v>118</v>
      </c>
      <c r="G347" s="1">
        <v>118</v>
      </c>
    </row>
    <row r="348" spans="1:7" x14ac:dyDescent="0.2">
      <c r="A348">
        <v>213</v>
      </c>
      <c r="B348" t="s">
        <v>5</v>
      </c>
      <c r="C348" t="s">
        <v>1</v>
      </c>
      <c r="D348" t="s">
        <v>71</v>
      </c>
      <c r="E348" s="1">
        <v>10</v>
      </c>
      <c r="F348" s="1">
        <v>11</v>
      </c>
      <c r="G348" s="1">
        <v>10</v>
      </c>
    </row>
    <row r="349" spans="1:7" x14ac:dyDescent="0.2">
      <c r="A349">
        <v>214</v>
      </c>
      <c r="B349" t="s">
        <v>5</v>
      </c>
      <c r="C349" t="s">
        <v>1</v>
      </c>
      <c r="D349" t="s">
        <v>54</v>
      </c>
      <c r="E349" s="1">
        <v>385</v>
      </c>
      <c r="F349" s="1">
        <v>1148</v>
      </c>
      <c r="G349" s="1">
        <v>385</v>
      </c>
    </row>
    <row r="350" spans="1:7" x14ac:dyDescent="0.2">
      <c r="A350">
        <v>215</v>
      </c>
      <c r="B350" t="s">
        <v>5</v>
      </c>
      <c r="C350" t="s">
        <v>1</v>
      </c>
      <c r="D350" t="s">
        <v>37</v>
      </c>
      <c r="E350" s="1">
        <v>6029</v>
      </c>
      <c r="F350" s="1">
        <v>6175</v>
      </c>
      <c r="G350" s="1">
        <v>6029</v>
      </c>
    </row>
    <row r="351" spans="1:7" x14ac:dyDescent="0.2">
      <c r="A351">
        <v>216</v>
      </c>
      <c r="B351" t="s">
        <v>5</v>
      </c>
      <c r="C351" t="s">
        <v>1</v>
      </c>
      <c r="D351" t="s">
        <v>38</v>
      </c>
      <c r="E351" s="1">
        <v>647</v>
      </c>
      <c r="F351" s="1">
        <v>717</v>
      </c>
      <c r="G351" s="1">
        <v>647</v>
      </c>
    </row>
    <row r="352" spans="1:7" x14ac:dyDescent="0.2">
      <c r="A352">
        <v>217</v>
      </c>
      <c r="B352" t="s">
        <v>5</v>
      </c>
      <c r="C352" t="s">
        <v>1</v>
      </c>
      <c r="D352" t="s">
        <v>70</v>
      </c>
      <c r="E352" s="1">
        <v>136</v>
      </c>
      <c r="F352" s="1">
        <v>170</v>
      </c>
      <c r="G352" s="1">
        <v>136</v>
      </c>
    </row>
    <row r="353" spans="1:7" x14ac:dyDescent="0.2">
      <c r="A353">
        <v>218</v>
      </c>
      <c r="B353" t="s">
        <v>5</v>
      </c>
      <c r="C353" t="s">
        <v>1</v>
      </c>
      <c r="D353" t="s">
        <v>73</v>
      </c>
      <c r="E353" s="1">
        <v>65</v>
      </c>
      <c r="F353" s="1">
        <v>62</v>
      </c>
      <c r="G353" s="1">
        <v>65</v>
      </c>
    </row>
    <row r="354" spans="1:7" x14ac:dyDescent="0.2">
      <c r="A354">
        <v>219</v>
      </c>
      <c r="B354" t="s">
        <v>5</v>
      </c>
      <c r="C354" t="s">
        <v>1</v>
      </c>
      <c r="D354" t="s">
        <v>41</v>
      </c>
      <c r="F354" s="1">
        <v>222</v>
      </c>
      <c r="G354" s="1">
        <v>222</v>
      </c>
    </row>
    <row r="355" spans="1:7" x14ac:dyDescent="0.2">
      <c r="A355">
        <v>220</v>
      </c>
      <c r="B355" t="s">
        <v>5</v>
      </c>
      <c r="C355" t="s">
        <v>1</v>
      </c>
      <c r="D355" t="s">
        <v>42</v>
      </c>
      <c r="E355" s="1">
        <v>34</v>
      </c>
      <c r="F355" s="1">
        <v>34</v>
      </c>
      <c r="G355" s="1">
        <v>34</v>
      </c>
    </row>
    <row r="356" spans="1:7" x14ac:dyDescent="0.2">
      <c r="A356">
        <v>221</v>
      </c>
      <c r="B356" t="s">
        <v>5</v>
      </c>
      <c r="C356" t="s">
        <v>1</v>
      </c>
      <c r="D356" t="s">
        <v>43</v>
      </c>
      <c r="E356" s="1">
        <v>786</v>
      </c>
      <c r="F356" s="1">
        <v>811</v>
      </c>
      <c r="G356" s="1">
        <v>786</v>
      </c>
    </row>
    <row r="357" spans="1:7" x14ac:dyDescent="0.2">
      <c r="A357">
        <v>222</v>
      </c>
      <c r="B357" t="s">
        <v>5</v>
      </c>
      <c r="C357" t="s">
        <v>1</v>
      </c>
      <c r="D357" t="s">
        <v>58</v>
      </c>
      <c r="E357" s="1">
        <v>539</v>
      </c>
      <c r="F357" s="1">
        <v>549</v>
      </c>
      <c r="G357" s="1">
        <v>539</v>
      </c>
    </row>
    <row r="358" spans="1:7" x14ac:dyDescent="0.2">
      <c r="A358">
        <v>223</v>
      </c>
      <c r="B358" t="s">
        <v>5</v>
      </c>
      <c r="C358" t="s">
        <v>1</v>
      </c>
      <c r="D358" t="s">
        <v>45</v>
      </c>
      <c r="E358" s="1">
        <v>269</v>
      </c>
      <c r="F358" s="1">
        <v>271</v>
      </c>
      <c r="G358" s="1">
        <v>269</v>
      </c>
    </row>
    <row r="359" spans="1:7" x14ac:dyDescent="0.2">
      <c r="A359">
        <v>224</v>
      </c>
      <c r="B359" t="s">
        <v>5</v>
      </c>
      <c r="C359" t="s">
        <v>1</v>
      </c>
      <c r="D359" t="s">
        <v>68</v>
      </c>
      <c r="E359" s="1">
        <v>330</v>
      </c>
      <c r="F359" s="1">
        <v>339</v>
      </c>
      <c r="G359" s="1">
        <v>330</v>
      </c>
    </row>
    <row r="360" spans="1:7" x14ac:dyDescent="0.2">
      <c r="A360">
        <v>225</v>
      </c>
      <c r="B360" t="s">
        <v>5</v>
      </c>
      <c r="C360" t="s">
        <v>1</v>
      </c>
      <c r="D360" t="s">
        <v>46</v>
      </c>
      <c r="E360" s="1">
        <v>1743</v>
      </c>
      <c r="F360" s="1">
        <v>1687</v>
      </c>
      <c r="G360" s="1">
        <v>1743</v>
      </c>
    </row>
    <row r="361" spans="1:7" x14ac:dyDescent="0.2">
      <c r="A361">
        <v>226</v>
      </c>
      <c r="B361" t="s">
        <v>5</v>
      </c>
      <c r="C361" t="s">
        <v>6</v>
      </c>
      <c r="D361" t="s">
        <v>55</v>
      </c>
      <c r="E361" s="1">
        <v>1888</v>
      </c>
      <c r="F361" s="1">
        <v>1939</v>
      </c>
      <c r="G361" s="1">
        <v>1888</v>
      </c>
    </row>
    <row r="362" spans="1:7" x14ac:dyDescent="0.2">
      <c r="A362">
        <v>227</v>
      </c>
      <c r="B362" t="s">
        <v>5</v>
      </c>
      <c r="C362" t="s">
        <v>6</v>
      </c>
      <c r="D362" t="s">
        <v>50</v>
      </c>
      <c r="E362" s="1">
        <v>285</v>
      </c>
      <c r="F362" s="1">
        <v>285</v>
      </c>
      <c r="G362" s="1">
        <v>285</v>
      </c>
    </row>
    <row r="363" spans="1:7" x14ac:dyDescent="0.2">
      <c r="A363">
        <v>228</v>
      </c>
      <c r="B363" t="s">
        <v>5</v>
      </c>
      <c r="C363" t="s">
        <v>6</v>
      </c>
      <c r="D363" t="s">
        <v>12</v>
      </c>
      <c r="E363" s="1">
        <v>482</v>
      </c>
      <c r="F363" s="1">
        <v>478</v>
      </c>
      <c r="G363" s="1">
        <v>482</v>
      </c>
    </row>
    <row r="364" spans="1:7" x14ac:dyDescent="0.2">
      <c r="A364">
        <v>229</v>
      </c>
      <c r="B364" t="s">
        <v>5</v>
      </c>
      <c r="C364" t="s">
        <v>6</v>
      </c>
      <c r="D364" t="s">
        <v>13</v>
      </c>
      <c r="E364" s="1">
        <v>12</v>
      </c>
      <c r="F364" s="1">
        <v>12</v>
      </c>
      <c r="G364" s="1">
        <v>12</v>
      </c>
    </row>
    <row r="365" spans="1:7" x14ac:dyDescent="0.2">
      <c r="A365">
        <v>230</v>
      </c>
      <c r="B365" t="s">
        <v>5</v>
      </c>
      <c r="C365" t="s">
        <v>6</v>
      </c>
      <c r="D365" t="s">
        <v>56</v>
      </c>
      <c r="E365" s="1">
        <v>507</v>
      </c>
      <c r="F365" s="1">
        <v>536</v>
      </c>
      <c r="G365" s="1">
        <v>507</v>
      </c>
    </row>
    <row r="366" spans="1:7" x14ac:dyDescent="0.2">
      <c r="A366">
        <v>231</v>
      </c>
      <c r="B366" t="s">
        <v>5</v>
      </c>
      <c r="C366" t="s">
        <v>6</v>
      </c>
      <c r="D366" t="s">
        <v>14</v>
      </c>
      <c r="E366" s="1">
        <v>1580</v>
      </c>
      <c r="G366" s="1">
        <v>1580</v>
      </c>
    </row>
    <row r="367" spans="1:7" x14ac:dyDescent="0.2">
      <c r="A367">
        <v>232</v>
      </c>
      <c r="B367" t="s">
        <v>5</v>
      </c>
      <c r="C367" t="s">
        <v>6</v>
      </c>
      <c r="D367" t="s">
        <v>15</v>
      </c>
      <c r="E367" s="1">
        <v>388</v>
      </c>
      <c r="F367" s="1">
        <v>398</v>
      </c>
      <c r="G367" s="1">
        <v>388</v>
      </c>
    </row>
    <row r="368" spans="1:7" x14ac:dyDescent="0.2">
      <c r="A368">
        <v>233</v>
      </c>
      <c r="B368" t="s">
        <v>5</v>
      </c>
      <c r="C368" t="s">
        <v>6</v>
      </c>
      <c r="D368" t="s">
        <v>57</v>
      </c>
      <c r="E368" s="1">
        <v>34</v>
      </c>
      <c r="F368" s="1">
        <v>34</v>
      </c>
      <c r="G368" s="1">
        <v>34</v>
      </c>
    </row>
    <row r="369" spans="1:7" x14ac:dyDescent="0.2">
      <c r="A369">
        <v>234</v>
      </c>
      <c r="B369" t="s">
        <v>5</v>
      </c>
      <c r="C369" t="s">
        <v>6</v>
      </c>
      <c r="D369" t="s">
        <v>16</v>
      </c>
      <c r="E369" s="1">
        <v>698</v>
      </c>
      <c r="F369" s="1">
        <v>708</v>
      </c>
      <c r="G369" s="1">
        <v>698</v>
      </c>
    </row>
    <row r="370" spans="1:7" x14ac:dyDescent="0.2">
      <c r="A370">
        <v>235</v>
      </c>
      <c r="B370" t="s">
        <v>5</v>
      </c>
      <c r="C370" t="s">
        <v>6</v>
      </c>
      <c r="D370" t="s">
        <v>17</v>
      </c>
      <c r="E370" s="1">
        <v>65</v>
      </c>
      <c r="F370" s="1">
        <v>65</v>
      </c>
      <c r="G370" s="1">
        <v>65</v>
      </c>
    </row>
    <row r="371" spans="1:7" x14ac:dyDescent="0.2">
      <c r="A371">
        <v>236</v>
      </c>
      <c r="B371" t="s">
        <v>5</v>
      </c>
      <c r="C371" t="s">
        <v>6</v>
      </c>
      <c r="D371" t="s">
        <v>65</v>
      </c>
      <c r="E371" s="1">
        <v>1060</v>
      </c>
      <c r="F371" s="1">
        <v>1081</v>
      </c>
      <c r="G371" s="1">
        <v>1060</v>
      </c>
    </row>
    <row r="372" spans="1:7" x14ac:dyDescent="0.2">
      <c r="A372">
        <v>237</v>
      </c>
      <c r="B372" t="s">
        <v>5</v>
      </c>
      <c r="C372" t="s">
        <v>6</v>
      </c>
      <c r="D372" t="s">
        <v>18</v>
      </c>
      <c r="E372" s="1">
        <v>362</v>
      </c>
      <c r="F372" s="1">
        <v>314</v>
      </c>
      <c r="G372" s="1">
        <v>362</v>
      </c>
    </row>
    <row r="373" spans="1:7" x14ac:dyDescent="0.2">
      <c r="A373">
        <v>238</v>
      </c>
      <c r="B373" t="s">
        <v>5</v>
      </c>
      <c r="C373" t="s">
        <v>6</v>
      </c>
      <c r="D373" t="s">
        <v>19</v>
      </c>
      <c r="E373" s="1">
        <v>113</v>
      </c>
      <c r="F373" s="1">
        <v>114</v>
      </c>
      <c r="G373" s="1">
        <v>113</v>
      </c>
    </row>
    <row r="374" spans="1:7" x14ac:dyDescent="0.2">
      <c r="A374">
        <v>239</v>
      </c>
      <c r="B374" t="s">
        <v>5</v>
      </c>
      <c r="C374" t="s">
        <v>6</v>
      </c>
      <c r="D374" t="s">
        <v>72</v>
      </c>
      <c r="E374" s="1">
        <v>2127</v>
      </c>
      <c r="F374" s="1">
        <v>2103</v>
      </c>
      <c r="G374" s="1">
        <v>2127</v>
      </c>
    </row>
    <row r="375" spans="1:7" x14ac:dyDescent="0.2">
      <c r="A375">
        <v>240</v>
      </c>
      <c r="B375" t="s">
        <v>5</v>
      </c>
      <c r="C375" t="s">
        <v>6</v>
      </c>
      <c r="D375" t="s">
        <v>20</v>
      </c>
      <c r="E375" s="1">
        <v>85</v>
      </c>
      <c r="F375" s="1">
        <v>86</v>
      </c>
      <c r="G375" s="1">
        <v>85</v>
      </c>
    </row>
    <row r="376" spans="1:7" x14ac:dyDescent="0.2">
      <c r="A376">
        <v>241</v>
      </c>
      <c r="B376" t="s">
        <v>5</v>
      </c>
      <c r="C376" t="s">
        <v>6</v>
      </c>
      <c r="D376" t="s">
        <v>21</v>
      </c>
      <c r="E376" s="1">
        <v>437</v>
      </c>
      <c r="F376" s="1">
        <v>433</v>
      </c>
      <c r="G376" s="1">
        <v>437</v>
      </c>
    </row>
    <row r="377" spans="1:7" x14ac:dyDescent="0.2">
      <c r="A377">
        <v>242</v>
      </c>
      <c r="B377" t="s">
        <v>5</v>
      </c>
      <c r="C377" t="s">
        <v>6</v>
      </c>
      <c r="D377" t="s">
        <v>22</v>
      </c>
      <c r="E377" s="1">
        <v>214</v>
      </c>
      <c r="F377" s="1">
        <v>202</v>
      </c>
      <c r="G377" s="1">
        <v>214</v>
      </c>
    </row>
    <row r="378" spans="1:7" x14ac:dyDescent="0.2">
      <c r="A378">
        <v>243</v>
      </c>
      <c r="B378" t="s">
        <v>5</v>
      </c>
      <c r="C378" t="s">
        <v>6</v>
      </c>
      <c r="D378" t="s">
        <v>51</v>
      </c>
      <c r="E378" s="1">
        <v>10277</v>
      </c>
      <c r="F378" s="1">
        <v>10031</v>
      </c>
      <c r="G378" s="1">
        <v>10277</v>
      </c>
    </row>
    <row r="379" spans="1:7" x14ac:dyDescent="0.2">
      <c r="A379">
        <v>244</v>
      </c>
      <c r="B379" t="s">
        <v>5</v>
      </c>
      <c r="C379" t="s">
        <v>6</v>
      </c>
      <c r="D379" t="s">
        <v>67</v>
      </c>
      <c r="E379" s="1">
        <v>120</v>
      </c>
      <c r="F379" s="1">
        <v>116</v>
      </c>
      <c r="G379" s="1">
        <v>120</v>
      </c>
    </row>
    <row r="380" spans="1:7" x14ac:dyDescent="0.2">
      <c r="A380">
        <v>245</v>
      </c>
      <c r="B380" t="s">
        <v>5</v>
      </c>
      <c r="C380" t="s">
        <v>6</v>
      </c>
      <c r="D380" t="s">
        <v>23</v>
      </c>
      <c r="E380" s="1">
        <v>790</v>
      </c>
      <c r="F380" s="1">
        <v>799</v>
      </c>
      <c r="G380" s="1">
        <v>790</v>
      </c>
    </row>
    <row r="381" spans="1:7" x14ac:dyDescent="0.2">
      <c r="A381">
        <v>246</v>
      </c>
      <c r="B381" t="s">
        <v>5</v>
      </c>
      <c r="C381" t="s">
        <v>6</v>
      </c>
      <c r="D381" t="s">
        <v>24</v>
      </c>
      <c r="E381" s="1">
        <v>34</v>
      </c>
      <c r="F381" s="1">
        <v>35</v>
      </c>
      <c r="G381" s="1">
        <v>34</v>
      </c>
    </row>
    <row r="382" spans="1:7" x14ac:dyDescent="0.2">
      <c r="A382">
        <v>247</v>
      </c>
      <c r="B382" t="s">
        <v>5</v>
      </c>
      <c r="C382" t="s">
        <v>6</v>
      </c>
      <c r="D382" t="s">
        <v>25</v>
      </c>
      <c r="E382" s="1">
        <v>96</v>
      </c>
      <c r="F382" s="1">
        <v>97</v>
      </c>
      <c r="G382" s="1">
        <v>96</v>
      </c>
    </row>
    <row r="383" spans="1:7" x14ac:dyDescent="0.2">
      <c r="A383">
        <v>248</v>
      </c>
      <c r="B383" t="s">
        <v>5</v>
      </c>
      <c r="C383" t="s">
        <v>6</v>
      </c>
      <c r="D383" t="s">
        <v>27</v>
      </c>
      <c r="E383" s="1">
        <v>4105</v>
      </c>
      <c r="F383" s="1">
        <v>4176</v>
      </c>
      <c r="G383" s="1">
        <v>4105</v>
      </c>
    </row>
    <row r="384" spans="1:7" x14ac:dyDescent="0.2">
      <c r="A384">
        <v>249</v>
      </c>
      <c r="B384" t="s">
        <v>5</v>
      </c>
      <c r="C384" t="s">
        <v>6</v>
      </c>
      <c r="D384" t="s">
        <v>52</v>
      </c>
      <c r="E384" s="1">
        <v>264</v>
      </c>
      <c r="F384" s="1">
        <v>264</v>
      </c>
      <c r="G384" s="1">
        <v>264</v>
      </c>
    </row>
    <row r="385" spans="1:7" x14ac:dyDescent="0.2">
      <c r="A385">
        <v>250</v>
      </c>
      <c r="B385" t="s">
        <v>5</v>
      </c>
      <c r="C385" t="s">
        <v>6</v>
      </c>
      <c r="D385" t="s">
        <v>28</v>
      </c>
      <c r="E385" s="1">
        <v>86</v>
      </c>
      <c r="F385" s="1">
        <v>89</v>
      </c>
      <c r="G385" s="1">
        <v>86</v>
      </c>
    </row>
    <row r="386" spans="1:7" x14ac:dyDescent="0.2">
      <c r="A386">
        <v>251</v>
      </c>
      <c r="B386" t="s">
        <v>5</v>
      </c>
      <c r="C386" t="s">
        <v>6</v>
      </c>
      <c r="D386" t="s">
        <v>29</v>
      </c>
      <c r="E386" s="1">
        <v>291</v>
      </c>
      <c r="F386" s="1">
        <v>299</v>
      </c>
      <c r="G386" s="1">
        <v>291</v>
      </c>
    </row>
    <row r="387" spans="1:7" x14ac:dyDescent="0.2">
      <c r="A387">
        <v>252</v>
      </c>
      <c r="B387" t="s">
        <v>5</v>
      </c>
      <c r="C387" t="s">
        <v>6</v>
      </c>
      <c r="D387" t="s">
        <v>30</v>
      </c>
      <c r="E387" s="1">
        <v>5</v>
      </c>
      <c r="F387" s="1">
        <v>5</v>
      </c>
      <c r="G387" s="1">
        <v>5</v>
      </c>
    </row>
    <row r="388" spans="1:7" x14ac:dyDescent="0.2">
      <c r="A388">
        <v>253</v>
      </c>
      <c r="B388" t="s">
        <v>5</v>
      </c>
      <c r="C388" t="s">
        <v>6</v>
      </c>
      <c r="D388" t="s">
        <v>31</v>
      </c>
      <c r="E388" s="1">
        <v>30</v>
      </c>
      <c r="F388" s="1">
        <v>31</v>
      </c>
      <c r="G388" s="1">
        <v>30</v>
      </c>
    </row>
    <row r="389" spans="1:7" x14ac:dyDescent="0.2">
      <c r="A389">
        <v>254</v>
      </c>
      <c r="B389" t="s">
        <v>5</v>
      </c>
      <c r="C389" t="s">
        <v>6</v>
      </c>
      <c r="D389" t="s">
        <v>32</v>
      </c>
      <c r="E389" s="1">
        <v>21</v>
      </c>
      <c r="F389" s="1">
        <v>24</v>
      </c>
      <c r="G389" s="1">
        <v>21</v>
      </c>
    </row>
    <row r="390" spans="1:7" x14ac:dyDescent="0.2">
      <c r="A390">
        <v>255</v>
      </c>
      <c r="B390" t="s">
        <v>5</v>
      </c>
      <c r="C390" t="s">
        <v>6</v>
      </c>
      <c r="D390" t="s">
        <v>34</v>
      </c>
      <c r="E390" s="1">
        <v>14</v>
      </c>
      <c r="F390" s="1">
        <v>17</v>
      </c>
      <c r="G390" s="1">
        <v>14</v>
      </c>
    </row>
    <row r="391" spans="1:7" x14ac:dyDescent="0.2">
      <c r="A391">
        <v>256</v>
      </c>
      <c r="B391" t="s">
        <v>5</v>
      </c>
      <c r="C391" t="s">
        <v>6</v>
      </c>
      <c r="D391" t="s">
        <v>35</v>
      </c>
      <c r="E391" s="1">
        <v>253</v>
      </c>
      <c r="F391" s="1">
        <v>253</v>
      </c>
      <c r="G391" s="1">
        <v>253</v>
      </c>
    </row>
    <row r="392" spans="1:7" x14ac:dyDescent="0.2">
      <c r="A392">
        <v>257</v>
      </c>
      <c r="B392" t="s">
        <v>5</v>
      </c>
      <c r="C392" t="s">
        <v>6</v>
      </c>
      <c r="D392" t="s">
        <v>71</v>
      </c>
      <c r="E392" s="1">
        <v>111</v>
      </c>
      <c r="F392" s="1">
        <v>107</v>
      </c>
      <c r="G392" s="1">
        <v>111</v>
      </c>
    </row>
    <row r="393" spans="1:7" x14ac:dyDescent="0.2">
      <c r="A393">
        <v>258</v>
      </c>
      <c r="B393" t="s">
        <v>5</v>
      </c>
      <c r="C393" t="s">
        <v>6</v>
      </c>
      <c r="D393" t="s">
        <v>54</v>
      </c>
      <c r="E393" s="1">
        <v>1136</v>
      </c>
      <c r="F393" s="1">
        <v>1148</v>
      </c>
      <c r="G393" s="1">
        <v>1136</v>
      </c>
    </row>
    <row r="394" spans="1:7" x14ac:dyDescent="0.2">
      <c r="A394">
        <v>259</v>
      </c>
      <c r="B394" t="s">
        <v>5</v>
      </c>
      <c r="C394" t="s">
        <v>6</v>
      </c>
      <c r="D394" t="s">
        <v>37</v>
      </c>
      <c r="E394" s="1">
        <v>3447</v>
      </c>
      <c r="F394" s="1">
        <v>3581</v>
      </c>
      <c r="G394" s="1">
        <v>3447</v>
      </c>
    </row>
    <row r="395" spans="1:7" x14ac:dyDescent="0.2">
      <c r="A395">
        <v>260</v>
      </c>
      <c r="B395" t="s">
        <v>5</v>
      </c>
      <c r="C395" t="s">
        <v>6</v>
      </c>
      <c r="D395" t="s">
        <v>38</v>
      </c>
      <c r="E395" s="1">
        <v>832</v>
      </c>
      <c r="F395" s="1">
        <v>843</v>
      </c>
      <c r="G395" s="1">
        <v>832</v>
      </c>
    </row>
    <row r="396" spans="1:7" x14ac:dyDescent="0.2">
      <c r="A396">
        <v>261</v>
      </c>
      <c r="B396" t="s">
        <v>5</v>
      </c>
      <c r="C396" t="s">
        <v>6</v>
      </c>
      <c r="D396" t="s">
        <v>70</v>
      </c>
      <c r="E396" s="1">
        <v>1413</v>
      </c>
      <c r="F396" s="1">
        <v>1491</v>
      </c>
      <c r="G396" s="1">
        <v>1413</v>
      </c>
    </row>
    <row r="397" spans="1:7" x14ac:dyDescent="0.2">
      <c r="A397">
        <v>262</v>
      </c>
      <c r="B397" t="s">
        <v>5</v>
      </c>
      <c r="C397" t="s">
        <v>6</v>
      </c>
      <c r="D397" t="s">
        <v>73</v>
      </c>
      <c r="E397" s="1">
        <v>249</v>
      </c>
      <c r="F397" s="1">
        <v>215</v>
      </c>
      <c r="G397" s="1">
        <v>249</v>
      </c>
    </row>
    <row r="398" spans="1:7" x14ac:dyDescent="0.2">
      <c r="A398">
        <v>263</v>
      </c>
      <c r="B398" t="s">
        <v>5</v>
      </c>
      <c r="C398" t="s">
        <v>6</v>
      </c>
      <c r="D398" t="s">
        <v>41</v>
      </c>
      <c r="F398" s="1">
        <v>386</v>
      </c>
      <c r="G398" s="1">
        <v>386</v>
      </c>
    </row>
    <row r="399" spans="1:7" x14ac:dyDescent="0.2">
      <c r="A399">
        <v>264</v>
      </c>
      <c r="B399" t="s">
        <v>5</v>
      </c>
      <c r="C399" t="s">
        <v>6</v>
      </c>
      <c r="D399" t="s">
        <v>42</v>
      </c>
      <c r="E399" s="1">
        <v>50</v>
      </c>
      <c r="F399" s="1">
        <v>50</v>
      </c>
      <c r="G399" s="1">
        <v>50</v>
      </c>
    </row>
    <row r="400" spans="1:7" x14ac:dyDescent="0.2">
      <c r="A400">
        <v>265</v>
      </c>
      <c r="B400" t="s">
        <v>5</v>
      </c>
      <c r="C400" t="s">
        <v>6</v>
      </c>
      <c r="D400" t="s">
        <v>43</v>
      </c>
      <c r="E400" s="1">
        <v>519</v>
      </c>
      <c r="F400" s="1">
        <v>519</v>
      </c>
      <c r="G400" s="1">
        <v>519</v>
      </c>
    </row>
    <row r="401" spans="1:7" x14ac:dyDescent="0.2">
      <c r="A401">
        <v>266</v>
      </c>
      <c r="B401" t="s">
        <v>5</v>
      </c>
      <c r="C401" t="s">
        <v>6</v>
      </c>
      <c r="D401" t="s">
        <v>58</v>
      </c>
      <c r="E401" s="1">
        <v>233</v>
      </c>
      <c r="F401" s="1">
        <v>231</v>
      </c>
      <c r="G401" s="1">
        <v>233</v>
      </c>
    </row>
    <row r="402" spans="1:7" x14ac:dyDescent="0.2">
      <c r="A402">
        <v>267</v>
      </c>
      <c r="B402" t="s">
        <v>5</v>
      </c>
      <c r="C402" t="s">
        <v>6</v>
      </c>
      <c r="D402" t="s">
        <v>45</v>
      </c>
      <c r="E402" s="1">
        <v>723</v>
      </c>
      <c r="F402" s="1">
        <v>689</v>
      </c>
      <c r="G402" s="1">
        <v>723</v>
      </c>
    </row>
    <row r="403" spans="1:7" x14ac:dyDescent="0.2">
      <c r="A403">
        <v>268</v>
      </c>
      <c r="B403" t="s">
        <v>5</v>
      </c>
      <c r="C403" t="s">
        <v>6</v>
      </c>
      <c r="D403" t="s">
        <v>68</v>
      </c>
      <c r="E403" s="1">
        <v>297</v>
      </c>
      <c r="F403" s="1">
        <v>309</v>
      </c>
      <c r="G403" s="1">
        <v>297</v>
      </c>
    </row>
    <row r="404" spans="1:7" x14ac:dyDescent="0.2">
      <c r="A404">
        <v>269</v>
      </c>
      <c r="B404" t="s">
        <v>5</v>
      </c>
      <c r="C404" t="s">
        <v>6</v>
      </c>
      <c r="D404" t="s">
        <v>46</v>
      </c>
      <c r="E404" s="1">
        <v>4474</v>
      </c>
      <c r="F404" s="1">
        <v>4288</v>
      </c>
      <c r="G404" s="1">
        <v>4474</v>
      </c>
    </row>
    <row r="405" spans="1:7" x14ac:dyDescent="0.2">
      <c r="A405">
        <v>97</v>
      </c>
      <c r="B405" t="s">
        <v>4</v>
      </c>
      <c r="C405" t="s">
        <v>1</v>
      </c>
      <c r="D405" t="s">
        <v>50</v>
      </c>
      <c r="E405" s="1">
        <v>41</v>
      </c>
      <c r="F405" s="1">
        <v>39</v>
      </c>
      <c r="G405" s="1">
        <v>41</v>
      </c>
    </row>
    <row r="406" spans="1:7" x14ac:dyDescent="0.2">
      <c r="A406">
        <v>98</v>
      </c>
      <c r="B406" t="s">
        <v>4</v>
      </c>
      <c r="C406" t="s">
        <v>1</v>
      </c>
      <c r="D406" t="s">
        <v>12</v>
      </c>
      <c r="E406" s="1">
        <v>416</v>
      </c>
      <c r="F406" s="1">
        <v>436</v>
      </c>
      <c r="G406" s="1">
        <v>416</v>
      </c>
    </row>
    <row r="407" spans="1:7" x14ac:dyDescent="0.2">
      <c r="A407">
        <v>99</v>
      </c>
      <c r="B407" t="s">
        <v>4</v>
      </c>
      <c r="C407" t="s">
        <v>1</v>
      </c>
      <c r="D407" t="s">
        <v>13</v>
      </c>
      <c r="E407" s="1">
        <v>5</v>
      </c>
      <c r="F407" s="1">
        <v>5</v>
      </c>
      <c r="G407" s="1">
        <v>5</v>
      </c>
    </row>
    <row r="408" spans="1:7" x14ac:dyDescent="0.2">
      <c r="A408">
        <v>100</v>
      </c>
      <c r="B408" t="s">
        <v>4</v>
      </c>
      <c r="C408" t="s">
        <v>1</v>
      </c>
      <c r="D408" t="s">
        <v>15</v>
      </c>
      <c r="E408" s="1">
        <v>987</v>
      </c>
      <c r="F408" s="1">
        <v>1263</v>
      </c>
      <c r="G408" s="1">
        <v>987</v>
      </c>
    </row>
    <row r="409" spans="1:7" x14ac:dyDescent="0.2">
      <c r="A409">
        <v>101</v>
      </c>
      <c r="B409" t="s">
        <v>4</v>
      </c>
      <c r="C409" t="s">
        <v>1</v>
      </c>
      <c r="D409" t="s">
        <v>16</v>
      </c>
      <c r="E409" s="1">
        <v>320</v>
      </c>
      <c r="F409" s="1">
        <v>335</v>
      </c>
      <c r="G409" s="1">
        <v>320</v>
      </c>
    </row>
    <row r="410" spans="1:7" x14ac:dyDescent="0.2">
      <c r="A410">
        <v>102</v>
      </c>
      <c r="B410" t="s">
        <v>4</v>
      </c>
      <c r="C410" t="s">
        <v>1</v>
      </c>
      <c r="D410" t="s">
        <v>17</v>
      </c>
      <c r="E410" s="1">
        <v>11</v>
      </c>
      <c r="F410" s="1">
        <v>19</v>
      </c>
      <c r="G410" s="1">
        <v>11</v>
      </c>
    </row>
    <row r="411" spans="1:7" x14ac:dyDescent="0.2">
      <c r="A411">
        <v>103</v>
      </c>
      <c r="B411" t="s">
        <v>4</v>
      </c>
      <c r="C411" t="s">
        <v>1</v>
      </c>
      <c r="D411" t="s">
        <v>65</v>
      </c>
      <c r="E411" s="1">
        <v>585</v>
      </c>
      <c r="F411" s="1">
        <v>594</v>
      </c>
      <c r="G411" s="1">
        <v>585</v>
      </c>
    </row>
    <row r="412" spans="1:7" x14ac:dyDescent="0.2">
      <c r="A412">
        <v>104</v>
      </c>
      <c r="B412" t="s">
        <v>4</v>
      </c>
      <c r="C412" t="s">
        <v>1</v>
      </c>
      <c r="D412" t="s">
        <v>19</v>
      </c>
      <c r="E412" s="1">
        <v>363</v>
      </c>
      <c r="F412" s="1">
        <v>405</v>
      </c>
      <c r="G412" s="1">
        <v>363</v>
      </c>
    </row>
    <row r="413" spans="1:7" x14ac:dyDescent="0.2">
      <c r="A413">
        <v>105</v>
      </c>
      <c r="B413" t="s">
        <v>4</v>
      </c>
      <c r="C413" t="s">
        <v>1</v>
      </c>
      <c r="D413" t="s">
        <v>72</v>
      </c>
      <c r="E413" s="1">
        <v>1295</v>
      </c>
      <c r="F413" s="1">
        <v>1453</v>
      </c>
      <c r="G413" s="1">
        <v>1295</v>
      </c>
    </row>
    <row r="414" spans="1:7" x14ac:dyDescent="0.2">
      <c r="A414">
        <v>106</v>
      </c>
      <c r="B414" t="s">
        <v>4</v>
      </c>
      <c r="C414" t="s">
        <v>1</v>
      </c>
      <c r="D414" t="s">
        <v>20</v>
      </c>
      <c r="E414" s="1">
        <v>126</v>
      </c>
      <c r="F414" s="1">
        <v>128</v>
      </c>
      <c r="G414" s="1">
        <v>126</v>
      </c>
    </row>
    <row r="415" spans="1:7" x14ac:dyDescent="0.2">
      <c r="A415">
        <v>107</v>
      </c>
      <c r="B415" t="s">
        <v>4</v>
      </c>
      <c r="C415" t="s">
        <v>1</v>
      </c>
      <c r="D415" t="s">
        <v>21</v>
      </c>
      <c r="E415" s="1">
        <v>127</v>
      </c>
      <c r="F415" s="1">
        <v>125</v>
      </c>
      <c r="G415" s="1">
        <v>127</v>
      </c>
    </row>
    <row r="416" spans="1:7" x14ac:dyDescent="0.2">
      <c r="A416">
        <v>108</v>
      </c>
      <c r="B416" t="s">
        <v>4</v>
      </c>
      <c r="C416" t="s">
        <v>1</v>
      </c>
      <c r="D416" t="s">
        <v>22</v>
      </c>
      <c r="E416" s="1">
        <v>368</v>
      </c>
      <c r="F416" s="1">
        <v>371</v>
      </c>
      <c r="G416" s="1">
        <v>368</v>
      </c>
    </row>
    <row r="417" spans="1:7" x14ac:dyDescent="0.2">
      <c r="A417">
        <v>109</v>
      </c>
      <c r="B417" t="s">
        <v>4</v>
      </c>
      <c r="C417" t="s">
        <v>1</v>
      </c>
      <c r="D417" t="s">
        <v>51</v>
      </c>
      <c r="E417" s="1">
        <v>1700</v>
      </c>
      <c r="F417" s="1">
        <v>1727</v>
      </c>
      <c r="G417" s="1">
        <v>1700</v>
      </c>
    </row>
    <row r="418" spans="1:7" x14ac:dyDescent="0.2">
      <c r="A418">
        <v>110</v>
      </c>
      <c r="B418" t="s">
        <v>4</v>
      </c>
      <c r="C418" t="s">
        <v>1</v>
      </c>
      <c r="D418" t="s">
        <v>23</v>
      </c>
      <c r="E418" s="1">
        <v>819</v>
      </c>
      <c r="F418" s="1">
        <v>858</v>
      </c>
      <c r="G418" s="1">
        <v>819</v>
      </c>
    </row>
    <row r="419" spans="1:7" x14ac:dyDescent="0.2">
      <c r="A419">
        <v>111</v>
      </c>
      <c r="B419" t="s">
        <v>4</v>
      </c>
      <c r="C419" t="s">
        <v>1</v>
      </c>
      <c r="D419" t="s">
        <v>24</v>
      </c>
      <c r="E419" s="1">
        <v>8</v>
      </c>
      <c r="F419" s="1">
        <v>8</v>
      </c>
      <c r="G419" s="1">
        <v>8</v>
      </c>
    </row>
    <row r="420" spans="1:7" x14ac:dyDescent="0.2">
      <c r="A420">
        <v>112</v>
      </c>
      <c r="B420" t="s">
        <v>4</v>
      </c>
      <c r="C420" t="s">
        <v>1</v>
      </c>
      <c r="D420" t="s">
        <v>25</v>
      </c>
      <c r="E420" s="1">
        <v>26</v>
      </c>
      <c r="F420" s="1">
        <v>27</v>
      </c>
      <c r="G420" s="1">
        <v>26</v>
      </c>
    </row>
    <row r="421" spans="1:7" x14ac:dyDescent="0.2">
      <c r="A421">
        <v>113</v>
      </c>
      <c r="B421" t="s">
        <v>4</v>
      </c>
      <c r="C421" t="s">
        <v>1</v>
      </c>
      <c r="D421" t="s">
        <v>26</v>
      </c>
      <c r="F421" s="1">
        <v>110</v>
      </c>
      <c r="G421" s="1">
        <v>110</v>
      </c>
    </row>
    <row r="422" spans="1:7" x14ac:dyDescent="0.2">
      <c r="A422">
        <v>114</v>
      </c>
      <c r="B422" t="s">
        <v>4</v>
      </c>
      <c r="C422" t="s">
        <v>1</v>
      </c>
      <c r="D422" t="s">
        <v>27</v>
      </c>
      <c r="E422" s="1">
        <v>702</v>
      </c>
      <c r="F422" s="1">
        <v>775</v>
      </c>
      <c r="G422" s="1">
        <v>702</v>
      </c>
    </row>
    <row r="423" spans="1:7" x14ac:dyDescent="0.2">
      <c r="A423">
        <v>115</v>
      </c>
      <c r="B423" t="s">
        <v>4</v>
      </c>
      <c r="C423" t="s">
        <v>1</v>
      </c>
      <c r="D423" t="s">
        <v>52</v>
      </c>
      <c r="E423" s="1">
        <v>81</v>
      </c>
      <c r="F423" s="1">
        <v>77</v>
      </c>
      <c r="G423" s="1">
        <v>81</v>
      </c>
    </row>
    <row r="424" spans="1:7" x14ac:dyDescent="0.2">
      <c r="A424">
        <v>116</v>
      </c>
      <c r="B424" t="s">
        <v>4</v>
      </c>
      <c r="C424" t="s">
        <v>1</v>
      </c>
      <c r="D424" t="s">
        <v>28</v>
      </c>
      <c r="E424" s="1">
        <v>544</v>
      </c>
      <c r="F424" s="1">
        <v>324</v>
      </c>
      <c r="G424" s="1">
        <v>544</v>
      </c>
    </row>
    <row r="425" spans="1:7" x14ac:dyDescent="0.2">
      <c r="A425">
        <v>117</v>
      </c>
      <c r="B425" t="s">
        <v>4</v>
      </c>
      <c r="C425" t="s">
        <v>1</v>
      </c>
      <c r="D425" t="s">
        <v>29</v>
      </c>
      <c r="E425" s="1">
        <v>360</v>
      </c>
      <c r="F425" s="1">
        <v>336</v>
      </c>
      <c r="G425" s="1">
        <v>360</v>
      </c>
    </row>
    <row r="426" spans="1:7" x14ac:dyDescent="0.2">
      <c r="A426">
        <v>118</v>
      </c>
      <c r="B426" t="s">
        <v>4</v>
      </c>
      <c r="C426" t="s">
        <v>1</v>
      </c>
      <c r="D426" t="s">
        <v>31</v>
      </c>
      <c r="E426" s="1">
        <v>2</v>
      </c>
      <c r="F426" s="1">
        <v>2</v>
      </c>
      <c r="G426" s="1">
        <v>2</v>
      </c>
    </row>
    <row r="427" spans="1:7" x14ac:dyDescent="0.2">
      <c r="A427">
        <v>119</v>
      </c>
      <c r="B427" t="s">
        <v>4</v>
      </c>
      <c r="C427" t="s">
        <v>1</v>
      </c>
      <c r="D427" t="s">
        <v>32</v>
      </c>
      <c r="E427" s="1">
        <v>1</v>
      </c>
      <c r="F427" s="1">
        <v>2</v>
      </c>
      <c r="G427" s="1">
        <v>1</v>
      </c>
    </row>
    <row r="428" spans="1:7" x14ac:dyDescent="0.2">
      <c r="A428">
        <v>120</v>
      </c>
      <c r="B428" t="s">
        <v>4</v>
      </c>
      <c r="C428" t="s">
        <v>1</v>
      </c>
      <c r="D428" t="s">
        <v>33</v>
      </c>
      <c r="E428" s="1">
        <v>5420</v>
      </c>
      <c r="F428" s="1">
        <v>6181</v>
      </c>
      <c r="G428" s="1">
        <v>5420</v>
      </c>
    </row>
    <row r="429" spans="1:7" x14ac:dyDescent="0.2">
      <c r="A429">
        <v>121</v>
      </c>
      <c r="B429" t="s">
        <v>4</v>
      </c>
      <c r="C429" t="s">
        <v>1</v>
      </c>
      <c r="D429" t="s">
        <v>34</v>
      </c>
      <c r="E429" s="1">
        <v>1</v>
      </c>
      <c r="F429" s="1">
        <v>3</v>
      </c>
      <c r="G429" s="1">
        <v>1</v>
      </c>
    </row>
    <row r="430" spans="1:7" x14ac:dyDescent="0.2">
      <c r="A430">
        <v>122</v>
      </c>
      <c r="B430" t="s">
        <v>4</v>
      </c>
      <c r="C430" t="s">
        <v>1</v>
      </c>
      <c r="D430" t="s">
        <v>35</v>
      </c>
      <c r="E430" s="1">
        <v>189</v>
      </c>
      <c r="F430" s="1">
        <v>207</v>
      </c>
      <c r="G430" s="1">
        <v>189</v>
      </c>
    </row>
    <row r="431" spans="1:7" x14ac:dyDescent="0.2">
      <c r="A431">
        <v>123</v>
      </c>
      <c r="B431" t="s">
        <v>4</v>
      </c>
      <c r="C431" t="s">
        <v>1</v>
      </c>
      <c r="D431" t="s">
        <v>53</v>
      </c>
      <c r="E431" s="1">
        <v>1215</v>
      </c>
      <c r="F431" s="1">
        <v>1217</v>
      </c>
      <c r="G431" s="1">
        <v>1215</v>
      </c>
    </row>
    <row r="432" spans="1:7" x14ac:dyDescent="0.2">
      <c r="A432">
        <v>124</v>
      </c>
      <c r="B432" t="s">
        <v>4</v>
      </c>
      <c r="C432" t="s">
        <v>1</v>
      </c>
      <c r="D432" t="s">
        <v>71</v>
      </c>
      <c r="E432" s="1">
        <v>11</v>
      </c>
      <c r="F432" s="1">
        <v>13</v>
      </c>
      <c r="G432" s="1">
        <v>11</v>
      </c>
    </row>
    <row r="433" spans="1:7" x14ac:dyDescent="0.2">
      <c r="A433">
        <v>125</v>
      </c>
      <c r="B433" t="s">
        <v>4</v>
      </c>
      <c r="C433" t="s">
        <v>1</v>
      </c>
      <c r="D433" t="s">
        <v>36</v>
      </c>
      <c r="E433" s="1">
        <v>1793</v>
      </c>
      <c r="F433" s="1">
        <v>1901</v>
      </c>
      <c r="G433" s="1">
        <v>1793</v>
      </c>
    </row>
    <row r="434" spans="1:7" x14ac:dyDescent="0.2">
      <c r="A434">
        <v>126</v>
      </c>
      <c r="B434" t="s">
        <v>4</v>
      </c>
      <c r="C434" t="s">
        <v>1</v>
      </c>
      <c r="D434" t="s">
        <v>54</v>
      </c>
      <c r="E434" s="1">
        <v>319</v>
      </c>
      <c r="F434" s="1">
        <v>1066</v>
      </c>
      <c r="G434" s="1">
        <v>319</v>
      </c>
    </row>
    <row r="435" spans="1:7" x14ac:dyDescent="0.2">
      <c r="A435">
        <v>127</v>
      </c>
      <c r="B435" t="s">
        <v>4</v>
      </c>
      <c r="C435" t="s">
        <v>1</v>
      </c>
      <c r="D435" t="s">
        <v>37</v>
      </c>
      <c r="E435" s="1">
        <v>2921</v>
      </c>
      <c r="F435" s="1">
        <v>3055</v>
      </c>
      <c r="G435" s="1">
        <v>2921</v>
      </c>
    </row>
    <row r="436" spans="1:7" x14ac:dyDescent="0.2">
      <c r="A436">
        <v>128</v>
      </c>
      <c r="B436" t="s">
        <v>4</v>
      </c>
      <c r="C436" t="s">
        <v>1</v>
      </c>
      <c r="D436" t="s">
        <v>38</v>
      </c>
      <c r="E436" s="1">
        <v>537</v>
      </c>
      <c r="F436" s="1">
        <v>584</v>
      </c>
      <c r="G436" s="1">
        <v>537</v>
      </c>
    </row>
    <row r="437" spans="1:7" x14ac:dyDescent="0.2">
      <c r="A437">
        <v>129</v>
      </c>
      <c r="B437" t="s">
        <v>4</v>
      </c>
      <c r="C437" t="s">
        <v>1</v>
      </c>
      <c r="D437" t="s">
        <v>70</v>
      </c>
      <c r="E437" s="1">
        <v>87</v>
      </c>
      <c r="F437" s="1">
        <v>103</v>
      </c>
      <c r="G437" s="1">
        <v>87</v>
      </c>
    </row>
    <row r="438" spans="1:7" x14ac:dyDescent="0.2">
      <c r="A438">
        <v>130</v>
      </c>
      <c r="B438" t="s">
        <v>4</v>
      </c>
      <c r="C438" t="s">
        <v>1</v>
      </c>
      <c r="D438" t="s">
        <v>73</v>
      </c>
      <c r="E438" s="1">
        <v>159</v>
      </c>
      <c r="F438" s="1">
        <v>150</v>
      </c>
      <c r="G438" s="1">
        <v>159</v>
      </c>
    </row>
    <row r="439" spans="1:7" x14ac:dyDescent="0.2">
      <c r="A439">
        <v>131</v>
      </c>
      <c r="B439" t="s">
        <v>4</v>
      </c>
      <c r="C439" t="s">
        <v>1</v>
      </c>
      <c r="D439" t="s">
        <v>40</v>
      </c>
      <c r="E439" s="1">
        <v>969</v>
      </c>
      <c r="F439" s="1">
        <v>905</v>
      </c>
      <c r="G439" s="1">
        <v>969</v>
      </c>
    </row>
    <row r="440" spans="1:7" x14ac:dyDescent="0.2">
      <c r="A440">
        <v>132</v>
      </c>
      <c r="B440" t="s">
        <v>4</v>
      </c>
      <c r="C440" t="s">
        <v>1</v>
      </c>
      <c r="D440" t="s">
        <v>41</v>
      </c>
      <c r="E440" s="1">
        <v>251</v>
      </c>
      <c r="F440" s="1">
        <v>260</v>
      </c>
      <c r="G440" s="1">
        <v>251</v>
      </c>
    </row>
    <row r="441" spans="1:7" x14ac:dyDescent="0.2">
      <c r="A441">
        <v>133</v>
      </c>
      <c r="B441" t="s">
        <v>4</v>
      </c>
      <c r="C441" t="s">
        <v>1</v>
      </c>
      <c r="D441" t="s">
        <v>42</v>
      </c>
      <c r="E441" s="1">
        <v>34</v>
      </c>
      <c r="F441" s="1">
        <v>34</v>
      </c>
      <c r="G441" s="1">
        <v>34</v>
      </c>
    </row>
    <row r="442" spans="1:7" x14ac:dyDescent="0.2">
      <c r="A442">
        <v>134</v>
      </c>
      <c r="B442" t="s">
        <v>4</v>
      </c>
      <c r="C442" t="s">
        <v>1</v>
      </c>
      <c r="D442" t="s">
        <v>43</v>
      </c>
      <c r="E442" s="1">
        <v>323</v>
      </c>
      <c r="F442" s="1">
        <v>332</v>
      </c>
      <c r="G442" s="1">
        <v>323</v>
      </c>
    </row>
    <row r="443" spans="1:7" x14ac:dyDescent="0.2">
      <c r="A443">
        <v>135</v>
      </c>
      <c r="B443" t="s">
        <v>4</v>
      </c>
      <c r="C443" t="s">
        <v>1</v>
      </c>
      <c r="D443" t="s">
        <v>64</v>
      </c>
      <c r="E443" s="1">
        <v>34626</v>
      </c>
      <c r="F443" s="1">
        <v>32022</v>
      </c>
    </row>
    <row r="444" spans="1:7" x14ac:dyDescent="0.2">
      <c r="A444">
        <v>136</v>
      </c>
      <c r="B444" t="s">
        <v>4</v>
      </c>
      <c r="C444" t="s">
        <v>1</v>
      </c>
      <c r="D444" t="s">
        <v>44</v>
      </c>
      <c r="E444" s="1">
        <v>10</v>
      </c>
      <c r="F444" s="1">
        <v>12</v>
      </c>
      <c r="G444" s="1">
        <v>10</v>
      </c>
    </row>
    <row r="445" spans="1:7" x14ac:dyDescent="0.2">
      <c r="A445">
        <v>137</v>
      </c>
      <c r="B445" t="s">
        <v>4</v>
      </c>
      <c r="C445" t="s">
        <v>1</v>
      </c>
      <c r="D445" t="s">
        <v>45</v>
      </c>
      <c r="E445" s="1">
        <v>345</v>
      </c>
      <c r="F445" s="1">
        <v>351</v>
      </c>
      <c r="G445" s="1">
        <v>345</v>
      </c>
    </row>
    <row r="446" spans="1:7" x14ac:dyDescent="0.2">
      <c r="A446">
        <v>138</v>
      </c>
      <c r="B446" t="s">
        <v>4</v>
      </c>
      <c r="C446" t="s">
        <v>1</v>
      </c>
      <c r="D446" t="s">
        <v>46</v>
      </c>
      <c r="E446" s="1">
        <v>130</v>
      </c>
      <c r="F446" s="1">
        <v>139</v>
      </c>
      <c r="G446" s="1">
        <v>130</v>
      </c>
    </row>
    <row r="447" spans="1:7" x14ac:dyDescent="0.2">
      <c r="A447">
        <v>139</v>
      </c>
      <c r="B447" t="s">
        <v>4</v>
      </c>
      <c r="C447" t="s">
        <v>1</v>
      </c>
      <c r="D447" t="s">
        <v>47</v>
      </c>
      <c r="E447" s="1">
        <v>2543</v>
      </c>
      <c r="F447" s="1">
        <v>2568</v>
      </c>
      <c r="G447" s="1">
        <v>2543</v>
      </c>
    </row>
    <row r="448" spans="1:7" x14ac:dyDescent="0.2">
      <c r="A448">
        <v>140</v>
      </c>
      <c r="B448" t="s">
        <v>4</v>
      </c>
      <c r="C448" t="s">
        <v>6</v>
      </c>
      <c r="D448" t="s">
        <v>50</v>
      </c>
      <c r="E448" s="1">
        <v>902</v>
      </c>
      <c r="F448" s="1">
        <v>908</v>
      </c>
      <c r="G448" s="1">
        <v>902</v>
      </c>
    </row>
    <row r="449" spans="1:7" x14ac:dyDescent="0.2">
      <c r="A449">
        <v>141</v>
      </c>
      <c r="B449" t="s">
        <v>4</v>
      </c>
      <c r="C449" t="s">
        <v>6</v>
      </c>
      <c r="D449" t="s">
        <v>12</v>
      </c>
      <c r="E449" s="1">
        <v>1514</v>
      </c>
      <c r="F449" s="1">
        <v>1540</v>
      </c>
      <c r="G449" s="1">
        <v>1514</v>
      </c>
    </row>
    <row r="450" spans="1:7" x14ac:dyDescent="0.2">
      <c r="A450">
        <v>142</v>
      </c>
      <c r="B450" t="s">
        <v>4</v>
      </c>
      <c r="C450" t="s">
        <v>6</v>
      </c>
      <c r="D450" t="s">
        <v>13</v>
      </c>
      <c r="E450" s="1">
        <v>6</v>
      </c>
      <c r="F450" s="1">
        <v>6</v>
      </c>
      <c r="G450" s="1">
        <v>6</v>
      </c>
    </row>
    <row r="451" spans="1:7" x14ac:dyDescent="0.2">
      <c r="A451">
        <v>143</v>
      </c>
      <c r="B451" t="s">
        <v>4</v>
      </c>
      <c r="C451" t="s">
        <v>6</v>
      </c>
      <c r="D451" t="s">
        <v>15</v>
      </c>
      <c r="E451" s="1">
        <v>971</v>
      </c>
      <c r="F451" s="1">
        <v>1283</v>
      </c>
      <c r="G451" s="1">
        <v>971</v>
      </c>
    </row>
    <row r="452" spans="1:7" x14ac:dyDescent="0.2">
      <c r="A452">
        <v>144</v>
      </c>
      <c r="B452" t="s">
        <v>4</v>
      </c>
      <c r="C452" t="s">
        <v>6</v>
      </c>
      <c r="D452" t="s">
        <v>16</v>
      </c>
      <c r="E452" s="1">
        <v>227</v>
      </c>
      <c r="F452" s="1">
        <v>223</v>
      </c>
      <c r="G452" s="1">
        <v>227</v>
      </c>
    </row>
    <row r="453" spans="1:7" x14ac:dyDescent="0.2">
      <c r="A453">
        <v>145</v>
      </c>
      <c r="B453" t="s">
        <v>4</v>
      </c>
      <c r="C453" t="s">
        <v>6</v>
      </c>
      <c r="D453" t="s">
        <v>17</v>
      </c>
      <c r="E453" s="1">
        <v>10</v>
      </c>
      <c r="F453" s="1">
        <v>18</v>
      </c>
      <c r="G453" s="1">
        <v>10</v>
      </c>
    </row>
    <row r="454" spans="1:7" x14ac:dyDescent="0.2">
      <c r="A454">
        <v>146</v>
      </c>
      <c r="B454" t="s">
        <v>4</v>
      </c>
      <c r="C454" t="s">
        <v>6</v>
      </c>
      <c r="D454" t="s">
        <v>65</v>
      </c>
      <c r="E454" s="1">
        <v>454</v>
      </c>
      <c r="F454" s="1">
        <v>472</v>
      </c>
      <c r="G454" s="1">
        <v>454</v>
      </c>
    </row>
    <row r="455" spans="1:7" x14ac:dyDescent="0.2">
      <c r="A455">
        <v>147</v>
      </c>
      <c r="B455" t="s">
        <v>4</v>
      </c>
      <c r="C455" t="s">
        <v>6</v>
      </c>
      <c r="D455" t="s">
        <v>19</v>
      </c>
      <c r="E455" s="1">
        <v>580</v>
      </c>
      <c r="F455" s="1">
        <v>623</v>
      </c>
      <c r="G455" s="1">
        <v>580</v>
      </c>
    </row>
    <row r="456" spans="1:7" x14ac:dyDescent="0.2">
      <c r="A456">
        <v>148</v>
      </c>
      <c r="B456" t="s">
        <v>4</v>
      </c>
      <c r="C456" t="s">
        <v>6</v>
      </c>
      <c r="D456" t="s">
        <v>72</v>
      </c>
      <c r="E456" s="1">
        <v>1223</v>
      </c>
      <c r="F456" s="1">
        <v>1308</v>
      </c>
      <c r="G456" s="1">
        <v>1223</v>
      </c>
    </row>
    <row r="457" spans="1:7" x14ac:dyDescent="0.2">
      <c r="A457">
        <v>149</v>
      </c>
      <c r="B457" t="s">
        <v>4</v>
      </c>
      <c r="C457" t="s">
        <v>6</v>
      </c>
      <c r="D457" t="s">
        <v>20</v>
      </c>
      <c r="E457" s="1">
        <v>43</v>
      </c>
      <c r="F457" s="1">
        <v>45</v>
      </c>
      <c r="G457" s="1">
        <v>43</v>
      </c>
    </row>
    <row r="458" spans="1:7" x14ac:dyDescent="0.2">
      <c r="A458">
        <v>150</v>
      </c>
      <c r="B458" t="s">
        <v>4</v>
      </c>
      <c r="C458" t="s">
        <v>6</v>
      </c>
      <c r="D458" t="s">
        <v>21</v>
      </c>
      <c r="E458" s="1">
        <v>242</v>
      </c>
      <c r="F458" s="1">
        <v>234</v>
      </c>
      <c r="G458" s="1">
        <v>242</v>
      </c>
    </row>
    <row r="459" spans="1:7" x14ac:dyDescent="0.2">
      <c r="A459">
        <v>151</v>
      </c>
      <c r="B459" t="s">
        <v>4</v>
      </c>
      <c r="C459" t="s">
        <v>6</v>
      </c>
      <c r="D459" t="s">
        <v>22</v>
      </c>
      <c r="E459" s="1">
        <v>1075</v>
      </c>
      <c r="F459" s="1">
        <v>1081</v>
      </c>
      <c r="G459" s="1">
        <v>1075</v>
      </c>
    </row>
    <row r="460" spans="1:7" x14ac:dyDescent="0.2">
      <c r="A460">
        <v>152</v>
      </c>
      <c r="B460" t="s">
        <v>4</v>
      </c>
      <c r="C460" t="s">
        <v>6</v>
      </c>
      <c r="D460" t="s">
        <v>51</v>
      </c>
      <c r="E460" s="1">
        <v>3341</v>
      </c>
      <c r="F460" s="1">
        <v>3287</v>
      </c>
      <c r="G460" s="1">
        <v>3341</v>
      </c>
    </row>
    <row r="461" spans="1:7" x14ac:dyDescent="0.2">
      <c r="A461">
        <v>153</v>
      </c>
      <c r="B461" t="s">
        <v>4</v>
      </c>
      <c r="C461" t="s">
        <v>6</v>
      </c>
      <c r="D461" t="s">
        <v>23</v>
      </c>
      <c r="E461" s="1">
        <v>592</v>
      </c>
      <c r="F461" s="1">
        <v>609</v>
      </c>
      <c r="G461" s="1">
        <v>592</v>
      </c>
    </row>
    <row r="462" spans="1:7" x14ac:dyDescent="0.2">
      <c r="A462">
        <v>154</v>
      </c>
      <c r="B462" t="s">
        <v>4</v>
      </c>
      <c r="C462" t="s">
        <v>6</v>
      </c>
      <c r="D462" t="s">
        <v>24</v>
      </c>
      <c r="E462" s="1">
        <v>26</v>
      </c>
      <c r="F462" s="1">
        <v>26</v>
      </c>
      <c r="G462" s="1">
        <v>26</v>
      </c>
    </row>
    <row r="463" spans="1:7" x14ac:dyDescent="0.2">
      <c r="A463">
        <v>155</v>
      </c>
      <c r="B463" t="s">
        <v>4</v>
      </c>
      <c r="C463" t="s">
        <v>6</v>
      </c>
      <c r="D463" t="s">
        <v>25</v>
      </c>
      <c r="E463" s="1">
        <v>32</v>
      </c>
      <c r="F463" s="1">
        <v>36</v>
      </c>
      <c r="G463" s="1">
        <v>32</v>
      </c>
    </row>
    <row r="464" spans="1:7" x14ac:dyDescent="0.2">
      <c r="A464">
        <v>156</v>
      </c>
      <c r="B464" t="s">
        <v>4</v>
      </c>
      <c r="C464" t="s">
        <v>6</v>
      </c>
      <c r="D464" t="s">
        <v>26</v>
      </c>
      <c r="F464" s="1">
        <v>157</v>
      </c>
      <c r="G464" s="1">
        <v>157</v>
      </c>
    </row>
    <row r="465" spans="1:7" x14ac:dyDescent="0.2">
      <c r="A465">
        <v>157</v>
      </c>
      <c r="B465" t="s">
        <v>4</v>
      </c>
      <c r="C465" t="s">
        <v>6</v>
      </c>
      <c r="D465" t="s">
        <v>27</v>
      </c>
      <c r="E465" s="1">
        <v>1464</v>
      </c>
      <c r="F465" s="1">
        <v>1454</v>
      </c>
      <c r="G465" s="1">
        <v>1464</v>
      </c>
    </row>
    <row r="466" spans="1:7" x14ac:dyDescent="0.2">
      <c r="A466">
        <v>158</v>
      </c>
      <c r="B466" t="s">
        <v>4</v>
      </c>
      <c r="C466" t="s">
        <v>6</v>
      </c>
      <c r="D466" t="s">
        <v>52</v>
      </c>
      <c r="E466" s="1">
        <v>531</v>
      </c>
      <c r="F466" s="1">
        <v>586</v>
      </c>
      <c r="G466" s="1">
        <v>531</v>
      </c>
    </row>
    <row r="467" spans="1:7" x14ac:dyDescent="0.2">
      <c r="A467">
        <v>159</v>
      </c>
      <c r="B467" t="s">
        <v>4</v>
      </c>
      <c r="C467" t="s">
        <v>6</v>
      </c>
      <c r="D467" t="s">
        <v>28</v>
      </c>
      <c r="E467" s="1">
        <v>233</v>
      </c>
      <c r="F467" s="1">
        <v>220</v>
      </c>
      <c r="G467" s="1">
        <v>233</v>
      </c>
    </row>
    <row r="468" spans="1:7" x14ac:dyDescent="0.2">
      <c r="A468">
        <v>160</v>
      </c>
      <c r="B468" t="s">
        <v>4</v>
      </c>
      <c r="C468" t="s">
        <v>6</v>
      </c>
      <c r="D468" t="s">
        <v>29</v>
      </c>
      <c r="E468" s="1">
        <v>502</v>
      </c>
      <c r="F468" s="1">
        <v>514</v>
      </c>
      <c r="G468" s="1">
        <v>502</v>
      </c>
    </row>
    <row r="469" spans="1:7" x14ac:dyDescent="0.2">
      <c r="A469">
        <v>161</v>
      </c>
      <c r="B469" t="s">
        <v>4</v>
      </c>
      <c r="C469" t="s">
        <v>6</v>
      </c>
      <c r="D469" t="s">
        <v>31</v>
      </c>
      <c r="E469" s="1">
        <v>4</v>
      </c>
      <c r="F469" s="1">
        <v>4</v>
      </c>
      <c r="G469" s="1">
        <v>4</v>
      </c>
    </row>
    <row r="470" spans="1:7" x14ac:dyDescent="0.2">
      <c r="A470">
        <v>162</v>
      </c>
      <c r="B470" t="s">
        <v>4</v>
      </c>
      <c r="C470" t="s">
        <v>6</v>
      </c>
      <c r="D470" t="s">
        <v>32</v>
      </c>
      <c r="E470" s="1">
        <v>50</v>
      </c>
      <c r="F470" s="1">
        <v>48</v>
      </c>
      <c r="G470" s="1">
        <v>50</v>
      </c>
    </row>
    <row r="471" spans="1:7" x14ac:dyDescent="0.2">
      <c r="A471">
        <v>163</v>
      </c>
      <c r="B471" t="s">
        <v>4</v>
      </c>
      <c r="C471" t="s">
        <v>6</v>
      </c>
      <c r="D471" t="s">
        <v>33</v>
      </c>
      <c r="E471" s="1">
        <v>1307</v>
      </c>
      <c r="F471" s="1">
        <v>1298</v>
      </c>
      <c r="G471" s="1">
        <v>1307</v>
      </c>
    </row>
    <row r="472" spans="1:7" x14ac:dyDescent="0.2">
      <c r="A472">
        <v>164</v>
      </c>
      <c r="B472" t="s">
        <v>4</v>
      </c>
      <c r="C472" t="s">
        <v>6</v>
      </c>
      <c r="D472" t="s">
        <v>34</v>
      </c>
      <c r="E472" s="1">
        <v>2</v>
      </c>
      <c r="F472" s="1">
        <v>1</v>
      </c>
      <c r="G472" s="1">
        <v>2</v>
      </c>
    </row>
    <row r="473" spans="1:7" x14ac:dyDescent="0.2">
      <c r="A473">
        <v>165</v>
      </c>
      <c r="B473" t="s">
        <v>4</v>
      </c>
      <c r="C473" t="s">
        <v>6</v>
      </c>
      <c r="D473" t="s">
        <v>35</v>
      </c>
      <c r="E473" s="1">
        <v>163</v>
      </c>
      <c r="F473" s="1">
        <v>152</v>
      </c>
      <c r="G473" s="1">
        <v>163</v>
      </c>
    </row>
    <row r="474" spans="1:7" x14ac:dyDescent="0.2">
      <c r="A474">
        <v>166</v>
      </c>
      <c r="B474" t="s">
        <v>4</v>
      </c>
      <c r="C474" t="s">
        <v>6</v>
      </c>
      <c r="D474" t="s">
        <v>53</v>
      </c>
      <c r="E474" s="1">
        <v>1333</v>
      </c>
      <c r="F474" s="1">
        <v>1339</v>
      </c>
      <c r="G474" s="1">
        <v>1333</v>
      </c>
    </row>
    <row r="475" spans="1:7" x14ac:dyDescent="0.2">
      <c r="A475">
        <v>167</v>
      </c>
      <c r="B475" t="s">
        <v>4</v>
      </c>
      <c r="C475" t="s">
        <v>6</v>
      </c>
      <c r="D475" t="s">
        <v>71</v>
      </c>
      <c r="E475" s="1">
        <v>93</v>
      </c>
      <c r="F475" s="1">
        <v>94</v>
      </c>
      <c r="G475" s="1">
        <v>93</v>
      </c>
    </row>
    <row r="476" spans="1:7" x14ac:dyDescent="0.2">
      <c r="A476">
        <v>168</v>
      </c>
      <c r="B476" t="s">
        <v>4</v>
      </c>
      <c r="C476" t="s">
        <v>6</v>
      </c>
      <c r="D476" t="s">
        <v>36</v>
      </c>
      <c r="E476" s="1">
        <v>2424</v>
      </c>
      <c r="F476" s="1">
        <v>2572</v>
      </c>
      <c r="G476" s="1">
        <v>2424</v>
      </c>
    </row>
    <row r="477" spans="1:7" x14ac:dyDescent="0.2">
      <c r="A477">
        <v>169</v>
      </c>
      <c r="B477" t="s">
        <v>4</v>
      </c>
      <c r="C477" t="s">
        <v>6</v>
      </c>
      <c r="D477" t="s">
        <v>54</v>
      </c>
      <c r="E477" s="1">
        <v>1057</v>
      </c>
      <c r="F477" s="1">
        <v>368</v>
      </c>
      <c r="G477" s="1">
        <v>1057</v>
      </c>
    </row>
    <row r="478" spans="1:7" x14ac:dyDescent="0.2">
      <c r="A478">
        <v>170</v>
      </c>
      <c r="B478" t="s">
        <v>4</v>
      </c>
      <c r="C478" t="s">
        <v>6</v>
      </c>
      <c r="D478" t="s">
        <v>37</v>
      </c>
      <c r="E478" s="1">
        <v>2661</v>
      </c>
      <c r="F478" s="1">
        <v>2756</v>
      </c>
      <c r="G478" s="1">
        <v>2661</v>
      </c>
    </row>
    <row r="479" spans="1:7" x14ac:dyDescent="0.2">
      <c r="A479">
        <v>171</v>
      </c>
      <c r="B479" t="s">
        <v>4</v>
      </c>
      <c r="C479" t="s">
        <v>6</v>
      </c>
      <c r="D479" t="s">
        <v>38</v>
      </c>
      <c r="E479" s="1">
        <v>569</v>
      </c>
      <c r="F479" s="1">
        <v>546</v>
      </c>
      <c r="G479" s="1">
        <v>569</v>
      </c>
    </row>
    <row r="480" spans="1:7" x14ac:dyDescent="0.2">
      <c r="A480">
        <v>172</v>
      </c>
      <c r="B480" t="s">
        <v>4</v>
      </c>
      <c r="C480" t="s">
        <v>6</v>
      </c>
      <c r="D480" t="s">
        <v>70</v>
      </c>
      <c r="E480" s="1">
        <v>1325</v>
      </c>
      <c r="F480" s="1">
        <v>1363</v>
      </c>
      <c r="G480" s="1">
        <v>1325</v>
      </c>
    </row>
    <row r="481" spans="1:7" x14ac:dyDescent="0.2">
      <c r="A481">
        <v>173</v>
      </c>
      <c r="B481" t="s">
        <v>4</v>
      </c>
      <c r="C481" t="s">
        <v>6</v>
      </c>
      <c r="D481" t="s">
        <v>73</v>
      </c>
      <c r="E481" s="1">
        <v>550</v>
      </c>
      <c r="F481" s="1">
        <v>548</v>
      </c>
      <c r="G481" s="1">
        <v>550</v>
      </c>
    </row>
    <row r="482" spans="1:7" x14ac:dyDescent="0.2">
      <c r="A482">
        <v>174</v>
      </c>
      <c r="B482" t="s">
        <v>4</v>
      </c>
      <c r="C482" t="s">
        <v>6</v>
      </c>
      <c r="D482" t="s">
        <v>40</v>
      </c>
      <c r="E482" s="1">
        <v>1130</v>
      </c>
      <c r="F482" s="1">
        <v>1065</v>
      </c>
      <c r="G482" s="1">
        <v>1130</v>
      </c>
    </row>
    <row r="483" spans="1:7" x14ac:dyDescent="0.2">
      <c r="A483">
        <v>175</v>
      </c>
      <c r="B483" t="s">
        <v>4</v>
      </c>
      <c r="C483" t="s">
        <v>6</v>
      </c>
      <c r="D483" t="s">
        <v>41</v>
      </c>
      <c r="E483" s="1">
        <v>208</v>
      </c>
      <c r="F483" s="1">
        <v>200</v>
      </c>
      <c r="G483" s="1">
        <v>208</v>
      </c>
    </row>
    <row r="484" spans="1:7" x14ac:dyDescent="0.2">
      <c r="A484">
        <v>176</v>
      </c>
      <c r="B484" t="s">
        <v>4</v>
      </c>
      <c r="C484" t="s">
        <v>6</v>
      </c>
      <c r="D484" t="s">
        <v>42</v>
      </c>
      <c r="E484" s="1">
        <v>70</v>
      </c>
      <c r="F484" s="1">
        <v>64</v>
      </c>
      <c r="G484" s="1">
        <v>70</v>
      </c>
    </row>
    <row r="485" spans="1:7" x14ac:dyDescent="0.2">
      <c r="A485">
        <v>177</v>
      </c>
      <c r="B485" t="s">
        <v>4</v>
      </c>
      <c r="C485" t="s">
        <v>6</v>
      </c>
      <c r="D485" t="s">
        <v>43</v>
      </c>
      <c r="E485" s="1">
        <v>372</v>
      </c>
      <c r="F485" s="1">
        <v>365</v>
      </c>
      <c r="G485" s="1">
        <v>372</v>
      </c>
    </row>
    <row r="486" spans="1:7" x14ac:dyDescent="0.2">
      <c r="A486">
        <v>178</v>
      </c>
      <c r="B486" t="s">
        <v>4</v>
      </c>
      <c r="C486" t="s">
        <v>6</v>
      </c>
      <c r="D486" t="s">
        <v>64</v>
      </c>
      <c r="E486" s="1">
        <v>335385</v>
      </c>
      <c r="F486" s="1">
        <v>355250</v>
      </c>
    </row>
    <row r="487" spans="1:7" x14ac:dyDescent="0.2">
      <c r="A487">
        <v>179</v>
      </c>
      <c r="B487" t="s">
        <v>4</v>
      </c>
      <c r="C487" t="s">
        <v>6</v>
      </c>
      <c r="D487" t="s">
        <v>44</v>
      </c>
      <c r="E487" s="1">
        <v>28</v>
      </c>
      <c r="F487" s="1">
        <v>28</v>
      </c>
      <c r="G487" s="1">
        <v>28</v>
      </c>
    </row>
    <row r="488" spans="1:7" x14ac:dyDescent="0.2">
      <c r="A488">
        <v>180</v>
      </c>
      <c r="B488" t="s">
        <v>4</v>
      </c>
      <c r="C488" t="s">
        <v>6</v>
      </c>
      <c r="D488" t="s">
        <v>45</v>
      </c>
      <c r="E488" s="1">
        <v>373</v>
      </c>
      <c r="F488" s="1">
        <v>397</v>
      </c>
      <c r="G488" s="1">
        <v>373</v>
      </c>
    </row>
    <row r="489" spans="1:7" x14ac:dyDescent="0.2">
      <c r="A489">
        <v>181</v>
      </c>
      <c r="B489" t="s">
        <v>4</v>
      </c>
      <c r="C489" t="s">
        <v>6</v>
      </c>
      <c r="D489" t="s">
        <v>46</v>
      </c>
      <c r="E489" s="1">
        <v>3169</v>
      </c>
      <c r="F489" s="1">
        <v>3088</v>
      </c>
      <c r="G489" s="1">
        <v>3169</v>
      </c>
    </row>
    <row r="490" spans="1:7" x14ac:dyDescent="0.2">
      <c r="A490">
        <v>182</v>
      </c>
      <c r="B490" t="s">
        <v>4</v>
      </c>
      <c r="C490" t="s">
        <v>6</v>
      </c>
      <c r="D490" t="s">
        <v>47</v>
      </c>
      <c r="E490" s="1">
        <v>7571</v>
      </c>
      <c r="F490" s="1">
        <v>7340</v>
      </c>
      <c r="G490" s="1">
        <v>7571</v>
      </c>
    </row>
    <row r="491" spans="1:7" x14ac:dyDescent="0.2">
      <c r="A491">
        <v>-2</v>
      </c>
      <c r="B491" t="s">
        <v>8</v>
      </c>
      <c r="C491" t="s">
        <v>6</v>
      </c>
      <c r="D491" t="s">
        <v>95</v>
      </c>
      <c r="G491" s="1">
        <v>1499800</v>
      </c>
    </row>
    <row r="492" spans="1:7" x14ac:dyDescent="0.2">
      <c r="A492">
        <v>-3</v>
      </c>
      <c r="B492" t="s">
        <v>8</v>
      </c>
      <c r="C492" t="s">
        <v>1</v>
      </c>
      <c r="D492" t="s">
        <v>95</v>
      </c>
      <c r="G492" s="1">
        <v>120400</v>
      </c>
    </row>
    <row r="493" spans="1:7" x14ac:dyDescent="0.2">
      <c r="A493">
        <v>-4</v>
      </c>
      <c r="B493" t="s">
        <v>0</v>
      </c>
      <c r="C493" t="s">
        <v>6</v>
      </c>
      <c r="D493" t="s">
        <v>95</v>
      </c>
      <c r="G493" s="1">
        <v>552531</v>
      </c>
    </row>
    <row r="494" spans="1:7" x14ac:dyDescent="0.2">
      <c r="A494">
        <v>-5</v>
      </c>
      <c r="B494" t="s">
        <v>0</v>
      </c>
      <c r="C494" t="s">
        <v>1</v>
      </c>
      <c r="D494" t="s">
        <v>95</v>
      </c>
      <c r="G494" s="1">
        <v>73457</v>
      </c>
    </row>
    <row r="495" spans="1:7" x14ac:dyDescent="0.2">
      <c r="A495">
        <v>-6</v>
      </c>
      <c r="B495" t="s">
        <v>5</v>
      </c>
      <c r="C495" t="s">
        <v>6</v>
      </c>
      <c r="D495" t="s">
        <v>95</v>
      </c>
      <c r="G495" s="1">
        <v>33428</v>
      </c>
    </row>
    <row r="496" spans="1:7" x14ac:dyDescent="0.2">
      <c r="A496">
        <v>-7</v>
      </c>
      <c r="B496" t="s">
        <v>5</v>
      </c>
      <c r="C496" t="s">
        <v>1</v>
      </c>
      <c r="D496" t="s">
        <v>95</v>
      </c>
      <c r="G496" s="1">
        <v>23205</v>
      </c>
    </row>
    <row r="497" spans="1:7" x14ac:dyDescent="0.2">
      <c r="A497">
        <v>-8</v>
      </c>
      <c r="B497" t="s">
        <v>7</v>
      </c>
      <c r="C497" t="s">
        <v>6</v>
      </c>
      <c r="D497" t="s">
        <v>95</v>
      </c>
      <c r="G497" s="1">
        <v>333877.3190336728</v>
      </c>
    </row>
    <row r="498" spans="1:7" x14ac:dyDescent="0.2">
      <c r="A498">
        <v>-9</v>
      </c>
      <c r="B498" t="s">
        <v>7</v>
      </c>
      <c r="C498" t="s">
        <v>1</v>
      </c>
      <c r="D498" t="s">
        <v>95</v>
      </c>
      <c r="G498" s="1">
        <v>117695.18178542706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4" sqref="F4"/>
    </sheetView>
  </sheetViews>
  <sheetFormatPr defaultRowHeight="12.75" x14ac:dyDescent="0.2"/>
  <cols>
    <col min="1" max="1" width="33.140625" customWidth="1"/>
    <col min="7" max="7" width="3.28515625" customWidth="1"/>
    <col min="8" max="8" width="31.42578125" customWidth="1"/>
  </cols>
  <sheetData>
    <row r="1" spans="1:8" x14ac:dyDescent="0.2">
      <c r="A1" t="s">
        <v>83</v>
      </c>
      <c r="H1" t="s">
        <v>121</v>
      </c>
    </row>
    <row r="2" spans="1:8" x14ac:dyDescent="0.2">
      <c r="H2" t="s">
        <v>122</v>
      </c>
    </row>
    <row r="3" spans="1:8" x14ac:dyDescent="0.2">
      <c r="A3" t="s">
        <v>84</v>
      </c>
      <c r="H3" t="s">
        <v>123</v>
      </c>
    </row>
    <row r="4" spans="1:8" x14ac:dyDescent="0.2">
      <c r="A4" t="s">
        <v>2</v>
      </c>
      <c r="B4" t="s">
        <v>3</v>
      </c>
      <c r="C4" t="s">
        <v>77</v>
      </c>
      <c r="D4" t="s">
        <v>75</v>
      </c>
      <c r="E4" t="s">
        <v>76</v>
      </c>
      <c r="F4" t="s">
        <v>82</v>
      </c>
    </row>
    <row r="5" spans="1:8" x14ac:dyDescent="0.2">
      <c r="A5" t="s">
        <v>8</v>
      </c>
      <c r="B5" t="s">
        <v>1</v>
      </c>
      <c r="C5" t="s">
        <v>11</v>
      </c>
      <c r="E5">
        <v>9</v>
      </c>
      <c r="H5" t="s">
        <v>86</v>
      </c>
    </row>
    <row r="6" spans="1:8" x14ac:dyDescent="0.2">
      <c r="A6" t="s">
        <v>0</v>
      </c>
      <c r="B6" t="s">
        <v>1</v>
      </c>
      <c r="C6" t="s">
        <v>19</v>
      </c>
      <c r="E6">
        <v>2617</v>
      </c>
      <c r="F6">
        <f t="shared" ref="F6:F13" si="0">E6</f>
        <v>2617</v>
      </c>
    </row>
    <row r="7" spans="1:8" x14ac:dyDescent="0.2">
      <c r="A7" t="s">
        <v>0</v>
      </c>
      <c r="B7" t="s">
        <v>1</v>
      </c>
      <c r="C7" t="s">
        <v>43</v>
      </c>
      <c r="E7">
        <v>2082</v>
      </c>
      <c r="F7">
        <f t="shared" si="0"/>
        <v>2082</v>
      </c>
    </row>
    <row r="8" spans="1:8" x14ac:dyDescent="0.2">
      <c r="A8" t="s">
        <v>0</v>
      </c>
      <c r="B8" t="s">
        <v>6</v>
      </c>
      <c r="C8" t="s">
        <v>19</v>
      </c>
      <c r="E8">
        <v>31441</v>
      </c>
      <c r="F8">
        <f t="shared" si="0"/>
        <v>31441</v>
      </c>
    </row>
    <row r="9" spans="1:8" x14ac:dyDescent="0.2">
      <c r="A9" t="s">
        <v>0</v>
      </c>
      <c r="B9" t="s">
        <v>6</v>
      </c>
      <c r="C9" t="s">
        <v>43</v>
      </c>
      <c r="E9">
        <v>19128</v>
      </c>
      <c r="F9">
        <f t="shared" si="0"/>
        <v>19128</v>
      </c>
    </row>
    <row r="10" spans="1:8" x14ac:dyDescent="0.2">
      <c r="A10" t="s">
        <v>5</v>
      </c>
      <c r="B10" t="s">
        <v>1</v>
      </c>
      <c r="C10" t="s">
        <v>41</v>
      </c>
      <c r="E10">
        <v>222</v>
      </c>
      <c r="F10">
        <f t="shared" si="0"/>
        <v>222</v>
      </c>
    </row>
    <row r="11" spans="1:8" x14ac:dyDescent="0.2">
      <c r="A11" t="s">
        <v>5</v>
      </c>
      <c r="B11" t="s">
        <v>6</v>
      </c>
      <c r="C11" t="s">
        <v>41</v>
      </c>
      <c r="E11">
        <v>386</v>
      </c>
      <c r="F11">
        <f t="shared" si="0"/>
        <v>386</v>
      </c>
    </row>
    <row r="12" spans="1:8" x14ac:dyDescent="0.2">
      <c r="A12" t="s">
        <v>4</v>
      </c>
      <c r="B12" t="s">
        <v>1</v>
      </c>
      <c r="C12" t="s">
        <v>26</v>
      </c>
      <c r="E12">
        <v>110</v>
      </c>
      <c r="F12">
        <f t="shared" si="0"/>
        <v>110</v>
      </c>
    </row>
    <row r="13" spans="1:8" x14ac:dyDescent="0.2">
      <c r="A13" t="s">
        <v>4</v>
      </c>
      <c r="B13" t="s">
        <v>6</v>
      </c>
      <c r="C13" t="s">
        <v>26</v>
      </c>
      <c r="E13">
        <v>157</v>
      </c>
      <c r="F13">
        <f t="shared" si="0"/>
        <v>157</v>
      </c>
    </row>
    <row r="20" spans="1:8" x14ac:dyDescent="0.2">
      <c r="A20" t="s">
        <v>2</v>
      </c>
      <c r="B20" t="s">
        <v>3</v>
      </c>
      <c r="C20" t="s">
        <v>77</v>
      </c>
      <c r="D20" t="s">
        <v>75</v>
      </c>
      <c r="E20" t="s">
        <v>76</v>
      </c>
      <c r="F20" t="s">
        <v>82</v>
      </c>
    </row>
    <row r="21" spans="1:8" x14ac:dyDescent="0.2">
      <c r="A21" t="s">
        <v>4</v>
      </c>
      <c r="B21" t="s">
        <v>1</v>
      </c>
      <c r="C21" t="s">
        <v>17</v>
      </c>
      <c r="D21">
        <v>11</v>
      </c>
      <c r="E21">
        <v>19</v>
      </c>
      <c r="F21">
        <v>11</v>
      </c>
    </row>
    <row r="22" spans="1:8" x14ac:dyDescent="0.2">
      <c r="A22" t="s">
        <v>4</v>
      </c>
      <c r="B22" t="s">
        <v>6</v>
      </c>
      <c r="C22" t="s">
        <v>17</v>
      </c>
      <c r="D22">
        <v>726272</v>
      </c>
      <c r="E22">
        <v>754863</v>
      </c>
      <c r="F22">
        <v>726272</v>
      </c>
      <c r="H22" t="s">
        <v>94</v>
      </c>
    </row>
    <row r="23" spans="1:8" x14ac:dyDescent="0.2">
      <c r="A23" t="s">
        <v>4</v>
      </c>
      <c r="B23" t="s">
        <v>92</v>
      </c>
      <c r="C23" t="s">
        <v>17</v>
      </c>
      <c r="D23">
        <v>21</v>
      </c>
      <c r="E23">
        <v>37</v>
      </c>
      <c r="F23">
        <v>21</v>
      </c>
    </row>
    <row r="25" spans="1:8" x14ac:dyDescent="0.2">
      <c r="A25" t="s">
        <v>4</v>
      </c>
      <c r="B25" t="s">
        <v>93</v>
      </c>
      <c r="C25" t="s">
        <v>17</v>
      </c>
      <c r="D25">
        <f>D23-D21</f>
        <v>10</v>
      </c>
      <c r="E25">
        <f>E23-E21</f>
        <v>18</v>
      </c>
      <c r="F25">
        <f>F23-F21</f>
        <v>10</v>
      </c>
      <c r="H25" t="s">
        <v>120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E13" sqref="E13"/>
    </sheetView>
  </sheetViews>
  <sheetFormatPr defaultRowHeight="12.75" x14ac:dyDescent="0.2"/>
  <cols>
    <col min="2" max="2" width="28.140625" customWidth="1"/>
    <col min="4" max="4" width="3" customWidth="1"/>
    <col min="5" max="5" width="42.7109375" customWidth="1"/>
  </cols>
  <sheetData>
    <row r="1" spans="1:5" x14ac:dyDescent="0.2">
      <c r="A1" t="s">
        <v>80</v>
      </c>
      <c r="B1" t="s">
        <v>77</v>
      </c>
      <c r="C1" t="s">
        <v>79</v>
      </c>
      <c r="E1" t="s">
        <v>121</v>
      </c>
    </row>
    <row r="2" spans="1:5" x14ac:dyDescent="0.2">
      <c r="A2">
        <v>1</v>
      </c>
      <c r="B2" t="s">
        <v>55</v>
      </c>
      <c r="C2">
        <v>6</v>
      </c>
      <c r="E2" t="s">
        <v>122</v>
      </c>
    </row>
    <row r="3" spans="1:5" x14ac:dyDescent="0.2">
      <c r="A3">
        <v>2</v>
      </c>
      <c r="B3" t="s">
        <v>60</v>
      </c>
      <c r="C3">
        <v>2</v>
      </c>
      <c r="E3" t="s">
        <v>123</v>
      </c>
    </row>
    <row r="4" spans="1:5" x14ac:dyDescent="0.2">
      <c r="A4">
        <v>3</v>
      </c>
      <c r="B4" t="s">
        <v>10</v>
      </c>
      <c r="C4">
        <v>2</v>
      </c>
    </row>
    <row r="5" spans="1:5" x14ac:dyDescent="0.2">
      <c r="A5">
        <v>4</v>
      </c>
      <c r="B5" t="s">
        <v>50</v>
      </c>
      <c r="C5">
        <v>8</v>
      </c>
    </row>
    <row r="6" spans="1:5" x14ac:dyDescent="0.2">
      <c r="A6">
        <v>5</v>
      </c>
      <c r="B6" t="s">
        <v>11</v>
      </c>
      <c r="C6">
        <v>5</v>
      </c>
    </row>
    <row r="7" spans="1:5" x14ac:dyDescent="0.2">
      <c r="A7">
        <v>6</v>
      </c>
      <c r="B7" t="s">
        <v>12</v>
      </c>
      <c r="C7">
        <v>10</v>
      </c>
    </row>
    <row r="8" spans="1:5" x14ac:dyDescent="0.2">
      <c r="A8">
        <v>7</v>
      </c>
      <c r="B8" t="s">
        <v>13</v>
      </c>
      <c r="C8">
        <v>8</v>
      </c>
    </row>
    <row r="9" spans="1:5" x14ac:dyDescent="0.2">
      <c r="A9">
        <v>8</v>
      </c>
      <c r="B9" t="s">
        <v>66</v>
      </c>
      <c r="C9">
        <v>4</v>
      </c>
    </row>
    <row r="10" spans="1:5" x14ac:dyDescent="0.2">
      <c r="A10">
        <v>9</v>
      </c>
      <c r="B10" t="s">
        <v>56</v>
      </c>
      <c r="C10">
        <v>6</v>
      </c>
    </row>
    <row r="11" spans="1:5" x14ac:dyDescent="0.2">
      <c r="A11">
        <v>10</v>
      </c>
      <c r="B11" t="s">
        <v>14</v>
      </c>
      <c r="C11">
        <v>4</v>
      </c>
    </row>
    <row r="12" spans="1:5" x14ac:dyDescent="0.2">
      <c r="A12">
        <v>11</v>
      </c>
      <c r="B12" t="s">
        <v>15</v>
      </c>
      <c r="C12">
        <v>10</v>
      </c>
    </row>
    <row r="13" spans="1:5" x14ac:dyDescent="0.2">
      <c r="A13">
        <v>12</v>
      </c>
      <c r="B13" t="s">
        <v>57</v>
      </c>
      <c r="C13">
        <v>6</v>
      </c>
    </row>
    <row r="14" spans="1:5" x14ac:dyDescent="0.2">
      <c r="A14">
        <v>13</v>
      </c>
      <c r="B14" t="s">
        <v>63</v>
      </c>
      <c r="C14">
        <v>2</v>
      </c>
    </row>
    <row r="15" spans="1:5" x14ac:dyDescent="0.2">
      <c r="A15">
        <v>14</v>
      </c>
      <c r="B15" t="s">
        <v>16</v>
      </c>
      <c r="C15">
        <v>10</v>
      </c>
    </row>
    <row r="16" spans="1:5" x14ac:dyDescent="0.2">
      <c r="A16">
        <v>15</v>
      </c>
      <c r="B16" t="s">
        <v>17</v>
      </c>
      <c r="C16">
        <v>10</v>
      </c>
    </row>
    <row r="17" spans="1:3" x14ac:dyDescent="0.2">
      <c r="A17">
        <v>16</v>
      </c>
      <c r="B17" t="s">
        <v>65</v>
      </c>
      <c r="C17">
        <v>10</v>
      </c>
    </row>
    <row r="18" spans="1:3" x14ac:dyDescent="0.2">
      <c r="A18">
        <v>17</v>
      </c>
      <c r="B18" t="s">
        <v>18</v>
      </c>
      <c r="C18">
        <v>8</v>
      </c>
    </row>
    <row r="19" spans="1:3" x14ac:dyDescent="0.2">
      <c r="A19">
        <v>18</v>
      </c>
      <c r="B19" t="s">
        <v>19</v>
      </c>
      <c r="C19">
        <v>10</v>
      </c>
    </row>
    <row r="20" spans="1:3" x14ac:dyDescent="0.2">
      <c r="A20">
        <v>19</v>
      </c>
      <c r="B20" t="s">
        <v>72</v>
      </c>
      <c r="C20">
        <v>10</v>
      </c>
    </row>
    <row r="21" spans="1:3" x14ac:dyDescent="0.2">
      <c r="A21">
        <v>20</v>
      </c>
      <c r="B21" t="s">
        <v>20</v>
      </c>
      <c r="C21">
        <v>10</v>
      </c>
    </row>
    <row r="22" spans="1:3" x14ac:dyDescent="0.2">
      <c r="A22">
        <v>21</v>
      </c>
      <c r="B22" t="s">
        <v>21</v>
      </c>
      <c r="C22">
        <v>10</v>
      </c>
    </row>
    <row r="23" spans="1:3" x14ac:dyDescent="0.2">
      <c r="A23">
        <v>22</v>
      </c>
      <c r="B23" t="s">
        <v>22</v>
      </c>
      <c r="C23">
        <v>10</v>
      </c>
    </row>
    <row r="24" spans="1:3" x14ac:dyDescent="0.2">
      <c r="A24">
        <v>23</v>
      </c>
      <c r="B24" t="s">
        <v>51</v>
      </c>
      <c r="C24">
        <v>6</v>
      </c>
    </row>
    <row r="25" spans="1:3" x14ac:dyDescent="0.2">
      <c r="A25">
        <v>24</v>
      </c>
      <c r="B25" t="s">
        <v>67</v>
      </c>
      <c r="C25">
        <v>8</v>
      </c>
    </row>
    <row r="26" spans="1:3" x14ac:dyDescent="0.2">
      <c r="A26">
        <v>25</v>
      </c>
      <c r="B26" t="s">
        <v>23</v>
      </c>
      <c r="C26">
        <v>8</v>
      </c>
    </row>
    <row r="27" spans="1:3" x14ac:dyDescent="0.2">
      <c r="A27">
        <v>26</v>
      </c>
      <c r="B27" t="s">
        <v>24</v>
      </c>
      <c r="C27">
        <v>10</v>
      </c>
    </row>
    <row r="28" spans="1:3" x14ac:dyDescent="0.2">
      <c r="A28">
        <v>27</v>
      </c>
      <c r="B28" t="s">
        <v>25</v>
      </c>
      <c r="C28">
        <v>8</v>
      </c>
    </row>
    <row r="29" spans="1:3" x14ac:dyDescent="0.2">
      <c r="A29">
        <v>28</v>
      </c>
      <c r="B29" t="s">
        <v>26</v>
      </c>
      <c r="C29">
        <v>8</v>
      </c>
    </row>
    <row r="30" spans="1:3" x14ac:dyDescent="0.2">
      <c r="A30">
        <v>29</v>
      </c>
      <c r="B30" t="s">
        <v>27</v>
      </c>
      <c r="C30">
        <v>8</v>
      </c>
    </row>
    <row r="31" spans="1:3" x14ac:dyDescent="0.2">
      <c r="A31">
        <v>30</v>
      </c>
      <c r="B31" t="s">
        <v>52</v>
      </c>
      <c r="C31">
        <v>8</v>
      </c>
    </row>
    <row r="32" spans="1:3" x14ac:dyDescent="0.2">
      <c r="A32">
        <v>31</v>
      </c>
      <c r="B32" t="s">
        <v>28</v>
      </c>
      <c r="C32">
        <v>10</v>
      </c>
    </row>
    <row r="33" spans="1:3" x14ac:dyDescent="0.2">
      <c r="A33">
        <v>32</v>
      </c>
      <c r="B33" t="s">
        <v>29</v>
      </c>
      <c r="C33">
        <v>10</v>
      </c>
    </row>
    <row r="34" spans="1:3" x14ac:dyDescent="0.2">
      <c r="A34">
        <v>33</v>
      </c>
      <c r="B34" t="s">
        <v>30</v>
      </c>
      <c r="C34">
        <v>7</v>
      </c>
    </row>
    <row r="35" spans="1:3" x14ac:dyDescent="0.2">
      <c r="A35">
        <v>34</v>
      </c>
      <c r="B35" t="s">
        <v>31</v>
      </c>
      <c r="C35">
        <v>10</v>
      </c>
    </row>
    <row r="36" spans="1:3" x14ac:dyDescent="0.2">
      <c r="A36">
        <v>35</v>
      </c>
      <c r="B36" t="s">
        <v>32</v>
      </c>
      <c r="C36">
        <v>10</v>
      </c>
    </row>
    <row r="37" spans="1:3" x14ac:dyDescent="0.2">
      <c r="A37">
        <v>36</v>
      </c>
      <c r="B37" t="s">
        <v>33</v>
      </c>
      <c r="C37">
        <v>4</v>
      </c>
    </row>
    <row r="38" spans="1:3" x14ac:dyDescent="0.2">
      <c r="A38">
        <v>37</v>
      </c>
      <c r="B38" t="s">
        <v>34</v>
      </c>
      <c r="C38">
        <v>10</v>
      </c>
    </row>
    <row r="39" spans="1:3" x14ac:dyDescent="0.2">
      <c r="A39">
        <v>38</v>
      </c>
      <c r="B39" t="s">
        <v>35</v>
      </c>
      <c r="C39">
        <v>10</v>
      </c>
    </row>
    <row r="40" spans="1:3" x14ac:dyDescent="0.2">
      <c r="A40">
        <v>39</v>
      </c>
      <c r="B40" t="s">
        <v>53</v>
      </c>
      <c r="C40">
        <v>2</v>
      </c>
    </row>
    <row r="41" spans="1:3" x14ac:dyDescent="0.2">
      <c r="A41">
        <v>40</v>
      </c>
      <c r="B41" t="s">
        <v>61</v>
      </c>
      <c r="C41">
        <v>2</v>
      </c>
    </row>
    <row r="42" spans="1:3" x14ac:dyDescent="0.2">
      <c r="A42">
        <v>41</v>
      </c>
      <c r="B42" t="s">
        <v>71</v>
      </c>
      <c r="C42">
        <v>4</v>
      </c>
    </row>
    <row r="43" spans="1:3" x14ac:dyDescent="0.2">
      <c r="A43">
        <v>42</v>
      </c>
      <c r="B43" t="s">
        <v>36</v>
      </c>
      <c r="C43">
        <v>8</v>
      </c>
    </row>
    <row r="44" spans="1:3" x14ac:dyDescent="0.2">
      <c r="A44">
        <v>43</v>
      </c>
      <c r="B44" t="s">
        <v>54</v>
      </c>
      <c r="C44">
        <v>8</v>
      </c>
    </row>
    <row r="45" spans="1:3" x14ac:dyDescent="0.2">
      <c r="A45">
        <v>44</v>
      </c>
      <c r="B45" t="s">
        <v>37</v>
      </c>
      <c r="C45">
        <v>10</v>
      </c>
    </row>
    <row r="46" spans="1:3" x14ac:dyDescent="0.2">
      <c r="A46">
        <v>45</v>
      </c>
      <c r="B46" t="s">
        <v>38</v>
      </c>
      <c r="C46">
        <v>10</v>
      </c>
    </row>
    <row r="47" spans="1:3" x14ac:dyDescent="0.2">
      <c r="A47">
        <v>46</v>
      </c>
      <c r="B47" t="s">
        <v>39</v>
      </c>
      <c r="C47">
        <v>6</v>
      </c>
    </row>
    <row r="48" spans="1:3" x14ac:dyDescent="0.2">
      <c r="A48">
        <v>47</v>
      </c>
      <c r="B48" t="s">
        <v>70</v>
      </c>
      <c r="C48">
        <v>10</v>
      </c>
    </row>
    <row r="49" spans="1:3" x14ac:dyDescent="0.2">
      <c r="A49">
        <v>48</v>
      </c>
      <c r="B49" t="s">
        <v>73</v>
      </c>
      <c r="C49">
        <v>10</v>
      </c>
    </row>
    <row r="50" spans="1:3" x14ac:dyDescent="0.2">
      <c r="A50">
        <v>49</v>
      </c>
      <c r="B50" t="s">
        <v>40</v>
      </c>
      <c r="C50">
        <v>8</v>
      </c>
    </row>
    <row r="51" spans="1:3" x14ac:dyDescent="0.2">
      <c r="A51">
        <v>50</v>
      </c>
      <c r="B51" t="s">
        <v>41</v>
      </c>
      <c r="C51">
        <v>10</v>
      </c>
    </row>
    <row r="52" spans="1:3" x14ac:dyDescent="0.2">
      <c r="A52">
        <v>51</v>
      </c>
      <c r="B52" t="s">
        <v>42</v>
      </c>
      <c r="C52">
        <v>10</v>
      </c>
    </row>
    <row r="53" spans="1:3" x14ac:dyDescent="0.2">
      <c r="A53">
        <v>52</v>
      </c>
      <c r="B53" t="s">
        <v>43</v>
      </c>
      <c r="C53">
        <v>10</v>
      </c>
    </row>
    <row r="54" spans="1:3" x14ac:dyDescent="0.2">
      <c r="A54">
        <v>53</v>
      </c>
      <c r="B54" t="s">
        <v>58</v>
      </c>
      <c r="C54">
        <v>6</v>
      </c>
    </row>
    <row r="55" spans="1:3" x14ac:dyDescent="0.2">
      <c r="A55">
        <v>54</v>
      </c>
      <c r="B55" t="s">
        <v>59</v>
      </c>
      <c r="C55">
        <v>4</v>
      </c>
    </row>
    <row r="56" spans="1:3" x14ac:dyDescent="0.2">
      <c r="A56">
        <v>55</v>
      </c>
      <c r="B56" t="s">
        <v>64</v>
      </c>
      <c r="C56">
        <v>8</v>
      </c>
    </row>
    <row r="57" spans="1:3" x14ac:dyDescent="0.2">
      <c r="A57">
        <v>56</v>
      </c>
      <c r="B57" t="s">
        <v>44</v>
      </c>
      <c r="C57">
        <v>8</v>
      </c>
    </row>
    <row r="58" spans="1:3" x14ac:dyDescent="0.2">
      <c r="A58">
        <v>57</v>
      </c>
      <c r="B58" t="s">
        <v>45</v>
      </c>
      <c r="C58">
        <v>10</v>
      </c>
    </row>
    <row r="59" spans="1:3" x14ac:dyDescent="0.2">
      <c r="A59">
        <v>58</v>
      </c>
      <c r="B59" t="s">
        <v>69</v>
      </c>
      <c r="C59">
        <v>6</v>
      </c>
    </row>
    <row r="60" spans="1:3" x14ac:dyDescent="0.2">
      <c r="A60">
        <v>59</v>
      </c>
      <c r="B60" t="s">
        <v>68</v>
      </c>
      <c r="C60">
        <v>6</v>
      </c>
    </row>
    <row r="61" spans="1:3" x14ac:dyDescent="0.2">
      <c r="A61">
        <v>60</v>
      </c>
      <c r="B61" t="s">
        <v>46</v>
      </c>
      <c r="C61">
        <v>10</v>
      </c>
    </row>
    <row r="62" spans="1:3" x14ac:dyDescent="0.2">
      <c r="A62">
        <v>61</v>
      </c>
      <c r="B62" t="s">
        <v>62</v>
      </c>
      <c r="C62">
        <v>2</v>
      </c>
    </row>
    <row r="63" spans="1:3" x14ac:dyDescent="0.2">
      <c r="A63">
        <v>62</v>
      </c>
      <c r="B63" t="s">
        <v>47</v>
      </c>
      <c r="C63">
        <v>8</v>
      </c>
    </row>
    <row r="64" spans="1:3" x14ac:dyDescent="0.2">
      <c r="A64">
        <v>63</v>
      </c>
      <c r="B64" t="s">
        <v>74</v>
      </c>
      <c r="C64">
        <v>4</v>
      </c>
    </row>
    <row r="65" spans="1:3" x14ac:dyDescent="0.2">
      <c r="A65">
        <v>64</v>
      </c>
      <c r="B65" t="s">
        <v>48</v>
      </c>
      <c r="C65">
        <v>6</v>
      </c>
    </row>
    <row r="66" spans="1:3" x14ac:dyDescent="0.2">
      <c r="A66">
        <v>65</v>
      </c>
      <c r="B66" t="s">
        <v>49</v>
      </c>
      <c r="C66">
        <v>6</v>
      </c>
    </row>
    <row r="67" spans="1:3" x14ac:dyDescent="0.2">
      <c r="A67">
        <v>-1</v>
      </c>
      <c r="B67" t="s">
        <v>95</v>
      </c>
      <c r="C67">
        <v>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sex ratio 2003</vt:lpstr>
      <vt:lpstr>cts9 sr</vt:lpstr>
      <vt:lpstr>cts9</vt:lpstr>
      <vt:lpstr>forming c2003</vt:lpstr>
      <vt:lpstr>geographies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2014-10-19T14:23:57Z</dcterms:created>
  <dcterms:modified xsi:type="dcterms:W3CDTF">2014-10-19T14:24:05Z</dcterms:modified>
</cp:coreProperties>
</file>